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omkas\OneDrive\Documents\"/>
    </mc:Choice>
  </mc:AlternateContent>
  <xr:revisionPtr revIDLastSave="0" documentId="8_{AD41383C-AE7C-4C51-82A6-90577910F1FA}" xr6:coauthVersionLast="47" xr6:coauthVersionMax="47" xr10:uidLastSave="{00000000-0000-0000-0000-000000000000}"/>
  <bookViews>
    <workbookView xWindow="-108" yWindow="-108" windowWidth="23256" windowHeight="12456" activeTab="2" xr2:uid="{1FBB7395-825F-4966-B45D-43C409BB59A1}"/>
  </bookViews>
  <sheets>
    <sheet name="Pivot Table" sheetId="2" r:id="rId1"/>
    <sheet name="Database" sheetId="1" r:id="rId2"/>
    <sheet name="Dashboard" sheetId="4" r:id="rId3"/>
  </sheets>
  <definedNames>
    <definedName name="_xlnm._FilterDatabase" localSheetId="1" hidden="1">Database!$A$1:$T$1</definedName>
    <definedName name="_xlchart.v1.0" hidden="1">'Pivot Table'!$U$3:$U$5</definedName>
    <definedName name="_xlchart.v1.1" hidden="1">'Pivot Table'!$V$3:$V$5</definedName>
    <definedName name="_xlchart.v1.2" hidden="1">'Pivot Table'!$U$3:$U$5</definedName>
    <definedName name="_xlchart.v1.3" hidden="1">'Pivot Table'!$V$3:$V$5</definedName>
    <definedName name="_xlchart.v1.4" hidden="1">'Pivot Table'!$U$3:$U$5</definedName>
    <definedName name="_xlchart.v1.5" hidden="1">'Pivot Table'!$V$3:$V$5</definedName>
    <definedName name="Slicer_Month">#N/A</definedName>
    <definedName name="Slicer_Region">#N/A</definedName>
    <definedName name="Slicer_Segment">#N/A</definedName>
    <definedName name="Slicer_Year">#N/A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3" i="2" l="1" a="1"/>
  <c r="BH3" i="2" s="1"/>
  <c r="BF3" i="2" s="1"/>
  <c r="BG3" i="2" a="1"/>
  <c r="BG3" i="2" s="1"/>
  <c r="AZ4" i="2"/>
  <c r="AZ3" i="2"/>
  <c r="AM3" i="2" a="1"/>
  <c r="AM3" i="2" s="1"/>
  <c r="AL3" i="2" a="1"/>
  <c r="AL3" i="2" s="1"/>
  <c r="AE3" i="2" a="1"/>
  <c r="AE3" i="2" s="1"/>
  <c r="AC3" i="2" s="1"/>
  <c r="U3" i="2" a="1"/>
  <c r="U3" i="2" s="1"/>
  <c r="AD3" i="2" a="1"/>
  <c r="AD3" i="2" s="1"/>
  <c r="V3" i="2" a="1"/>
  <c r="V3" i="2" s="1"/>
  <c r="T3" i="2" s="1"/>
  <c r="L3" i="2" a="1"/>
  <c r="L3" i="2" s="1"/>
  <c r="M3" i="2" a="1"/>
  <c r="M3" i="2" s="1"/>
  <c r="E3" i="2" a="1"/>
  <c r="E3" i="2" s="1"/>
  <c r="D3" i="2" a="1"/>
  <c r="D3" i="2" s="1"/>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AZ5" i="2" l="1"/>
  <c r="BF4" i="2" a="1"/>
  <c r="BF4" i="2" s="1"/>
  <c r="BD2" i="2" s="1"/>
  <c r="T5" i="2"/>
  <c r="T4" i="2"/>
  <c r="Q2" i="2" s="1"/>
  <c r="AC15" i="2"/>
  <c r="AC14" i="2"/>
  <c r="AC13" i="2"/>
  <c r="AC12" i="2"/>
  <c r="AC17" i="2"/>
  <c r="AC5" i="2"/>
  <c r="AC11" i="2"/>
  <c r="AC10" i="2"/>
  <c r="AC9" i="2"/>
  <c r="AC8" i="2"/>
  <c r="AC19" i="2"/>
  <c r="AC7" i="2"/>
  <c r="AC18" i="2"/>
  <c r="AC6" i="2"/>
  <c r="AC16" i="2"/>
  <c r="AC4" i="2"/>
  <c r="Z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<sst xmlns="http://schemas.openxmlformats.org/spreadsheetml/2006/main" count="115944" uniqueCount="3291">
  <si>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</si>
  <si>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</si>
  <si>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</si>
  <si>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</si>
  <si>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</si>
  <si>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</si>
  <si>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</si>
  <si>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</si>
  <si>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</si>
  <si>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</si>
  <si>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</si>
  <si>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</si>
  <si>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</si>
  <si>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</si>
  <si>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</si>
  <si>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</si>
  <si>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</si>
  <si>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</si>
  <si>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</si>
  <si>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</si>
  <si>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</si>
  <si>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</si>
  <si>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</si>
  <si>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</si>
  <si>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</si>
  <si>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</si>
  <si>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</si>
  <si>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</si>
  <si>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</si>
  <si>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</si>
  <si>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</si>
  <si>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</si>
  <si>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</si>
  <si>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</si>
  <si>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</si>
  <si>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</si>
  <si>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</si>
  <si>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</si>
  <si>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</si>
  <si>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</si>
  <si>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</si>
  <si>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</si>
  <si>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</si>
  <si>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</si>
  <si>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</si>
  <si>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</si>
  <si>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</si>
  <si>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</si>
  <si>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</si>
  <si>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</si>
  <si>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</si>
  <si>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</si>
  <si>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</si>
  <si>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</si>
  <si>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</si>
  <si>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</si>
  <si>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</si>
  <si>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</si>
  <si>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</si>
  <si>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</si>
  <si>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</si>
  <si>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</si>
  <si>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</si>
  <si>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</si>
  <si>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</si>
  <si>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</si>
  <si>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</si>
  <si>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</si>
  <si>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</si>
  <si>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</si>
  <si>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</si>
  <si>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</si>
  <si>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</si>
  <si>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</si>
  <si>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</si>
  <si>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</si>
  <si>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</si>
  <si>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</si>
  <si>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</si>
  <si>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</si>
  <si>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</si>
  <si>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</si>
  <si>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</si>
  <si>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</si>
  <si>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</si>
  <si>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</si>
  <si>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</si>
  <si>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</si>
  <si>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</si>
  <si>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</si>
  <si>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</si>
  <si>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</si>
  <si>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</si>
  <si>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</si>
  <si>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</si>
  <si>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</si>
  <si>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</si>
  <si>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</si>
  <si>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</si>
  <si>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</si>
  <si>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</si>
  <si>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</si>
  <si>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</si>
  <si>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</si>
  <si>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</si>
  <si>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</si>
  <si>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</si>
  <si>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</si>
  <si>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</si>
  <si>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</si>
  <si>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</si>
  <si>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</si>
  <si>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</si>
  <si>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</si>
  <si>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</si>
  <si>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</si>
  <si>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</si>
  <si>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</si>
  <si>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</si>
  <si>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</si>
  <si>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</si>
  <si>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</si>
  <si>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</si>
  <si>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</si>
  <si>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</si>
  <si>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</si>
  <si>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</si>
  <si>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</si>
  <si>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</si>
  <si>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</si>
  <si>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</si>
  <si>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</si>
  <si>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</si>
  <si>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</si>
  <si>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</si>
  <si>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</si>
  <si>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</si>
  <si>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</si>
  <si>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</si>
  <si>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</si>
  <si>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</si>
  <si>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</si>
  <si>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</si>
  <si>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</si>
  <si>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</si>
  <si>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</si>
  <si>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</si>
  <si>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</si>
  <si>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</si>
  <si>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</si>
  <si>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</si>
  <si>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</si>
  <si>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</si>
  <si>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</si>
  <si>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</si>
  <si>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</si>
  <si>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</si>
  <si>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</si>
  <si>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</si>
  <si>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</si>
  <si>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</si>
  <si>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</si>
  <si>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</si>
  <si>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</si>
  <si>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</si>
  <si>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</si>
  <si>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</si>
  <si>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</si>
  <si>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</si>
  <si>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</si>
  <si>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</si>
  <si>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</si>
  <si>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</si>
  <si>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</si>
  <si>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</si>
  <si>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</si>
  <si>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</si>
  <si>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</si>
  <si>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</si>
  <si>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</si>
  <si>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</si>
  <si>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</si>
  <si>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</si>
  <si>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</si>
  <si>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</si>
  <si>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</si>
  <si>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</si>
  <si>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</si>
  <si>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</si>
  <si>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</si>
  <si>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</si>
  <si>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</si>
  <si>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</si>
  <si>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</si>
  <si>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</si>
  <si>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</si>
  <si>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</si>
  <si>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</si>
  <si>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</si>
  <si>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</si>
  <si>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</si>
  <si>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</si>
  <si>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</si>
  <si>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</si>
  <si>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</si>
  <si>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</si>
  <si>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</si>
  <si>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</si>
  <si>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</si>
  <si>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</si>
  <si>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</si>
  <si>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</si>
  <si>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</si>
  <si>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</si>
  <si>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</si>
  <si>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</si>
  <si>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</si>
  <si>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</si>
  <si>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</si>
  <si>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</si>
  <si>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</si>
  <si>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</si>
  <si>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</si>
  <si>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</si>
  <si>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</si>
  <si>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</si>
  <si>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</si>
  <si>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</si>
  <si>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</si>
  <si>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</si>
  <si>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</si>
  <si>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</si>
  <si>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</si>
  <si>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</si>
  <si>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</si>
  <si>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</si>
  <si>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</si>
  <si>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</si>
  <si>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</si>
  <si>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</si>
  <si>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</si>
  <si>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</si>
  <si>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</si>
  <si>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</si>
  <si>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</si>
  <si>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</si>
  <si>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</si>
  <si>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</si>
  <si>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</si>
  <si>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</si>
  <si>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</si>
  <si>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</si>
  <si>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</si>
  <si>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</si>
  <si>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</si>
  <si>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</si>
  <si>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</si>
  <si>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</si>
  <si>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</si>
  <si>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</si>
  <si>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</si>
  <si>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</si>
  <si>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</si>
  <si>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</si>
  <si>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</si>
  <si>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</si>
  <si>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</si>
  <si>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</si>
  <si>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</si>
  <si>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</si>
  <si>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</si>
  <si>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</si>
  <si>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</si>
  <si>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</si>
  <si>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</si>
  <si>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</si>
  <si>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</si>
  <si>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</si>
  <si>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</si>
  <si>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</si>
  <si>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</si>
  <si>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</si>
  <si>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</si>
  <si>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</si>
  <si>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</si>
  <si>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</si>
  <si>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</si>
  <si>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</si>
  <si>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</si>
  <si>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</si>
  <si>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</si>
  <si>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</si>
  <si>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</si>
  <si>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</si>
  <si>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</si>
  <si>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</si>
  <si>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</si>
  <si>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</si>
  <si>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</si>
  <si>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</si>
  <si>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</si>
  <si>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</si>
  <si>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</si>
  <si>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</si>
  <si>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</si>
  <si>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</si>
  <si>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</si>
  <si>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</si>
  <si>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</si>
  <si>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</si>
  <si>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</si>
  <si>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</si>
  <si>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</si>
  <si>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</si>
  <si>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</si>
  <si>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</si>
  <si>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</si>
  <si>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</si>
  <si>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</si>
  <si>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</si>
  <si>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</si>
  <si>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</si>
  <si>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</si>
  <si>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</si>
  <si>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</si>
  <si>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</si>
  <si>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</si>
  <si>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</si>
  <si>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</si>
  <si>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</si>
  <si>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</si>
  <si>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</si>
  <si>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</si>
  <si>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</si>
  <si>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</si>
  <si>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</si>
  <si>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</si>
  <si>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</si>
  <si>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</si>
  <si>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</si>
  <si>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</si>
  <si>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</si>
  <si>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</si>
  <si>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</si>
  <si>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</si>
  <si>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</si>
  <si>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</si>
  <si>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</si>
  <si>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</si>
  <si>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</si>
  <si>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</si>
  <si>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</si>
  <si>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</si>
  <si>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</si>
  <si>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</si>
  <si>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</si>
  <si>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</si>
  <si>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</si>
  <si>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</si>
  <si>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</si>
  <si>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</si>
  <si>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</si>
  <si>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</si>
  <si>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</si>
  <si>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</si>
  <si>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</si>
  <si>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</si>
  <si>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</si>
  <si>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</si>
  <si>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</si>
  <si>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</si>
  <si>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</si>
  <si>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</si>
  <si>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</si>
  <si>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</si>
  <si>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</si>
  <si>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</si>
  <si>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</si>
  <si>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</si>
  <si>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</si>
  <si>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</si>
  <si>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</si>
  <si>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</si>
  <si>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</si>
  <si>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</si>
  <si>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</si>
  <si>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</si>
  <si>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</si>
  <si>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</si>
  <si>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</si>
  <si>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</si>
  <si>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</si>
  <si>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</si>
  <si>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</si>
  <si>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</si>
  <si>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</si>
  <si>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</si>
  <si>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</si>
  <si>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</si>
  <si>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</si>
  <si>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</si>
  <si>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</si>
  <si>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</si>
  <si>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</si>
  <si>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</si>
  <si>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</si>
  <si>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</si>
  <si>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</si>
  <si>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</si>
  <si>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</si>
  <si>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</si>
  <si>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</si>
  <si>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</si>
  <si>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</si>
  <si>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</si>
  <si>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</si>
  <si>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</si>
  <si>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</si>
  <si>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</si>
  <si>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</si>
  <si>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</si>
  <si>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</si>
  <si>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</si>
  <si>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</si>
  <si>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</si>
  <si>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</si>
  <si>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</si>
  <si>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</si>
  <si>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</si>
  <si>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</si>
  <si>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</si>
  <si>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</si>
  <si>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</si>
  <si>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</si>
  <si>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</si>
  <si>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</si>
  <si>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</si>
  <si>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</si>
  <si>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</si>
  <si>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</si>
  <si>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</si>
  <si>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</si>
  <si>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</si>
  <si>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</si>
  <si>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</si>
  <si>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</si>
  <si>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</si>
  <si>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</si>
  <si>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</si>
  <si>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</si>
  <si>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</si>
  <si>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</si>
  <si>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</si>
  <si>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</si>
  <si>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</si>
  <si>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</si>
  <si>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</si>
  <si>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</si>
  <si>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</si>
  <si>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</si>
  <si>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</si>
  <si>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</si>
  <si>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</si>
  <si>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</si>
  <si>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</si>
  <si>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</si>
  <si>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</si>
  <si>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</si>
  <si>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</si>
  <si>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</si>
  <si>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</si>
  <si>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</si>
  <si>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</si>
  <si>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</si>
  <si>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</si>
  <si>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</si>
  <si>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</si>
  <si>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</si>
  <si>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</si>
  <si>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</si>
  <si>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</si>
  <si>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</si>
  <si>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</si>
  <si>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</si>
  <si>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</si>
  <si>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</si>
  <si>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</si>
  <si>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</si>
  <si>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</si>
  <si>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</si>
  <si>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</si>
  <si>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</si>
  <si>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</si>
  <si>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</si>
  <si>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</si>
  <si>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</si>
  <si>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</si>
  <si>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</si>
  <si>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</si>
  <si>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</si>
  <si>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</si>
  <si>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</si>
  <si>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</si>
  <si>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</si>
  <si>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</si>
  <si>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</si>
  <si>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</si>
  <si>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</si>
  <si>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</si>
  <si>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</si>
  <si>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</si>
  <si>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</si>
  <si>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</si>
  <si>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</si>
  <si>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</si>
  <si>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</si>
  <si>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</si>
  <si>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</si>
  <si>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</si>
  <si>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</si>
  <si>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</si>
  <si>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</si>
  <si>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</si>
  <si>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</si>
  <si>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</si>
  <si>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</si>
  <si>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</si>
  <si>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</si>
  <si>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</si>
  <si>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</si>
  <si>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</si>
  <si>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</si>
  <si>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</si>
  <si>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</si>
  <si>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</si>
  <si>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</si>
  <si>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</si>
  <si>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</si>
  <si>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</si>
  <si>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</si>
  <si>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</si>
  <si>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</si>
  <si>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</si>
  <si>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</si>
  <si>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</si>
  <si>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</si>
  <si>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</si>
  <si>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</si>
  <si>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</si>
  <si>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</si>
  <si>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</si>
  <si>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</si>
  <si>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</si>
  <si>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</si>
  <si>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</si>
  <si>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</si>
  <si>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</si>
  <si>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</si>
  <si>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</si>
  <si>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</si>
  <si>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</si>
  <si>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</si>
  <si>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</si>
  <si>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</si>
  <si>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</si>
  <si>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</si>
  <si>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</si>
  <si>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</si>
  <si>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</si>
  <si>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</si>
  <si>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</si>
  <si>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</si>
  <si>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</si>
  <si>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</si>
  <si>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</si>
  <si>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</si>
  <si>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</si>
  <si>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</si>
  <si>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</si>
  <si>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</si>
  <si>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</si>
  <si>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</si>
  <si>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</si>
  <si>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</si>
  <si>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</si>
  <si>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</si>
  <si>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</si>
  <si>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</si>
  <si>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</si>
  <si>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</si>
  <si>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</si>
  <si>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</si>
  <si>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</si>
  <si>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</si>
  <si>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</si>
  <si>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</si>
  <si>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</si>
  <si>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</si>
  <si>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</si>
  <si>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</si>
  <si>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</si>
  <si>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</si>
  <si>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</si>
  <si>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</si>
  <si>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</si>
  <si>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</si>
  <si>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</si>
  <si>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</si>
  <si>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</si>
  <si>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</si>
  <si>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</si>
  <si>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</si>
  <si>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</si>
  <si>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</si>
  <si>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</si>
  <si>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</si>
  <si>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</si>
  <si>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</si>
  <si>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</si>
  <si>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</si>
  <si>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</si>
  <si>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</si>
  <si>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</si>
  <si>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</si>
  <si>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</si>
  <si>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</si>
  <si>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</si>
  <si>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</si>
  <si>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</si>
  <si>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</si>
  <si>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</si>
  <si>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</si>
  <si>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</si>
  <si>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</si>
  <si>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</si>
  <si>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</si>
  <si>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</si>
  <si>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</si>
  <si>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</si>
  <si>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</si>
  <si>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</si>
  <si>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</si>
  <si>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</si>
  <si>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</si>
  <si>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</si>
  <si>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</si>
  <si>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</si>
  <si>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</si>
  <si>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</si>
  <si>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</si>
  <si>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</si>
  <si>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</si>
  <si>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</si>
  <si>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</si>
  <si>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</si>
  <si>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</si>
  <si>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</si>
  <si>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</si>
  <si>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</si>
  <si>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</si>
  <si>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</si>
  <si>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</si>
  <si>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</si>
  <si>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</si>
  <si>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</si>
  <si>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</si>
  <si>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</si>
  <si>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</si>
  <si>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</si>
  <si>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</si>
  <si>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</si>
  <si>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</si>
  <si>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</si>
  <si>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</si>
  <si>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</si>
  <si>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</si>
  <si>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</si>
  <si>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</si>
  <si>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</si>
  <si>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</si>
  <si>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</si>
  <si>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</si>
  <si>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</si>
  <si>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</si>
  <si>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</si>
  <si>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</si>
  <si>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</si>
  <si>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</si>
  <si>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</si>
  <si>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</si>
  <si>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</si>
  <si>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</si>
  <si>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</si>
  <si>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</si>
  <si>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</si>
  <si>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</si>
  <si>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</si>
  <si>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</si>
  <si>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</si>
  <si>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</si>
  <si>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</si>
  <si>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</si>
  <si>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</si>
  <si>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</si>
  <si>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</si>
  <si>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</si>
  <si>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</si>
  <si>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</si>
  <si>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</si>
  <si>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</si>
  <si>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</si>
  <si>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</si>
  <si>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</si>
  <si>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</si>
  <si>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</si>
  <si>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</si>
  <si>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</si>
  <si>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</si>
  <si>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</si>
  <si>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</si>
  <si>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</si>
  <si>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</si>
  <si>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</si>
  <si>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</si>
  <si>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</si>
  <si>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</si>
  <si>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</si>
  <si>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</si>
  <si>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</si>
  <si>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</si>
  <si>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</si>
  <si>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</si>
  <si>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</si>
  <si>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</si>
  <si>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</si>
  <si>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</si>
  <si>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</si>
  <si>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</si>
  <si>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</si>
  <si>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</si>
  <si>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</si>
  <si>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</si>
  <si>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</si>
  <si>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</si>
  <si>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</si>
  <si>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</si>
  <si>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</si>
  <si>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</si>
  <si>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</si>
  <si>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</si>
  <si>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</si>
  <si>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</si>
  <si>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</si>
  <si>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</si>
  <si>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</si>
  <si>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</si>
  <si>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</si>
  <si>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</si>
  <si>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</si>
  <si>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</si>
  <si>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</si>
  <si>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</si>
  <si>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</si>
  <si>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</si>
  <si>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</si>
  <si>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</si>
  <si>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</si>
  <si>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</si>
  <si>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</si>
  <si>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</si>
  <si>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</si>
  <si>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</si>
  <si>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</si>
  <si>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</si>
  <si>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</si>
  <si>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</si>
  <si>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</si>
  <si>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</si>
  <si>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</si>
  <si>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</si>
  <si>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</si>
  <si>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</si>
  <si>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</si>
  <si>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</si>
  <si>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</si>
  <si>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</si>
  <si>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</si>
  <si>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</si>
  <si>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</si>
  <si>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</si>
  <si>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</si>
  <si>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</si>
  <si>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</si>
  <si>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</si>
  <si>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</si>
  <si>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</si>
  <si>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</si>
  <si>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</si>
  <si>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</si>
  <si>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</si>
  <si>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</si>
  <si>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</si>
  <si>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</si>
  <si>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</si>
  <si>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</si>
  <si>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</si>
  <si>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</si>
  <si>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</si>
  <si>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</si>
  <si>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</si>
  <si>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</si>
  <si>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</si>
  <si>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</si>
  <si>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</si>
  <si>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</si>
  <si>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</si>
  <si>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</si>
  <si>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</si>
  <si>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</si>
  <si>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</si>
  <si>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</si>
  <si>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</si>
  <si>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</si>
  <si>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</si>
  <si>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</si>
  <si>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</si>
  <si>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</si>
  <si>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</si>
  <si>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</si>
  <si>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</si>
  <si>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</si>
  <si>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</si>
  <si>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</si>
  <si>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</si>
  <si>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</si>
  <si>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</si>
  <si>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</si>
  <si>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</si>
  <si>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</si>
  <si>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</si>
  <si>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</si>
  <si>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</si>
  <si>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</si>
  <si>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</si>
  <si>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</si>
  <si>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</si>
  <si>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</si>
  <si>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</si>
  <si>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</si>
  <si>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</si>
  <si>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</si>
  <si>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</si>
  <si>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</si>
  <si>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</si>
  <si>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</si>
  <si>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</si>
  <si>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</si>
  <si>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</si>
  <si>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</si>
  <si>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</si>
  <si>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</si>
  <si>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</si>
  <si>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</si>
  <si>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</si>
  <si>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</si>
  <si>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</si>
  <si>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</si>
  <si>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</si>
  <si>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</si>
  <si>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</si>
  <si>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</si>
  <si>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</si>
  <si>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</si>
  <si>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</si>
  <si>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</si>
  <si>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</si>
  <si>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</si>
  <si>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</si>
  <si>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</si>
  <si>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</si>
  <si>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</si>
  <si>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</si>
  <si>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</si>
  <si>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</si>
  <si>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</si>
  <si>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</si>
  <si>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</si>
  <si>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</si>
  <si>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</si>
  <si>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</si>
  <si>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</si>
  <si>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</si>
  <si>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</si>
  <si>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</si>
  <si>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</si>
  <si>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</si>
  <si>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</si>
  <si>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</si>
  <si>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</si>
  <si>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</si>
  <si>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</si>
  <si>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</si>
  <si>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</si>
  <si>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</si>
  <si>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</si>
  <si>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</si>
  <si>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</si>
  <si>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</si>
  <si>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</si>
  <si>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</si>
  <si>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</si>
  <si>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</si>
  <si>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</si>
  <si>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</si>
  <si>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</si>
  <si>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</si>
  <si>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</si>
  <si>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</si>
  <si>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</si>
  <si>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</si>
  <si>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</si>
  <si>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</si>
  <si>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</si>
  <si>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</si>
  <si>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</si>
  <si>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</si>
  <si>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</si>
  <si>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</si>
  <si>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</si>
  <si>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</si>
  <si>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</si>
  <si>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</si>
  <si>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</si>
  <si>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</si>
  <si>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</si>
  <si>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</si>
  <si>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</si>
  <si>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</si>
  <si>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</si>
  <si>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</si>
  <si>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</si>
  <si>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</si>
  <si>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</si>
  <si>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</si>
  <si>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</si>
  <si>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</si>
  <si>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</si>
  <si>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</si>
  <si>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</si>
  <si>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</si>
  <si>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</si>
  <si>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</si>
  <si>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</si>
  <si>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</si>
  <si>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</si>
  <si>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</si>
  <si>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</si>
  <si>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</si>
  <si>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</si>
  <si>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</si>
  <si>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</si>
  <si>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</si>
  <si>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</si>
  <si>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</si>
  <si>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</si>
  <si>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</si>
  <si>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</si>
  <si>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</si>
  <si>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</si>
  <si>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</si>
  <si>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</si>
  <si>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</si>
  <si>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</si>
  <si>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</si>
  <si>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</si>
  <si>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</si>
  <si>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</si>
  <si>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</si>
  <si>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</si>
  <si>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</si>
  <si>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</si>
  <si>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</si>
  <si>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</si>
  <si>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</si>
  <si>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</si>
  <si>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</si>
  <si>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</si>
  <si>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</si>
  <si>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</si>
  <si>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</si>
  <si>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</si>
  <si>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</si>
  <si>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</si>
  <si>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</si>
  <si>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</si>
  <si>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</si>
  <si>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</si>
  <si>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</si>
  <si>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</si>
  <si>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</si>
  <si>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</si>
  <si>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</si>
  <si>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</si>
  <si>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</si>
  <si>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</si>
  <si>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</si>
  <si>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</si>
  <si>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</si>
  <si>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</si>
  <si>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</si>
  <si>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</si>
  <si>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</si>
  <si>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</si>
  <si>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</si>
  <si>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</si>
  <si>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</si>
  <si>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</si>
  <si>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</si>
  <si>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</si>
  <si>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</si>
  <si>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</si>
  <si>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</si>
  <si>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</si>
  <si>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</si>
  <si>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</si>
  <si>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</si>
  <si>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</si>
  <si>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</si>
  <si>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</si>
  <si>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</si>
  <si>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</si>
  <si>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</si>
  <si>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</si>
  <si>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</si>
  <si>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</si>
  <si>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</si>
  <si>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</si>
  <si>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</si>
  <si>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</si>
  <si>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</si>
  <si>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</si>
  <si>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</si>
  <si>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</si>
  <si>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</si>
  <si>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</si>
  <si>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</si>
  <si>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</si>
  <si>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</si>
  <si>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</si>
  <si>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</si>
  <si>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</si>
  <si>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</si>
  <si>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</si>
  <si>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</si>
  <si>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</si>
  <si>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</si>
  <si>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</si>
  <si>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</si>
  <si>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</si>
  <si>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</si>
  <si>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</si>
  <si>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</si>
  <si>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</si>
  <si>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</si>
  <si>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</si>
  <si>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</si>
  <si>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</si>
  <si>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</si>
  <si>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</si>
  <si>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</si>
  <si>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</si>
  <si>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</si>
  <si>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</si>
  <si>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</si>
  <si>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</si>
  <si>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</si>
  <si>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</si>
  <si>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</si>
  <si>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</si>
  <si>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</si>
  <si>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</si>
  <si>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</si>
  <si>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</si>
  <si>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</si>
  <si>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</si>
  <si>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</si>
  <si>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</si>
  <si>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</si>
  <si>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</si>
  <si>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</si>
  <si>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</si>
  <si>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</si>
  <si>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</si>
  <si>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</si>
  <si>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</si>
  <si>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</si>
  <si>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</si>
  <si>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</si>
  <si>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</si>
  <si>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</si>
  <si>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</si>
  <si>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</si>
  <si>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</si>
  <si>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</si>
  <si>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</si>
  <si>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</si>
  <si>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</si>
  <si>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</si>
  <si>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</si>
  <si>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</si>
  <si>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</si>
  <si>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</si>
  <si>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</si>
  <si>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</si>
  <si>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</si>
  <si>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</si>
  <si>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</si>
  <si>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</si>
  <si>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</si>
  <si>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</si>
  <si>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</si>
  <si>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</si>
  <si>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</si>
  <si>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</si>
  <si>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</si>
  <si>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</si>
  <si>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</si>
  <si>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</si>
  <si>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</si>
  <si>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</si>
  <si>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</si>
  <si>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</si>
  <si>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</si>
  <si>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</si>
  <si>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</si>
  <si>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</si>
  <si>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</si>
  <si>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</si>
  <si>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</si>
  <si>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</si>
  <si>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</si>
  <si>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</si>
  <si>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</si>
  <si>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</si>
  <si>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</si>
  <si>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</si>
  <si>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</si>
  <si>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</si>
  <si>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</si>
  <si>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</si>
  <si>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</si>
  <si>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</si>
  <si>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</si>
  <si>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</si>
  <si>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</si>
  <si>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</si>
  <si>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</si>
  <si>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</si>
  <si>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</si>
  <si>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</si>
  <si>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</si>
  <si>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</si>
  <si>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</si>
  <si>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</si>
  <si>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</si>
  <si>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</si>
  <si>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</si>
  <si>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</si>
  <si>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</si>
  <si>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</si>
  <si>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</si>
  <si>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</si>
  <si>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</si>
  <si>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</si>
  <si>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</si>
  <si>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</si>
  <si>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</si>
  <si>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</si>
  <si>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</si>
  <si>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</si>
  <si>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</si>
  <si>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</si>
  <si>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</si>
  <si>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</si>
  <si>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</si>
  <si>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</si>
  <si>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</si>
  <si>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</si>
  <si>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</si>
  <si>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</si>
  <si>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</si>
  <si>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</si>
  <si>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</si>
  <si>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</si>
  <si>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</si>
  <si>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</si>
  <si>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</si>
  <si>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</si>
  <si>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</si>
  <si>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</si>
  <si>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</si>
  <si>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</si>
  <si>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</si>
  <si>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</si>
  <si>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</si>
  <si>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</si>
  <si>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</si>
  <si>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</si>
  <si>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</si>
  <si>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</si>
  <si>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</si>
  <si>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</si>
  <si>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</si>
  <si>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</si>
  <si>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</si>
  <si>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</si>
  <si>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</si>
  <si>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</si>
  <si>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</si>
  <si>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</si>
  <si>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</si>
  <si>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</si>
  <si>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</si>
  <si>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</si>
  <si>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</si>
  <si>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</si>
  <si>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</si>
  <si>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</si>
  <si>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</si>
  <si>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</si>
  <si>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</si>
  <si>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</si>
  <si>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</si>
  <si>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</si>
  <si>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</si>
  <si>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</si>
  <si>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</si>
  <si>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</si>
  <si>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</si>
  <si>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</si>
  <si>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</si>
  <si>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</si>
  <si>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</si>
  <si>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</si>
  <si>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</si>
  <si>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</si>
  <si>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</si>
  <si>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</si>
  <si>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</si>
  <si>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</si>
  <si>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</si>
  <si>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</si>
  <si>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</si>
  <si>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</si>
  <si>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</si>
  <si>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</si>
  <si>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</si>
  <si>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</si>
  <si>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</si>
  <si>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</si>
  <si>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</si>
  <si>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</si>
  <si>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</si>
  <si>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</si>
  <si>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</si>
  <si>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</si>
  <si>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</si>
  <si>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</si>
  <si>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</si>
  <si>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</si>
  <si>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</si>
  <si>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</si>
  <si>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</si>
  <si>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</si>
  <si>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</si>
  <si>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</si>
  <si>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</si>
  <si>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</si>
  <si>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</si>
  <si>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</si>
  <si>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</si>
  <si>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</si>
  <si>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</si>
  <si>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</si>
  <si>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</si>
  <si>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</si>
  <si>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</si>
  <si>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</si>
  <si>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</si>
  <si>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</si>
  <si>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</si>
  <si>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</si>
  <si>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</si>
  <si>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</si>
  <si>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</si>
  <si>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</si>
  <si>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</si>
  <si>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</si>
  <si>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</si>
  <si>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</si>
  <si>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</si>
  <si>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</si>
  <si>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</si>
  <si>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</si>
  <si>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</si>
  <si>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</si>
  <si>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</si>
  <si>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</si>
  <si>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</si>
  <si>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</si>
  <si>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</si>
  <si>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</si>
  <si>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</si>
  <si>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</si>
  <si>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</si>
  <si>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</si>
  <si>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</si>
  <si>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</si>
  <si>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</si>
  <si>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</si>
  <si>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</si>
  <si>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</si>
  <si>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</si>
  <si>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</si>
  <si>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</si>
  <si>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</si>
  <si>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</si>
  <si>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</si>
  <si>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</si>
  <si>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</si>
  <si>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</si>
  <si>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</si>
  <si>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</si>
  <si>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</si>
  <si>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</si>
  <si>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</si>
  <si>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</si>
  <si>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</si>
  <si>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</si>
  <si>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</si>
  <si>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</si>
  <si>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</si>
  <si>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</si>
  <si>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</si>
  <si>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</si>
  <si>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</si>
  <si>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</si>
  <si>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</si>
  <si>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</si>
  <si>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</si>
  <si>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</si>
  <si>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</si>
  <si>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</si>
  <si>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</si>
  <si>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</si>
  <si>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</si>
  <si>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</si>
  <si>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</si>
  <si>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</si>
  <si>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</si>
  <si>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</si>
  <si>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</si>
  <si>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</si>
  <si>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</si>
  <si>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</si>
  <si>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</si>
  <si>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</si>
  <si>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</si>
  <si>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</si>
  <si>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</si>
  <si>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</si>
  <si>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</si>
  <si>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</si>
  <si>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</si>
  <si>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</si>
  <si>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</si>
  <si>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</si>
  <si>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</si>
  <si>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</si>
  <si>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</si>
  <si>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</si>
  <si>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</si>
  <si>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</si>
  <si>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</si>
  <si>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</si>
  <si>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</si>
  <si>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</si>
  <si>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</si>
  <si>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</si>
  <si>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</si>
  <si>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</si>
  <si>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</si>
  <si>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</si>
  <si>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</si>
  <si>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</si>
  <si>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</si>
  <si>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</si>
  <si>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</si>
  <si>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</si>
  <si>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</si>
  <si>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</si>
  <si>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</si>
  <si>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</si>
  <si>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</si>
  <si>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</si>
  <si>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</si>
  <si>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</si>
  <si>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</si>
  <si>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</si>
  <si>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</si>
  <si>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</si>
  <si>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</si>
  <si>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</si>
  <si>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</si>
  <si>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</si>
  <si>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</si>
  <si>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</si>
  <si>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</si>
  <si>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</si>
  <si>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</si>
  <si>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</si>
  <si>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</si>
  <si>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</si>
  <si>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</si>
  <si>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</si>
  <si>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</si>
  <si>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</si>
  <si>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</si>
  <si>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</si>
  <si>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</si>
  <si>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</si>
  <si>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</si>
  <si>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</si>
  <si>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</si>
  <si>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</si>
  <si>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</si>
  <si>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</si>
  <si>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</si>
  <si>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</si>
  <si>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</si>
  <si>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</si>
  <si>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</si>
  <si>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</si>
  <si>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</si>
  <si>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</si>
  <si>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</si>
  <si>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</si>
  <si>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</si>
  <si>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</si>
  <si>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</si>
  <si>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</si>
  <si>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</si>
  <si>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</si>
  <si>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</si>
  <si>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</si>
  <si>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</si>
  <si>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</si>
  <si>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</si>
  <si>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</si>
  <si>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</si>
  <si>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</si>
  <si>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</si>
  <si>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</si>
  <si>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</si>
  <si>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</si>
  <si>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</si>
  <si>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</si>
  <si>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</si>
  <si>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</si>
  <si>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</si>
  <si>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</si>
  <si>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</si>
  <si>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</si>
  <si>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</si>
  <si>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</si>
  <si>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</si>
  <si>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</si>
  <si>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</si>
  <si>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</si>
  <si>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</si>
  <si>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</si>
  <si>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</si>
  <si>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</si>
  <si>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</si>
  <si>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</si>
  <si>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</si>
  <si>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</si>
  <si>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</si>
  <si>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</si>
  <si>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</si>
  <si>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</si>
  <si>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</si>
  <si>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</si>
  <si>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</si>
  <si>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</si>
  <si>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</si>
  <si>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</si>
  <si>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</si>
  <si>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</si>
  <si>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</si>
  <si>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</si>
  <si>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</si>
  <si>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</si>
  <si>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</si>
  <si>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</si>
  <si>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</si>
  <si>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</si>
  <si>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</si>
  <si>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</si>
  <si>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</si>
  <si>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</si>
  <si>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</si>
  <si>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</si>
  <si>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</si>
  <si>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</si>
  <si>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</si>
  <si>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</si>
  <si>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</si>
  <si>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</si>
  <si>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</si>
  <si>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</si>
  <si>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</si>
  <si>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</si>
  <si>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</si>
  <si>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</si>
  <si>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</si>
  <si>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</si>
  <si>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</si>
  <si>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</si>
  <si>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</si>
  <si>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</si>
  <si>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</si>
  <si>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</si>
  <si>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</si>
  <si>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</si>
  <si>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</si>
  <si>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</si>
  <si>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</si>
  <si>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</si>
  <si>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</si>
  <si>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</si>
  <si>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</si>
  <si>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</si>
  <si>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</si>
  <si>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</si>
  <si>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</si>
  <si>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</si>
  <si>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</si>
  <si>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</si>
  <si>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</si>
  <si>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</si>
  <si>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</si>
  <si>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</si>
  <si>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</si>
  <si>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</si>
  <si>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</si>
  <si>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</si>
  <si>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</si>
  <si>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</si>
  <si>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</si>
  <si>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</si>
  <si>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</si>
  <si>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</si>
  <si>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</si>
  <si>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</si>
  <si>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</si>
  <si>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</si>
  <si>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</si>
  <si>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</si>
  <si>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</si>
  <si>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</si>
  <si>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</si>
  <si>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</si>
  <si>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</si>
  <si>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</si>
  <si>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</si>
  <si>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</si>
  <si>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</si>
  <si>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</si>
  <si>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</si>
  <si>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</si>
  <si>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</si>
  <si>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</si>
  <si>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</si>
  <si>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</si>
  <si>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</si>
  <si>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</si>
  <si>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</si>
  <si>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</si>
  <si>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</si>
  <si>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</si>
  <si>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</si>
  <si>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</si>
  <si>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</si>
  <si>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</si>
  <si>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</si>
  <si>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</si>
  <si>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</si>
  <si>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</si>
  <si>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</si>
  <si>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</si>
  <si>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</si>
  <si>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</si>
  <si>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</si>
  <si>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</si>
  <si>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</si>
  <si>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</si>
  <si>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</si>
  <si>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</si>
  <si>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</si>
  <si>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</si>
  <si>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</si>
  <si>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</si>
  <si>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</si>
  <si>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</si>
  <si>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</si>
  <si>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</si>
  <si>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</si>
  <si>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</si>
  <si>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</si>
  <si>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</si>
  <si>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</si>
  <si>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</si>
  <si>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</si>
  <si>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</si>
  <si>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</si>
  <si>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</si>
  <si>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</si>
  <si>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</si>
  <si>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</si>
  <si>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</si>
  <si>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</si>
  <si>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</si>
  <si>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</si>
  <si>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</si>
  <si>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</si>
  <si>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</si>
  <si>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</si>
  <si>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</si>
  <si>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</si>
  <si>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</si>
  <si>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</si>
  <si>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</si>
  <si>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</si>
  <si>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</si>
  <si>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</si>
  <si>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</si>
  <si>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</si>
  <si>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</si>
  <si>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</si>
  <si>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</si>
  <si>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</si>
  <si>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</si>
  <si>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</si>
  <si>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</si>
  <si>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</si>
  <si>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</si>
  <si>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</si>
  <si>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</si>
  <si>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</si>
  <si>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</si>
  <si>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</si>
  <si>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</si>
  <si>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</si>
  <si>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</si>
  <si>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</si>
  <si>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</si>
  <si>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</si>
  <si>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</si>
  <si>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</si>
  <si>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</si>
  <si>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</si>
  <si>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</si>
  <si>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</si>
  <si>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</si>
  <si>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</si>
  <si>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</si>
  <si>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</si>
  <si>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</si>
  <si>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</si>
  <si>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</si>
  <si>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</si>
  <si>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</si>
  <si>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</si>
  <si>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</si>
  <si>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</si>
  <si>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</si>
  <si>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</si>
  <si>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</si>
  <si>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</si>
  <si>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</si>
  <si>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</si>
  <si>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</si>
  <si>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</si>
  <si>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</si>
  <si>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</si>
  <si>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</si>
  <si>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</si>
  <si>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</si>
  <si>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</si>
  <si>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</si>
  <si>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</si>
  <si>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</si>
  <si>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</si>
  <si>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</si>
  <si>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</si>
  <si>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</si>
  <si>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</si>
  <si>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</si>
  <si>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</si>
  <si>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</si>
  <si>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</si>
  <si>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</si>
  <si>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</si>
  <si>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</si>
  <si>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</si>
  <si>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</si>
  <si>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</si>
  <si>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</si>
  <si>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</si>
  <si>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</si>
  <si>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</si>
  <si>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</si>
  <si>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</si>
  <si>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</si>
  <si>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</si>
  <si>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</si>
  <si>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</si>
  <si>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</si>
  <si>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</si>
  <si>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</si>
  <si>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</si>
  <si>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</si>
  <si>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</si>
  <si>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</si>
  <si>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</si>
  <si>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</si>
  <si>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</si>
  <si>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</si>
  <si>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</si>
  <si>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</si>
  <si>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</si>
  <si>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</si>
  <si>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</si>
  <si>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</si>
  <si>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</si>
  <si>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</si>
  <si>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</si>
  <si>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</si>
  <si>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</si>
  <si>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</si>
  <si>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</si>
  <si>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</si>
  <si>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</si>
  <si>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</si>
  <si>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</si>
  <si>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</si>
  <si>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</si>
  <si>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</si>
  <si>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</si>
  <si>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</si>
  <si>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</si>
  <si>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</si>
  <si>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</si>
  <si>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</si>
  <si>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</si>
  <si>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</si>
  <si>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</si>
  <si>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</si>
  <si>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</si>
  <si>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</si>
  <si>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</si>
  <si>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</si>
  <si>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</si>
  <si>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</si>
  <si>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</si>
  <si>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</si>
  <si>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</si>
  <si>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</si>
  <si>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</si>
  <si>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</si>
  <si>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</si>
  <si>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</si>
  <si>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</si>
  <si>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</si>
  <si>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</si>
  <si>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</si>
  <si>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</si>
  <si>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</si>
  <si>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</si>
  <si>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</si>
  <si>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</si>
  <si>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</si>
  <si>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</si>
  <si>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</si>
  <si>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</si>
  <si>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</si>
  <si>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</si>
  <si>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</si>
  <si>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</si>
  <si>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</si>
  <si>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</si>
  <si>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</si>
  <si>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</si>
  <si>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</si>
  <si>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</si>
  <si>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</si>
  <si>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</si>
  <si>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</si>
  <si>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</si>
  <si>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</si>
  <si>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</si>
  <si>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</si>
  <si>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</si>
  <si>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</si>
  <si>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</si>
  <si>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</si>
  <si>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</si>
  <si>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</si>
  <si>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</si>
  <si>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</si>
  <si>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</si>
  <si>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</si>
  <si>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</si>
  <si>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</si>
  <si>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</si>
  <si>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</si>
  <si>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</si>
  <si>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</si>
  <si>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</si>
  <si>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</si>
  <si>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</si>
  <si>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</si>
  <si>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</si>
  <si>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</si>
  <si>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</si>
  <si>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</si>
  <si>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</si>
  <si>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</si>
  <si>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</si>
  <si>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</si>
  <si>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</si>
  <si>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</si>
  <si>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</si>
  <si>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</si>
  <si>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</si>
  <si>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</si>
  <si>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</si>
  <si>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</si>
  <si>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</si>
  <si>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</si>
  <si>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</si>
  <si>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</si>
  <si>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</si>
  <si>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</si>
  <si>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</si>
  <si>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</si>
  <si>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</si>
  <si>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</si>
  <si>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</si>
  <si>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</si>
  <si>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</si>
  <si>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</si>
  <si>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</si>
  <si>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</si>
  <si>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</si>
  <si>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</si>
  <si>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</si>
  <si>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</si>
  <si>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</si>
  <si>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</si>
  <si>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</si>
  <si>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</si>
  <si>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</si>
  <si>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</si>
  <si>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</si>
  <si>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</si>
  <si>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</si>
  <si>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</si>
  <si>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</si>
  <si>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</si>
  <si>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</si>
  <si>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</si>
  <si>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</si>
  <si>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</si>
  <si>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</si>
  <si>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</si>
  <si>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</si>
  <si>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</si>
  <si>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</si>
  <si>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</si>
  <si>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</si>
  <si>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</si>
  <si>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</si>
  <si>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</si>
  <si>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</si>
  <si>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</si>
  <si>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</si>
  <si>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</si>
  <si>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</si>
  <si>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</si>
  <si>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</si>
  <si>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</si>
  <si>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</si>
  <si>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</si>
  <si>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</si>
  <si>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</si>
  <si>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</si>
  <si>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</si>
  <si>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</si>
  <si>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</si>
  <si>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</si>
  <si>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</si>
  <si>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</si>
  <si>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</si>
  <si>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</si>
  <si>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</si>
  <si>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</si>
  <si>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</si>
  <si>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</si>
  <si>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</si>
  <si>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</si>
  <si>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</si>
  <si>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</si>
  <si>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</si>
  <si>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</si>
  <si>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</si>
  <si>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</si>
  <si>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</si>
  <si>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</si>
  <si>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</si>
  <si>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</si>
  <si>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</si>
  <si>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</si>
  <si>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</si>
  <si>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</si>
  <si>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</si>
  <si>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</si>
  <si>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</si>
  <si>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</si>
  <si>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</si>
  <si>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</si>
  <si>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</si>
  <si>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</si>
  <si>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</si>
  <si>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</si>
  <si>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</si>
  <si>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</si>
  <si>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</si>
  <si>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</si>
  <si>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</si>
  <si>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</si>
  <si>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</si>
  <si>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</si>
  <si>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</si>
  <si>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</si>
  <si>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</si>
  <si>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</si>
  <si>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</si>
  <si>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</si>
  <si>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</si>
  <si>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</si>
  <si>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</si>
  <si>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</si>
  <si>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</si>
  <si>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</si>
  <si>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</si>
  <si>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</si>
  <si>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</si>
  <si>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</si>
  <si>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</si>
  <si>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</si>
  <si>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</si>
  <si>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</si>
  <si>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</si>
  <si>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</si>
  <si>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</si>
  <si>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</si>
  <si>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</si>
  <si>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</si>
  <si>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</si>
  <si>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</si>
  <si>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</si>
  <si>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</si>
  <si>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</si>
  <si>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</si>
  <si>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</si>
  <si>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</si>
  <si>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</si>
  <si>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</si>
  <si>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</si>
  <si>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</si>
  <si>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</si>
  <si>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</si>
  <si>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</si>
  <si>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</si>
  <si>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</si>
  <si>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</si>
  <si>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</si>
  <si>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</si>
  <si>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</si>
  <si>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</si>
  <si>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</si>
  <si>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</si>
  <si>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</si>
  <si>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</si>
  <si>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</si>
  <si>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</si>
  <si>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</si>
  <si>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</si>
  <si>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</si>
  <si>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</si>
  <si>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</si>
  <si>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</si>
  <si>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</si>
  <si>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</si>
  <si>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</si>
  <si>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</si>
  <si>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</si>
  <si>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</si>
  <si>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</si>
  <si>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</si>
  <si>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</si>
  <si>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</si>
  <si>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</si>
  <si>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</si>
  <si>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</si>
  <si>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</si>
  <si>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</si>
  <si>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</si>
  <si>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</si>
  <si>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</si>
  <si>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</si>
  <si>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</si>
  <si>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</si>
  <si>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</si>
  <si>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</si>
  <si>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</si>
  <si>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</si>
  <si>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</si>
  <si>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</si>
  <si>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</si>
  <si>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</si>
  <si>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</si>
  <si>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</si>
  <si>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</si>
  <si>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</si>
  <si>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</si>
  <si>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</si>
  <si>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</si>
  <si>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</si>
  <si>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</si>
  <si>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</si>
  <si>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</si>
  <si>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</si>
  <si>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</si>
  <si>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</si>
  <si>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</si>
  <si>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</si>
  <si>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</si>
  <si>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</si>
  <si>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</si>
  <si>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</si>
  <si>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</si>
  <si>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</si>
  <si>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</si>
  <si>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</si>
  <si>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</si>
  <si>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</si>
  <si>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</si>
  <si>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</si>
  <si>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</si>
  <si>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</si>
  <si>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</si>
  <si>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</si>
  <si>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</si>
  <si>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</si>
  <si>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</si>
  <si>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</si>
  <si>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</si>
  <si>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</si>
  <si>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</si>
  <si>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</si>
  <si>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</si>
  <si>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</si>
  <si>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</si>
  <si>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</si>
  <si>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</si>
  <si>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</si>
  <si>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</si>
  <si>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</si>
  <si>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</si>
  <si>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</si>
  <si>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</si>
  <si>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</si>
  <si>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</si>
  <si>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</si>
  <si>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</si>
  <si>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</si>
  <si>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</si>
  <si>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</si>
  <si>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</si>
  <si>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</si>
  <si>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</si>
  <si>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</si>
  <si>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</si>
  <si>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</si>
  <si>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</si>
  <si>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</si>
  <si>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</si>
  <si>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</si>
  <si>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</si>
  <si>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</si>
  <si>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</si>
  <si>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</si>
  <si>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</si>
  <si>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</si>
  <si>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</si>
  <si>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</si>
  <si>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</si>
  <si>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</si>
  <si>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</si>
  <si>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</si>
  <si>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</si>
  <si>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</si>
  <si>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</si>
  <si>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</si>
  <si>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</si>
  <si>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</si>
  <si>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</si>
  <si>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</si>
  <si>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</si>
  <si>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</si>
  <si>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</si>
  <si>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</si>
  <si>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</si>
  <si>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</si>
  <si>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</si>
  <si>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</si>
  <si>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</si>
  <si>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</si>
  <si>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</si>
  <si>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</si>
  <si>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</si>
  <si>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</si>
  <si>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</si>
  <si>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</si>
  <si>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</si>
  <si>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</si>
  <si>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</si>
  <si>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</si>
  <si>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</si>
  <si>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</si>
  <si>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</si>
  <si>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</si>
  <si>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</si>
  <si>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</si>
  <si>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</si>
  <si>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</si>
  <si>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</si>
  <si>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</si>
  <si>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</si>
  <si>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</si>
  <si>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</si>
  <si>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</si>
  <si>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</si>
  <si>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</si>
  <si>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</si>
  <si>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</si>
  <si>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</si>
  <si>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</si>
  <si>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</si>
  <si>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</si>
  <si>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</si>
  <si>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</si>
  <si>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</si>
  <si>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</si>
  <si>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</si>
  <si>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</si>
  <si>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</si>
  <si>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</si>
  <si>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</si>
  <si>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</si>
  <si>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</si>
  <si>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</si>
  <si>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</si>
  <si>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</si>
  <si>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</si>
  <si>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</si>
  <si>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</si>
  <si>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</si>
  <si>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</si>
  <si>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</si>
  <si>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</si>
  <si>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</si>
  <si>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</si>
  <si>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</si>
  <si>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</si>
  <si>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</si>
  <si>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</si>
  <si>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</si>
  <si>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</si>
  <si>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</si>
  <si>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</si>
  <si>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</si>
  <si>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</si>
  <si>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</si>
  <si>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</si>
  <si>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</si>
  <si>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</si>
  <si>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</si>
  <si>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</si>
  <si>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</si>
  <si>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</si>
  <si>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</si>
  <si>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</si>
  <si>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</si>
  <si>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</si>
  <si>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</si>
  <si>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</si>
  <si>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</si>
  <si>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</si>
  <si>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</si>
  <si>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</si>
  <si>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</si>
  <si>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</si>
  <si>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</si>
  <si>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</si>
  <si>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</si>
  <si>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</si>
  <si>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</si>
  <si>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</si>
  <si>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</si>
  <si>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</si>
  <si>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</si>
  <si>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</si>
  <si>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</si>
  <si>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</si>
  <si>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</si>
  <si>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</si>
  <si>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</si>
  <si>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</si>
  <si>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</si>
  <si>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</si>
  <si>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</si>
  <si>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</si>
  <si>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</si>
  <si>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</si>
  <si>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</si>
  <si>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</si>
  <si>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</si>
  <si>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</si>
  <si>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</si>
  <si>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</si>
  <si>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</si>
  <si>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</si>
  <si>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</si>
  <si>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</si>
  <si>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</si>
  <si>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</si>
  <si>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</si>
  <si>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</si>
  <si>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</si>
  <si>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</si>
  <si>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</si>
  <si>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</si>
  <si>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</si>
  <si>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</si>
  <si>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</si>
  <si>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</si>
  <si>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</si>
  <si>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</si>
  <si>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</si>
  <si>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</si>
  <si>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</si>
  <si>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</si>
  <si>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</si>
  <si>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</si>
  <si>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</si>
  <si>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</si>
  <si>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</si>
  <si>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</si>
  <si>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</si>
  <si>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</si>
  <si>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</si>
  <si>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</si>
  <si>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</si>
  <si>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</si>
  <si>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</si>
  <si>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</si>
  <si>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</si>
  <si>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</si>
  <si>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</si>
  <si>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</si>
  <si>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</si>
  <si>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</si>
  <si>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</si>
  <si>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</si>
  <si>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</si>
  <si>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</si>
  <si>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</si>
  <si>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</si>
  <si>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</si>
  <si>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</si>
  <si>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</si>
  <si>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</si>
  <si>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</si>
  <si>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</si>
  <si>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</si>
  <si>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</si>
  <si>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</si>
  <si>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</si>
  <si>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</si>
  <si>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</si>
  <si>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</si>
  <si>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</si>
  <si>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</si>
  <si>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</si>
  <si>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</si>
  <si>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</si>
  <si>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</si>
  <si>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</si>
  <si>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</si>
  <si>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</si>
  <si>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</si>
  <si>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</si>
  <si>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</si>
  <si>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</si>
  <si>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</si>
  <si>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</si>
  <si>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</si>
  <si>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</si>
  <si>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</si>
  <si>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</si>
  <si>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</si>
  <si>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</si>
  <si>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</si>
  <si>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</si>
  <si>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</si>
  <si>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</si>
  <si>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</si>
  <si>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</si>
  <si>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</si>
  <si>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</si>
  <si>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</si>
  <si>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</si>
  <si>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</si>
  <si>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</si>
  <si>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</si>
  <si>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</si>
  <si>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</si>
  <si>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</si>
  <si>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</si>
  <si>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</si>
  <si>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</si>
  <si>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</si>
  <si>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</si>
  <si>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</si>
  <si>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</si>
  <si>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</si>
  <si>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</si>
  <si>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</si>
  <si>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</si>
  <si>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</si>
  <si>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</si>
  <si>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</si>
  <si>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</si>
  <si>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</si>
  <si>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</si>
  <si>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</si>
  <si>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</si>
  <si>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</si>
  <si>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</si>
  <si>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</si>
  <si>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</si>
  <si>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</si>
  <si>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</si>
  <si>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</si>
  <si>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</si>
  <si>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</si>
  <si>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</si>
  <si>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</si>
  <si>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</si>
  <si>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</si>
  <si>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</si>
  <si>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</si>
  <si>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</si>
  <si>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</si>
  <si>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</si>
  <si>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</si>
  <si>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</si>
  <si>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</si>
  <si>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</si>
  <si>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</si>
  <si>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</si>
  <si>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</si>
  <si>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</si>
  <si>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</si>
  <si>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</si>
  <si>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</si>
  <si>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</si>
  <si>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</si>
  <si>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</si>
  <si>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</si>
  <si>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</si>
  <si>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</si>
  <si>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</si>
  <si>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</si>
  <si>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</si>
  <si>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</si>
  <si>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</si>
  <si>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</si>
  <si>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</si>
  <si>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</si>
  <si>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</si>
  <si>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</si>
  <si>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</si>
  <si>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</si>
  <si>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</si>
  <si>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</si>
  <si>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</si>
  <si>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</si>
  <si>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</si>
  <si>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</si>
  <si>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</si>
  <si>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</si>
  <si>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</si>
  <si>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</si>
  <si>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</si>
  <si>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</si>
  <si>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</si>
  <si>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</si>
  <si>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</si>
  <si>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</si>
  <si>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</si>
  <si>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</si>
  <si>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</si>
  <si>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</si>
  <si>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</si>
  <si>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</si>
  <si>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</si>
  <si>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</si>
  <si>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</si>
  <si>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</si>
  <si>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</si>
  <si>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</si>
  <si>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</si>
  <si>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</si>
  <si>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</si>
  <si>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</si>
  <si>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</si>
  <si>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</si>
  <si>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</si>
  <si>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</si>
  <si>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</si>
  <si>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</si>
  <si>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</si>
  <si>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</si>
  <si>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</si>
  <si>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</si>
  <si>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</si>
  <si>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</si>
  <si>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</si>
  <si>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</si>
  <si>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</si>
  <si>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</si>
  <si>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</si>
  <si>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</si>
  <si>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</si>
  <si>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</si>
  <si>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</si>
  <si>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</si>
  <si>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</si>
  <si>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</si>
  <si>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</si>
  <si>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</si>
  <si>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</si>
  <si>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</si>
  <si>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</si>
  <si>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</si>
  <si>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</si>
  <si>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</si>
  <si>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</si>
  <si>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</si>
  <si>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</si>
  <si>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</si>
  <si>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</si>
  <si>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</si>
  <si>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</si>
  <si>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</si>
  <si>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</si>
  <si>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</si>
  <si>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</si>
  <si>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</si>
  <si>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</si>
  <si>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</si>
  <si>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</si>
  <si>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</si>
  <si>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</si>
  <si>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</si>
  <si>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</si>
  <si>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</si>
  <si>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</si>
  <si>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</si>
  <si>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</si>
  <si>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</si>
  <si>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</si>
  <si>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</si>
  <si>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</si>
  <si>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</si>
  <si>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</si>
  <si>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</si>
  <si>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</si>
  <si>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</si>
  <si>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</si>
  <si>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</si>
  <si>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</si>
  <si>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</si>
  <si>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</si>
  <si>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</si>
  <si>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</si>
  <si>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</si>
  <si>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</si>
  <si>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</si>
  <si>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</si>
  <si>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</si>
  <si>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</si>
  <si>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</si>
  <si>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</si>
  <si>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</si>
  <si>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</si>
  <si>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</si>
  <si>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</si>
  <si>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</si>
  <si>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</si>
  <si>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</si>
  <si>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</si>
  <si>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</si>
  <si>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</si>
  <si>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</si>
  <si>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</si>
  <si>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</si>
  <si>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</si>
  <si>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</si>
  <si>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</si>
  <si>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</si>
  <si>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</si>
  <si>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</si>
  <si>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</si>
  <si>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</si>
  <si>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</si>
  <si>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</si>
  <si>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</si>
  <si>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</si>
  <si>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</si>
  <si>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</si>
  <si>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</si>
  <si>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</si>
  <si>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</si>
  <si>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</si>
  <si>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</si>
  <si>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</si>
  <si>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</si>
  <si>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</si>
  <si>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</si>
  <si>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</si>
  <si>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</si>
  <si>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</si>
  <si>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</si>
  <si>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</si>
  <si>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</si>
  <si>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</si>
  <si>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</si>
  <si>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</si>
  <si>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</si>
  <si>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</si>
  <si>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</si>
  <si>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</si>
  <si>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</si>
  <si>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</si>
  <si>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</si>
  <si>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</si>
  <si>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</si>
  <si>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</si>
  <si>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</si>
  <si>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</si>
  <si>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</si>
  <si>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</si>
  <si>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</si>
  <si>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</si>
  <si>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</si>
  <si>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</si>
  <si>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</si>
  <si>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</si>
  <si>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</si>
  <si>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</si>
  <si>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</si>
  <si>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</si>
  <si>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</si>
  <si>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</si>
  <si>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</si>
  <si>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</si>
  <si>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</si>
  <si>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</si>
  <si>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</si>
  <si>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</si>
  <si>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</si>
  <si>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</si>
  <si>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</si>
  <si>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</si>
  <si>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</si>
  <si>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</si>
  <si>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</si>
  <si>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</si>
  <si>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</si>
  <si>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</si>
  <si>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</si>
  <si>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</si>
  <si>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</si>
  <si>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</si>
  <si>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</si>
  <si>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</si>
  <si>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</si>
  <si>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</si>
  <si>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</si>
  <si>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</si>
  <si>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</si>
  <si>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</si>
  <si>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</si>
  <si>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</si>
  <si>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</si>
  <si>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</si>
  <si>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</si>
  <si>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</si>
  <si>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</si>
  <si>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</si>
  <si>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</si>
  <si>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</si>
  <si>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</si>
  <si>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</si>
  <si>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</si>
  <si>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</si>
  <si>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</si>
  <si>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</si>
  <si>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</si>
  <si>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</si>
  <si>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</si>
  <si>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</si>
  <si>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</si>
  <si>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</si>
  <si>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</si>
  <si>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</si>
  <si>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</si>
  <si>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</si>
  <si>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</si>
  <si>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</si>
  <si>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</si>
  <si>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</si>
  <si>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</si>
  <si>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</si>
  <si>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</si>
  <si>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</si>
  <si>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</si>
  <si>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</si>
  <si>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</si>
  <si>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</si>
  <si>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</si>
  <si>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</si>
  <si>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</si>
  <si>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</si>
  <si>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</si>
  <si>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</si>
  <si>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</si>
  <si>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</si>
  <si>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</si>
  <si>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</si>
  <si>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</si>
  <si>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</si>
  <si>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</si>
  <si>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</si>
  <si>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</si>
  <si>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</si>
  <si>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</si>
  <si>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</si>
  <si>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</si>
  <si>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</si>
  <si>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</si>
  <si>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</si>
  <si>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</si>
  <si>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</si>
  <si>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</si>
  <si>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</si>
  <si>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</si>
  <si>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</si>
  <si>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</si>
  <si>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</si>
  <si>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</si>
  <si>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</si>
  <si>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</si>
  <si>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</si>
  <si>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</si>
  <si>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</si>
  <si>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</si>
  <si>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</si>
  <si>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</si>
  <si>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</si>
  <si>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</si>
  <si>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</si>
  <si>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</si>
  <si>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</si>
  <si>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</si>
  <si>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</si>
  <si>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</si>
  <si>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</si>
  <si>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</si>
  <si>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</si>
  <si>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</si>
  <si>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</si>
  <si>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</si>
  <si>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</si>
  <si>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</si>
  <si>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</si>
  <si>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</si>
  <si>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</si>
  <si>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</si>
  <si>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</si>
  <si>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</si>
  <si>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</si>
  <si>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</si>
  <si>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</si>
  <si>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</si>
  <si>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</si>
  <si>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</si>
  <si>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</si>
  <si>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</si>
  <si>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</si>
  <si>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</si>
  <si>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</si>
  <si>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</si>
  <si>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</si>
  <si>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</si>
  <si>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</si>
  <si>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</si>
  <si>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</si>
  <si>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</si>
  <si>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</si>
  <si>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</si>
  <si>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</si>
  <si>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</si>
  <si>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</si>
  <si>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</si>
  <si>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</si>
  <si>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</si>
  <si>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</si>
  <si>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</si>
  <si>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</si>
  <si>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</si>
  <si>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</si>
  <si>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</si>
  <si>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</si>
  <si>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</si>
  <si>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</si>
  <si>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</si>
  <si>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</si>
  <si>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</si>
  <si>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</si>
  <si>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</si>
  <si>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</si>
  <si>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</si>
  <si>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</si>
  <si>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</si>
  <si>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</si>
  <si>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</si>
  <si>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</si>
  <si>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</si>
  <si>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</si>
  <si>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</si>
  <si>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</si>
  <si>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</si>
  <si>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</si>
  <si>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</si>
  <si>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</si>
  <si>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</si>
  <si>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</si>
  <si>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</si>
  <si>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</si>
  <si>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</si>
  <si>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</si>
  <si>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</si>
  <si>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</si>
  <si>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</si>
  <si>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</si>
  <si>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</si>
  <si>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</si>
  <si>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</si>
  <si>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</si>
  <si>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</si>
  <si>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</si>
  <si>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</si>
  <si>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</si>
  <si>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</si>
  <si>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</si>
  <si>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</si>
  <si>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</si>
  <si>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</si>
  <si>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</si>
  <si>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</si>
  <si>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</si>
  <si>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</si>
  <si>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</si>
  <si>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</si>
  <si>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</si>
  <si>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</si>
  <si>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</si>
  <si>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</si>
  <si>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</si>
  <si>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</si>
  <si>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</si>
  <si>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</si>
  <si>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</si>
  <si>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</si>
  <si>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</si>
  <si>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</si>
  <si>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</si>
  <si>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</si>
  <si>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</si>
  <si>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</si>
  <si>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</si>
  <si>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</si>
  <si>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</si>
  <si>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</si>
  <si>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</si>
  <si>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</si>
  <si>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</si>
  <si>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</si>
  <si>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</si>
  <si>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</si>
  <si>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</si>
  <si>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</si>
  <si>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</si>
  <si>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</si>
  <si>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</si>
  <si>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</si>
  <si>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</si>
  <si>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</si>
  <si>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</si>
  <si>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</si>
  <si>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</si>
  <si>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</si>
  <si>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</si>
  <si>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</si>
  <si>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</si>
  <si>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</si>
  <si>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</si>
  <si>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</si>
  <si>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</si>
  <si>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</si>
  <si>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</si>
  <si>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</si>
  <si>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</si>
  <si>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</si>
  <si>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</si>
  <si>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</si>
  <si>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</si>
  <si>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</si>
  <si>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</si>
  <si>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</si>
  <si>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</si>
  <si>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</si>
  <si>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</si>
  <si>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</si>
  <si>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</si>
  <si>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</si>
  <si>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</si>
  <si>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</si>
  <si>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</si>
  <si>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</si>
  <si>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</si>
  <si>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</si>
  <si>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</si>
  <si>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</si>
  <si>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</si>
  <si>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</si>
  <si>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</si>
  <si>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</si>
  <si>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</si>
  <si>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</si>
  <si>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</si>
  <si>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</si>
  <si>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</si>
  <si>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</si>
  <si>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</si>
  <si>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</si>
  <si>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</si>
  <si>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</si>
  <si>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</si>
  <si>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</si>
  <si>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</si>
  <si>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</si>
  <si>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</si>
  <si>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</si>
  <si>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</si>
  <si>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</si>
  <si>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</si>
  <si>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</si>
  <si>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</si>
  <si>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</si>
  <si>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</si>
  <si>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</si>
  <si>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</si>
  <si>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</si>
  <si>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</si>
  <si>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</si>
  <si>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</si>
  <si>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</si>
  <si>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</si>
  <si>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</si>
  <si>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</si>
  <si>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</si>
  <si>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</si>
  <si>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</si>
  <si>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</si>
  <si>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</si>
  <si>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</si>
  <si>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</si>
  <si>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</si>
  <si>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</si>
  <si>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</si>
  <si>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</si>
  <si>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</si>
  <si>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</si>
  <si>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</si>
  <si>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</si>
  <si>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</si>
  <si>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</si>
  <si>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</si>
  <si>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</si>
  <si>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</si>
  <si>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</si>
  <si>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</si>
  <si>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</si>
  <si>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</si>
  <si>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</si>
  <si>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</si>
  <si>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</si>
  <si>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</si>
  <si>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</si>
  <si>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</si>
  <si>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</si>
  <si>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</si>
  <si>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</si>
  <si>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</si>
  <si>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</si>
  <si>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</si>
  <si>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</si>
  <si>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</si>
  <si>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</si>
  <si>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</si>
  <si>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</si>
  <si>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</si>
  <si>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</si>
  <si>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</si>
  <si>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</si>
  <si>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</si>
  <si>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</si>
  <si>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</si>
  <si>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</si>
  <si>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</si>
  <si>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</si>
  <si>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</si>
  <si>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</si>
  <si>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</si>
  <si>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</si>
  <si>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</si>
  <si>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</si>
  <si>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</si>
  <si>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</si>
  <si>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</si>
  <si>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</si>
  <si>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</si>
  <si>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</si>
  <si>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</si>
  <si>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</si>
  <si>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</si>
  <si>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</si>
  <si>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</si>
  <si>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</si>
  <si>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</si>
  <si>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</si>
  <si>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</si>
  <si>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</si>
  <si>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</si>
  <si>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</si>
  <si>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</si>
  <si>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</si>
  <si>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</si>
  <si>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</si>
  <si>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</si>
  <si>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</si>
  <si>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</si>
  <si>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</si>
  <si>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</si>
  <si>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</si>
  <si>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</si>
  <si>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</si>
  <si>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</si>
  <si>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</si>
  <si>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</si>
  <si>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</si>
  <si>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</si>
  <si>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</si>
  <si>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</si>
  <si>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</si>
  <si>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</si>
  <si>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</si>
  <si>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</si>
  <si>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</si>
  <si>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</si>
  <si>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</si>
  <si>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</si>
  <si>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</si>
  <si>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</si>
  <si>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</si>
  <si>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</si>
  <si>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</si>
  <si>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</si>
  <si>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</si>
  <si>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</si>
  <si>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</si>
  <si>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</si>
  <si>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</si>
  <si>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</si>
  <si>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</si>
  <si>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</si>
  <si>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</si>
  <si>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</si>
  <si>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</si>
  <si>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</si>
  <si>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</si>
  <si>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</si>
  <si>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</si>
  <si>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</si>
  <si>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</si>
  <si>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</si>
  <si>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</si>
  <si>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</si>
  <si>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</si>
  <si>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</si>
  <si>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</si>
  <si>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</si>
  <si>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</si>
  <si>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</si>
  <si>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</si>
  <si>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</si>
  <si>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</si>
  <si>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</si>
  <si>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</si>
  <si>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</si>
  <si>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</si>
  <si>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</si>
  <si>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</si>
  <si>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</si>
  <si>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</si>
  <si>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</si>
  <si>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</si>
  <si>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</si>
  <si>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</si>
  <si>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</si>
  <si>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</si>
  <si>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</si>
  <si>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</si>
  <si>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</si>
  <si>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</si>
  <si>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</si>
  <si>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</si>
  <si>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</si>
  <si>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</si>
  <si>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</si>
  <si>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</si>
  <si>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</si>
  <si>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</si>
  <si>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</si>
  <si>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</si>
  <si>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</si>
  <si>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</si>
  <si>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</si>
  <si>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</si>
  <si>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</si>
  <si>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</si>
  <si>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</si>
  <si>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</si>
  <si>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</si>
  <si>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</si>
  <si>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</si>
  <si>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</si>
  <si>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</si>
  <si>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</si>
  <si>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</si>
  <si>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</si>
  <si>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</si>
  <si>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</si>
  <si>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</si>
  <si>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</si>
  <si>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</si>
  <si>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</si>
  <si>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</si>
  <si>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</si>
  <si>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</si>
  <si>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</si>
  <si>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</si>
  <si>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</si>
  <si>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</si>
  <si>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</si>
  <si>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</si>
  <si>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</si>
  <si>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</si>
  <si>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</si>
  <si>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</si>
  <si>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</si>
  <si>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</si>
  <si>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</si>
  <si>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</si>
  <si>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</si>
  <si>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</si>
  <si>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</si>
  <si>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</si>
  <si>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</si>
  <si>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</si>
  <si>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</si>
  <si>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</si>
  <si>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</si>
  <si>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</si>
  <si>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</si>
  <si>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</si>
  <si>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</si>
  <si>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</si>
  <si>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</si>
  <si>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</si>
  <si>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</si>
  <si>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</si>
  <si>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</si>
  <si>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</si>
  <si>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</si>
  <si>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</si>
  <si>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</si>
  <si>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</si>
  <si>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</si>
  <si>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</si>
  <si>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</si>
  <si>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</si>
  <si>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</si>
  <si>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</si>
  <si>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</si>
  <si>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</si>
  <si>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</si>
  <si>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</si>
  <si>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</si>
  <si>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</si>
  <si>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</si>
  <si>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</si>
  <si>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</si>
  <si>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</si>
  <si>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</si>
  <si>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</si>
  <si>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</si>
  <si>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</si>
  <si>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</si>
  <si>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</si>
  <si>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</si>
  <si>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</si>
  <si>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</si>
  <si>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</si>
  <si>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</si>
  <si>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</si>
  <si>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</si>
  <si>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</si>
  <si>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</si>
  <si>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</si>
  <si>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</si>
  <si>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</si>
  <si>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</si>
  <si>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</si>
  <si>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</si>
  <si>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</si>
  <si>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</si>
  <si>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</si>
  <si>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</si>
  <si>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</si>
  <si>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</si>
  <si>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</si>
  <si>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</si>
  <si>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</si>
  <si>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</si>
  <si>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</si>
  <si>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</si>
  <si>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</si>
  <si>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</si>
  <si>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</si>
  <si>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</si>
  <si>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</si>
  <si>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</si>
  <si>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</si>
  <si>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</si>
  <si>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</si>
  <si>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</si>
  <si>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</si>
  <si>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</si>
  <si>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</si>
  <si>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</si>
  <si>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</si>
  <si>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</si>
  <si>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</si>
  <si>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</si>
  <si>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</si>
  <si>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</si>
  <si>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</si>
  <si>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</si>
  <si>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</si>
  <si>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</si>
  <si>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</si>
  <si>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</si>
  <si>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</si>
  <si>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</si>
  <si>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</si>
  <si>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</si>
  <si>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</si>
  <si>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</si>
  <si>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</si>
  <si>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</si>
  <si>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</si>
  <si>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</si>
  <si>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</si>
  <si>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</si>
  <si>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</si>
  <si>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</si>
  <si>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</si>
  <si>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</si>
  <si>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</si>
  <si>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</si>
  <si>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</si>
  <si>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</si>
  <si>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</si>
  <si>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</si>
  <si>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</si>
  <si>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</si>
  <si>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</si>
  <si>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</si>
  <si>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</si>
  <si>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</si>
  <si>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</si>
  <si>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</si>
  <si>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</si>
  <si>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</si>
  <si>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</si>
  <si>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</si>
  <si>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</si>
  <si>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</si>
  <si>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</si>
  <si>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</si>
  <si>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</si>
  <si>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</si>
  <si>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</si>
  <si>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</si>
  <si>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</si>
  <si>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</si>
  <si>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</si>
  <si>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</si>
  <si>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</si>
  <si>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</si>
  <si>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</si>
  <si>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</si>
  <si>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</si>
  <si>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</si>
  <si>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</si>
  <si>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</si>
  <si>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</si>
  <si>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</si>
  <si>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</si>
  <si>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</si>
  <si>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</si>
  <si>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</si>
  <si>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</si>
  <si>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Sum of Sales</t>
  </si>
  <si>
    <t>Top Category</t>
  </si>
  <si>
    <t>Top Sub-Category</t>
  </si>
  <si>
    <t>Sum of Quantity</t>
  </si>
  <si>
    <t>Sum of Profit</t>
  </si>
  <si>
    <t>Total Sales</t>
  </si>
  <si>
    <t>Total Profit</t>
  </si>
  <si>
    <t>Profit %</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</si>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</sst>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dd\-mm\-yyyy"/>
    <numFmt numFmtId="171" formatCode="_ [$₹-4009]\ * #,##0.00_ ;_ [$₹-4009]\ * \-#,##0.00_ ;_ [$₹-4009]\ * &quot;-&quot;??_ ;_ @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10" fontId="0" fillId="0" borderId="0" xfId="1" applyNumberFormat="1" applyFont="1"/>
    <xf numFmtId="171" fontId="0" fillId="0" borderId="0" xfId="0" applyNumberFormat="1"/>
  </cellXfs>
  <cellStyles count="2">
    <cellStyle name="Normal" xfId="0" builtinId="0"/>
    <cellStyle name="Percent" xfId="1" builtinId="5"/>
  </cellStyles>
  <dxfs count="265">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66" formatCode="0.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numFmt numFmtId="2" formatCode="0.00"/>
    </dxf>
    <dxf>
      <numFmt numFmtId="1" formatCode="0"/>
    </dxf>
    <dxf>
      <numFmt numFmtId="1" formatCode="0"/>
    </dxf>
    <dxf>
      <numFmt numFmtId="1" formatCode="0"/>
    </dxf>
    <dxf>
      <numFmt numFmtId="2" formatCode="0.00"/>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6" formatCode="0.0"/>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2" defaultTableStyle="TableStyleMedium2" defaultPivotStyle="PivotStyleLight16">
    <tableStyle name="SlicerStyleDark1 2" pivot="0" table="0" count="10" xr9:uid="{1ECB1477-2ED7-4419-A95D-E44C8A582739}">
      <tableStyleElement type="wholeTable" dxfId="264"/>
      <tableStyleElement type="headerRow" dxfId="263"/>
    </tableStyle>
    <tableStyle name="SlicerStyleDark1 2 2" pivot="0" table="0" count="10" xr9:uid="{94B28896-3D72-44E2-B263-4A4AB9FB9975}">
      <tableStyleElement type="wholeTable" dxfId="253"/>
      <tableStyleElement type="headerRow" dxfId="252"/>
    </tableStyle>
  </tableStyles>
  <colors>
    <mruColors>
      <color rgb="FF111111"/>
      <color rgb="FF66FFC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2609311926358274E-2"/>
          <c:y val="4.9099836333878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7645448323066391E-2"/>
          <c:y val="0.17506819421713041"/>
          <c:w val="0.93497604380561261"/>
          <c:h val="0.69880923231568237"/>
        </c:manualLayout>
      </c:layout>
      <c:barChart>
        <c:barDir val="col"/>
        <c:grouping val="stacked"/>
        <c:varyColors val="0"/>
        <c:ser>
          <c:idx val="0"/>
          <c:order val="0"/>
          <c:spPr>
            <a:solidFill>
              <a:schemeClr val="accent1"/>
            </a:solidFill>
            <a:ln>
              <a:no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3F1-4915-9D27-17DAC7035318}"/>
            </c:ext>
          </c:extLst>
        </c:ser>
        <c:dLbls>
          <c:showLegendKey val="0"/>
          <c:showVal val="0"/>
          <c:showCatName val="0"/>
          <c:showSerName val="0"/>
          <c:showPercent val="0"/>
          <c:showBubbleSize val="0"/>
        </c:dLbls>
        <c:gapWidth val="150"/>
        <c:overlap val="100"/>
        <c:axId val="1184658272"/>
        <c:axId val="1184660672"/>
      </c:barChart>
      <c:catAx>
        <c:axId val="11846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660672"/>
        <c:crosses val="autoZero"/>
        <c:auto val="1"/>
        <c:lblAlgn val="ctr"/>
        <c:lblOffset val="100"/>
        <c:noMultiLvlLbl val="0"/>
      </c:catAx>
      <c:valAx>
        <c:axId val="1184660672"/>
        <c:scaling>
          <c:orientation val="minMax"/>
        </c:scaling>
        <c:delete val="1"/>
        <c:axPos val="l"/>
        <c:numFmt formatCode="General" sourceLinked="1"/>
        <c:majorTickMark val="none"/>
        <c:minorTickMark val="none"/>
        <c:tickLblPos val="nextTo"/>
        <c:crossAx val="11846582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Table'!$L$3:$L$6</c:f>
              <c:strCache>
                <c:ptCount val="4"/>
                <c:pt idx="0">
                  <c:v>First Class</c:v>
                </c:pt>
                <c:pt idx="1">
                  <c:v>Same Day</c:v>
                </c:pt>
                <c:pt idx="2">
                  <c:v>Second Class</c:v>
                </c:pt>
                <c:pt idx="3">
                  <c:v>Standard Class</c:v>
                </c:pt>
              </c:strCache>
            </c:strRef>
          </c:cat>
          <c:val>
            <c:numRef>
              <c:f>'Pivot Table'!$M$3:$M$6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4307-4D8E-8774-BABE0E05D9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cat>
            <c:strRef>
              <c:f>'Pivot Table'!$AD$3:$AD$19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Table'!$AE$3:$AE$19</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2962-487F-8E0D-F932A38E0EC0}"/>
            </c:ext>
          </c:extLst>
        </c:ser>
        <c:dLbls>
          <c:showLegendKey val="0"/>
          <c:showVal val="0"/>
          <c:showCatName val="0"/>
          <c:showSerName val="0"/>
          <c:showPercent val="0"/>
          <c:showBubbleSize val="0"/>
        </c:dLbls>
        <c:gapWidth val="150"/>
        <c:overlap val="100"/>
        <c:axId val="1184661632"/>
        <c:axId val="1184662112"/>
      </c:barChart>
      <c:catAx>
        <c:axId val="118466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662112"/>
        <c:crosses val="autoZero"/>
        <c:auto val="1"/>
        <c:lblAlgn val="ctr"/>
        <c:lblOffset val="100"/>
        <c:noMultiLvlLbl val="0"/>
      </c:catAx>
      <c:valAx>
        <c:axId val="118466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66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'Pivot Table'!$AL$3:$AL$6</c:f>
              <c:strCache>
                <c:ptCount val="4"/>
                <c:pt idx="0">
                  <c:v>2011</c:v>
                </c:pt>
                <c:pt idx="1">
                  <c:v>2012</c:v>
                </c:pt>
                <c:pt idx="2">
                  <c:v>2013</c:v>
                </c:pt>
                <c:pt idx="3">
                  <c:v>2014</c:v>
                </c:pt>
              </c:strCache>
            </c:strRef>
          </c:cat>
          <c:val>
            <c:numRef>
              <c:f>'Pivot Table'!$AM$3:$AM$6</c:f>
              <c:numCache>
                <c:formatCode>General</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F0F0-42AA-B4AC-10123E194135}"/>
            </c:ext>
          </c:extLst>
        </c:ser>
        <c:dLbls>
          <c:showLegendKey val="0"/>
          <c:showVal val="0"/>
          <c:showCatName val="0"/>
          <c:showSerName val="0"/>
          <c:showPercent val="0"/>
          <c:showBubbleSize val="0"/>
        </c:dLbls>
        <c:gapWidth val="150"/>
        <c:shape val="box"/>
        <c:axId val="1200602352"/>
        <c:axId val="946131280"/>
        <c:axId val="0"/>
      </c:bar3DChart>
      <c:catAx>
        <c:axId val="120060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31280"/>
        <c:crosses val="autoZero"/>
        <c:auto val="1"/>
        <c:lblAlgn val="ctr"/>
        <c:lblOffset val="100"/>
        <c:noMultiLvlLbl val="0"/>
      </c:catAx>
      <c:valAx>
        <c:axId val="946131280"/>
        <c:scaling>
          <c:orientation val="minMax"/>
        </c:scaling>
        <c:delete val="1"/>
        <c:axPos val="l"/>
        <c:numFmt formatCode="General" sourceLinked="1"/>
        <c:majorTickMark val="none"/>
        <c:minorTickMark val="none"/>
        <c:tickLblPos val="nextTo"/>
        <c:crossAx val="12006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Table!Monthly Quantity</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Table'!$AR$4:$AR$15</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6398-4FA1-BBAA-FAFE6CC6FFC6}"/>
            </c:ext>
          </c:extLst>
        </c:ser>
        <c:dLbls>
          <c:dLblPos val="ctr"/>
          <c:showLegendKey val="0"/>
          <c:showVal val="1"/>
          <c:showCatName val="0"/>
          <c:showSerName val="0"/>
          <c:showPercent val="0"/>
          <c:showBubbleSize val="0"/>
        </c:dLbls>
        <c:gapWidth val="150"/>
        <c:overlap val="100"/>
        <c:axId val="1200600432"/>
        <c:axId val="1200600912"/>
      </c:barChart>
      <c:catAx>
        <c:axId val="120060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00912"/>
        <c:crosses val="autoZero"/>
        <c:auto val="1"/>
        <c:lblAlgn val="ctr"/>
        <c:lblOffset val="100"/>
        <c:noMultiLvlLbl val="0"/>
      </c:catAx>
      <c:valAx>
        <c:axId val="12006009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006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'Pivot Table'!$BG$3:$BG$5</c:f>
              <c:strCache>
                <c:ptCount val="3"/>
                <c:pt idx="0">
                  <c:v>Furniture</c:v>
                </c:pt>
                <c:pt idx="1">
                  <c:v>Office Supplies</c:v>
                </c:pt>
                <c:pt idx="2">
                  <c:v>Technology</c:v>
                </c:pt>
              </c:strCache>
            </c:strRef>
          </c:cat>
          <c:val>
            <c:numRef>
              <c:f>'Pivot Table'!$BH$3:$BH$5</c:f>
              <c:numCache>
                <c:formatCode>0.00</c:formatCode>
                <c:ptCount val="3"/>
                <c:pt idx="0" formatCode="General">
                  <c:v>741999.79529999977</c:v>
                </c:pt>
                <c:pt idx="1">
                  <c:v>719047.03200000292</c:v>
                </c:pt>
                <c:pt idx="2" formatCode="General">
                  <c:v>836154.03299999656</c:v>
                </c:pt>
              </c:numCache>
            </c:numRef>
          </c:val>
          <c:extLst>
            <c:ext xmlns:c16="http://schemas.microsoft.com/office/drawing/2014/chart" uri="{C3380CC4-5D6E-409C-BE32-E72D297353CC}">
              <c16:uniqueId val="{00000000-BCF1-4A72-B7E4-FD43987D77D8}"/>
            </c:ext>
          </c:extLst>
        </c:ser>
        <c:dLbls>
          <c:showLegendKey val="0"/>
          <c:showVal val="0"/>
          <c:showCatName val="0"/>
          <c:showSerName val="0"/>
          <c:showPercent val="0"/>
          <c:showBubbleSize val="0"/>
        </c:dLbls>
        <c:axId val="1200590352"/>
        <c:axId val="1200589392"/>
      </c:radarChart>
      <c:catAx>
        <c:axId val="12005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89392"/>
        <c:crosses val="autoZero"/>
        <c:auto val="1"/>
        <c:lblAlgn val="ctr"/>
        <c:lblOffset val="100"/>
        <c:noMultiLvlLbl val="0"/>
      </c:catAx>
      <c:valAx>
        <c:axId val="120058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9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407020347058776E-2"/>
          <c:y val="7.6869533637986862E-2"/>
          <c:w val="0.81718595930588245"/>
          <c:h val="0.75401749235844207"/>
        </c:manualLayout>
      </c:layout>
      <c:areaChart>
        <c:grouping val="standard"/>
        <c:varyColors val="0"/>
        <c:ser>
          <c:idx val="0"/>
          <c:order val="0"/>
          <c:spPr>
            <a:solidFill>
              <a:schemeClr val="accent1"/>
            </a:solidFill>
            <a:ln>
              <a:noFill/>
            </a:ln>
            <a:effectLst/>
          </c:spPr>
          <c:cat>
            <c:strRef>
              <c:f>'Pivot Table'!$U$3:$U$5</c:f>
              <c:strCache>
                <c:ptCount val="3"/>
                <c:pt idx="0">
                  <c:v>Consumer</c:v>
                </c:pt>
                <c:pt idx="1">
                  <c:v>Corporate</c:v>
                </c:pt>
                <c:pt idx="2">
                  <c:v>Home Office</c:v>
                </c:pt>
              </c:strCache>
            </c:strRef>
          </c:cat>
          <c:val>
            <c:numRef>
              <c:f>'Pivot Table'!$V$3:$V$5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FF5-441F-9BBB-B464D86B3F55}"/>
            </c:ext>
          </c:extLst>
        </c:ser>
        <c:dLbls>
          <c:showLegendKey val="0"/>
          <c:showVal val="0"/>
          <c:showCatName val="0"/>
          <c:showSerName val="0"/>
          <c:showPercent val="0"/>
          <c:showBubbleSize val="0"/>
        </c:dLbls>
        <c:axId val="1278021680"/>
        <c:axId val="1278029840"/>
      </c:areaChart>
      <c:catAx>
        <c:axId val="1278021680"/>
        <c:scaling>
          <c:orientation val="minMax"/>
        </c:scaling>
        <c:delete val="1"/>
        <c:axPos val="b"/>
        <c:numFmt formatCode="General" sourceLinked="1"/>
        <c:majorTickMark val="out"/>
        <c:minorTickMark val="none"/>
        <c:tickLblPos val="nextTo"/>
        <c:crossAx val="1278029840"/>
        <c:crosses val="autoZero"/>
        <c:auto val="1"/>
        <c:lblAlgn val="ctr"/>
        <c:lblOffset val="100"/>
        <c:noMultiLvlLbl val="0"/>
      </c:catAx>
      <c:valAx>
        <c:axId val="1278029840"/>
        <c:scaling>
          <c:orientation val="minMax"/>
        </c:scaling>
        <c:delete val="1"/>
        <c:axPos val="l"/>
        <c:numFmt formatCode="General" sourceLinked="1"/>
        <c:majorTickMark val="none"/>
        <c:minorTickMark val="none"/>
        <c:tickLblPos val="nextTo"/>
        <c:crossAx val="1278021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solidFill>
            <a:ln>
              <a:noFill/>
            </a:ln>
            <a:effectLst/>
          </c:spPr>
          <c:cat>
            <c:strRef>
              <c:f>'Pivot Table'!$BG$3:$BG$5</c:f>
              <c:strCache>
                <c:ptCount val="3"/>
                <c:pt idx="0">
                  <c:v>Furniture</c:v>
                </c:pt>
                <c:pt idx="1">
                  <c:v>Office Supplies</c:v>
                </c:pt>
                <c:pt idx="2">
                  <c:v>Technology</c:v>
                </c:pt>
              </c:strCache>
            </c:strRef>
          </c:cat>
          <c:val>
            <c:numRef>
              <c:f>'Pivot Table'!$BH$3:$BH$5</c:f>
              <c:numCache>
                <c:formatCode>0.00</c:formatCode>
                <c:ptCount val="3"/>
                <c:pt idx="0" formatCode="General">
                  <c:v>741999.79529999977</c:v>
                </c:pt>
                <c:pt idx="1">
                  <c:v>719047.03200000292</c:v>
                </c:pt>
                <c:pt idx="2" formatCode="General">
                  <c:v>836154.03299999656</c:v>
                </c:pt>
              </c:numCache>
            </c:numRef>
          </c:val>
          <c:extLst>
            <c:ext xmlns:c16="http://schemas.microsoft.com/office/drawing/2014/chart" uri="{C3380CC4-5D6E-409C-BE32-E72D297353CC}">
              <c16:uniqueId val="{00000000-B839-4C09-8F31-212B600D7FE2}"/>
            </c:ext>
          </c:extLst>
        </c:ser>
        <c:dLbls>
          <c:showLegendKey val="0"/>
          <c:showVal val="0"/>
          <c:showCatName val="0"/>
          <c:showSerName val="0"/>
          <c:showPercent val="0"/>
          <c:showBubbleSize val="0"/>
        </c:dLbls>
        <c:axId val="1278032720"/>
        <c:axId val="1278023120"/>
      </c:areaChart>
      <c:catAx>
        <c:axId val="1278032720"/>
        <c:scaling>
          <c:orientation val="minMax"/>
        </c:scaling>
        <c:delete val="1"/>
        <c:axPos val="b"/>
        <c:numFmt formatCode="General" sourceLinked="1"/>
        <c:majorTickMark val="out"/>
        <c:minorTickMark val="none"/>
        <c:tickLblPos val="nextTo"/>
        <c:crossAx val="1278023120"/>
        <c:crosses val="autoZero"/>
        <c:auto val="1"/>
        <c:lblAlgn val="ctr"/>
        <c:lblOffset val="100"/>
        <c:noMultiLvlLbl val="0"/>
      </c:catAx>
      <c:valAx>
        <c:axId val="1278023120"/>
        <c:scaling>
          <c:orientation val="minMax"/>
        </c:scaling>
        <c:delete val="1"/>
        <c:axPos val="l"/>
        <c:numFmt formatCode="General" sourceLinked="1"/>
        <c:majorTickMark val="none"/>
        <c:minorTickMark val="none"/>
        <c:tickLblPos val="nextTo"/>
        <c:crossAx val="12780327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r>
              <a:rPr lang="en-IN">
                <a:solidFill>
                  <a:schemeClr val="bg1"/>
                </a:solidFill>
                <a:latin typeface="Eras Bold ITC" panose="020B0907030504020204" pitchFamily="34" charset="0"/>
              </a:rPr>
              <a:t>Monthly</a:t>
            </a:r>
            <a:r>
              <a:rPr lang="en-IN" baseline="0">
                <a:solidFill>
                  <a:schemeClr val="bg1"/>
                </a:solidFill>
                <a:latin typeface="Eras Bold ITC" panose="020B0907030504020204" pitchFamily="34" charset="0"/>
              </a:rPr>
              <a:t> Sale</a:t>
            </a:r>
            <a:endParaRPr lang="en-IN">
              <a:solidFill>
                <a:schemeClr val="bg1"/>
              </a:solidFill>
              <a:latin typeface="Eras Bold ITC" panose="020B0907030504020204" pitchFamily="34" charset="0"/>
            </a:endParaRPr>
          </a:p>
        </c:rich>
      </c:tx>
      <c:layout>
        <c:manualLayout>
          <c:xMode val="edge"/>
          <c:yMode val="edge"/>
          <c:x val="1.0003874858099191E-3"/>
          <c:y val="4.9099574275703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lotArea>
      <c:layout>
        <c:manualLayout>
          <c:layoutTarget val="inner"/>
          <c:xMode val="edge"/>
          <c:yMode val="edge"/>
          <c:x val="3.5326917417006213E-4"/>
          <c:y val="6.2849033930999595E-2"/>
          <c:w val="0.99964673082582989"/>
          <c:h val="0.75524064762988963"/>
        </c:manualLayout>
      </c:layout>
      <c:barChart>
        <c:barDir val="col"/>
        <c:grouping val="stacked"/>
        <c:varyColors val="0"/>
        <c:ser>
          <c:idx val="0"/>
          <c:order val="0"/>
          <c:spPr>
            <a:gradFill>
              <a:gsLst>
                <a:gs pos="0">
                  <a:srgbClr val="66FFCC"/>
                </a:gs>
                <a:gs pos="100000">
                  <a:srgbClr val="111111"/>
                </a:gs>
              </a:gsLst>
              <a:lin ang="5400000" scaled="1"/>
            </a:gradFill>
            <a:ln>
              <a:no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9C2-4232-A29A-85412B2E4365}"/>
            </c:ext>
          </c:extLst>
        </c:ser>
        <c:dLbls>
          <c:showLegendKey val="0"/>
          <c:showVal val="0"/>
          <c:showCatName val="0"/>
          <c:showSerName val="0"/>
          <c:showPercent val="0"/>
          <c:showBubbleSize val="0"/>
        </c:dLbls>
        <c:gapWidth val="150"/>
        <c:overlap val="100"/>
        <c:axId val="1184658272"/>
        <c:axId val="1184660672"/>
      </c:barChart>
      <c:catAx>
        <c:axId val="11846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660672"/>
        <c:crosses val="autoZero"/>
        <c:auto val="1"/>
        <c:lblAlgn val="ctr"/>
        <c:lblOffset val="100"/>
        <c:noMultiLvlLbl val="0"/>
      </c:catAx>
      <c:valAx>
        <c:axId val="1184660672"/>
        <c:scaling>
          <c:orientation val="minMax"/>
        </c:scaling>
        <c:delete val="1"/>
        <c:axPos val="l"/>
        <c:numFmt formatCode="General" sourceLinked="1"/>
        <c:majorTickMark val="none"/>
        <c:minorTickMark val="none"/>
        <c:tickLblPos val="nextTo"/>
        <c:crossAx val="1184658272"/>
        <c:crosses val="autoZero"/>
        <c:crossBetween val="between"/>
      </c:valAx>
      <c:spPr>
        <a:solidFill>
          <a:srgbClr val="111111"/>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Table!Monthly Quantity</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Eras Bold ITC" panose="020B0907030504020204" pitchFamily="34" charset="0"/>
              </a:rPr>
              <a:t>Quantity</a:t>
            </a:r>
            <a:r>
              <a:rPr lang="en-US" b="1" baseline="0">
                <a:solidFill>
                  <a:schemeClr val="bg1"/>
                </a:solidFill>
                <a:latin typeface="Eras Bold ITC" panose="020B0907030504020204" pitchFamily="34" charset="0"/>
              </a:rPr>
              <a:t> Sold</a:t>
            </a:r>
            <a:endParaRPr lang="en-US" b="1">
              <a:solidFill>
                <a:schemeClr val="bg1"/>
              </a:solidFill>
              <a:latin typeface="Eras Bold ITC" panose="020B0907030504020204" pitchFamily="34" charset="0"/>
            </a:endParaRPr>
          </a:p>
        </c:rich>
      </c:tx>
      <c:layout>
        <c:manualLayout>
          <c:xMode val="edge"/>
          <c:yMode val="edge"/>
          <c:x val="0.65835668013408422"/>
          <c:y val="4.4741334289477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48885999645411"/>
          <c:w val="1"/>
          <c:h val="0.69100013789571135"/>
        </c:manualLayout>
      </c:layout>
      <c:lineChart>
        <c:grouping val="standard"/>
        <c:varyColors val="0"/>
        <c:ser>
          <c:idx val="0"/>
          <c:order val="0"/>
          <c:tx>
            <c:strRef>
              <c:f>'Pivot Table'!$AR$3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Table'!$AR$4:$AR$15</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0E6-4536-9DCD-46D12149B205}"/>
            </c:ext>
          </c:extLst>
        </c:ser>
        <c:dLbls>
          <c:dLblPos val="t"/>
          <c:showLegendKey val="0"/>
          <c:showVal val="1"/>
          <c:showCatName val="0"/>
          <c:showSerName val="0"/>
          <c:showPercent val="0"/>
          <c:showBubbleSize val="0"/>
        </c:dLbls>
        <c:smooth val="0"/>
        <c:axId val="1200600432"/>
        <c:axId val="1200600912"/>
      </c:lineChart>
      <c:catAx>
        <c:axId val="120060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600912"/>
        <c:crosses val="autoZero"/>
        <c:auto val="1"/>
        <c:lblAlgn val="ctr"/>
        <c:lblOffset val="100"/>
        <c:noMultiLvlLbl val="0"/>
      </c:catAx>
      <c:valAx>
        <c:axId val="1200600912"/>
        <c:scaling>
          <c:orientation val="minMax"/>
        </c:scaling>
        <c:delete val="1"/>
        <c:axPos val="l"/>
        <c:numFmt formatCode="0" sourceLinked="1"/>
        <c:majorTickMark val="none"/>
        <c:minorTickMark val="none"/>
        <c:tickLblPos val="nextTo"/>
        <c:crossAx val="12006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gradFill>
              <a:gsLst>
                <a:gs pos="100000">
                  <a:srgbClr val="66FFCC"/>
                </a:gs>
                <a:gs pos="0">
                  <a:srgbClr val="111111"/>
                </a:gs>
              </a:gsLst>
              <a:lin ang="10800000" scaled="0"/>
            </a:gradFill>
            <a:ln>
              <a:noFill/>
            </a:ln>
            <a:effectLst/>
          </c:spPr>
          <c:invertIfNegative val="0"/>
          <c:dLbls>
            <c:dLbl>
              <c:idx val="0"/>
              <c:layout>
                <c:manualLayout>
                  <c:x val="0.30618630241171063"/>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4-55CB-48C6-B651-00CD1DC0A782}"/>
                </c:ext>
              </c:extLst>
            </c:dLbl>
            <c:dLbl>
              <c:idx val="1"/>
              <c:layout>
                <c:manualLayout>
                  <c:x val="0.24797573173589196"/>
                  <c:y val="3.5236091523944313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5-55CB-48C6-B651-00CD1DC0A782}"/>
                </c:ext>
              </c:extLst>
            </c:dLbl>
            <c:dLbl>
              <c:idx val="2"/>
              <c:layout>
                <c:manualLayout>
                  <c:x val="0.1480086051162067"/>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06-55CB-48C6-B651-00CD1DC0A782}"/>
                </c:ext>
              </c:extLst>
            </c:dLbl>
            <c:dLbl>
              <c:idx val="3"/>
              <c:layout>
                <c:manualLayout>
                  <c:x val="0.30031327162031107"/>
                  <c:y val="-1.2919750975380496E-16"/>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7-55CB-48C6-B651-00CD1DC0A782}"/>
                </c:ext>
              </c:extLst>
            </c:dLbl>
            <c:dLbl>
              <c:idx val="4"/>
              <c:layout>
                <c:manualLayout>
                  <c:x val="0.23679055325595891"/>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8-55CB-48C6-B651-00CD1DC0A782}"/>
                </c:ext>
              </c:extLst>
            </c:dLbl>
            <c:dLbl>
              <c:idx val="5"/>
              <c:layout>
                <c:manualLayout>
                  <c:x val="0.31909397672183543"/>
                  <c:y val="3.5236091523944313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9-55CB-48C6-B651-00CD1DC0A782}"/>
                </c:ext>
              </c:extLst>
            </c:dLbl>
            <c:dLbl>
              <c:idx val="6"/>
              <c:layout>
                <c:manualLayout>
                  <c:x val="0.25399082403905998"/>
                  <c:y val="-3.5236091523944959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A-55CB-48C6-B651-00CD1DC0A782}"/>
                </c:ext>
              </c:extLst>
            </c:dLbl>
            <c:dLbl>
              <c:idx val="7"/>
              <c:layout>
                <c:manualLayout>
                  <c:x val="0.13974001877117659"/>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0B-55CB-48C6-B651-00CD1DC0A782}"/>
                </c:ext>
              </c:extLst>
            </c:dLbl>
            <c:dLbl>
              <c:idx val="8"/>
              <c:layout>
                <c:manualLayout>
                  <c:x val="0.12098183561664003"/>
                  <c:y val="-6.4598754876902478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4763266184725876"/>
                      <c:h val="4.9758910222600539E-2"/>
                    </c:manualLayout>
                  </c15:layout>
                </c:ext>
                <c:ext xmlns:c16="http://schemas.microsoft.com/office/drawing/2014/chart" uri="{C3380CC4-5D6E-409C-BE32-E72D297353CC}">
                  <c16:uniqueId val="{0000000C-55CB-48C6-B651-00CD1DC0A782}"/>
                </c:ext>
              </c:extLst>
            </c:dLbl>
            <c:dLbl>
              <c:idx val="9"/>
              <c:layout>
                <c:manualLayout>
                  <c:x val="0.19155262404503687"/>
                  <c:y val="-3.5236091523944313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0D-55CB-48C6-B651-00CD1DC0A782}"/>
                </c:ext>
              </c:extLst>
            </c:dLbl>
            <c:dLbl>
              <c:idx val="10"/>
              <c:layout>
                <c:manualLayout>
                  <c:x val="0.15382792972632797"/>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0E-55CB-48C6-B651-00CD1DC0A782}"/>
                </c:ext>
              </c:extLst>
            </c:dLbl>
            <c:dLbl>
              <c:idx val="11"/>
              <c:layout>
                <c:manualLayout>
                  <c:x val="0.31677898044012215"/>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0F-55CB-48C6-B651-00CD1DC0A782}"/>
                </c:ext>
              </c:extLst>
            </c:dLbl>
            <c:dLbl>
              <c:idx val="12"/>
              <c:layout>
                <c:manualLayout>
                  <c:x val="0.19078341293253506"/>
                  <c:y val="-3.2299377438451239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10-55CB-48C6-B651-00CD1DC0A782}"/>
                </c:ext>
              </c:extLst>
            </c:dLbl>
            <c:dLbl>
              <c:idx val="13"/>
              <c:layout>
                <c:manualLayout>
                  <c:x val="0.31788861944363006"/>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11-55CB-48C6-B651-00CD1DC0A782}"/>
                </c:ext>
              </c:extLst>
            </c:dLbl>
            <c:dLbl>
              <c:idx val="14"/>
              <c:layout>
                <c:manualLayout>
                  <c:x val="0.32851161547760171"/>
                  <c:y val="-3.2299377438451239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12-55CB-48C6-B651-00CD1DC0A782}"/>
                </c:ext>
              </c:extLst>
            </c:dLbl>
            <c:dLbl>
              <c:idx val="15"/>
              <c:layout>
                <c:manualLayout>
                  <c:x val="0.17138465363194544"/>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729598905779868"/>
                      <c:h val="4.9758910222600539E-2"/>
                    </c:manualLayout>
                  </c15:layout>
                </c:ext>
                <c:ext xmlns:c16="http://schemas.microsoft.com/office/drawing/2014/chart" uri="{C3380CC4-5D6E-409C-BE32-E72D297353CC}">
                  <c16:uniqueId val="{00000013-55CB-48C6-B651-00CD1DC0A782}"/>
                </c:ext>
              </c:extLst>
            </c:dLbl>
            <c:dLbl>
              <c:idx val="16"/>
              <c:layout>
                <c:manualLayout>
                  <c:x val="0.29206417542171265"/>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1128444829242496"/>
                      <c:h val="4.9758910222600539E-2"/>
                    </c:manualLayout>
                  </c15:layout>
                </c:ext>
                <c:ext xmlns:c16="http://schemas.microsoft.com/office/drawing/2014/chart" uri="{C3380CC4-5D6E-409C-BE32-E72D297353CC}">
                  <c16:uniqueId val="{00000014-55CB-48C6-B651-00CD1DC0A782}"/>
                </c:ext>
              </c:extLst>
            </c:dLbl>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bg1">
                        <a:alpha val="88000"/>
                      </a:schemeClr>
                    </a:solidFill>
                    <a:effectLst>
                      <a:reflection stA="45000" endPos="2000" dist="50800" dir="5400000" sy="-100000" algn="bl" rotWithShape="0"/>
                    </a:effectLst>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Table'!$AD$3:$AD$19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Table'!$AE$3:$AE$19</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55CB-48C6-B651-00CD1DC0A782}"/>
            </c:ext>
          </c:extLst>
        </c:ser>
        <c:dLbls>
          <c:dLblPos val="ctr"/>
          <c:showLegendKey val="0"/>
          <c:showVal val="1"/>
          <c:showCatName val="0"/>
          <c:showSerName val="0"/>
          <c:showPercent val="0"/>
          <c:showBubbleSize val="0"/>
        </c:dLbls>
        <c:gapWidth val="150"/>
        <c:overlap val="100"/>
        <c:axId val="1184661632"/>
        <c:axId val="1184662112"/>
      </c:barChart>
      <c:catAx>
        <c:axId val="118466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662112"/>
        <c:crosses val="autoZero"/>
        <c:auto val="1"/>
        <c:lblAlgn val="ctr"/>
        <c:lblOffset val="100"/>
        <c:noMultiLvlLbl val="0"/>
      </c:catAx>
      <c:valAx>
        <c:axId val="1184662112"/>
        <c:scaling>
          <c:orientation val="minMax"/>
        </c:scaling>
        <c:delete val="1"/>
        <c:axPos val="b"/>
        <c:numFmt formatCode="General" sourceLinked="1"/>
        <c:majorTickMark val="none"/>
        <c:minorTickMark val="none"/>
        <c:tickLblPos val="nextTo"/>
        <c:crossAx val="118466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gradFill>
              <a:gsLst>
                <a:gs pos="100000">
                  <a:srgbClr val="66FFCC"/>
                </a:gs>
                <a:gs pos="0">
                  <a:srgbClr val="111111"/>
                </a:gs>
              </a:gsLst>
              <a:lin ang="5400000" scaled="0"/>
            </a:gradFill>
            <a:ln>
              <a:noFill/>
            </a:ln>
            <a:effectLst/>
            <a:sp3d/>
          </c:spPr>
          <c:invertIfNegative val="0"/>
          <c:dLbls>
            <c:dLbl>
              <c:idx val="0"/>
              <c:layout>
                <c:manualLayout>
                  <c:x val="-1.8450184501845032E-2"/>
                  <c:y val="-0.4317789291882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36-4AF6-9539-99D3DC9F0A8B}"/>
                </c:ext>
              </c:extLst>
            </c:dLbl>
            <c:dLbl>
              <c:idx val="1"/>
              <c:layout>
                <c:manualLayout>
                  <c:x val="0"/>
                  <c:y val="-0.25043177892918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36-4AF6-9539-99D3DC9F0A8B}"/>
                </c:ext>
              </c:extLst>
            </c:dLbl>
            <c:dLbl>
              <c:idx val="2"/>
              <c:layout>
                <c:manualLayout>
                  <c:x val="1.8450184501845018E-2"/>
                  <c:y val="-0.30224525043177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36-4AF6-9539-99D3DC9F0A8B}"/>
                </c:ext>
              </c:extLst>
            </c:dLbl>
            <c:dLbl>
              <c:idx val="3"/>
              <c:layout>
                <c:manualLayout>
                  <c:x val="5.5350553505534944E-2"/>
                  <c:y val="-0.36269430051813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36-4AF6-9539-99D3DC9F0A8B}"/>
                </c:ext>
              </c:extLst>
            </c:dLbl>
            <c:numFmt formatCode="#,##0" sourceLinked="0"/>
            <c:spPr>
              <a:noFill/>
              <a:ln>
                <a:noFill/>
              </a:ln>
              <a:effectLst/>
            </c:spPr>
            <c:txPr>
              <a:bodyPr rot="0" spcFirstLastPara="1" vertOverflow="ellipsis" vert="horz" wrap="non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Table'!$AL$3:$AL$6</c:f>
              <c:strCache>
                <c:ptCount val="4"/>
                <c:pt idx="0">
                  <c:v>2011</c:v>
                </c:pt>
                <c:pt idx="1">
                  <c:v>2012</c:v>
                </c:pt>
                <c:pt idx="2">
                  <c:v>2013</c:v>
                </c:pt>
                <c:pt idx="3">
                  <c:v>2014</c:v>
                </c:pt>
              </c:strCache>
            </c:strRef>
          </c:cat>
          <c:val>
            <c:numRef>
              <c:f>'Pivot Table'!$AM$3:$AM$6</c:f>
              <c:numCache>
                <c:formatCode>General</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C836-4AF6-9539-99D3DC9F0A8B}"/>
            </c:ext>
          </c:extLst>
        </c:ser>
        <c:dLbls>
          <c:showLegendKey val="0"/>
          <c:showVal val="1"/>
          <c:showCatName val="0"/>
          <c:showSerName val="0"/>
          <c:showPercent val="0"/>
          <c:showBubbleSize val="0"/>
        </c:dLbls>
        <c:gapWidth val="150"/>
        <c:shape val="box"/>
        <c:axId val="1200602352"/>
        <c:axId val="946131280"/>
        <c:axId val="0"/>
      </c:bar3DChart>
      <c:catAx>
        <c:axId val="120060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6131280"/>
        <c:crosses val="autoZero"/>
        <c:auto val="1"/>
        <c:lblAlgn val="ctr"/>
        <c:lblOffset val="100"/>
        <c:noMultiLvlLbl val="0"/>
      </c:catAx>
      <c:valAx>
        <c:axId val="946131280"/>
        <c:scaling>
          <c:orientation val="minMax"/>
        </c:scaling>
        <c:delete val="1"/>
        <c:axPos val="l"/>
        <c:numFmt formatCode="General" sourceLinked="1"/>
        <c:majorTickMark val="none"/>
        <c:minorTickMark val="none"/>
        <c:tickLblPos val="nextTo"/>
        <c:crossAx val="12006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4-446B-A397-5A7C2277B9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4-446B-A397-5A7C2277B9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4-446B-A397-5A7C2277B9AA}"/>
              </c:ext>
            </c:extLst>
          </c:dPt>
          <c:dPt>
            <c:idx val="3"/>
            <c:bubble3D val="0"/>
            <c:spPr>
              <a:solidFill>
                <a:srgbClr val="66FFCC"/>
              </a:solidFill>
              <a:ln w="19050">
                <a:solidFill>
                  <a:schemeClr val="lt1"/>
                </a:solidFill>
              </a:ln>
              <a:effectLst>
                <a:glow rad="63500">
                  <a:srgbClr val="66FFCC">
                    <a:alpha val="40000"/>
                  </a:srgbClr>
                </a:glow>
              </a:effectLst>
            </c:spPr>
            <c:extLst>
              <c:ext xmlns:c16="http://schemas.microsoft.com/office/drawing/2014/chart" uri="{C3380CC4-5D6E-409C-BE32-E72D297353CC}">
                <c16:uniqueId val="{00000007-9604-446B-A397-5A7C2277B9AA}"/>
              </c:ext>
            </c:extLst>
          </c:dPt>
          <c:cat>
            <c:strRef>
              <c:f>'Pivot Table'!$L$3:$L$6</c:f>
              <c:strCache>
                <c:ptCount val="4"/>
                <c:pt idx="0">
                  <c:v>First Class</c:v>
                </c:pt>
                <c:pt idx="1">
                  <c:v>Same Day</c:v>
                </c:pt>
                <c:pt idx="2">
                  <c:v>Second Class</c:v>
                </c:pt>
                <c:pt idx="3">
                  <c:v>Standard Class</c:v>
                </c:pt>
              </c:strCache>
            </c:strRef>
          </c:cat>
          <c:val>
            <c:numRef>
              <c:f>'Pivot Table'!$M$3:$M$6</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9604-446B-A397-5A7C2277B9A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20106327792199E-2"/>
          <c:y val="1.9641660901173964E-2"/>
          <c:w val="0.87393818419214508"/>
          <c:h val="0.96071667819765205"/>
        </c:manualLayout>
      </c:layout>
      <c:radarChart>
        <c:radarStyle val="marker"/>
        <c:varyColors val="0"/>
        <c:ser>
          <c:idx val="0"/>
          <c:order val="0"/>
          <c:spPr>
            <a:ln w="28575" cap="rnd">
              <a:gradFill>
                <a:gsLst>
                  <a:gs pos="0">
                    <a:srgbClr val="66FFCC"/>
                  </a:gs>
                  <a:gs pos="100000">
                    <a:srgbClr val="FF0000"/>
                  </a:gs>
                </a:gsLst>
                <a:lin ang="5400000" scaled="1"/>
              </a:gradFill>
              <a:round/>
            </a:ln>
            <a:effectLst/>
          </c:spPr>
          <c:marker>
            <c:symbol val="none"/>
          </c:marker>
          <c:dLbls>
            <c:dLbl>
              <c:idx val="0"/>
              <c:numFmt formatCode="&quot;₹&quot;\ #,##0" sourceLinked="0"/>
              <c:spPr>
                <a:gradFill>
                  <a:gsLst>
                    <a:gs pos="79000">
                      <a:srgbClr val="111111"/>
                    </a:gs>
                    <a:gs pos="0">
                      <a:srgbClr val="FF0000"/>
                    </a:gs>
                  </a:gsLst>
                  <a:lin ang="5400000" scaled="0"/>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580261291076737"/>
                      <c:h val="0.12292502834032903"/>
                    </c:manualLayout>
                  </c15:layout>
                </c:ext>
                <c:ext xmlns:c16="http://schemas.microsoft.com/office/drawing/2014/chart" uri="{C3380CC4-5D6E-409C-BE32-E72D297353CC}">
                  <c16:uniqueId val="{00000001-E60A-4FFF-9D63-919EBF70587A}"/>
                </c:ext>
              </c:extLst>
            </c:dLbl>
            <c:dLbl>
              <c:idx val="1"/>
              <c:layout>
                <c:manualLayout>
                  <c:x val="4.3210140570691447E-2"/>
                  <c:y val="1.2970423930471615E-2"/>
                </c:manualLayout>
              </c:layout>
              <c:numFmt formatCode="&quot;₹&quot;\ #,##0" sourceLinked="0"/>
              <c:spPr>
                <a:gradFill>
                  <a:gsLst>
                    <a:gs pos="79000">
                      <a:srgbClr val="111111"/>
                    </a:gs>
                    <a:gs pos="0">
                      <a:srgbClr val="FF0000"/>
                    </a:gs>
                  </a:gsLst>
                  <a:lin ang="5400000" scaled="0"/>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666682544319303"/>
                      <c:h val="8.4014522503753172E-2"/>
                    </c:manualLayout>
                  </c15:layout>
                </c:ext>
                <c:ext xmlns:c16="http://schemas.microsoft.com/office/drawing/2014/chart" uri="{C3380CC4-5D6E-409C-BE32-E72D297353CC}">
                  <c16:uniqueId val="{00000003-E60A-4FFF-9D63-919EBF70587A}"/>
                </c:ext>
              </c:extLst>
            </c:dLbl>
            <c:dLbl>
              <c:idx val="2"/>
              <c:layout>
                <c:manualLayout>
                  <c:x val="3.703729806420631E-2"/>
                  <c:y val="-9.7273711408642997E-3"/>
                </c:manualLayout>
              </c:layout>
              <c:numFmt formatCode="&quot;₹&quot;\ #,##0" sourceLinked="0"/>
              <c:spPr>
                <a:gradFill>
                  <a:gsLst>
                    <a:gs pos="79000">
                      <a:srgbClr val="111111"/>
                    </a:gs>
                    <a:gs pos="0">
                      <a:srgbClr val="FF0000"/>
                    </a:gs>
                  </a:gsLst>
                  <a:lin ang="5400000" scaled="0"/>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666682544319303"/>
                      <c:h val="0.10995485972813709"/>
                    </c:manualLayout>
                  </c15:layout>
                </c:ext>
                <c:ext xmlns:c16="http://schemas.microsoft.com/office/drawing/2014/chart" uri="{C3380CC4-5D6E-409C-BE32-E72D297353CC}">
                  <c16:uniqueId val="{00000002-E60A-4FFF-9D63-919EBF70587A}"/>
                </c:ext>
              </c:extLst>
            </c:dLbl>
            <c:numFmt formatCode="&quot;₹&quot;\ #,##0" sourceLinked="0"/>
            <c:spPr>
              <a:gradFill>
                <a:gsLst>
                  <a:gs pos="79000">
                    <a:srgbClr val="111111"/>
                  </a:gs>
                  <a:gs pos="0">
                    <a:srgbClr val="FF0000"/>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Table'!$BG$3:$BG$5</c:f>
              <c:strCache>
                <c:ptCount val="3"/>
                <c:pt idx="0">
                  <c:v>Furniture</c:v>
                </c:pt>
                <c:pt idx="1">
                  <c:v>Office Supplies</c:v>
                </c:pt>
                <c:pt idx="2">
                  <c:v>Technology</c:v>
                </c:pt>
              </c:strCache>
            </c:strRef>
          </c:cat>
          <c:val>
            <c:numRef>
              <c:f>'Pivot Table'!$BH$3:$BH$5</c:f>
              <c:numCache>
                <c:formatCode>0.00</c:formatCode>
                <c:ptCount val="3"/>
                <c:pt idx="0" formatCode="General">
                  <c:v>741999.79529999977</c:v>
                </c:pt>
                <c:pt idx="1">
                  <c:v>719047.03200000292</c:v>
                </c:pt>
                <c:pt idx="2" formatCode="General">
                  <c:v>836154.03299999656</c:v>
                </c:pt>
              </c:numCache>
            </c:numRef>
          </c:val>
          <c:extLst>
            <c:ext xmlns:c16="http://schemas.microsoft.com/office/drawing/2014/chart" uri="{C3380CC4-5D6E-409C-BE32-E72D297353CC}">
              <c16:uniqueId val="{00000000-E60A-4FFF-9D63-919EBF70587A}"/>
            </c:ext>
          </c:extLst>
        </c:ser>
        <c:dLbls>
          <c:showLegendKey val="0"/>
          <c:showVal val="1"/>
          <c:showCatName val="0"/>
          <c:showSerName val="0"/>
          <c:showPercent val="0"/>
          <c:showBubbleSize val="0"/>
        </c:dLbls>
        <c:axId val="1200590352"/>
        <c:axId val="1200589392"/>
      </c:radarChart>
      <c:catAx>
        <c:axId val="1200590352"/>
        <c:scaling>
          <c:orientation val="minMax"/>
        </c:scaling>
        <c:delete val="1"/>
        <c:axPos val="b"/>
        <c:numFmt formatCode="General" sourceLinked="1"/>
        <c:majorTickMark val="none"/>
        <c:minorTickMark val="none"/>
        <c:tickLblPos val="nextTo"/>
        <c:crossAx val="1200589392"/>
        <c:crosses val="autoZero"/>
        <c:auto val="1"/>
        <c:lblAlgn val="ctr"/>
        <c:lblOffset val="100"/>
        <c:noMultiLvlLbl val="0"/>
      </c:catAx>
      <c:valAx>
        <c:axId val="1200589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0590352"/>
        <c:crosses val="autoZero"/>
        <c:crossBetween val="between"/>
      </c:valAx>
      <c:spPr>
        <a:solidFill>
          <a:srgbClr val="111111"/>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1.2632913967626671E-2"/>
          <c:w val="0.9859938981986226"/>
          <c:h val="0.97390958062707911"/>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cat>
            <c:strRef>
              <c:f>'Pivot Table'!$U$3:$U$5</c:f>
              <c:strCache>
                <c:ptCount val="3"/>
                <c:pt idx="0">
                  <c:v>Consumer</c:v>
                </c:pt>
                <c:pt idx="1">
                  <c:v>Corporate</c:v>
                </c:pt>
                <c:pt idx="2">
                  <c:v>Home Office</c:v>
                </c:pt>
              </c:strCache>
            </c:strRef>
          </c:cat>
          <c:val>
            <c:numRef>
              <c:f>'Pivot Table'!$V$3:$V$5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71F-4CB3-BF0D-FD5D152A56AA}"/>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021680"/>
        <c:axId val="1278029840"/>
      </c:areaChart>
      <c:catAx>
        <c:axId val="1278021680"/>
        <c:scaling>
          <c:orientation val="minMax"/>
        </c:scaling>
        <c:delete val="1"/>
        <c:axPos val="b"/>
        <c:numFmt formatCode="General" sourceLinked="1"/>
        <c:majorTickMark val="none"/>
        <c:minorTickMark val="none"/>
        <c:tickLblPos val="nextTo"/>
        <c:crossAx val="1278029840"/>
        <c:crosses val="autoZero"/>
        <c:auto val="1"/>
        <c:lblAlgn val="ctr"/>
        <c:lblOffset val="100"/>
        <c:noMultiLvlLbl val="0"/>
      </c:catAx>
      <c:valAx>
        <c:axId val="1278029840"/>
        <c:scaling>
          <c:orientation val="minMax"/>
        </c:scaling>
        <c:delete val="1"/>
        <c:axPos val="l"/>
        <c:numFmt formatCode="General" sourceLinked="1"/>
        <c:majorTickMark val="out"/>
        <c:minorTickMark val="none"/>
        <c:tickLblPos val="nextTo"/>
        <c:crossAx val="1278021680"/>
        <c:crosses val="autoZero"/>
        <c:crossBetween val="midCat"/>
      </c:valAx>
      <c:spPr>
        <a:solidFill>
          <a:srgbClr val="111111"/>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162480382725303E-2"/>
          <c:y val="4.3220984628325403E-2"/>
          <c:w val="0.98983722121402951"/>
          <c:h val="0.95677901537167465"/>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cat>
            <c:strRef>
              <c:f>'Pivot Table'!$BG$3:$BG$5</c:f>
              <c:strCache>
                <c:ptCount val="3"/>
                <c:pt idx="0">
                  <c:v>Furniture</c:v>
                </c:pt>
                <c:pt idx="1">
                  <c:v>Office Supplies</c:v>
                </c:pt>
                <c:pt idx="2">
                  <c:v>Technology</c:v>
                </c:pt>
              </c:strCache>
            </c:strRef>
          </c:cat>
          <c:val>
            <c:numRef>
              <c:f>'Pivot Table'!$BH$3:$BH$5</c:f>
              <c:numCache>
                <c:formatCode>0.00</c:formatCode>
                <c:ptCount val="3"/>
                <c:pt idx="0" formatCode="General">
                  <c:v>741999.79529999977</c:v>
                </c:pt>
                <c:pt idx="1">
                  <c:v>719047.03200000292</c:v>
                </c:pt>
                <c:pt idx="2" formatCode="General">
                  <c:v>836154.03299999656</c:v>
                </c:pt>
              </c:numCache>
            </c:numRef>
          </c:val>
          <c:extLst>
            <c:ext xmlns:c16="http://schemas.microsoft.com/office/drawing/2014/chart" uri="{C3380CC4-5D6E-409C-BE32-E72D297353CC}">
              <c16:uniqueId val="{00000000-D831-44AE-875B-7EA6D2CE73D1}"/>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032720"/>
        <c:axId val="1278023120"/>
      </c:areaChart>
      <c:catAx>
        <c:axId val="1278032720"/>
        <c:scaling>
          <c:orientation val="minMax"/>
        </c:scaling>
        <c:delete val="1"/>
        <c:axPos val="b"/>
        <c:numFmt formatCode="General" sourceLinked="1"/>
        <c:majorTickMark val="none"/>
        <c:minorTickMark val="none"/>
        <c:tickLblPos val="nextTo"/>
        <c:crossAx val="1278023120"/>
        <c:crosses val="autoZero"/>
        <c:auto val="1"/>
        <c:lblAlgn val="ctr"/>
        <c:lblOffset val="100"/>
        <c:noMultiLvlLbl val="0"/>
      </c:catAx>
      <c:valAx>
        <c:axId val="1278023120"/>
        <c:scaling>
          <c:orientation val="minMax"/>
        </c:scaling>
        <c:delete val="1"/>
        <c:axPos val="l"/>
        <c:numFmt formatCode="General" sourceLinked="1"/>
        <c:majorTickMark val="out"/>
        <c:minorTickMark val="none"/>
        <c:tickLblPos val="nextTo"/>
        <c:crossAx val="1278032720"/>
        <c:crosses val="autoZero"/>
        <c:crossBetween val="midCat"/>
      </c:valAx>
      <c:spPr>
        <a:solidFill>
          <a:srgbClr val="111111"/>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81A60AE0-B898-432E-BDC8-2E5B70959B9C}">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81A60AE0-B898-432E-BDC8-2E5B70959B9C}">
          <cx:dataPt idx="0">
            <cx:spPr>
              <a:gradFill>
                <a:gsLst>
                  <a:gs pos="0">
                    <a:srgbClr val="66FFCC"/>
                  </a:gs>
                  <a:gs pos="100000">
                    <a:srgbClr val="111111"/>
                  </a:gs>
                </a:gsLst>
                <a:lin ang="5400000" scaled="1"/>
              </a:gradFill>
            </cx:spPr>
          </cx:dataPt>
          <cx:dataLabels pos="inEnd">
            <cx:visibility seriesName="0" categoryName="1" value="0"/>
          </cx:dataLabels>
          <cx:dataId val="0"/>
          <cx:layoutPr>
            <cx:parentLabelLayout val="overlapping"/>
          </cx:layoutPr>
        </cx:series>
      </cx:plotAreaRegion>
    </cx:plotArea>
  </cx:chart>
  <cx:spPr>
    <a:solidFill>
      <a:srgbClr val="11111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sv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svg"/><Relationship Id="rId5" Type="http://schemas.openxmlformats.org/officeDocument/2006/relationships/chart" Target="../charts/chart13.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38100</xdr:colOff>
      <xdr:row>15</xdr:row>
      <xdr:rowOff>91440</xdr:rowOff>
    </xdr:from>
    <xdr:to>
      <xdr:col>4</xdr:col>
      <xdr:colOff>640080</xdr:colOff>
      <xdr:row>26</xdr:row>
      <xdr:rowOff>45720</xdr:rowOff>
    </xdr:to>
    <xdr:graphicFrame macro="">
      <xdr:nvGraphicFramePr>
        <xdr:cNvPr id="2" name="Chart 1">
          <a:extLst>
            <a:ext uri="{FF2B5EF4-FFF2-40B4-BE49-F238E27FC236}">
              <a16:creationId xmlns:a16="http://schemas.microsoft.com/office/drawing/2014/main" id="{5BF60919-06F0-68B6-3287-CAD7E9FA1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58189</xdr:colOff>
      <xdr:row>10</xdr:row>
      <xdr:rowOff>14201</xdr:rowOff>
    </xdr:from>
    <xdr:to>
      <xdr:col>12</xdr:col>
      <xdr:colOff>370609</xdr:colOff>
      <xdr:row>21</xdr:row>
      <xdr:rowOff>10391</xdr:rowOff>
    </xdr:to>
    <xdr:graphicFrame macro="">
      <xdr:nvGraphicFramePr>
        <xdr:cNvPr id="4" name="Chart 3">
          <a:extLst>
            <a:ext uri="{FF2B5EF4-FFF2-40B4-BE49-F238E27FC236}">
              <a16:creationId xmlns:a16="http://schemas.microsoft.com/office/drawing/2014/main" id="{9B5DBED8-7965-8EAF-4560-E72FB9DE7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136121</xdr:colOff>
      <xdr:row>17</xdr:row>
      <xdr:rowOff>159674</xdr:rowOff>
    </xdr:from>
    <xdr:to>
      <xdr:col>21</xdr:col>
      <xdr:colOff>372341</xdr:colOff>
      <xdr:row>31</xdr:row>
      <xdr:rowOff>102524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6275154-10D8-C5CF-785F-BEFDE746F3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985462" y="3250969"/>
              <a:ext cx="3197629" cy="24886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306918</xdr:colOff>
      <xdr:row>7</xdr:row>
      <xdr:rowOff>77932</xdr:rowOff>
    </xdr:from>
    <xdr:to>
      <xdr:col>29</xdr:col>
      <xdr:colOff>108721</xdr:colOff>
      <xdr:row>29</xdr:row>
      <xdr:rowOff>42333</xdr:rowOff>
    </xdr:to>
    <xdr:graphicFrame macro="">
      <xdr:nvGraphicFramePr>
        <xdr:cNvPr id="6" name="Chart 5">
          <a:extLst>
            <a:ext uri="{FF2B5EF4-FFF2-40B4-BE49-F238E27FC236}">
              <a16:creationId xmlns:a16="http://schemas.microsoft.com/office/drawing/2014/main" id="{AEDD50F9-4A52-58F0-30ED-B11AF4092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64946</xdr:colOff>
      <xdr:row>7</xdr:row>
      <xdr:rowOff>112569</xdr:rowOff>
    </xdr:from>
    <xdr:to>
      <xdr:col>38</xdr:col>
      <xdr:colOff>588819</xdr:colOff>
      <xdr:row>20</xdr:row>
      <xdr:rowOff>98713</xdr:rowOff>
    </xdr:to>
    <xdr:graphicFrame macro="">
      <xdr:nvGraphicFramePr>
        <xdr:cNvPr id="7" name="Chart 6">
          <a:extLst>
            <a:ext uri="{FF2B5EF4-FFF2-40B4-BE49-F238E27FC236}">
              <a16:creationId xmlns:a16="http://schemas.microsoft.com/office/drawing/2014/main" id="{33DC1E7E-5588-127C-C385-7D2ED4A3F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38966</xdr:colOff>
      <xdr:row>17</xdr:row>
      <xdr:rowOff>51955</xdr:rowOff>
    </xdr:from>
    <xdr:to>
      <xdr:col>46</xdr:col>
      <xdr:colOff>787977</xdr:colOff>
      <xdr:row>27</xdr:row>
      <xdr:rowOff>20780</xdr:rowOff>
    </xdr:to>
    <xdr:graphicFrame macro="">
      <xdr:nvGraphicFramePr>
        <xdr:cNvPr id="8" name="Chart 7">
          <a:extLst>
            <a:ext uri="{FF2B5EF4-FFF2-40B4-BE49-F238E27FC236}">
              <a16:creationId xmlns:a16="http://schemas.microsoft.com/office/drawing/2014/main" id="{DB2BF0CE-6B8F-2956-8860-420047A27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55</xdr:col>
      <xdr:colOff>272762</xdr:colOff>
      <xdr:row>18</xdr:row>
      <xdr:rowOff>86591</xdr:rowOff>
    </xdr:from>
    <xdr:to>
      <xdr:col>60</xdr:col>
      <xdr:colOff>121227</xdr:colOff>
      <xdr:row>31</xdr:row>
      <xdr:rowOff>176645</xdr:rowOff>
    </xdr:to>
    <xdr:graphicFrame macro="">
      <xdr:nvGraphicFramePr>
        <xdr:cNvPr id="9" name="Chart 8">
          <a:extLst>
            <a:ext uri="{FF2B5EF4-FFF2-40B4-BE49-F238E27FC236}">
              <a16:creationId xmlns:a16="http://schemas.microsoft.com/office/drawing/2014/main" id="{865ABFF1-B9D0-471B-83A3-1140CEC73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168854</xdr:colOff>
      <xdr:row>12</xdr:row>
      <xdr:rowOff>77932</xdr:rowOff>
    </xdr:from>
    <xdr:to>
      <xdr:col>17</xdr:col>
      <xdr:colOff>727364</xdr:colOff>
      <xdr:row>17</xdr:row>
      <xdr:rowOff>72735</xdr:rowOff>
    </xdr:to>
    <xdr:graphicFrame macro="">
      <xdr:nvGraphicFramePr>
        <xdr:cNvPr id="11" name="Chart 10">
          <a:extLst>
            <a:ext uri="{FF2B5EF4-FFF2-40B4-BE49-F238E27FC236}">
              <a16:creationId xmlns:a16="http://schemas.microsoft.com/office/drawing/2014/main" id="{FBE79502-6252-1798-11AE-D6BCCE3CF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55</xdr:col>
      <xdr:colOff>515216</xdr:colOff>
      <xdr:row>14</xdr:row>
      <xdr:rowOff>95250</xdr:rowOff>
    </xdr:from>
    <xdr:to>
      <xdr:col>57</xdr:col>
      <xdr:colOff>95250</xdr:colOff>
      <xdr:row>17</xdr:row>
      <xdr:rowOff>167986</xdr:rowOff>
    </xdr:to>
    <xdr:graphicFrame macro="">
      <xdr:nvGraphicFramePr>
        <xdr:cNvPr id="12" name="Chart 11">
          <a:extLst>
            <a:ext uri="{FF2B5EF4-FFF2-40B4-BE49-F238E27FC236}">
              <a16:creationId xmlns:a16="http://schemas.microsoft.com/office/drawing/2014/main" id="{94E18436-3580-2F7F-9B77-BD7CFD348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425681</xdr:colOff>
      <xdr:row>13</xdr:row>
      <xdr:rowOff>27710</xdr:rowOff>
    </xdr:from>
    <xdr:to>
      <xdr:col>8</xdr:col>
      <xdr:colOff>765117</xdr:colOff>
      <xdr:row>19</xdr:row>
      <xdr:rowOff>121229</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13632546-881A-1764-9C29-389FB038DD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35431" y="2391642"/>
              <a:ext cx="1828800" cy="118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235181</xdr:colOff>
      <xdr:row>9</xdr:row>
      <xdr:rowOff>1732</xdr:rowOff>
    </xdr:from>
    <xdr:to>
      <xdr:col>16</xdr:col>
      <xdr:colOff>349481</xdr:colOff>
      <xdr:row>23</xdr:row>
      <xdr:rowOff>37234</xdr:rowOff>
    </xdr:to>
    <mc:AlternateContent xmlns:mc="http://schemas.openxmlformats.org/markup-compatibility/2006">
      <mc:Choice xmlns:a14="http://schemas.microsoft.com/office/drawing/2010/main" Requires="a14">
        <xdr:graphicFrame macro="">
          <xdr:nvGraphicFramePr>
            <xdr:cNvPr id="19" name="Month">
              <a:extLst>
                <a:ext uri="{FF2B5EF4-FFF2-40B4-BE49-F238E27FC236}">
                  <a16:creationId xmlns:a16="http://schemas.microsoft.com/office/drawing/2014/main" id="{2B3C90D2-A30E-BF04-AA1D-E861D72B9EB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387340" y="1638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510540</xdr:colOff>
      <xdr:row>28</xdr:row>
      <xdr:rowOff>121920</xdr:rowOff>
    </xdr:to>
    <xdr:grpSp>
      <xdr:nvGrpSpPr>
        <xdr:cNvPr id="10" name="Group 9">
          <a:extLst>
            <a:ext uri="{FF2B5EF4-FFF2-40B4-BE49-F238E27FC236}">
              <a16:creationId xmlns:a16="http://schemas.microsoft.com/office/drawing/2014/main" id="{1767E3B0-7C8F-D7AA-D380-3CB0FCB5305A}"/>
            </a:ext>
          </a:extLst>
        </xdr:cNvPr>
        <xdr:cNvGrpSpPr/>
      </xdr:nvGrpSpPr>
      <xdr:grpSpPr>
        <a:xfrm>
          <a:off x="0" y="0"/>
          <a:ext cx="14531340" cy="5242560"/>
          <a:chOff x="22860" y="22860"/>
          <a:chExt cx="14325600" cy="5242560"/>
        </a:xfrm>
      </xdr:grpSpPr>
      <xdr:sp macro="" textlink="">
        <xdr:nvSpPr>
          <xdr:cNvPr id="4" name="Rectangle 3">
            <a:extLst>
              <a:ext uri="{FF2B5EF4-FFF2-40B4-BE49-F238E27FC236}">
                <a16:creationId xmlns:a16="http://schemas.microsoft.com/office/drawing/2014/main" id="{F4E1FEC1-3983-8E58-7D67-017D6E1C27C8}"/>
              </a:ext>
            </a:extLst>
          </xdr:cNvPr>
          <xdr:cNvSpPr/>
        </xdr:nvSpPr>
        <xdr:spPr>
          <a:xfrm>
            <a:off x="22860" y="22860"/>
            <a:ext cx="14325600" cy="5242560"/>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 name="Rectangle 4">
            <a:extLst>
              <a:ext uri="{FF2B5EF4-FFF2-40B4-BE49-F238E27FC236}">
                <a16:creationId xmlns:a16="http://schemas.microsoft.com/office/drawing/2014/main" id="{5AAF42D8-A658-05C0-06ED-229B5E23AE04}"/>
              </a:ext>
            </a:extLst>
          </xdr:cNvPr>
          <xdr:cNvSpPr/>
        </xdr:nvSpPr>
        <xdr:spPr>
          <a:xfrm>
            <a:off x="5501640" y="91440"/>
            <a:ext cx="8610600" cy="716280"/>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 name="Rectangle 5">
            <a:extLst>
              <a:ext uri="{FF2B5EF4-FFF2-40B4-BE49-F238E27FC236}">
                <a16:creationId xmlns:a16="http://schemas.microsoft.com/office/drawing/2014/main" id="{7B734EBC-8594-4E7C-8B22-B6E4FE6E772B}"/>
              </a:ext>
            </a:extLst>
          </xdr:cNvPr>
          <xdr:cNvSpPr/>
        </xdr:nvSpPr>
        <xdr:spPr>
          <a:xfrm>
            <a:off x="1516380" y="792480"/>
            <a:ext cx="12595860" cy="434340"/>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D01182A0-139A-403E-B095-73F05B9E3399}"/>
              </a:ext>
            </a:extLst>
          </xdr:cNvPr>
          <xdr:cNvSpPr/>
        </xdr:nvSpPr>
        <xdr:spPr>
          <a:xfrm>
            <a:off x="2636520" y="1211580"/>
            <a:ext cx="11475720" cy="3733800"/>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391C190F-EFE5-1145-7165-FED84E15BAB6}"/>
              </a:ext>
            </a:extLst>
          </xdr:cNvPr>
          <xdr:cNvSpPr txBox="1"/>
        </xdr:nvSpPr>
        <xdr:spPr>
          <a:xfrm>
            <a:off x="114300" y="114300"/>
            <a:ext cx="5250180" cy="586740"/>
          </a:xfrm>
          <a:prstGeom prst="rect">
            <a:avLst/>
          </a:prstGeom>
          <a:solidFill>
            <a:srgbClr val="66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Bahnschrift" panose="020B0502040204020203" pitchFamily="34" charset="0"/>
              </a:rPr>
              <a:t>SUPERSTORE SALES DASHBOARD</a:t>
            </a:r>
          </a:p>
        </xdr:txBody>
      </xdr:sp>
    </xdr:grpSp>
    <xdr:clientData/>
  </xdr:twoCellAnchor>
  <xdr:twoCellAnchor>
    <xdr:from>
      <xdr:col>9</xdr:col>
      <xdr:colOff>160020</xdr:colOff>
      <xdr:row>0</xdr:row>
      <xdr:rowOff>106680</xdr:rowOff>
    </xdr:from>
    <xdr:to>
      <xdr:col>14</xdr:col>
      <xdr:colOff>22860</xdr:colOff>
      <xdr:row>4</xdr:row>
      <xdr:rowOff>68580</xdr:rowOff>
    </xdr:to>
    <xdr:grpSp>
      <xdr:nvGrpSpPr>
        <xdr:cNvPr id="15" name="Group 14">
          <a:extLst>
            <a:ext uri="{FF2B5EF4-FFF2-40B4-BE49-F238E27FC236}">
              <a16:creationId xmlns:a16="http://schemas.microsoft.com/office/drawing/2014/main" id="{3A8E116F-233C-3AAC-2A3E-2F8895BA1E91}"/>
            </a:ext>
          </a:extLst>
        </xdr:cNvPr>
        <xdr:cNvGrpSpPr/>
      </xdr:nvGrpSpPr>
      <xdr:grpSpPr>
        <a:xfrm>
          <a:off x="5646420" y="106680"/>
          <a:ext cx="2910840" cy="693420"/>
          <a:chOff x="5539740" y="129540"/>
          <a:chExt cx="2689860" cy="716280"/>
        </a:xfrm>
      </xdr:grpSpPr>
      <xdr:sp macro="" textlink="">
        <xdr:nvSpPr>
          <xdr:cNvPr id="12" name="Rectangle 11">
            <a:extLst>
              <a:ext uri="{FF2B5EF4-FFF2-40B4-BE49-F238E27FC236}">
                <a16:creationId xmlns:a16="http://schemas.microsoft.com/office/drawing/2014/main" id="{1BED585C-6FB6-8B82-F820-508DCA6049A1}"/>
              </a:ext>
            </a:extLst>
          </xdr:cNvPr>
          <xdr:cNvSpPr/>
        </xdr:nvSpPr>
        <xdr:spPr>
          <a:xfrm>
            <a:off x="5539740" y="129540"/>
            <a:ext cx="2689860" cy="71628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 name="Group 12">
            <a:extLst>
              <a:ext uri="{FF2B5EF4-FFF2-40B4-BE49-F238E27FC236}">
                <a16:creationId xmlns:a16="http://schemas.microsoft.com/office/drawing/2014/main" id="{6E2A76DD-31A8-F9F3-41E4-F4F69342F02E}"/>
              </a:ext>
            </a:extLst>
          </xdr:cNvPr>
          <xdr:cNvGrpSpPr/>
        </xdr:nvGrpSpPr>
        <xdr:grpSpPr>
          <a:xfrm>
            <a:off x="6233160" y="205740"/>
            <a:ext cx="1889760" cy="609600"/>
            <a:chOff x="6233160" y="205740"/>
            <a:chExt cx="1889760" cy="609600"/>
          </a:xfrm>
        </xdr:grpSpPr>
        <xdr:sp macro="" textlink="">
          <xdr:nvSpPr>
            <xdr:cNvPr id="9" name="TextBox 8">
              <a:extLst>
                <a:ext uri="{FF2B5EF4-FFF2-40B4-BE49-F238E27FC236}">
                  <a16:creationId xmlns:a16="http://schemas.microsoft.com/office/drawing/2014/main" id="{6104F839-E667-D0F4-FD03-46404380C972}"/>
                </a:ext>
              </a:extLst>
            </xdr:cNvPr>
            <xdr:cNvSpPr txBox="1"/>
          </xdr:nvSpPr>
          <xdr:spPr>
            <a:xfrm>
              <a:off x="6233160" y="205740"/>
              <a:ext cx="1021080" cy="2743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Sales</a:t>
              </a:r>
              <a:endParaRPr lang="en-IN" sz="1400">
                <a:solidFill>
                  <a:schemeClr val="bg1"/>
                </a:solidFill>
              </a:endParaRPr>
            </a:p>
          </xdr:txBody>
        </xdr:sp>
        <xdr:sp macro="" textlink="">
          <xdr:nvSpPr>
            <xdr:cNvPr id="11" name="TextBox 10">
              <a:extLst>
                <a:ext uri="{FF2B5EF4-FFF2-40B4-BE49-F238E27FC236}">
                  <a16:creationId xmlns:a16="http://schemas.microsoft.com/office/drawing/2014/main" id="{6CDB1ADC-8C3A-4300-B5FE-C121D5C7D967}"/>
                </a:ext>
              </a:extLst>
            </xdr:cNvPr>
            <xdr:cNvSpPr txBox="1"/>
          </xdr:nvSpPr>
          <xdr:spPr>
            <a:xfrm>
              <a:off x="6385560" y="441960"/>
              <a:ext cx="1737360" cy="37338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bg1"/>
                  </a:solidFill>
                  <a:effectLst/>
                  <a:latin typeface="+mn-lt"/>
                  <a:ea typeface="+mn-ea"/>
                  <a:cs typeface="+mn-cs"/>
                </a:rPr>
                <a:t>₹ 22,97,200.86</a:t>
              </a:r>
              <a:r>
                <a:rPr lang="en-IN" sz="1800">
                  <a:solidFill>
                    <a:schemeClr val="bg1"/>
                  </a:solidFill>
                </a:rPr>
                <a:t> </a:t>
              </a:r>
            </a:p>
          </xdr:txBody>
        </xdr:sp>
      </xdr:grpSp>
    </xdr:grpSp>
    <xdr:clientData/>
  </xdr:twoCellAnchor>
  <xdr:twoCellAnchor>
    <xdr:from>
      <xdr:col>14</xdr:col>
      <xdr:colOff>129540</xdr:colOff>
      <xdr:row>1</xdr:row>
      <xdr:rowOff>0</xdr:rowOff>
    </xdr:from>
    <xdr:to>
      <xdr:col>18</xdr:col>
      <xdr:colOff>381000</xdr:colOff>
      <xdr:row>4</xdr:row>
      <xdr:rowOff>144780</xdr:rowOff>
    </xdr:to>
    <xdr:grpSp>
      <xdr:nvGrpSpPr>
        <xdr:cNvPr id="16" name="Group 15">
          <a:extLst>
            <a:ext uri="{FF2B5EF4-FFF2-40B4-BE49-F238E27FC236}">
              <a16:creationId xmlns:a16="http://schemas.microsoft.com/office/drawing/2014/main" id="{2F685579-CF71-4493-89CE-03ABB279E09A}"/>
            </a:ext>
          </a:extLst>
        </xdr:cNvPr>
        <xdr:cNvGrpSpPr/>
      </xdr:nvGrpSpPr>
      <xdr:grpSpPr>
        <a:xfrm>
          <a:off x="8663940" y="182880"/>
          <a:ext cx="2689860" cy="693420"/>
          <a:chOff x="5798820" y="152400"/>
          <a:chExt cx="2849880" cy="693420"/>
        </a:xfrm>
      </xdr:grpSpPr>
      <xdr:sp macro="" textlink="">
        <xdr:nvSpPr>
          <xdr:cNvPr id="17" name="Rectangle 16">
            <a:extLst>
              <a:ext uri="{FF2B5EF4-FFF2-40B4-BE49-F238E27FC236}">
                <a16:creationId xmlns:a16="http://schemas.microsoft.com/office/drawing/2014/main" id="{25E622B6-C244-A32A-1DF3-E606995D7282}"/>
              </a:ext>
            </a:extLst>
          </xdr:cNvPr>
          <xdr:cNvSpPr/>
        </xdr:nvSpPr>
        <xdr:spPr>
          <a:xfrm>
            <a:off x="5798820" y="152400"/>
            <a:ext cx="2849880" cy="69342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8" name="Group 17">
            <a:extLst>
              <a:ext uri="{FF2B5EF4-FFF2-40B4-BE49-F238E27FC236}">
                <a16:creationId xmlns:a16="http://schemas.microsoft.com/office/drawing/2014/main" id="{F3849C81-F433-86BF-C22D-B6DF89FE436F}"/>
              </a:ext>
            </a:extLst>
          </xdr:cNvPr>
          <xdr:cNvGrpSpPr/>
        </xdr:nvGrpSpPr>
        <xdr:grpSpPr>
          <a:xfrm>
            <a:off x="6644640" y="167640"/>
            <a:ext cx="1645920" cy="601980"/>
            <a:chOff x="6644640" y="167640"/>
            <a:chExt cx="1645920" cy="601980"/>
          </a:xfrm>
        </xdr:grpSpPr>
        <xdr:sp macro="" textlink="">
          <xdr:nvSpPr>
            <xdr:cNvPr id="19" name="TextBox 18">
              <a:extLst>
                <a:ext uri="{FF2B5EF4-FFF2-40B4-BE49-F238E27FC236}">
                  <a16:creationId xmlns:a16="http://schemas.microsoft.com/office/drawing/2014/main" id="{E52C93D2-E628-AE78-281E-0C4A2F59B692}"/>
                </a:ext>
              </a:extLst>
            </xdr:cNvPr>
            <xdr:cNvSpPr txBox="1"/>
          </xdr:nvSpPr>
          <xdr:spPr>
            <a:xfrm>
              <a:off x="6697980" y="167640"/>
              <a:ext cx="1021080" cy="2743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a:t>
              </a:r>
              <a:r>
                <a:rPr lang="en-IN" sz="1400" baseline="0">
                  <a:solidFill>
                    <a:schemeClr val="bg1"/>
                  </a:solidFill>
                  <a:latin typeface="+mn-lt"/>
                  <a:ea typeface="+mn-ea"/>
                  <a:cs typeface="+mn-cs"/>
                </a:rPr>
                <a:t>Profit</a:t>
              </a:r>
            </a:p>
          </xdr:txBody>
        </xdr:sp>
        <xdr:sp macro="" textlink="">
          <xdr:nvSpPr>
            <xdr:cNvPr id="20" name="TextBox 19">
              <a:extLst>
                <a:ext uri="{FF2B5EF4-FFF2-40B4-BE49-F238E27FC236}">
                  <a16:creationId xmlns:a16="http://schemas.microsoft.com/office/drawing/2014/main" id="{BA2CC3EE-33C8-181D-B80F-A9BBA30AB779}"/>
                </a:ext>
              </a:extLst>
            </xdr:cNvPr>
            <xdr:cNvSpPr txBox="1"/>
          </xdr:nvSpPr>
          <xdr:spPr>
            <a:xfrm>
              <a:off x="6644640" y="434340"/>
              <a:ext cx="1645920" cy="33528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bg1"/>
                  </a:solidFill>
                  <a:effectLst/>
                  <a:latin typeface="+mn-lt"/>
                  <a:ea typeface="+mn-ea"/>
                  <a:cs typeface="+mn-cs"/>
                </a:rPr>
                <a:t> </a:t>
              </a:r>
              <a:r>
                <a:rPr lang="en-IN" sz="1800" b="0" i="0" u="none" strike="noStrike">
                  <a:solidFill>
                    <a:schemeClr val="bg1"/>
                  </a:solidFill>
                  <a:effectLst/>
                  <a:latin typeface="+mn-lt"/>
                  <a:ea typeface="+mn-ea"/>
                  <a:cs typeface="+mn-cs"/>
                </a:rPr>
                <a:t>₹ </a:t>
              </a:r>
              <a:r>
                <a:rPr lang="en-IN" sz="1800">
                  <a:solidFill>
                    <a:schemeClr val="bg1"/>
                  </a:solidFill>
                  <a:latin typeface="+mn-lt"/>
                  <a:ea typeface="+mn-ea"/>
                  <a:cs typeface="+mn-cs"/>
                </a:rPr>
                <a:t>2,86,397.02</a:t>
              </a:r>
              <a:r>
                <a:rPr lang="en-IN" sz="1800" b="0" i="0" u="none" strike="noStrike">
                  <a:solidFill>
                    <a:schemeClr val="dk1"/>
                  </a:solidFill>
                  <a:effectLst/>
                  <a:latin typeface="+mn-lt"/>
                  <a:ea typeface="+mn-ea"/>
                  <a:cs typeface="+mn-cs"/>
                </a:rPr>
                <a:t> </a:t>
              </a:r>
              <a:endParaRPr lang="en-IN" sz="1800">
                <a:solidFill>
                  <a:schemeClr val="bg1"/>
                </a:solidFill>
              </a:endParaRPr>
            </a:p>
          </xdr:txBody>
        </xdr:sp>
      </xdr:grpSp>
    </xdr:grpSp>
    <xdr:clientData/>
  </xdr:twoCellAnchor>
  <xdr:twoCellAnchor>
    <xdr:from>
      <xdr:col>18</xdr:col>
      <xdr:colOff>495300</xdr:colOff>
      <xdr:row>0</xdr:row>
      <xdr:rowOff>137160</xdr:rowOff>
    </xdr:from>
    <xdr:to>
      <xdr:col>22</xdr:col>
      <xdr:colOff>571500</xdr:colOff>
      <xdr:row>4</xdr:row>
      <xdr:rowOff>152400</xdr:rowOff>
    </xdr:to>
    <xdr:grpSp>
      <xdr:nvGrpSpPr>
        <xdr:cNvPr id="21" name="Group 20">
          <a:extLst>
            <a:ext uri="{FF2B5EF4-FFF2-40B4-BE49-F238E27FC236}">
              <a16:creationId xmlns:a16="http://schemas.microsoft.com/office/drawing/2014/main" id="{D1F26F09-C425-4085-B915-E7CE08497B4F}"/>
            </a:ext>
          </a:extLst>
        </xdr:cNvPr>
        <xdr:cNvGrpSpPr/>
      </xdr:nvGrpSpPr>
      <xdr:grpSpPr>
        <a:xfrm>
          <a:off x="11468100" y="137160"/>
          <a:ext cx="2514600" cy="746760"/>
          <a:chOff x="5566470" y="129540"/>
          <a:chExt cx="2030670" cy="723178"/>
        </a:xfrm>
      </xdr:grpSpPr>
      <xdr:sp macro="" textlink="">
        <xdr:nvSpPr>
          <xdr:cNvPr id="22" name="Rectangle 21">
            <a:extLst>
              <a:ext uri="{FF2B5EF4-FFF2-40B4-BE49-F238E27FC236}">
                <a16:creationId xmlns:a16="http://schemas.microsoft.com/office/drawing/2014/main" id="{FD7B7E0D-2FFD-0483-6FF9-51054B553112}"/>
              </a:ext>
            </a:extLst>
          </xdr:cNvPr>
          <xdr:cNvSpPr/>
        </xdr:nvSpPr>
        <xdr:spPr>
          <a:xfrm>
            <a:off x="5566470" y="129540"/>
            <a:ext cx="2030670" cy="723178"/>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D49D8182-1BF3-DE1C-FC46-F82A8FF02FF8}"/>
              </a:ext>
            </a:extLst>
          </xdr:cNvPr>
          <xdr:cNvGrpSpPr/>
        </xdr:nvGrpSpPr>
        <xdr:grpSpPr>
          <a:xfrm>
            <a:off x="6430046" y="213360"/>
            <a:ext cx="1140739" cy="609840"/>
            <a:chOff x="6430046" y="213360"/>
            <a:chExt cx="1140739" cy="609840"/>
          </a:xfrm>
        </xdr:grpSpPr>
        <xdr:sp macro="" textlink="">
          <xdr:nvSpPr>
            <xdr:cNvPr id="24" name="TextBox 23">
              <a:extLst>
                <a:ext uri="{FF2B5EF4-FFF2-40B4-BE49-F238E27FC236}">
                  <a16:creationId xmlns:a16="http://schemas.microsoft.com/office/drawing/2014/main" id="{E477F5D1-7240-0E63-2876-586547BFDDCC}"/>
                </a:ext>
              </a:extLst>
            </xdr:cNvPr>
            <xdr:cNvSpPr txBox="1"/>
          </xdr:nvSpPr>
          <xdr:spPr>
            <a:xfrm>
              <a:off x="6430046" y="213360"/>
              <a:ext cx="754807" cy="2743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bg1"/>
                  </a:solidFill>
                </a:rPr>
                <a:t>Profit %</a:t>
              </a:r>
              <a:endParaRPr lang="en-IN" sz="1400">
                <a:solidFill>
                  <a:schemeClr val="bg1"/>
                </a:solidFill>
              </a:endParaRPr>
            </a:p>
          </xdr:txBody>
        </xdr:sp>
        <xdr:sp macro="" textlink="">
          <xdr:nvSpPr>
            <xdr:cNvPr id="25" name="TextBox 24">
              <a:extLst>
                <a:ext uri="{FF2B5EF4-FFF2-40B4-BE49-F238E27FC236}">
                  <a16:creationId xmlns:a16="http://schemas.microsoft.com/office/drawing/2014/main" id="{2C2993B6-84F2-CC42-A334-B48FDE83B00C}"/>
                </a:ext>
              </a:extLst>
            </xdr:cNvPr>
            <xdr:cNvSpPr txBox="1"/>
          </xdr:nvSpPr>
          <xdr:spPr>
            <a:xfrm>
              <a:off x="6467087" y="442200"/>
              <a:ext cx="1103698" cy="38100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bg1"/>
                  </a:solidFill>
                  <a:effectLst/>
                  <a:latin typeface="+mn-lt"/>
                  <a:ea typeface="+mn-ea"/>
                  <a:cs typeface="+mn-cs"/>
                </a:rPr>
                <a:t>12.47%</a:t>
              </a:r>
              <a:r>
                <a:rPr lang="en-IN" sz="1800">
                  <a:solidFill>
                    <a:schemeClr val="bg1"/>
                  </a:solidFill>
                </a:rPr>
                <a:t> </a:t>
              </a:r>
            </a:p>
          </xdr:txBody>
        </xdr:sp>
      </xdr:grpSp>
    </xdr:grpSp>
    <xdr:clientData/>
  </xdr:twoCellAnchor>
  <xdr:twoCellAnchor>
    <xdr:from>
      <xdr:col>4</xdr:col>
      <xdr:colOff>243841</xdr:colOff>
      <xdr:row>12</xdr:row>
      <xdr:rowOff>76200</xdr:rowOff>
    </xdr:from>
    <xdr:to>
      <xdr:col>11</xdr:col>
      <xdr:colOff>403860</xdr:colOff>
      <xdr:row>19</xdr:row>
      <xdr:rowOff>60960</xdr:rowOff>
    </xdr:to>
    <xdr:graphicFrame macro="">
      <xdr:nvGraphicFramePr>
        <xdr:cNvPr id="27" name="Chart 26">
          <a:extLst>
            <a:ext uri="{FF2B5EF4-FFF2-40B4-BE49-F238E27FC236}">
              <a16:creationId xmlns:a16="http://schemas.microsoft.com/office/drawing/2014/main" id="{99EE4A31-677B-49C5-81BF-F3E49160F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243840</xdr:colOff>
      <xdr:row>19</xdr:row>
      <xdr:rowOff>106680</xdr:rowOff>
    </xdr:from>
    <xdr:to>
      <xdr:col>11</xdr:col>
      <xdr:colOff>403860</xdr:colOff>
      <xdr:row>26</xdr:row>
      <xdr:rowOff>95595</xdr:rowOff>
    </xdr:to>
    <xdr:graphicFrame macro="">
      <xdr:nvGraphicFramePr>
        <xdr:cNvPr id="28" name="Chart 27">
          <a:extLst>
            <a:ext uri="{FF2B5EF4-FFF2-40B4-BE49-F238E27FC236}">
              <a16:creationId xmlns:a16="http://schemas.microsoft.com/office/drawing/2014/main" id="{0216CD60-C903-4859-B7B0-8C251AB40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480061</xdr:colOff>
      <xdr:row>6</xdr:row>
      <xdr:rowOff>137160</xdr:rowOff>
    </xdr:from>
    <xdr:to>
      <xdr:col>15</xdr:col>
      <xdr:colOff>350520</xdr:colOff>
      <xdr:row>26</xdr:row>
      <xdr:rowOff>83819</xdr:rowOff>
    </xdr:to>
    <xdr:graphicFrame macro="">
      <xdr:nvGraphicFramePr>
        <xdr:cNvPr id="29" name="Chart 28">
          <a:extLst>
            <a:ext uri="{FF2B5EF4-FFF2-40B4-BE49-F238E27FC236}">
              <a16:creationId xmlns:a16="http://schemas.microsoft.com/office/drawing/2014/main" id="{BB656E72-95F3-4B8D-B2E5-95A4857BB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411480</xdr:colOff>
      <xdr:row>6</xdr:row>
      <xdr:rowOff>152400</xdr:rowOff>
    </xdr:from>
    <xdr:to>
      <xdr:col>19</xdr:col>
      <xdr:colOff>38100</xdr:colOff>
      <xdr:row>14</xdr:row>
      <xdr:rowOff>160020</xdr:rowOff>
    </xdr:to>
    <xdr:graphicFrame macro="">
      <xdr:nvGraphicFramePr>
        <xdr:cNvPr id="30" name="Chart 29">
          <a:extLst>
            <a:ext uri="{FF2B5EF4-FFF2-40B4-BE49-F238E27FC236}">
              <a16:creationId xmlns:a16="http://schemas.microsoft.com/office/drawing/2014/main" id="{2BAF6C81-69B8-4A6C-BDE2-DB4A36D7E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114300</xdr:colOff>
      <xdr:row>6</xdr:row>
      <xdr:rowOff>160020</xdr:rowOff>
    </xdr:from>
    <xdr:to>
      <xdr:col>23</xdr:col>
      <xdr:colOff>190500</xdr:colOff>
      <xdr:row>16</xdr:row>
      <xdr:rowOff>45720</xdr:rowOff>
    </xdr:to>
    <xdr:graphicFrame macro="">
      <xdr:nvGraphicFramePr>
        <xdr:cNvPr id="34" name="Chart 33">
          <a:extLst>
            <a:ext uri="{FF2B5EF4-FFF2-40B4-BE49-F238E27FC236}">
              <a16:creationId xmlns:a16="http://schemas.microsoft.com/office/drawing/2014/main" id="{34801D5E-7857-4BDE-A6A2-76A65860E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114301</xdr:colOff>
      <xdr:row>16</xdr:row>
      <xdr:rowOff>106681</xdr:rowOff>
    </xdr:from>
    <xdr:to>
      <xdr:col>23</xdr:col>
      <xdr:colOff>175260</xdr:colOff>
      <xdr:row>26</xdr:row>
      <xdr:rowOff>38100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3987CA04-3F88-470D-88E8-45A4B867A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696701" y="3032761"/>
              <a:ext cx="2499359" cy="1760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419101</xdr:colOff>
      <xdr:row>15</xdr:row>
      <xdr:rowOff>76200</xdr:rowOff>
    </xdr:from>
    <xdr:to>
      <xdr:col>19</xdr:col>
      <xdr:colOff>38100</xdr:colOff>
      <xdr:row>26</xdr:row>
      <xdr:rowOff>22860</xdr:rowOff>
    </xdr:to>
    <xdr:graphicFrame macro="">
      <xdr:nvGraphicFramePr>
        <xdr:cNvPr id="36" name="Chart 35">
          <a:extLst>
            <a:ext uri="{FF2B5EF4-FFF2-40B4-BE49-F238E27FC236}">
              <a16:creationId xmlns:a16="http://schemas.microsoft.com/office/drawing/2014/main" id="{CAF9FD4C-3592-4398-B1BB-71494ABCC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278818</xdr:colOff>
      <xdr:row>6</xdr:row>
      <xdr:rowOff>114300</xdr:rowOff>
    </xdr:from>
    <xdr:to>
      <xdr:col>7</xdr:col>
      <xdr:colOff>518160</xdr:colOff>
      <xdr:row>10</xdr:row>
      <xdr:rowOff>129540</xdr:rowOff>
    </xdr:to>
    <xdr:grpSp>
      <xdr:nvGrpSpPr>
        <xdr:cNvPr id="38" name="Group 37">
          <a:extLst>
            <a:ext uri="{FF2B5EF4-FFF2-40B4-BE49-F238E27FC236}">
              <a16:creationId xmlns:a16="http://schemas.microsoft.com/office/drawing/2014/main" id="{D80A5B5C-9814-47F1-9CF3-5EF30CDF7C05}"/>
            </a:ext>
          </a:extLst>
        </xdr:cNvPr>
        <xdr:cNvGrpSpPr/>
      </xdr:nvGrpSpPr>
      <xdr:grpSpPr>
        <a:xfrm>
          <a:off x="2717218" y="1211580"/>
          <a:ext cx="2068142" cy="746760"/>
          <a:chOff x="5511437" y="129540"/>
          <a:chExt cx="2326684" cy="746760"/>
        </a:xfrm>
      </xdr:grpSpPr>
      <xdr:sp macro="" textlink="">
        <xdr:nvSpPr>
          <xdr:cNvPr id="39" name="Rectangle 38">
            <a:extLst>
              <a:ext uri="{FF2B5EF4-FFF2-40B4-BE49-F238E27FC236}">
                <a16:creationId xmlns:a16="http://schemas.microsoft.com/office/drawing/2014/main" id="{06CD9033-F858-FF85-DB9B-CCC67968B1E9}"/>
              </a:ext>
            </a:extLst>
          </xdr:cNvPr>
          <xdr:cNvSpPr/>
        </xdr:nvSpPr>
        <xdr:spPr>
          <a:xfrm>
            <a:off x="5539740" y="129540"/>
            <a:ext cx="2298381" cy="71628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CEA2A802-7577-1B8A-B36C-9CF383C725FC}"/>
              </a:ext>
            </a:extLst>
          </xdr:cNvPr>
          <xdr:cNvGrpSpPr/>
        </xdr:nvGrpSpPr>
        <xdr:grpSpPr>
          <a:xfrm>
            <a:off x="5511437" y="205740"/>
            <a:ext cx="1737360" cy="670560"/>
            <a:chOff x="5511437" y="205740"/>
            <a:chExt cx="1737360" cy="670560"/>
          </a:xfrm>
        </xdr:grpSpPr>
        <xdr:sp macro="" textlink="">
          <xdr:nvSpPr>
            <xdr:cNvPr id="41" name="TextBox 40">
              <a:extLst>
                <a:ext uri="{FF2B5EF4-FFF2-40B4-BE49-F238E27FC236}">
                  <a16:creationId xmlns:a16="http://schemas.microsoft.com/office/drawing/2014/main" id="{CCCA0356-69F1-F00B-8BD7-52A08F05DE45}"/>
                </a:ext>
              </a:extLst>
            </xdr:cNvPr>
            <xdr:cNvSpPr txBox="1"/>
          </xdr:nvSpPr>
          <xdr:spPr>
            <a:xfrm>
              <a:off x="5533617" y="205740"/>
              <a:ext cx="1383983" cy="2743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Top</a:t>
              </a:r>
              <a:r>
                <a:rPr lang="en-IN" sz="1400" baseline="0">
                  <a:solidFill>
                    <a:schemeClr val="bg1"/>
                  </a:solidFill>
                </a:rPr>
                <a:t> Segment</a:t>
              </a:r>
            </a:p>
            <a:p>
              <a:endParaRPr lang="en-IN" sz="1400">
                <a:solidFill>
                  <a:schemeClr val="bg1"/>
                </a:solidFill>
              </a:endParaRPr>
            </a:p>
          </xdr:txBody>
        </xdr:sp>
        <xdr:sp macro="" textlink="">
          <xdr:nvSpPr>
            <xdr:cNvPr id="42" name="TextBox 41">
              <a:extLst>
                <a:ext uri="{FF2B5EF4-FFF2-40B4-BE49-F238E27FC236}">
                  <a16:creationId xmlns:a16="http://schemas.microsoft.com/office/drawing/2014/main" id="{3C69766E-04C7-FEB7-707E-3C267AB6BCD2}"/>
                </a:ext>
              </a:extLst>
            </xdr:cNvPr>
            <xdr:cNvSpPr txBox="1"/>
          </xdr:nvSpPr>
          <xdr:spPr>
            <a:xfrm>
              <a:off x="5511437" y="502920"/>
              <a:ext cx="1737360" cy="37338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bg1"/>
                  </a:solidFill>
                  <a:effectLst/>
                  <a:latin typeface="+mn-lt"/>
                  <a:ea typeface="+mn-ea"/>
                  <a:cs typeface="+mn-cs"/>
                </a:rPr>
                <a:t>Consumer</a:t>
              </a:r>
              <a:r>
                <a:rPr lang="en-IN" sz="1600">
                  <a:solidFill>
                    <a:schemeClr val="bg1"/>
                  </a:solidFill>
                </a:rPr>
                <a:t> </a:t>
              </a:r>
            </a:p>
          </xdr:txBody>
        </xdr:sp>
      </xdr:grpSp>
    </xdr:grpSp>
    <xdr:clientData/>
  </xdr:twoCellAnchor>
  <xdr:twoCellAnchor>
    <xdr:from>
      <xdr:col>8</xdr:col>
      <xdr:colOff>17901</xdr:colOff>
      <xdr:row>6</xdr:row>
      <xdr:rowOff>106680</xdr:rowOff>
    </xdr:from>
    <xdr:to>
      <xdr:col>11</xdr:col>
      <xdr:colOff>373380</xdr:colOff>
      <xdr:row>10</xdr:row>
      <xdr:rowOff>121920</xdr:rowOff>
    </xdr:to>
    <xdr:grpSp>
      <xdr:nvGrpSpPr>
        <xdr:cNvPr id="44" name="Group 43">
          <a:extLst>
            <a:ext uri="{FF2B5EF4-FFF2-40B4-BE49-F238E27FC236}">
              <a16:creationId xmlns:a16="http://schemas.microsoft.com/office/drawing/2014/main" id="{B72EACA7-CB3A-45FD-829A-ECBF3783E5EF}"/>
            </a:ext>
          </a:extLst>
        </xdr:cNvPr>
        <xdr:cNvGrpSpPr/>
      </xdr:nvGrpSpPr>
      <xdr:grpSpPr>
        <a:xfrm>
          <a:off x="4894701" y="1203960"/>
          <a:ext cx="2184279" cy="746760"/>
          <a:chOff x="5533617" y="129540"/>
          <a:chExt cx="2304504" cy="746760"/>
        </a:xfrm>
      </xdr:grpSpPr>
      <xdr:sp macro="" textlink="">
        <xdr:nvSpPr>
          <xdr:cNvPr id="45" name="Rectangle 44">
            <a:extLst>
              <a:ext uri="{FF2B5EF4-FFF2-40B4-BE49-F238E27FC236}">
                <a16:creationId xmlns:a16="http://schemas.microsoft.com/office/drawing/2014/main" id="{1071C9E7-D199-4189-96BB-44C5DEA0EADB}"/>
              </a:ext>
            </a:extLst>
          </xdr:cNvPr>
          <xdr:cNvSpPr/>
        </xdr:nvSpPr>
        <xdr:spPr>
          <a:xfrm>
            <a:off x="5539740" y="129540"/>
            <a:ext cx="2298381" cy="71628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6" name="Group 45">
            <a:extLst>
              <a:ext uri="{FF2B5EF4-FFF2-40B4-BE49-F238E27FC236}">
                <a16:creationId xmlns:a16="http://schemas.microsoft.com/office/drawing/2014/main" id="{861AF942-7FE3-6F93-7CCD-533CD8B0AAEB}"/>
              </a:ext>
            </a:extLst>
          </xdr:cNvPr>
          <xdr:cNvGrpSpPr/>
        </xdr:nvGrpSpPr>
        <xdr:grpSpPr>
          <a:xfrm>
            <a:off x="5533617" y="205740"/>
            <a:ext cx="1383983" cy="670560"/>
            <a:chOff x="5533617" y="205740"/>
            <a:chExt cx="1383983" cy="670560"/>
          </a:xfrm>
        </xdr:grpSpPr>
        <xdr:sp macro="" textlink="">
          <xdr:nvSpPr>
            <xdr:cNvPr id="47" name="TextBox 46">
              <a:extLst>
                <a:ext uri="{FF2B5EF4-FFF2-40B4-BE49-F238E27FC236}">
                  <a16:creationId xmlns:a16="http://schemas.microsoft.com/office/drawing/2014/main" id="{25A8DE1C-A8F3-333B-3946-28914184242D}"/>
                </a:ext>
              </a:extLst>
            </xdr:cNvPr>
            <xdr:cNvSpPr txBox="1"/>
          </xdr:nvSpPr>
          <xdr:spPr>
            <a:xfrm>
              <a:off x="5533617" y="205740"/>
              <a:ext cx="1383983" cy="2743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Top</a:t>
              </a:r>
              <a:r>
                <a:rPr lang="en-IN" sz="1400" baseline="0">
                  <a:solidFill>
                    <a:schemeClr val="bg1"/>
                  </a:solidFill>
                </a:rPr>
                <a:t> Category</a:t>
              </a:r>
              <a:endParaRPr lang="en-IN" sz="1400">
                <a:solidFill>
                  <a:schemeClr val="bg1"/>
                </a:solidFill>
              </a:endParaRPr>
            </a:p>
          </xdr:txBody>
        </xdr:sp>
        <xdr:sp macro="" textlink="">
          <xdr:nvSpPr>
            <xdr:cNvPr id="48" name="TextBox 47">
              <a:extLst>
                <a:ext uri="{FF2B5EF4-FFF2-40B4-BE49-F238E27FC236}">
                  <a16:creationId xmlns:a16="http://schemas.microsoft.com/office/drawing/2014/main" id="{D57D7620-F01D-E9DA-2B3F-B39C0D9793FE}"/>
                </a:ext>
              </a:extLst>
            </xdr:cNvPr>
            <xdr:cNvSpPr txBox="1"/>
          </xdr:nvSpPr>
          <xdr:spPr>
            <a:xfrm>
              <a:off x="5543596" y="449580"/>
              <a:ext cx="1217244" cy="426720"/>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i="0" u="none" strike="noStrike">
                  <a:solidFill>
                    <a:schemeClr val="bg1"/>
                  </a:solidFill>
                  <a:effectLst/>
                  <a:latin typeface="+mn-lt"/>
                  <a:ea typeface="+mn-ea"/>
                  <a:cs typeface="+mn-cs"/>
                </a:rPr>
                <a:t>Technology</a:t>
              </a:r>
              <a:r>
                <a:rPr lang="en-IN" sz="2800" b="0">
                  <a:solidFill>
                    <a:schemeClr val="bg1"/>
                  </a:solidFill>
                </a:rPr>
                <a:t> </a:t>
              </a:r>
              <a:r>
                <a:rPr lang="en-IN" sz="1600">
                  <a:solidFill>
                    <a:schemeClr val="bg1"/>
                  </a:solidFill>
                </a:rPr>
                <a:t> </a:t>
              </a:r>
            </a:p>
          </xdr:txBody>
        </xdr:sp>
      </xdr:grpSp>
    </xdr:grpSp>
    <xdr:clientData/>
  </xdr:twoCellAnchor>
  <xdr:twoCellAnchor>
    <xdr:from>
      <xdr:col>6</xdr:col>
      <xdr:colOff>228600</xdr:colOff>
      <xdr:row>7</xdr:row>
      <xdr:rowOff>106680</xdr:rowOff>
    </xdr:from>
    <xdr:to>
      <xdr:col>7</xdr:col>
      <xdr:colOff>510540</xdr:colOff>
      <xdr:row>10</xdr:row>
      <xdr:rowOff>20087</xdr:rowOff>
    </xdr:to>
    <xdr:graphicFrame macro="">
      <xdr:nvGraphicFramePr>
        <xdr:cNvPr id="49" name="Chart 48">
          <a:extLst>
            <a:ext uri="{FF2B5EF4-FFF2-40B4-BE49-F238E27FC236}">
              <a16:creationId xmlns:a16="http://schemas.microsoft.com/office/drawing/2014/main" id="{A6BEC05A-78A4-4270-96C2-A1A609D8A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541021</xdr:colOff>
      <xdr:row>7</xdr:row>
      <xdr:rowOff>45720</xdr:rowOff>
    </xdr:from>
    <xdr:to>
      <xdr:col>11</xdr:col>
      <xdr:colOff>243840</xdr:colOff>
      <xdr:row>10</xdr:row>
      <xdr:rowOff>77238</xdr:rowOff>
    </xdr:to>
    <xdr:graphicFrame macro="">
      <xdr:nvGraphicFramePr>
        <xdr:cNvPr id="50" name="Chart 49">
          <a:extLst>
            <a:ext uri="{FF2B5EF4-FFF2-40B4-BE49-F238E27FC236}">
              <a16:creationId xmlns:a16="http://schemas.microsoft.com/office/drawing/2014/main" id="{6A30E4FB-A44F-4934-B058-1E93437FE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236220</xdr:colOff>
      <xdr:row>6</xdr:row>
      <xdr:rowOff>152400</xdr:rowOff>
    </xdr:from>
    <xdr:to>
      <xdr:col>4</xdr:col>
      <xdr:colOff>134043</xdr:colOff>
      <xdr:row>11</xdr:row>
      <xdr:rowOff>129540</xdr:rowOff>
    </xdr:to>
    <mc:AlternateContent xmlns:mc="http://schemas.openxmlformats.org/markup-compatibility/2006">
      <mc:Choice xmlns:a14="http://schemas.microsoft.com/office/drawing/2010/main" Requires="a14">
        <xdr:graphicFrame macro="">
          <xdr:nvGraphicFramePr>
            <xdr:cNvPr id="51" name="Year">
              <a:extLst>
                <a:ext uri="{FF2B5EF4-FFF2-40B4-BE49-F238E27FC236}">
                  <a16:creationId xmlns:a16="http://schemas.microsoft.com/office/drawing/2014/main" id="{B073AD71-274F-41C7-ABB2-8D5FDBEDDF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45820" y="1249680"/>
              <a:ext cx="1726623"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243840</xdr:colOff>
      <xdr:row>11</xdr:row>
      <xdr:rowOff>144780</xdr:rowOff>
    </xdr:from>
    <xdr:to>
      <xdr:col>4</xdr:col>
      <xdr:colOff>129540</xdr:colOff>
      <xdr:row>19</xdr:row>
      <xdr:rowOff>160020</xdr:rowOff>
    </xdr:to>
    <mc:AlternateContent xmlns:mc="http://schemas.openxmlformats.org/markup-compatibility/2006">
      <mc:Choice xmlns:a14="http://schemas.microsoft.com/office/drawing/2010/main" Requires="a14">
        <xdr:graphicFrame macro="">
          <xdr:nvGraphicFramePr>
            <xdr:cNvPr id="52" name="Region">
              <a:extLst>
                <a:ext uri="{FF2B5EF4-FFF2-40B4-BE49-F238E27FC236}">
                  <a16:creationId xmlns:a16="http://schemas.microsoft.com/office/drawing/2014/main" id="{552E817E-F6C4-4442-A7A3-AE7A1788CC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3440" y="2156460"/>
              <a:ext cx="17145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251460</xdr:colOff>
      <xdr:row>19</xdr:row>
      <xdr:rowOff>175260</xdr:rowOff>
    </xdr:from>
    <xdr:to>
      <xdr:col>4</xdr:col>
      <xdr:colOff>129540</xdr:colOff>
      <xdr:row>26</xdr:row>
      <xdr:rowOff>83820</xdr:rowOff>
    </xdr:to>
    <mc:AlternateContent xmlns:mc="http://schemas.openxmlformats.org/markup-compatibility/2006">
      <mc:Choice xmlns:a14="http://schemas.microsoft.com/office/drawing/2010/main" Requires="a14">
        <xdr:graphicFrame macro="">
          <xdr:nvGraphicFramePr>
            <xdr:cNvPr id="53" name="Segment 1">
              <a:extLst>
                <a:ext uri="{FF2B5EF4-FFF2-40B4-BE49-F238E27FC236}">
                  <a16:creationId xmlns:a16="http://schemas.microsoft.com/office/drawing/2014/main" id="{4419F3D6-B538-4BE3-89CE-4434FD0F56B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61060" y="3649980"/>
              <a:ext cx="17068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312420</xdr:colOff>
      <xdr:row>4</xdr:row>
      <xdr:rowOff>53340</xdr:rowOff>
    </xdr:from>
    <xdr:to>
      <xdr:col>12</xdr:col>
      <xdr:colOff>167640</xdr:colOff>
      <xdr:row>6</xdr:row>
      <xdr:rowOff>99060</xdr:rowOff>
    </xdr:to>
    <mc:AlternateContent xmlns:mc="http://schemas.openxmlformats.org/markup-compatibility/2006">
      <mc:Choice xmlns:a14="http://schemas.microsoft.com/office/drawing/2010/main" Requires="a14">
        <xdr:graphicFrame macro="">
          <xdr:nvGraphicFramePr>
            <xdr:cNvPr id="54" name="Month 1">
              <a:extLst>
                <a:ext uri="{FF2B5EF4-FFF2-40B4-BE49-F238E27FC236}">
                  <a16:creationId xmlns:a16="http://schemas.microsoft.com/office/drawing/2014/main" id="{36D0306F-772C-4CBB-8912-ECA83BE644E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31620" y="784860"/>
              <a:ext cx="5951220" cy="41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312420</xdr:colOff>
      <xdr:row>1</xdr:row>
      <xdr:rowOff>38675</xdr:rowOff>
    </xdr:from>
    <xdr:to>
      <xdr:col>15</xdr:col>
      <xdr:colOff>243840</xdr:colOff>
      <xdr:row>3</xdr:row>
      <xdr:rowOff>122064</xdr:rowOff>
    </xdr:to>
    <xdr:pic>
      <xdr:nvPicPr>
        <xdr:cNvPr id="57" name="Graphic 56" descr="Money with solid fill">
          <a:extLst>
            <a:ext uri="{FF2B5EF4-FFF2-40B4-BE49-F238E27FC236}">
              <a16:creationId xmlns:a16="http://schemas.microsoft.com/office/drawing/2014/main" id="{3455868F-D988-09A0-EF8C-EBC9BA5110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46820" y="221555"/>
          <a:ext cx="541020" cy="449149"/>
        </a:xfrm>
        <a:prstGeom prst="rect">
          <a:avLst/>
        </a:prstGeom>
      </xdr:spPr>
    </xdr:pic>
    <xdr:clientData/>
  </xdr:twoCellAnchor>
  <xdr:twoCellAnchor editAs="oneCell">
    <xdr:from>
      <xdr:col>9</xdr:col>
      <xdr:colOff>388620</xdr:colOff>
      <xdr:row>1</xdr:row>
      <xdr:rowOff>0</xdr:rowOff>
    </xdr:from>
    <xdr:to>
      <xdr:col>10</xdr:col>
      <xdr:colOff>355740</xdr:colOff>
      <xdr:row>4</xdr:row>
      <xdr:rowOff>28080</xdr:rowOff>
    </xdr:to>
    <xdr:pic>
      <xdr:nvPicPr>
        <xdr:cNvPr id="59" name="Graphic 58" descr="Coins with solid fill">
          <a:extLst>
            <a:ext uri="{FF2B5EF4-FFF2-40B4-BE49-F238E27FC236}">
              <a16:creationId xmlns:a16="http://schemas.microsoft.com/office/drawing/2014/main" id="{B39DD34A-648A-0356-BF44-C90D1FC96D0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75020" y="182880"/>
          <a:ext cx="576720" cy="576720"/>
        </a:xfrm>
        <a:prstGeom prst="rect">
          <a:avLst/>
        </a:prstGeom>
      </xdr:spPr>
    </xdr:pic>
    <xdr:clientData/>
  </xdr:twoCellAnchor>
  <xdr:twoCellAnchor editAs="oneCell">
    <xdr:from>
      <xdr:col>19</xdr:col>
      <xdr:colOff>140459</xdr:colOff>
      <xdr:row>1</xdr:row>
      <xdr:rowOff>81636</xdr:rowOff>
    </xdr:from>
    <xdr:to>
      <xdr:col>20</xdr:col>
      <xdr:colOff>274321</xdr:colOff>
      <xdr:row>4</xdr:row>
      <xdr:rowOff>121919</xdr:rowOff>
    </xdr:to>
    <xdr:pic>
      <xdr:nvPicPr>
        <xdr:cNvPr id="61" name="Graphic 60" descr="Bar graph with upward trend with solid fill">
          <a:extLst>
            <a:ext uri="{FF2B5EF4-FFF2-40B4-BE49-F238E27FC236}">
              <a16:creationId xmlns:a16="http://schemas.microsoft.com/office/drawing/2014/main" id="{C115D2BC-80DE-1AD1-F778-76DBCBB633D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722859" y="264516"/>
          <a:ext cx="743462" cy="5889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saudhan" refreshedDate="45969.806989467594" createdVersion="8" refreshedVersion="8" minRefreshableVersion="3" recordCount="9994" xr:uid="{D8A21B76-F641-43B9-ACAB-6DF449CB7B54}">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ntainsNonDate="0"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49493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s v="Claire Gute"/>
    <x v="0"/>
    <s v="United States"/>
    <s v="Henderson"/>
    <s v="Kentucky"/>
    <x v="0"/>
    <x v="0"/>
    <x v="0"/>
    <s v="Bush Somerset Collection Bookcase"/>
    <n v="261.95999999999998"/>
    <n v="2"/>
    <n v="0"/>
    <n v="41.913600000000002"/>
  </r>
  <r>
    <n v="2"/>
    <d v="2013-11-09T00:00:00"/>
    <x v="0"/>
    <x v="0"/>
    <d v="2013-11-12T00:00:00"/>
    <n v="3"/>
    <x v="0"/>
    <s v="Claire Gute"/>
    <x v="0"/>
    <s v="United States"/>
    <s v="Henderson"/>
    <s v="Kentucky"/>
    <x v="0"/>
    <x v="0"/>
    <x v="1"/>
    <s v="Hon Deluxe Fabric Upholstered Stacking Chairs, Rounded Back"/>
    <n v="731.94"/>
    <n v="3"/>
    <n v="0"/>
    <n v="219.58199999999999"/>
  </r>
  <r>
    <n v="3"/>
    <d v="2013-06-13T00:00:00"/>
    <x v="0"/>
    <x v="1"/>
    <d v="2013-06-17T00:00:00"/>
    <n v="4"/>
    <x v="0"/>
    <s v="Darrin Van Huff"/>
    <x v="1"/>
    <s v="United States"/>
    <s v="Los Angeles"/>
    <s v="California"/>
    <x v="1"/>
    <x v="1"/>
    <x v="2"/>
    <s v="Self-Adhesive Address Labels for Typewriters by Universal"/>
    <n v="14.62"/>
    <n v="2"/>
    <n v="0"/>
    <n v="6.8714000000000004"/>
  </r>
  <r>
    <n v="4"/>
    <d v="2012-10-11T00:00:00"/>
    <x v="1"/>
    <x v="2"/>
    <d v="2012-10-18T00:00:00"/>
    <n v="7"/>
    <x v="1"/>
    <s v="Sean O'Donnell"/>
    <x v="0"/>
    <s v="United States"/>
    <s v="Fort Lauderdale"/>
    <s v="Florida"/>
    <x v="0"/>
    <x v="0"/>
    <x v="3"/>
    <s v="Bretford CR4500 Series Slim Rectangular Table"/>
    <n v="957.57749999999999"/>
    <n v="5"/>
    <n v="0.45"/>
    <n v="-383.03100000000001"/>
  </r>
  <r>
    <n v="5"/>
    <d v="2012-10-11T00:00:00"/>
    <x v="1"/>
    <x v="2"/>
    <d v="2012-10-18T00:00:00"/>
    <n v="7"/>
    <x v="1"/>
    <s v="Sean O'Donnell"/>
    <x v="0"/>
    <s v="United States"/>
    <s v="Fort Lauderdale"/>
    <s v="Florida"/>
    <x v="0"/>
    <x v="1"/>
    <x v="4"/>
    <s v="Eldon Fold 'N Roll Cart System"/>
    <n v="22.367999999999999"/>
    <n v="2"/>
    <n v="0.2"/>
    <n v="2.5164"/>
  </r>
  <r>
    <n v="6"/>
    <d v="2011-06-09T00:00:00"/>
    <x v="2"/>
    <x v="1"/>
    <d v="2011-06-14T00:00:00"/>
    <n v="5"/>
    <x v="1"/>
    <s v="Brosina Hoffman"/>
    <x v="0"/>
    <s v="United States"/>
    <s v="Los Angeles"/>
    <s v="California"/>
    <x v="1"/>
    <x v="0"/>
    <x v="5"/>
    <s v="Eldon Expressions Wood and Plastic Desk Accessories, Cherry Wood"/>
    <n v="48.86"/>
    <n v="7"/>
    <n v="0"/>
    <n v="14.1694"/>
  </r>
  <r>
    <n v="7"/>
    <d v="2011-06-09T00:00:00"/>
    <x v="2"/>
    <x v="1"/>
    <d v="2011-06-14T00:00:00"/>
    <n v="5"/>
    <x v="1"/>
    <s v="Brosina Hoffman"/>
    <x v="0"/>
    <s v="United States"/>
    <s v="Los Angeles"/>
    <s v="California"/>
    <x v="1"/>
    <x v="1"/>
    <x v="6"/>
    <s v="Newell 322"/>
    <n v="7.28"/>
    <n v="4"/>
    <n v="0"/>
    <n v="1.9656"/>
  </r>
  <r>
    <n v="8"/>
    <d v="2011-06-09T00:00:00"/>
    <x v="2"/>
    <x v="1"/>
    <d v="2011-06-14T00:00:00"/>
    <n v="5"/>
    <x v="1"/>
    <s v="Brosina Hoffman"/>
    <x v="0"/>
    <s v="United States"/>
    <s v="Los Angeles"/>
    <s v="California"/>
    <x v="1"/>
    <x v="2"/>
    <x v="7"/>
    <s v="Mitel 5320 IP Phone VoIP phone"/>
    <n v="907.15200000000004"/>
    <n v="6"/>
    <n v="0.2"/>
    <n v="90.715199999999996"/>
  </r>
  <r>
    <n v="9"/>
    <d v="2011-06-09T00:00:00"/>
    <x v="2"/>
    <x v="1"/>
    <d v="2011-06-14T00:00:00"/>
    <n v="5"/>
    <x v="1"/>
    <s v="Brosina Hoffman"/>
    <x v="0"/>
    <s v="United States"/>
    <s v="Los Angeles"/>
    <s v="California"/>
    <x v="1"/>
    <x v="1"/>
    <x v="8"/>
    <s v="DXL Angle-View Binders with Locking Rings by Samsill"/>
    <n v="18.504000000000001"/>
    <n v="3"/>
    <n v="0.2"/>
    <n v="5.7824999999999998"/>
  </r>
  <r>
    <n v="10"/>
    <d v="2011-06-09T00:00:00"/>
    <x v="2"/>
    <x v="1"/>
    <d v="2011-06-14T00:00:00"/>
    <n v="5"/>
    <x v="1"/>
    <s v="Brosina Hoffman"/>
    <x v="0"/>
    <s v="United States"/>
    <s v="Los Angeles"/>
    <s v="California"/>
    <x v="1"/>
    <x v="1"/>
    <x v="9"/>
    <s v="Belkin F5C206VTEL 6 Outlet Surge"/>
    <n v="114.9"/>
    <n v="5"/>
    <n v="0"/>
    <n v="34.47"/>
  </r>
  <r>
    <n v="11"/>
    <d v="2011-06-09T00:00:00"/>
    <x v="2"/>
    <x v="1"/>
    <d v="2011-06-14T00:00:00"/>
    <n v="5"/>
    <x v="1"/>
    <s v="Brosina Hoffman"/>
    <x v="0"/>
    <s v="United States"/>
    <s v="Los Angeles"/>
    <s v="California"/>
    <x v="1"/>
    <x v="0"/>
    <x v="3"/>
    <s v="Chromcraft Rectangular Conference Tables"/>
    <n v="1706.184"/>
    <n v="9"/>
    <n v="0.2"/>
    <n v="85.309200000000004"/>
  </r>
  <r>
    <n v="12"/>
    <d v="2011-06-09T00:00:00"/>
    <x v="2"/>
    <x v="1"/>
    <d v="2011-06-14T00:00:00"/>
    <n v="5"/>
    <x v="1"/>
    <s v="Brosina Hoffman"/>
    <x v="0"/>
    <s v="United States"/>
    <s v="Los Angeles"/>
    <s v="California"/>
    <x v="1"/>
    <x v="2"/>
    <x v="7"/>
    <s v="Konftel 250 Conference phone - Charcoal black"/>
    <n v="911.42399999999998"/>
    <n v="4"/>
    <n v="0.2"/>
    <n v="68.356800000000007"/>
  </r>
  <r>
    <n v="13"/>
    <d v="2014-04-16T00:00:00"/>
    <x v="3"/>
    <x v="3"/>
    <d v="2014-04-21T00:00:00"/>
    <n v="5"/>
    <x v="1"/>
    <s v="Andrew Allen"/>
    <x v="0"/>
    <s v="United States"/>
    <s v="Concord"/>
    <s v="North Carolina"/>
    <x v="0"/>
    <x v="1"/>
    <x v="10"/>
    <s v="Xerox 1967"/>
    <n v="15.552"/>
    <n v="3"/>
    <n v="0.2"/>
    <n v="5.4432"/>
  </r>
  <r>
    <n v="14"/>
    <d v="2013-12-06T00:00:00"/>
    <x v="0"/>
    <x v="4"/>
    <d v="2013-12-11T00:00:00"/>
    <n v="5"/>
    <x v="1"/>
    <s v="Irene Maddox"/>
    <x v="0"/>
    <s v="United States"/>
    <s v="Seattle"/>
    <s v="Washington"/>
    <x v="1"/>
    <x v="1"/>
    <x v="8"/>
    <s v="Fellowes PB200 Plastic Comb Binding Machine"/>
    <n v="407.976"/>
    <n v="3"/>
    <n v="0.2"/>
    <n v="132.59219999999999"/>
  </r>
  <r>
    <n v="15"/>
    <d v="2012-11-22T00:00:00"/>
    <x v="1"/>
    <x v="0"/>
    <d v="2012-11-26T00:00:00"/>
    <n v="4"/>
    <x v="1"/>
    <s v="Harold Pawlan"/>
    <x v="2"/>
    <s v="United States"/>
    <s v="Fort Worth"/>
    <s v="Texas"/>
    <x v="2"/>
    <x v="1"/>
    <x v="9"/>
    <s v="Holmes Replacement Filter for HEPA Air Cleaner, Very Large Room, HEPA Filter"/>
    <n v="68.81"/>
    <n v="5"/>
    <n v="0.8"/>
    <n v="-123.858"/>
  </r>
  <r>
    <n v="16"/>
    <d v="2012-11-22T00:00:00"/>
    <x v="1"/>
    <x v="0"/>
    <d v="2012-11-26T00:00:00"/>
    <n v="4"/>
    <x v="1"/>
    <s v="Harold Pawlan"/>
    <x v="2"/>
    <s v="United States"/>
    <s v="Fort Worth"/>
    <s v="Texas"/>
    <x v="2"/>
    <x v="1"/>
    <x v="8"/>
    <s v="Storex DuraTech Recycled Plastic Frosted Binders"/>
    <n v="2.544"/>
    <n v="3"/>
    <n v="0.8"/>
    <n v="-3.8159999999999998"/>
  </r>
  <r>
    <n v="17"/>
    <d v="2011-11-11T00:00:00"/>
    <x v="2"/>
    <x v="0"/>
    <d v="2011-11-18T00:00:00"/>
    <n v="7"/>
    <x v="1"/>
    <s v="Pete Kriz"/>
    <x v="0"/>
    <s v="United States"/>
    <s v="Madison"/>
    <s v="Wisconsin"/>
    <x v="2"/>
    <x v="1"/>
    <x v="4"/>
    <s v="Stur-D-Stor Shelving, Vertical 5-Shelf: 72&quot;H x 36&quot;W x 18 1/2&quot;D"/>
    <n v="665.88"/>
    <n v="6"/>
    <n v="0"/>
    <n v="13.317600000000001"/>
  </r>
  <r>
    <n v="18"/>
    <d v="2011-05-13T00:00:00"/>
    <x v="2"/>
    <x v="5"/>
    <d v="2011-05-15T00:00:00"/>
    <n v="2"/>
    <x v="0"/>
    <s v="Alejandro Grove"/>
    <x v="0"/>
    <s v="United States"/>
    <s v="West Jordan"/>
    <s v="Utah"/>
    <x v="1"/>
    <x v="1"/>
    <x v="4"/>
    <s v="Fellowes Super Stor/Drawer"/>
    <n v="55.5"/>
    <n v="2"/>
    <n v="0"/>
    <n v="9.99"/>
  </r>
  <r>
    <n v="19"/>
    <d v="2011-08-27T00:00:00"/>
    <x v="2"/>
    <x v="6"/>
    <d v="2011-09-01T00:00:00"/>
    <n v="5"/>
    <x v="0"/>
    <s v="Zuschuss Donatelli"/>
    <x v="0"/>
    <s v="United States"/>
    <s v="San Francisco"/>
    <s v="California"/>
    <x v="1"/>
    <x v="1"/>
    <x v="6"/>
    <s v="Newell 341"/>
    <n v="8.56"/>
    <n v="2"/>
    <n v="0"/>
    <n v="2.4824000000000002"/>
  </r>
  <r>
    <n v="20"/>
    <d v="2011-08-27T00:00:00"/>
    <x v="2"/>
    <x v="6"/>
    <d v="2011-09-01T00:00:00"/>
    <n v="5"/>
    <x v="0"/>
    <s v="Zuschuss Donatelli"/>
    <x v="0"/>
    <s v="United States"/>
    <s v="San Francisco"/>
    <s v="California"/>
    <x v="1"/>
    <x v="2"/>
    <x v="7"/>
    <s v="Cisco SPA 501G IP Phone"/>
    <n v="213.48"/>
    <n v="3"/>
    <n v="0.2"/>
    <n v="16.010999999999999"/>
  </r>
  <r>
    <n v="21"/>
    <d v="2011-08-27T00:00:00"/>
    <x v="2"/>
    <x v="6"/>
    <d v="2011-09-01T00:00:00"/>
    <n v="5"/>
    <x v="0"/>
    <s v="Zuschuss Donatelli"/>
    <x v="0"/>
    <s v="United States"/>
    <s v="San Francisco"/>
    <s v="California"/>
    <x v="1"/>
    <x v="1"/>
    <x v="8"/>
    <s v="Wilson Jones Hanging View Binder, White, 1&quot;"/>
    <n v="22.72"/>
    <n v="4"/>
    <n v="0.2"/>
    <n v="7.3840000000000003"/>
  </r>
  <r>
    <n v="22"/>
    <d v="2013-12-10T00:00:00"/>
    <x v="0"/>
    <x v="4"/>
    <d v="2013-12-14T00:00:00"/>
    <n v="4"/>
    <x v="1"/>
    <s v="Ken Black"/>
    <x v="1"/>
    <s v="United States"/>
    <s v="Fremont"/>
    <s v="Nebraska"/>
    <x v="2"/>
    <x v="1"/>
    <x v="6"/>
    <s v="Newell 318"/>
    <n v="19.46"/>
    <n v="7"/>
    <n v="0"/>
    <n v="5.0595999999999997"/>
  </r>
  <r>
    <n v="23"/>
    <d v="2013-12-10T00:00:00"/>
    <x v="0"/>
    <x v="4"/>
    <d v="2013-12-14T00:00:00"/>
    <n v="4"/>
    <x v="1"/>
    <s v="Ken Black"/>
    <x v="1"/>
    <s v="United States"/>
    <s v="Fremont"/>
    <s v="Nebraska"/>
    <x v="2"/>
    <x v="1"/>
    <x v="9"/>
    <s v="Acco Six-Outlet Power Strip, 4' Cord Length"/>
    <n v="60.34"/>
    <n v="7"/>
    <n v="0"/>
    <n v="15.6884"/>
  </r>
  <r>
    <n v="24"/>
    <d v="2014-07-17T00:00:00"/>
    <x v="3"/>
    <x v="7"/>
    <d v="2014-07-19T00:00:00"/>
    <n v="2"/>
    <x v="0"/>
    <s v="Sandra Flanagan"/>
    <x v="0"/>
    <s v="United States"/>
    <s v="Philadelphia"/>
    <s v="Pennsylvania"/>
    <x v="3"/>
    <x v="0"/>
    <x v="1"/>
    <s v="Global Deluxe Stacking Chair, Gray"/>
    <n v="71.372"/>
    <n v="2"/>
    <n v="0.3"/>
    <n v="-1.0196000000000001"/>
  </r>
  <r>
    <n v="25"/>
    <d v="2012-09-25T00:00:00"/>
    <x v="1"/>
    <x v="8"/>
    <d v="2012-09-30T00:00:00"/>
    <n v="5"/>
    <x v="1"/>
    <s v="Emily Burns"/>
    <x v="0"/>
    <s v="United States"/>
    <s v="Orem"/>
    <s v="Utah"/>
    <x v="1"/>
    <x v="0"/>
    <x v="3"/>
    <s v="Bretford CR4500 Series Slim Rectangular Table"/>
    <n v="1044.6300000000001"/>
    <n v="3"/>
    <n v="0"/>
    <n v="240.26490000000001"/>
  </r>
  <r>
    <n v="26"/>
    <d v="2013-01-16T00:00:00"/>
    <x v="0"/>
    <x v="9"/>
    <d v="2013-01-20T00:00:00"/>
    <n v="4"/>
    <x v="0"/>
    <s v="Eric Hoffmann"/>
    <x v="0"/>
    <s v="United States"/>
    <s v="Los Angeles"/>
    <s v="California"/>
    <x v="1"/>
    <x v="1"/>
    <x v="8"/>
    <s v="Wilson Jones Active Use Binders"/>
    <n v="11.648"/>
    <n v="2"/>
    <n v="0.2"/>
    <n v="4.2224000000000004"/>
  </r>
  <r>
    <n v="27"/>
    <d v="2013-01-16T00:00:00"/>
    <x v="0"/>
    <x v="9"/>
    <d v="2013-01-20T00:00:00"/>
    <n v="4"/>
    <x v="0"/>
    <s v="Eric Hoffmann"/>
    <x v="0"/>
    <s v="United States"/>
    <s v="Los Angeles"/>
    <s v="California"/>
    <x v="1"/>
    <x v="2"/>
    <x v="11"/>
    <s v="Imation 8GB Mini TravelDrive USB 2.0 Flash Drive"/>
    <n v="90.57"/>
    <n v="3"/>
    <n v="0"/>
    <n v="11.774100000000001"/>
  </r>
  <r>
    <n v="28"/>
    <d v="2012-09-17T00:00:00"/>
    <x v="1"/>
    <x v="8"/>
    <d v="2012-09-21T00:00:00"/>
    <n v="4"/>
    <x v="1"/>
    <s v="Tracy Blumstein"/>
    <x v="0"/>
    <s v="United States"/>
    <s v="Philadelphia"/>
    <s v="Pennsylvania"/>
    <x v="3"/>
    <x v="0"/>
    <x v="0"/>
    <s v="Riverside Palais Royal Lawyers Bookcase, Royale Cherry Finish"/>
    <n v="3083.43"/>
    <n v="7"/>
    <n v="0.5"/>
    <n v="-1665.0522000000001"/>
  </r>
  <r>
    <n v="29"/>
    <d v="2012-09-17T00:00:00"/>
    <x v="1"/>
    <x v="8"/>
    <d v="2012-09-21T00:00:00"/>
    <n v="4"/>
    <x v="1"/>
    <s v="Tracy Blumstein"/>
    <x v="0"/>
    <s v="United States"/>
    <s v="Philadelphia"/>
    <s v="Pennsylvania"/>
    <x v="3"/>
    <x v="1"/>
    <x v="8"/>
    <s v="Avery Recycled Flexi-View Covers for Binding Systems"/>
    <n v="9.6180000000000003"/>
    <n v="2"/>
    <n v="0.7"/>
    <n v="-7.0532000000000004"/>
  </r>
  <r>
    <n v="30"/>
    <d v="2012-09-17T00:00:00"/>
    <x v="1"/>
    <x v="8"/>
    <d v="2012-09-21T00:00:00"/>
    <n v="4"/>
    <x v="1"/>
    <s v="Tracy Blumstein"/>
    <x v="0"/>
    <s v="United States"/>
    <s v="Philadelphia"/>
    <s v="Pennsylvania"/>
    <x v="3"/>
    <x v="0"/>
    <x v="5"/>
    <s v="Howard Miller 13-3/4&quot; Diameter Brushed Chrome Round Wall Clock"/>
    <n v="124.2"/>
    <n v="3"/>
    <n v="0.2"/>
    <n v="15.525"/>
  </r>
  <r>
    <n v="31"/>
    <d v="2012-09-17T00:00:00"/>
    <x v="1"/>
    <x v="8"/>
    <d v="2012-09-21T00:00:00"/>
    <n v="4"/>
    <x v="1"/>
    <s v="Tracy Blumstein"/>
    <x v="0"/>
    <s v="United States"/>
    <s v="Philadelphia"/>
    <s v="Pennsylvania"/>
    <x v="3"/>
    <x v="1"/>
    <x v="12"/>
    <s v="Poly String Tie Envelopes"/>
    <n v="3.2639999999999998"/>
    <n v="2"/>
    <n v="0.2"/>
    <n v="1.1015999999999999"/>
  </r>
  <r>
    <n v="32"/>
    <d v="2012-09-17T00:00:00"/>
    <x v="1"/>
    <x v="8"/>
    <d v="2012-09-21T00:00:00"/>
    <n v="4"/>
    <x v="1"/>
    <s v="Tracy Blumstein"/>
    <x v="0"/>
    <s v="United States"/>
    <s v="Philadelphia"/>
    <s v="Pennsylvania"/>
    <x v="3"/>
    <x v="1"/>
    <x v="6"/>
    <s v="BOSTON Model 1800 Electric Pencil Sharpeners, Putty/Woodgrain"/>
    <n v="86.304000000000002"/>
    <n v="6"/>
    <n v="0.2"/>
    <n v="9.7091999999999992"/>
  </r>
  <r>
    <n v="33"/>
    <d v="2012-09-17T00:00:00"/>
    <x v="1"/>
    <x v="8"/>
    <d v="2012-09-21T00:00:00"/>
    <n v="4"/>
    <x v="1"/>
    <s v="Tracy Blumstein"/>
    <x v="0"/>
    <s v="United States"/>
    <s v="Philadelphia"/>
    <s v="Pennsylvania"/>
    <x v="3"/>
    <x v="1"/>
    <x v="8"/>
    <s v="Acco Pressboard Covers with Storage Hooks, 14 7/8&quot; x 11&quot;, Executive Red"/>
    <n v="6.8579999999999997"/>
    <n v="6"/>
    <n v="0.7"/>
    <n v="-5.7149999999999999"/>
  </r>
  <r>
    <n v="34"/>
    <d v="2012-09-17T00:00:00"/>
    <x v="1"/>
    <x v="8"/>
    <d v="2012-09-21T00:00:00"/>
    <n v="4"/>
    <x v="1"/>
    <s v="Tracy Blumstein"/>
    <x v="0"/>
    <s v="United States"/>
    <s v="Philadelphia"/>
    <s v="Pennsylvania"/>
    <x v="3"/>
    <x v="1"/>
    <x v="6"/>
    <s v="Lumber Crayons"/>
    <n v="15.76"/>
    <n v="2"/>
    <n v="0.2"/>
    <n v="3.5459999999999998"/>
  </r>
  <r>
    <n v="35"/>
    <d v="2014-10-20T00:00:00"/>
    <x v="3"/>
    <x v="2"/>
    <d v="2014-10-24T00:00:00"/>
    <n v="4"/>
    <x v="0"/>
    <s v="Matt Abelman"/>
    <x v="2"/>
    <s v="United States"/>
    <s v="Houston"/>
    <s v="Texas"/>
    <x v="2"/>
    <x v="1"/>
    <x v="10"/>
    <s v="Staples"/>
    <n v="29.472000000000001"/>
    <n v="3"/>
    <n v="0.2"/>
    <n v="9.9467999999999996"/>
  </r>
  <r>
    <n v="36"/>
    <d v="2013-12-09T00:00:00"/>
    <x v="0"/>
    <x v="4"/>
    <d v="2013-12-11T00:00:00"/>
    <n v="2"/>
    <x v="2"/>
    <s v="Gene Hale"/>
    <x v="1"/>
    <s v="United States"/>
    <s v="Richardson"/>
    <s v="Texas"/>
    <x v="2"/>
    <x v="2"/>
    <x v="7"/>
    <s v="GE 30524EE4"/>
    <n v="1097.5440000000001"/>
    <n v="7"/>
    <n v="0.2"/>
    <n v="123.47369999999999"/>
  </r>
  <r>
    <n v="37"/>
    <d v="2013-12-09T00:00:00"/>
    <x v="0"/>
    <x v="4"/>
    <d v="2013-12-11T00:00:00"/>
    <n v="2"/>
    <x v="2"/>
    <s v="Gene Hale"/>
    <x v="1"/>
    <s v="United States"/>
    <s v="Richardson"/>
    <s v="Texas"/>
    <x v="2"/>
    <x v="0"/>
    <x v="5"/>
    <s v="Electrix Architect's Clamp-On Swing Arm Lamp, Black"/>
    <n v="190.92"/>
    <n v="5"/>
    <n v="0.6"/>
    <n v="-147.96299999999999"/>
  </r>
  <r>
    <n v="38"/>
    <d v="2012-12-27T00:00:00"/>
    <x v="1"/>
    <x v="4"/>
    <d v="2012-12-31T00:00:00"/>
    <n v="4"/>
    <x v="1"/>
    <s v="Steve Nguyen"/>
    <x v="2"/>
    <s v="United States"/>
    <s v="Houston"/>
    <s v="Texas"/>
    <x v="2"/>
    <x v="1"/>
    <x v="12"/>
    <s v="#10-4 1/8&quot; x 9 1/2&quot; Premium Diagonal Seam Envelopes"/>
    <n v="113.328"/>
    <n v="9"/>
    <n v="0.2"/>
    <n v="35.414999999999999"/>
  </r>
  <r>
    <n v="39"/>
    <d v="2012-12-27T00:00:00"/>
    <x v="1"/>
    <x v="4"/>
    <d v="2012-12-31T00:00:00"/>
    <n v="4"/>
    <x v="1"/>
    <s v="Steve Nguyen"/>
    <x v="2"/>
    <s v="United States"/>
    <s v="Houston"/>
    <s v="Texas"/>
    <x v="2"/>
    <x v="0"/>
    <x v="0"/>
    <s v="Atlantic Metals Mobile 3-Shelf Bookcases, Custom Colors"/>
    <n v="532.39919999999995"/>
    <n v="3"/>
    <n v="0.32"/>
    <n v="-46.976399999999998"/>
  </r>
  <r>
    <n v="40"/>
    <d v="2012-12-27T00:00:00"/>
    <x v="1"/>
    <x v="4"/>
    <d v="2012-12-31T00:00:00"/>
    <n v="4"/>
    <x v="1"/>
    <s v="Steve Nguyen"/>
    <x v="2"/>
    <s v="United States"/>
    <s v="Houston"/>
    <s v="Texas"/>
    <x v="2"/>
    <x v="0"/>
    <x v="1"/>
    <s v="Global Fabric Manager's Chair, Dark Gray"/>
    <n v="212.05799999999999"/>
    <n v="3"/>
    <n v="0.3"/>
    <n v="-15.147"/>
  </r>
  <r>
    <n v="41"/>
    <d v="2012-12-27T00:00:00"/>
    <x v="1"/>
    <x v="4"/>
    <d v="2012-12-31T00:00:00"/>
    <n v="4"/>
    <x v="1"/>
    <s v="Steve Nguyen"/>
    <x v="2"/>
    <s v="United States"/>
    <s v="Houston"/>
    <s v="Texas"/>
    <x v="2"/>
    <x v="2"/>
    <x v="7"/>
    <s v="Plantronics HL10 Handset Lifter"/>
    <n v="371.16800000000001"/>
    <n v="4"/>
    <n v="0.2"/>
    <n v="41.756399999999999"/>
  </r>
  <r>
    <n v="42"/>
    <d v="2014-09-11T00:00:00"/>
    <x v="3"/>
    <x v="8"/>
    <d v="2014-09-16T00:00:00"/>
    <n v="5"/>
    <x v="1"/>
    <s v="Linda Cazamias"/>
    <x v="1"/>
    <s v="United States"/>
    <s v="Naperville"/>
    <s v="Illinois"/>
    <x v="2"/>
    <x v="2"/>
    <x v="7"/>
    <s v="Panasonic Kx-TS550"/>
    <n v="147.16800000000001"/>
    <n v="4"/>
    <n v="0.2"/>
    <n v="16.5564"/>
  </r>
  <r>
    <n v="43"/>
    <d v="2013-07-18T00:00:00"/>
    <x v="0"/>
    <x v="7"/>
    <d v="2013-07-23T00:00:00"/>
    <n v="5"/>
    <x v="1"/>
    <s v="Ruben Ausman"/>
    <x v="1"/>
    <s v="United States"/>
    <s v="Los Angeles"/>
    <s v="California"/>
    <x v="1"/>
    <x v="1"/>
    <x v="4"/>
    <s v="Eldon Base for stackable storage shelf, platinum"/>
    <n v="77.88"/>
    <n v="2"/>
    <n v="0"/>
    <n v="3.8940000000000001"/>
  </r>
  <r>
    <n v="44"/>
    <d v="2014-09-20T00:00:00"/>
    <x v="3"/>
    <x v="8"/>
    <d v="2014-09-24T00:00:00"/>
    <n v="4"/>
    <x v="1"/>
    <s v="Erin Smith"/>
    <x v="1"/>
    <s v="United States"/>
    <s v="Melbourne"/>
    <s v="Florida"/>
    <x v="0"/>
    <x v="1"/>
    <x v="4"/>
    <s v="Advantus 10-Drawer Portable Organizer, Chrome Metal Frame, Smoke Drawers"/>
    <n v="95.616"/>
    <n v="2"/>
    <n v="0.2"/>
    <n v="9.5616000000000003"/>
  </r>
  <r>
    <n v="45"/>
    <d v="2013-03-12T00:00:00"/>
    <x v="0"/>
    <x v="10"/>
    <d v="2013-03-14T00:00:00"/>
    <n v="2"/>
    <x v="2"/>
    <s v="Odella Nelson"/>
    <x v="1"/>
    <s v="United States"/>
    <s v="Eagan"/>
    <s v="Minnesota"/>
    <x v="2"/>
    <x v="2"/>
    <x v="11"/>
    <s v="Verbatim 25 GB 6x Blu-ray Single Layer Recordable Disc, 25/Pack"/>
    <n v="45.98"/>
    <n v="2"/>
    <n v="0"/>
    <n v="19.7714"/>
  </r>
  <r>
    <n v="46"/>
    <d v="2013-03-12T00:00:00"/>
    <x v="0"/>
    <x v="10"/>
    <d v="2013-03-14T00:00:00"/>
    <n v="2"/>
    <x v="2"/>
    <s v="Odella Nelson"/>
    <x v="1"/>
    <s v="United States"/>
    <s v="Eagan"/>
    <s v="Minnesota"/>
    <x v="2"/>
    <x v="1"/>
    <x v="8"/>
    <s v="Wilson Jones Leather-Like Binders with DublLock Round Rings"/>
    <n v="17.46"/>
    <n v="2"/>
    <n v="0"/>
    <n v="8.2062000000000008"/>
  </r>
  <r>
    <n v="47"/>
    <d v="2011-10-20T00:00:00"/>
    <x v="2"/>
    <x v="2"/>
    <d v="2011-10-25T00:00:00"/>
    <n v="5"/>
    <x v="0"/>
    <s v="Patrick O'Donnell"/>
    <x v="0"/>
    <s v="United States"/>
    <s v="Westland"/>
    <s v="Michigan"/>
    <x v="2"/>
    <x v="1"/>
    <x v="4"/>
    <s v="Gould Plastics 9-Pocket Panel Bin, 18-3/8w x 5-1/4d x 20-1/2h, Black"/>
    <n v="211.96"/>
    <n v="4"/>
    <n v="0"/>
    <n v="8.4784000000000006"/>
  </r>
  <r>
    <n v="48"/>
    <d v="2013-06-21T00:00:00"/>
    <x v="0"/>
    <x v="1"/>
    <d v="2013-06-26T00:00:00"/>
    <n v="5"/>
    <x v="1"/>
    <s v="Lena Hernandez"/>
    <x v="0"/>
    <s v="United States"/>
    <s v="Dover"/>
    <s v="Delaware"/>
    <x v="3"/>
    <x v="2"/>
    <x v="11"/>
    <s v="Imation 8gb Micro Traveldrive Usb 2.0 Flash Drive"/>
    <n v="45"/>
    <n v="3"/>
    <n v="0"/>
    <n v="4.95"/>
  </r>
  <r>
    <n v="49"/>
    <d v="2013-06-21T00:00:00"/>
    <x v="0"/>
    <x v="1"/>
    <d v="2013-06-26T00:00:00"/>
    <n v="5"/>
    <x v="1"/>
    <s v="Lena Hernandez"/>
    <x v="0"/>
    <s v="United States"/>
    <s v="Dover"/>
    <s v="Delaware"/>
    <x v="3"/>
    <x v="2"/>
    <x v="7"/>
    <s v="LF Elite 3D Dazzle Designer Hard Case Cover, Lf Stylus Pen and Wiper For Apple Iphone 5c Mini Lite"/>
    <n v="21.8"/>
    <n v="2"/>
    <n v="0"/>
    <n v="6.1040000000000001"/>
  </r>
  <r>
    <n v="50"/>
    <d v="2012-04-18T00:00:00"/>
    <x v="1"/>
    <x v="3"/>
    <d v="2012-04-22T00:00:00"/>
    <n v="4"/>
    <x v="1"/>
    <s v="Darren Powers"/>
    <x v="0"/>
    <s v="United States"/>
    <s v="New Albany"/>
    <s v="Indiana"/>
    <x v="2"/>
    <x v="1"/>
    <x v="8"/>
    <s v="C-Line Peel &amp; Stick Add-On Filing Pockets, 8-3/4 x 5-1/8, 10/Pack"/>
    <n v="38.22"/>
    <n v="6"/>
    <n v="0"/>
    <n v="17.9634"/>
  </r>
  <r>
    <n v="51"/>
    <d v="2012-04-18T00:00:00"/>
    <x v="1"/>
    <x v="3"/>
    <d v="2012-04-22T00:00:00"/>
    <n v="4"/>
    <x v="1"/>
    <s v="Darren Powers"/>
    <x v="0"/>
    <s v="United States"/>
    <s v="New Albany"/>
    <s v="Indiana"/>
    <x v="2"/>
    <x v="1"/>
    <x v="2"/>
    <s v="Avery 485"/>
    <n v="75.180000000000007"/>
    <n v="6"/>
    <n v="0"/>
    <n v="35.334600000000002"/>
  </r>
  <r>
    <n v="52"/>
    <d v="2012-04-18T00:00:00"/>
    <x v="1"/>
    <x v="3"/>
    <d v="2012-04-22T00:00:00"/>
    <n v="4"/>
    <x v="1"/>
    <s v="Darren Powers"/>
    <x v="0"/>
    <s v="United States"/>
    <s v="New Albany"/>
    <s v="Indiana"/>
    <x v="2"/>
    <x v="0"/>
    <x v="5"/>
    <s v="Longer-Life Soft White Bulbs"/>
    <n v="6.16"/>
    <n v="2"/>
    <n v="0"/>
    <n v="2.9567999999999999"/>
  </r>
  <r>
    <n v="53"/>
    <d v="2012-04-18T00:00:00"/>
    <x v="1"/>
    <x v="3"/>
    <d v="2012-04-22T00:00:00"/>
    <n v="4"/>
    <x v="1"/>
    <s v="Darren Powers"/>
    <x v="0"/>
    <s v="United States"/>
    <s v="New Albany"/>
    <s v="Indiana"/>
    <x v="2"/>
    <x v="0"/>
    <x v="1"/>
    <s v="Global Leather Task Chair, Black"/>
    <n v="89.99"/>
    <n v="1"/>
    <n v="0"/>
    <n v="17.098099999999999"/>
  </r>
  <r>
    <n v="54"/>
    <d v="2013-12-12T00:00:00"/>
    <x v="0"/>
    <x v="4"/>
    <d v="2013-12-18T00:00:00"/>
    <n v="6"/>
    <x v="1"/>
    <s v="Janet Molinari"/>
    <x v="1"/>
    <s v="United States"/>
    <s v="New York City"/>
    <s v="New York"/>
    <x v="3"/>
    <x v="1"/>
    <x v="13"/>
    <s v="Advantus Push Pins"/>
    <n v="15.26"/>
    <n v="7"/>
    <n v="0"/>
    <n v="6.2565999999999997"/>
  </r>
  <r>
    <n v="55"/>
    <d v="2013-12-12T00:00:00"/>
    <x v="0"/>
    <x v="4"/>
    <d v="2013-12-18T00:00:00"/>
    <n v="6"/>
    <x v="1"/>
    <s v="Janet Molinari"/>
    <x v="1"/>
    <s v="United States"/>
    <s v="New York City"/>
    <s v="New York"/>
    <x v="3"/>
    <x v="2"/>
    <x v="7"/>
    <s v="AT&amp;T CL83451 4-Handset Telephone"/>
    <n v="1029.95"/>
    <n v="5"/>
    <n v="0"/>
    <n v="298.68549999999999"/>
  </r>
  <r>
    <n v="56"/>
    <d v="2013-06-18T00:00:00"/>
    <x v="0"/>
    <x v="1"/>
    <d v="2013-06-19T00:00:00"/>
    <n v="1"/>
    <x v="2"/>
    <s v="Ted Butterfield"/>
    <x v="0"/>
    <s v="United States"/>
    <s v="Troy"/>
    <s v="New York"/>
    <x v="3"/>
    <x v="1"/>
    <x v="4"/>
    <s v="Home/Office Personal File Carts"/>
    <n v="208.56"/>
    <n v="6"/>
    <n v="0"/>
    <n v="52.14"/>
  </r>
  <r>
    <n v="57"/>
    <d v="2013-06-18T00:00:00"/>
    <x v="0"/>
    <x v="1"/>
    <d v="2013-06-19T00:00:00"/>
    <n v="1"/>
    <x v="2"/>
    <s v="Ted Butterfield"/>
    <x v="0"/>
    <s v="United States"/>
    <s v="Troy"/>
    <s v="New York"/>
    <x v="3"/>
    <x v="1"/>
    <x v="10"/>
    <s v="Xerox 232"/>
    <n v="32.4"/>
    <n v="5"/>
    <n v="0"/>
    <n v="15.552"/>
  </r>
  <r>
    <n v="58"/>
    <d v="2013-06-18T00:00:00"/>
    <x v="0"/>
    <x v="1"/>
    <d v="2013-06-19T00:00:00"/>
    <n v="1"/>
    <x v="2"/>
    <s v="Ted Butterfield"/>
    <x v="0"/>
    <s v="United States"/>
    <s v="Troy"/>
    <s v="New York"/>
    <x v="3"/>
    <x v="0"/>
    <x v="1"/>
    <s v="Novimex Turbo Task Chair"/>
    <n v="319.41000000000003"/>
    <n v="5"/>
    <n v="0.1"/>
    <n v="7.0979999999999999"/>
  </r>
  <r>
    <n v="59"/>
    <d v="2013-06-18T00:00:00"/>
    <x v="0"/>
    <x v="1"/>
    <d v="2013-06-19T00:00:00"/>
    <n v="1"/>
    <x v="2"/>
    <s v="Ted Butterfield"/>
    <x v="0"/>
    <s v="United States"/>
    <s v="Troy"/>
    <s v="New York"/>
    <x v="3"/>
    <x v="1"/>
    <x v="10"/>
    <s v="Array Parchment Paper, Assorted Colors"/>
    <n v="14.56"/>
    <n v="2"/>
    <n v="0"/>
    <n v="6.9888000000000003"/>
  </r>
  <r>
    <n v="60"/>
    <d v="2013-06-18T00:00:00"/>
    <x v="0"/>
    <x v="1"/>
    <d v="2013-06-19T00:00:00"/>
    <n v="1"/>
    <x v="2"/>
    <s v="Ted Butterfield"/>
    <x v="0"/>
    <s v="United States"/>
    <s v="Troy"/>
    <s v="New York"/>
    <x v="3"/>
    <x v="2"/>
    <x v="11"/>
    <s v="Imation 8gb Micro Traveldrive Usb 2.0 Flash Drive"/>
    <n v="30"/>
    <n v="2"/>
    <n v="0"/>
    <n v="3.3"/>
  </r>
  <r>
    <n v="61"/>
    <d v="2013-06-18T00:00:00"/>
    <x v="0"/>
    <x v="1"/>
    <d v="2013-06-19T00:00:00"/>
    <n v="1"/>
    <x v="2"/>
    <s v="Ted Butterfield"/>
    <x v="0"/>
    <s v="United States"/>
    <s v="Troy"/>
    <s v="New York"/>
    <x v="3"/>
    <x v="1"/>
    <x v="8"/>
    <s v="Plastic Binding Combs"/>
    <n v="48.48"/>
    <n v="4"/>
    <n v="0.2"/>
    <n v="16.361999999999998"/>
  </r>
  <r>
    <n v="62"/>
    <d v="2013-06-18T00:00:00"/>
    <x v="0"/>
    <x v="1"/>
    <d v="2013-06-19T00:00:00"/>
    <n v="1"/>
    <x v="2"/>
    <s v="Ted Butterfield"/>
    <x v="0"/>
    <s v="United States"/>
    <s v="Troy"/>
    <s v="New York"/>
    <x v="3"/>
    <x v="1"/>
    <x v="6"/>
    <s v="Prang Dustless Chalk Sticks"/>
    <n v="1.68"/>
    <n v="1"/>
    <n v="0"/>
    <n v="0.84"/>
  </r>
  <r>
    <n v="63"/>
    <d v="2012-11-24T00:00:00"/>
    <x v="1"/>
    <x v="0"/>
    <d v="2012-11-30T00:00:00"/>
    <n v="6"/>
    <x v="1"/>
    <s v="Kunst Miller"/>
    <x v="0"/>
    <s v="United States"/>
    <s v="Los Angeles"/>
    <s v="California"/>
    <x v="1"/>
    <x v="2"/>
    <x v="11"/>
    <s v="Verbatim 25 GB 6x Blu-ray Single Layer Recordable Disc, 3/Pack"/>
    <n v="13.98"/>
    <n v="2"/>
    <n v="0"/>
    <n v="6.1512000000000002"/>
  </r>
  <r>
    <n v="64"/>
    <d v="2012-11-24T00:00:00"/>
    <x v="1"/>
    <x v="0"/>
    <d v="2012-11-30T00:00:00"/>
    <n v="6"/>
    <x v="1"/>
    <s v="Kunst Miller"/>
    <x v="0"/>
    <s v="United States"/>
    <s v="Los Angeles"/>
    <s v="California"/>
    <x v="1"/>
    <x v="1"/>
    <x v="8"/>
    <s v="Acco PRESSTEX Data Binder with Storage Hooks, Dark Blue, 14 7/8&quot; X 11&quot;"/>
    <n v="25.824000000000002"/>
    <n v="6"/>
    <n v="0.2"/>
    <n v="9.3612000000000002"/>
  </r>
  <r>
    <n v="65"/>
    <d v="2012-11-24T00:00:00"/>
    <x v="1"/>
    <x v="0"/>
    <d v="2012-11-30T00:00:00"/>
    <n v="6"/>
    <x v="1"/>
    <s v="Kunst Miller"/>
    <x v="0"/>
    <s v="United States"/>
    <s v="Los Angeles"/>
    <s v="California"/>
    <x v="1"/>
    <x v="1"/>
    <x v="10"/>
    <s v="Xerox 1943"/>
    <n v="146.72999999999999"/>
    <n v="3"/>
    <n v="0"/>
    <n v="68.963099999999997"/>
  </r>
  <r>
    <n v="66"/>
    <d v="2012-11-24T00:00:00"/>
    <x v="1"/>
    <x v="0"/>
    <d v="2012-11-30T00:00:00"/>
    <n v="6"/>
    <x v="1"/>
    <s v="Kunst Miller"/>
    <x v="0"/>
    <s v="United States"/>
    <s v="Los Angeles"/>
    <s v="California"/>
    <x v="1"/>
    <x v="0"/>
    <x v="5"/>
    <s v="Luxo Economy Swing Arm Lamp"/>
    <n v="79.760000000000005"/>
    <n v="4"/>
    <n v="0"/>
    <n v="22.332799999999999"/>
  </r>
  <r>
    <n v="67"/>
    <d v="2012-04-30T00:00:00"/>
    <x v="1"/>
    <x v="3"/>
    <d v="2012-05-05T00:00:00"/>
    <n v="5"/>
    <x v="1"/>
    <s v="Paul Stevenson"/>
    <x v="2"/>
    <s v="United States"/>
    <s v="Chicago"/>
    <s v="Illinois"/>
    <x v="2"/>
    <x v="0"/>
    <x v="1"/>
    <s v="Global Value Mid-Back Manager's Chair, Gray"/>
    <n v="213.11500000000001"/>
    <n v="5"/>
    <n v="0.3"/>
    <n v="-15.2225"/>
  </r>
  <r>
    <n v="68"/>
    <d v="2011-12-05T00:00:00"/>
    <x v="2"/>
    <x v="4"/>
    <d v="2011-12-10T00:00:00"/>
    <n v="5"/>
    <x v="1"/>
    <s v="Brendan Sweed"/>
    <x v="1"/>
    <s v="United States"/>
    <s v="Gilbert"/>
    <s v="Arizona"/>
    <x v="1"/>
    <x v="1"/>
    <x v="6"/>
    <s v="Hunt BOSTON Model 1606 High-Volume Electric Pencil Sharpener, Beige"/>
    <n v="1113.0239999999999"/>
    <n v="8"/>
    <n v="0.2"/>
    <n v="111.30240000000001"/>
  </r>
  <r>
    <n v="69"/>
    <d v="2011-12-05T00:00:00"/>
    <x v="2"/>
    <x v="4"/>
    <d v="2011-12-10T00:00:00"/>
    <n v="5"/>
    <x v="1"/>
    <s v="Brendan Sweed"/>
    <x v="1"/>
    <s v="United States"/>
    <s v="Gilbert"/>
    <s v="Arizona"/>
    <x v="1"/>
    <x v="2"/>
    <x v="7"/>
    <s v="netTALK DUO VoIP Telephone Service"/>
    <n v="167.96799999999999"/>
    <n v="4"/>
    <n v="0.2"/>
    <n v="62.988"/>
  </r>
  <r>
    <n v="70"/>
    <d v="2013-06-05T00:00:00"/>
    <x v="0"/>
    <x v="1"/>
    <d v="2013-06-07T00:00:00"/>
    <n v="2"/>
    <x v="2"/>
    <s v="Karen Daniels"/>
    <x v="0"/>
    <s v="United States"/>
    <s v="Springfield"/>
    <s v="Virginia"/>
    <x v="0"/>
    <x v="1"/>
    <x v="10"/>
    <s v="Snap-A-Way Black Print Carbonless Ruled Speed Letter, Triplicate"/>
    <n v="75.88"/>
    <n v="2"/>
    <n v="0"/>
    <n v="35.663600000000002"/>
  </r>
  <r>
    <n v="71"/>
    <d v="2013-09-19T00:00:00"/>
    <x v="0"/>
    <x v="8"/>
    <d v="2013-09-24T00:00:00"/>
    <n v="5"/>
    <x v="1"/>
    <s v="Henry MacAllister"/>
    <x v="0"/>
    <s v="United States"/>
    <s v="New York City"/>
    <s v="New York"/>
    <x v="3"/>
    <x v="1"/>
    <x v="8"/>
    <s v="Avery Binding System Hidden Tab Executive Style Index Sets"/>
    <n v="4.6159999999999997"/>
    <n v="1"/>
    <n v="0.2"/>
    <n v="1.7310000000000001"/>
  </r>
  <r>
    <n v="72"/>
    <d v="2014-09-15T00:00:00"/>
    <x v="3"/>
    <x v="8"/>
    <d v="2014-09-18T00:00:00"/>
    <n v="3"/>
    <x v="0"/>
    <s v="Tracy Blumstein"/>
    <x v="0"/>
    <s v="United States"/>
    <s v="Jackson"/>
    <s v="Michigan"/>
    <x v="2"/>
    <x v="1"/>
    <x v="10"/>
    <s v="Telephone Message Books with Fax/Mobile Section, 5 1/2&quot; x 3 3/16&quot;"/>
    <n v="19.05"/>
    <n v="3"/>
    <n v="0"/>
    <n v="8.7629999999999999"/>
  </r>
  <r>
    <n v="73"/>
    <d v="2012-04-26T00:00:00"/>
    <x v="1"/>
    <x v="3"/>
    <d v="2012-05-02T00:00:00"/>
    <n v="6"/>
    <x v="1"/>
    <s v="Joel Eaton"/>
    <x v="0"/>
    <s v="United States"/>
    <s v="Memphis"/>
    <s v="Tennessee"/>
    <x v="0"/>
    <x v="0"/>
    <x v="1"/>
    <s v="High-Back Leather Manager's Chair"/>
    <n v="831.93600000000004"/>
    <n v="8"/>
    <n v="0.2"/>
    <n v="-114.3912"/>
  </r>
  <r>
    <n v="74"/>
    <d v="2012-04-26T00:00:00"/>
    <x v="1"/>
    <x v="3"/>
    <d v="2012-05-02T00:00:00"/>
    <n v="6"/>
    <x v="1"/>
    <s v="Joel Eaton"/>
    <x v="0"/>
    <s v="United States"/>
    <s v="Memphis"/>
    <s v="Tennessee"/>
    <x v="0"/>
    <x v="0"/>
    <x v="5"/>
    <s v="Tenex Traditional Chairmats for Medium Pile Carpet, Standard Lip, 36&quot; x 48&quot;"/>
    <n v="97.04"/>
    <n v="2"/>
    <n v="0.2"/>
    <n v="1.2130000000000001"/>
  </r>
  <r>
    <n v="75"/>
    <d v="2012-04-26T00:00:00"/>
    <x v="1"/>
    <x v="3"/>
    <d v="2012-05-02T00:00:00"/>
    <n v="6"/>
    <x v="1"/>
    <s v="Joel Eaton"/>
    <x v="0"/>
    <s v="United States"/>
    <s v="Memphis"/>
    <s v="Tennessee"/>
    <x v="0"/>
    <x v="1"/>
    <x v="4"/>
    <s v="Safco Industrial Wire Shelving System"/>
    <n v="72.784000000000006"/>
    <n v="1"/>
    <n v="0.2"/>
    <n v="-18.196000000000002"/>
  </r>
  <r>
    <n v="76"/>
    <d v="2014-12-10T00:00:00"/>
    <x v="3"/>
    <x v="4"/>
    <d v="2014-12-12T00:00:00"/>
    <n v="2"/>
    <x v="2"/>
    <s v="Ken Brennan"/>
    <x v="1"/>
    <s v="United States"/>
    <s v="Houston"/>
    <s v="Texas"/>
    <x v="2"/>
    <x v="1"/>
    <x v="8"/>
    <s v="Economy Binders"/>
    <n v="1.248"/>
    <n v="3"/>
    <n v="0.8"/>
    <n v="-1.9343999999999999"/>
  </r>
  <r>
    <n v="77"/>
    <d v="2014-12-10T00:00:00"/>
    <x v="3"/>
    <x v="4"/>
    <d v="2014-12-12T00:00:00"/>
    <n v="2"/>
    <x v="2"/>
    <s v="Ken Brennan"/>
    <x v="1"/>
    <s v="United States"/>
    <s v="Houston"/>
    <s v="Texas"/>
    <x v="2"/>
    <x v="0"/>
    <x v="5"/>
    <s v="6&quot; Cubicle Wall Clock, Black"/>
    <n v="9.7080000000000002"/>
    <n v="3"/>
    <n v="0.6"/>
    <n v="-5.8247999999999998"/>
  </r>
  <r>
    <n v="78"/>
    <d v="2014-12-10T00:00:00"/>
    <x v="3"/>
    <x v="4"/>
    <d v="2014-12-12T00:00:00"/>
    <n v="2"/>
    <x v="2"/>
    <s v="Ken Brennan"/>
    <x v="1"/>
    <s v="United States"/>
    <s v="Houston"/>
    <s v="Texas"/>
    <x v="2"/>
    <x v="1"/>
    <x v="4"/>
    <s v="SimpliFile Personal File, Black Granite, 15w x 6-15/16d x 11-1/4h"/>
    <n v="27.24"/>
    <n v="3"/>
    <n v="0.2"/>
    <n v="2.7240000000000002"/>
  </r>
  <r>
    <n v="79"/>
    <d v="2011-11-26T00:00:00"/>
    <x v="2"/>
    <x v="0"/>
    <d v="2011-12-01T00:00:00"/>
    <n v="5"/>
    <x v="0"/>
    <s v="Joel Eaton"/>
    <x v="0"/>
    <s v="United States"/>
    <s v="Houston"/>
    <s v="Texas"/>
    <x v="2"/>
    <x v="0"/>
    <x v="5"/>
    <s v="Eldon Expressions Desk Accessory, Wood Pencil Holder, Oak"/>
    <n v="19.3"/>
    <n v="5"/>
    <n v="0.6"/>
    <n v="-14.475"/>
  </r>
  <r>
    <n v="80"/>
    <d v="2013-06-13T00:00:00"/>
    <x v="0"/>
    <x v="1"/>
    <d v="2013-06-16T00:00:00"/>
    <n v="3"/>
    <x v="2"/>
    <s v="Stewart Carmichael"/>
    <x v="1"/>
    <s v="United States"/>
    <s v="Decatur"/>
    <s v="Alabama"/>
    <x v="0"/>
    <x v="1"/>
    <x v="9"/>
    <s v="1.7 Cubic Foot Compact &quot;Cube&quot; Office Refrigerators"/>
    <n v="208.16"/>
    <n v="1"/>
    <n v="0"/>
    <n v="56.203200000000002"/>
  </r>
  <r>
    <n v="81"/>
    <d v="2013-06-13T00:00:00"/>
    <x v="0"/>
    <x v="1"/>
    <d v="2013-06-16T00:00:00"/>
    <n v="3"/>
    <x v="2"/>
    <s v="Stewart Carmichael"/>
    <x v="1"/>
    <s v="United States"/>
    <s v="Decatur"/>
    <s v="Alabama"/>
    <x v="0"/>
    <x v="1"/>
    <x v="8"/>
    <s v="Avery Heavy-Duty EZD  Binder With Locking Rings"/>
    <n v="16.739999999999998"/>
    <n v="3"/>
    <n v="0"/>
    <n v="8.0351999999999997"/>
  </r>
  <r>
    <n v="82"/>
    <d v="2011-10-12T00:00:00"/>
    <x v="2"/>
    <x v="2"/>
    <d v="2011-10-16T00:00:00"/>
    <n v="4"/>
    <x v="1"/>
    <s v="Duane Noonan"/>
    <x v="0"/>
    <s v="United States"/>
    <s v="San Francisco"/>
    <s v="California"/>
    <x v="1"/>
    <x v="1"/>
    <x v="6"/>
    <s v="Premium Writing Pencils, Soft, #2 by Central Association for the Blind"/>
    <n v="14.9"/>
    <n v="5"/>
    <n v="0"/>
    <n v="4.1719999999999997"/>
  </r>
  <r>
    <n v="83"/>
    <d v="2011-10-12T00:00:00"/>
    <x v="2"/>
    <x v="2"/>
    <d v="2011-10-16T00:00:00"/>
    <n v="4"/>
    <x v="1"/>
    <s v="Duane Noonan"/>
    <x v="0"/>
    <s v="United States"/>
    <s v="San Francisco"/>
    <s v="California"/>
    <x v="1"/>
    <x v="1"/>
    <x v="4"/>
    <s v="Sortfiler Multipurpose Personal File Organizer, Black"/>
    <n v="21.39"/>
    <n v="1"/>
    <n v="0"/>
    <n v="6.2031000000000001"/>
  </r>
  <r>
    <n v="84"/>
    <d v="2012-09-03T00:00:00"/>
    <x v="1"/>
    <x v="8"/>
    <d v="2012-09-08T00:00:00"/>
    <n v="5"/>
    <x v="1"/>
    <s v="Julie Creighton"/>
    <x v="1"/>
    <s v="United States"/>
    <s v="Durham"/>
    <s v="North Carolina"/>
    <x v="0"/>
    <x v="1"/>
    <x v="12"/>
    <s v="Jet-Pak Recycled Peel 'N' Seal Padded Mailers"/>
    <n v="200.98400000000001"/>
    <n v="7"/>
    <n v="0.2"/>
    <n v="62.807499999999997"/>
  </r>
  <r>
    <n v="85"/>
    <d v="2014-11-14T00:00:00"/>
    <x v="3"/>
    <x v="0"/>
    <d v="2014-11-17T00:00:00"/>
    <n v="3"/>
    <x v="2"/>
    <s v="Christopher Schild"/>
    <x v="2"/>
    <s v="United States"/>
    <s v="Chicago"/>
    <s v="Illinois"/>
    <x v="2"/>
    <x v="1"/>
    <x v="4"/>
    <s v="Safco Industrial Wire Shelving"/>
    <n v="230.376"/>
    <n v="3"/>
    <n v="0.2"/>
    <n v="-48.954900000000002"/>
  </r>
  <r>
    <n v="86"/>
    <d v="2014-05-29T00:00:00"/>
    <x v="3"/>
    <x v="5"/>
    <d v="2014-05-31T00:00:00"/>
    <n v="2"/>
    <x v="0"/>
    <s v="Patrick O'Donnell"/>
    <x v="0"/>
    <s v="United States"/>
    <s v="Columbia"/>
    <s v="South Carolina"/>
    <x v="0"/>
    <x v="0"/>
    <x v="1"/>
    <s v="Novimex Swivel Fabric Task Chair"/>
    <n v="301.95999999999998"/>
    <n v="2"/>
    <n v="0"/>
    <n v="33.215600000000002"/>
  </r>
  <r>
    <n v="87"/>
    <d v="2014-10-27T00:00:00"/>
    <x v="3"/>
    <x v="2"/>
    <d v="2014-11-03T00:00:00"/>
    <n v="7"/>
    <x v="1"/>
    <s v="Paul Gonzalez"/>
    <x v="0"/>
    <s v="United States"/>
    <s v="Rochester"/>
    <s v="Minnesota"/>
    <x v="2"/>
    <x v="2"/>
    <x v="11"/>
    <s v="Logitech LS21 Speaker System - PC Multimedia - 2.1-CH - Wired"/>
    <n v="19.989999999999998"/>
    <n v="1"/>
    <n v="0"/>
    <n v="6.7965999999999998"/>
  </r>
  <r>
    <n v="88"/>
    <d v="2014-10-27T00:00:00"/>
    <x v="3"/>
    <x v="2"/>
    <d v="2014-11-03T00:00:00"/>
    <n v="7"/>
    <x v="1"/>
    <s v="Paul Gonzalez"/>
    <x v="0"/>
    <s v="United States"/>
    <s v="Rochester"/>
    <s v="Minnesota"/>
    <x v="2"/>
    <x v="1"/>
    <x v="2"/>
    <s v="Avery 511"/>
    <n v="6.16"/>
    <n v="2"/>
    <n v="0"/>
    <n v="2.9567999999999999"/>
  </r>
  <r>
    <n v="89"/>
    <d v="2013-04-06T00:00:00"/>
    <x v="0"/>
    <x v="3"/>
    <d v="2013-04-11T00:00:00"/>
    <n v="5"/>
    <x v="0"/>
    <s v="Gary Mitchum"/>
    <x v="2"/>
    <s v="United States"/>
    <s v="Houston"/>
    <s v="Texas"/>
    <x v="2"/>
    <x v="1"/>
    <x v="4"/>
    <s v="Eldon Portable Mobile Manager"/>
    <n v="158.36799999999999"/>
    <n v="7"/>
    <n v="0.2"/>
    <n v="13.857200000000001"/>
  </r>
  <r>
    <n v="90"/>
    <d v="2013-09-18T00:00:00"/>
    <x v="0"/>
    <x v="8"/>
    <d v="2013-09-23T00:00:00"/>
    <n v="5"/>
    <x v="1"/>
    <s v="Jim Sink"/>
    <x v="1"/>
    <s v="United States"/>
    <s v="Los Angeles"/>
    <s v="California"/>
    <x v="1"/>
    <x v="1"/>
    <x v="6"/>
    <s v="Turquoise Lead Holder with Pocket Clip"/>
    <n v="20.100000000000001"/>
    <n v="3"/>
    <n v="0"/>
    <n v="6.633"/>
  </r>
  <r>
    <n v="91"/>
    <d v="2013-09-18T00:00:00"/>
    <x v="0"/>
    <x v="8"/>
    <d v="2013-09-23T00:00:00"/>
    <n v="5"/>
    <x v="1"/>
    <s v="Jim Sink"/>
    <x v="1"/>
    <s v="United States"/>
    <s v="Los Angeles"/>
    <s v="California"/>
    <x v="1"/>
    <x v="2"/>
    <x v="7"/>
    <s v="Panasonic Kx-TS550"/>
    <n v="73.584000000000003"/>
    <n v="2"/>
    <n v="0.2"/>
    <n v="8.2782"/>
  </r>
  <r>
    <n v="92"/>
    <d v="2013-09-18T00:00:00"/>
    <x v="0"/>
    <x v="8"/>
    <d v="2013-09-23T00:00:00"/>
    <n v="5"/>
    <x v="1"/>
    <s v="Jim Sink"/>
    <x v="1"/>
    <s v="United States"/>
    <s v="Los Angeles"/>
    <s v="California"/>
    <x v="1"/>
    <x v="1"/>
    <x v="10"/>
    <s v="Xerox 1995"/>
    <n v="6.48"/>
    <n v="1"/>
    <n v="0"/>
    <n v="3.1103999999999998"/>
  </r>
  <r>
    <n v="93"/>
    <d v="2012-01-31T00:00:00"/>
    <x v="1"/>
    <x v="9"/>
    <d v="2012-02-05T00:00:00"/>
    <n v="5"/>
    <x v="0"/>
    <s v="Karl Braun"/>
    <x v="0"/>
    <s v="United States"/>
    <s v="Minneapolis"/>
    <s v="Minnesota"/>
    <x v="2"/>
    <x v="1"/>
    <x v="10"/>
    <s v="Xerox 1999"/>
    <n v="12.96"/>
    <n v="2"/>
    <n v="0"/>
    <n v="6.2207999999999997"/>
  </r>
  <r>
    <n v="94"/>
    <d v="2012-01-31T00:00:00"/>
    <x v="1"/>
    <x v="9"/>
    <d v="2012-02-05T00:00:00"/>
    <n v="5"/>
    <x v="0"/>
    <s v="Karl Braun"/>
    <x v="0"/>
    <s v="United States"/>
    <s v="Minneapolis"/>
    <s v="Minnesota"/>
    <x v="2"/>
    <x v="0"/>
    <x v="5"/>
    <s v="Seth Thomas 13 1/2&quot; Wall Clock"/>
    <n v="53.34"/>
    <n v="3"/>
    <n v="0"/>
    <n v="16.535399999999999"/>
  </r>
  <r>
    <n v="95"/>
    <d v="2012-01-31T00:00:00"/>
    <x v="1"/>
    <x v="9"/>
    <d v="2012-02-05T00:00:00"/>
    <n v="5"/>
    <x v="0"/>
    <s v="Karl Braun"/>
    <x v="0"/>
    <s v="United States"/>
    <s v="Minneapolis"/>
    <s v="Minnesota"/>
    <x v="2"/>
    <x v="1"/>
    <x v="8"/>
    <s v="Ibico Standard Transparent Covers"/>
    <n v="32.96"/>
    <n v="2"/>
    <n v="0"/>
    <n v="16.150400000000001"/>
  </r>
  <r>
    <n v="96"/>
    <d v="2014-11-07T00:00:00"/>
    <x v="3"/>
    <x v="0"/>
    <d v="2014-11-13T00:00:00"/>
    <n v="6"/>
    <x v="1"/>
    <s v="Roger Barcio"/>
    <x v="2"/>
    <s v="United States"/>
    <s v="Portland"/>
    <s v="Oregon"/>
    <x v="1"/>
    <x v="1"/>
    <x v="8"/>
    <s v="Flexible Leather- Look Classic Collection Ring Binder"/>
    <n v="5.6820000000000004"/>
    <n v="1"/>
    <n v="0.7"/>
    <n v="-3.7879999999999998"/>
  </r>
  <r>
    <n v="97"/>
    <d v="2014-11-10T00:00:00"/>
    <x v="3"/>
    <x v="0"/>
    <d v="2014-11-12T00:00:00"/>
    <n v="2"/>
    <x v="0"/>
    <s v="Parhena Norris"/>
    <x v="2"/>
    <s v="United States"/>
    <s v="New York City"/>
    <s v="New York"/>
    <x v="3"/>
    <x v="0"/>
    <x v="5"/>
    <s v="9-3/4 Diameter Round Wall Clock"/>
    <n v="96.53"/>
    <n v="7"/>
    <n v="0"/>
    <n v="40.5426"/>
  </r>
  <r>
    <n v="98"/>
    <d v="2014-06-18T00:00:00"/>
    <x v="3"/>
    <x v="1"/>
    <d v="2014-06-21T00:00:00"/>
    <n v="3"/>
    <x v="2"/>
    <s v="Katherine Ducich"/>
    <x v="0"/>
    <s v="United States"/>
    <s v="San Francisco"/>
    <s v="California"/>
    <x v="1"/>
    <x v="1"/>
    <x v="8"/>
    <s v="Trimflex Flexible Post Binders"/>
    <n v="51.311999999999998"/>
    <n v="3"/>
    <n v="0.2"/>
    <n v="17.959199999999999"/>
  </r>
  <r>
    <n v="99"/>
    <d v="2013-09-07T00:00:00"/>
    <x v="0"/>
    <x v="8"/>
    <d v="2013-09-12T00:00:00"/>
    <n v="5"/>
    <x v="1"/>
    <s v="Elpida Rittenbach"/>
    <x v="1"/>
    <s v="United States"/>
    <s v="Saint Paul"/>
    <s v="Minnesota"/>
    <x v="2"/>
    <x v="1"/>
    <x v="9"/>
    <s v="Fellowes Basic Home/Office Series Surge Protectors"/>
    <n v="77.88"/>
    <n v="6"/>
    <n v="0"/>
    <n v="22.5852"/>
  </r>
  <r>
    <n v="100"/>
    <d v="2013-08-30T00:00:00"/>
    <x v="0"/>
    <x v="6"/>
    <d v="2013-09-03T00:00:00"/>
    <n v="4"/>
    <x v="1"/>
    <s v="Rick Bensley"/>
    <x v="2"/>
    <s v="United States"/>
    <s v="Chicago"/>
    <s v="Illinois"/>
    <x v="2"/>
    <x v="1"/>
    <x v="10"/>
    <s v="Avery Personal Creations Heavyweight Cards"/>
    <n v="64.623999999999995"/>
    <n v="7"/>
    <n v="0.2"/>
    <n v="22.618400000000001"/>
  </r>
  <r>
    <n v="101"/>
    <d v="2013-08-30T00:00:00"/>
    <x v="0"/>
    <x v="6"/>
    <d v="2013-09-03T00:00:00"/>
    <n v="4"/>
    <x v="1"/>
    <s v="Rick Bensley"/>
    <x v="2"/>
    <s v="United States"/>
    <s v="Chicago"/>
    <s v="Illinois"/>
    <x v="2"/>
    <x v="2"/>
    <x v="11"/>
    <s v="SanDisk Ultra 64 GB MicroSDHC Class 10 Memory Card"/>
    <n v="95.975999999999999"/>
    <n v="3"/>
    <n v="0.2"/>
    <n v="-10.7973"/>
  </r>
  <r>
    <n v="102"/>
    <d v="2013-08-30T00:00:00"/>
    <x v="0"/>
    <x v="6"/>
    <d v="2013-09-03T00:00:00"/>
    <n v="4"/>
    <x v="1"/>
    <s v="Rick Bensley"/>
    <x v="2"/>
    <s v="United States"/>
    <s v="Chicago"/>
    <s v="Illinois"/>
    <x v="2"/>
    <x v="1"/>
    <x v="8"/>
    <s v="Avery Hidden Tab Dividers for Binding Systems"/>
    <n v="1.788"/>
    <n v="3"/>
    <n v="0.8"/>
    <n v="-3.0396000000000001"/>
  </r>
  <r>
    <n v="103"/>
    <d v="2013-12-02T00:00:00"/>
    <x v="0"/>
    <x v="4"/>
    <d v="2013-12-05T00:00:00"/>
    <n v="3"/>
    <x v="0"/>
    <s v="Gary Zandusky"/>
    <x v="0"/>
    <s v="United States"/>
    <s v="Rochester"/>
    <s v="Minnesota"/>
    <x v="2"/>
    <x v="1"/>
    <x v="10"/>
    <s v="Universal Premium White Copier/Laser Paper (20Lb. and 87 Bright)"/>
    <n v="23.92"/>
    <n v="4"/>
    <n v="0"/>
    <n v="11.720800000000001"/>
  </r>
  <r>
    <n v="104"/>
    <d v="2012-11-13T00:00:00"/>
    <x v="1"/>
    <x v="0"/>
    <d v="2012-11-17T00:00:00"/>
    <n v="4"/>
    <x v="1"/>
    <s v="Lena Cacioppo"/>
    <x v="0"/>
    <s v="United States"/>
    <s v="Aurora"/>
    <s v="Colorado"/>
    <x v="1"/>
    <x v="2"/>
    <x v="11"/>
    <s v="Logitech K350 2.4Ghz Wireless Keyboard"/>
    <n v="238.89599999999999"/>
    <n v="6"/>
    <n v="0.2"/>
    <n v="-26.875800000000002"/>
  </r>
  <r>
    <n v="105"/>
    <d v="2012-11-13T00:00:00"/>
    <x v="1"/>
    <x v="0"/>
    <d v="2012-11-17T00:00:00"/>
    <n v="4"/>
    <x v="1"/>
    <s v="Lena Cacioppo"/>
    <x v="0"/>
    <s v="United States"/>
    <s v="Aurora"/>
    <s v="Colorado"/>
    <x v="1"/>
    <x v="0"/>
    <x v="5"/>
    <s v="Deflect-o DuraMat Lighweight, Studded, Beveled Mat for Low Pile Carpeting"/>
    <n v="102.36"/>
    <n v="3"/>
    <n v="0.2"/>
    <n v="-3.8384999999999998"/>
  </r>
  <r>
    <n v="106"/>
    <d v="2012-11-13T00:00:00"/>
    <x v="1"/>
    <x v="0"/>
    <d v="2012-11-17T00:00:00"/>
    <n v="4"/>
    <x v="1"/>
    <s v="Lena Cacioppo"/>
    <x v="0"/>
    <s v="United States"/>
    <s v="Aurora"/>
    <s v="Colorado"/>
    <x v="1"/>
    <x v="1"/>
    <x v="8"/>
    <s v="Avery Trapezoid Ring Binder, 3&quot; Capacity, Black, 1040 sheets"/>
    <n v="36.881999999999998"/>
    <n v="3"/>
    <n v="0.7"/>
    <n v="-25.817399999999999"/>
  </r>
  <r>
    <n v="107"/>
    <d v="2014-11-24T00:00:00"/>
    <x v="3"/>
    <x v="0"/>
    <d v="2014-11-29T00:00:00"/>
    <n v="5"/>
    <x v="1"/>
    <s v="Janet Martin"/>
    <x v="0"/>
    <s v="United States"/>
    <s v="Charlotte"/>
    <s v="North Carolina"/>
    <x v="0"/>
    <x v="2"/>
    <x v="11"/>
    <s v="Memorex Mini Travel Drive 8 GB USB 2.0 Flash Drive"/>
    <n v="74.111999999999995"/>
    <n v="8"/>
    <n v="0.2"/>
    <n v="17.601600000000001"/>
  </r>
  <r>
    <n v="108"/>
    <d v="2014-11-24T00:00:00"/>
    <x v="3"/>
    <x v="0"/>
    <d v="2014-11-29T00:00:00"/>
    <n v="5"/>
    <x v="1"/>
    <s v="Janet Martin"/>
    <x v="0"/>
    <s v="United States"/>
    <s v="Charlotte"/>
    <s v="North Carolina"/>
    <x v="0"/>
    <x v="2"/>
    <x v="7"/>
    <s v="Speck Products Candyshell Flip Case"/>
    <n v="27.992000000000001"/>
    <n v="1"/>
    <n v="0.2"/>
    <n v="2.0994000000000002"/>
  </r>
  <r>
    <n v="109"/>
    <d v="2014-11-24T00:00:00"/>
    <x v="3"/>
    <x v="0"/>
    <d v="2014-11-29T00:00:00"/>
    <n v="5"/>
    <x v="1"/>
    <s v="Janet Martin"/>
    <x v="0"/>
    <s v="United States"/>
    <s v="Charlotte"/>
    <s v="North Carolina"/>
    <x v="0"/>
    <x v="1"/>
    <x v="6"/>
    <s v="Newell Chalk Holder"/>
    <n v="3.3039999999999998"/>
    <n v="1"/>
    <n v="0.2"/>
    <n v="1.0738000000000001"/>
  </r>
  <r>
    <n v="110"/>
    <d v="2012-10-15T00:00:00"/>
    <x v="1"/>
    <x v="2"/>
    <d v="2012-10-20T00:00:00"/>
    <n v="5"/>
    <x v="1"/>
    <s v="Pete Armstrong"/>
    <x v="2"/>
    <s v="United States"/>
    <s v="Orland Park"/>
    <s v="Illinois"/>
    <x v="2"/>
    <x v="2"/>
    <x v="11"/>
    <s v="Logitech Gaming G510s - Keyboard"/>
    <n v="339.96"/>
    <n v="5"/>
    <n v="0.2"/>
    <n v="67.992000000000004"/>
  </r>
  <r>
    <n v="111"/>
    <d v="2014-12-26T00:00:00"/>
    <x v="3"/>
    <x v="4"/>
    <d v="2014-12-31T00:00:00"/>
    <n v="5"/>
    <x v="1"/>
    <s v="Cynthia Voltz"/>
    <x v="1"/>
    <s v="United States"/>
    <s v="New York City"/>
    <s v="New York"/>
    <x v="3"/>
    <x v="0"/>
    <x v="5"/>
    <s v="Magnifier Swing Arm Lamp"/>
    <n v="41.96"/>
    <n v="2"/>
    <n v="0"/>
    <n v="10.909599999999999"/>
  </r>
  <r>
    <n v="112"/>
    <d v="2013-11-04T00:00:00"/>
    <x v="0"/>
    <x v="0"/>
    <d v="2013-11-11T00:00:00"/>
    <n v="7"/>
    <x v="1"/>
    <s v="Clay Ludtke"/>
    <x v="0"/>
    <s v="United States"/>
    <s v="Urbandale"/>
    <s v="Iowa"/>
    <x v="2"/>
    <x v="1"/>
    <x v="6"/>
    <s v="Hunt PowerHouse Electric Pencil Sharpener, Blue"/>
    <n v="75.959999999999994"/>
    <n v="2"/>
    <n v="0"/>
    <n v="22.788"/>
  </r>
  <r>
    <n v="113"/>
    <d v="2013-11-04T00:00:00"/>
    <x v="0"/>
    <x v="0"/>
    <d v="2013-11-11T00:00:00"/>
    <n v="7"/>
    <x v="1"/>
    <s v="Clay Ludtke"/>
    <x v="0"/>
    <s v="United States"/>
    <s v="Urbandale"/>
    <s v="Iowa"/>
    <x v="2"/>
    <x v="1"/>
    <x v="8"/>
    <s v="Avery Durable Plastic 1&quot; Binders"/>
    <n v="27.24"/>
    <n v="6"/>
    <n v="0"/>
    <n v="13.3476"/>
  </r>
  <r>
    <n v="114"/>
    <d v="2011-08-25T00:00:00"/>
    <x v="2"/>
    <x v="6"/>
    <d v="2011-08-27T00:00:00"/>
    <n v="2"/>
    <x v="0"/>
    <s v="Ryan Crowe"/>
    <x v="0"/>
    <s v="United States"/>
    <s v="Columbus"/>
    <s v="Ohio"/>
    <x v="3"/>
    <x v="1"/>
    <x v="13"/>
    <s v="OIC Colored Binder Clips, Assorted Sizes"/>
    <n v="40.095999999999997"/>
    <n v="14"/>
    <n v="0.2"/>
    <n v="14.534800000000001"/>
  </r>
  <r>
    <n v="115"/>
    <d v="2011-08-25T00:00:00"/>
    <x v="2"/>
    <x v="6"/>
    <d v="2011-08-27T00:00:00"/>
    <n v="2"/>
    <x v="0"/>
    <s v="Ryan Crowe"/>
    <x v="0"/>
    <s v="United States"/>
    <s v="Columbus"/>
    <s v="Ohio"/>
    <x v="3"/>
    <x v="1"/>
    <x v="12"/>
    <s v="Redi-Strip #10 Envelopes, 4 1/8 x 9 1/2"/>
    <n v="4.72"/>
    <n v="2"/>
    <n v="0.2"/>
    <n v="1.6519999999999999"/>
  </r>
  <r>
    <n v="116"/>
    <d v="2011-08-25T00:00:00"/>
    <x v="2"/>
    <x v="6"/>
    <d v="2011-08-27T00:00:00"/>
    <n v="2"/>
    <x v="0"/>
    <s v="Ryan Crowe"/>
    <x v="0"/>
    <s v="United States"/>
    <s v="Columbus"/>
    <s v="Ohio"/>
    <x v="3"/>
    <x v="1"/>
    <x v="10"/>
    <s v="Xerox 1921"/>
    <n v="23.975999999999999"/>
    <n v="3"/>
    <n v="0.2"/>
    <n v="7.4924999999999997"/>
  </r>
  <r>
    <n v="117"/>
    <d v="2011-08-25T00:00:00"/>
    <x v="2"/>
    <x v="6"/>
    <d v="2011-08-27T00:00:00"/>
    <n v="2"/>
    <x v="0"/>
    <s v="Ryan Crowe"/>
    <x v="0"/>
    <s v="United States"/>
    <s v="Columbus"/>
    <s v="Ohio"/>
    <x v="3"/>
    <x v="1"/>
    <x v="12"/>
    <s v="Tyvek  Top-Opening Peel &amp; Seel Envelopes, Plain White"/>
    <n v="130.464"/>
    <n v="6"/>
    <n v="0.2"/>
    <n v="44.031599999999997"/>
  </r>
  <r>
    <n v="118"/>
    <d v="2012-03-02T00:00:00"/>
    <x v="1"/>
    <x v="10"/>
    <d v="2012-03-06T00:00:00"/>
    <n v="4"/>
    <x v="1"/>
    <s v="Dave Kipp"/>
    <x v="0"/>
    <s v="United States"/>
    <s v="Seattle"/>
    <s v="Washington"/>
    <x v="1"/>
    <x v="0"/>
    <x v="3"/>
    <s v="Hon Racetrack Conference Tables"/>
    <n v="787.53"/>
    <n v="3"/>
    <n v="0"/>
    <n v="165.38130000000001"/>
  </r>
  <r>
    <n v="119"/>
    <d v="2012-04-05T00:00:00"/>
    <x v="1"/>
    <x v="3"/>
    <d v="2012-04-10T00:00:00"/>
    <n v="5"/>
    <x v="1"/>
    <s v="Greg Guthrie"/>
    <x v="1"/>
    <s v="United States"/>
    <s v="Bristol"/>
    <s v="Tennessee"/>
    <x v="0"/>
    <x v="1"/>
    <x v="8"/>
    <s v="GBC DocuBind 300 Electric Binding Machine"/>
    <n v="157.79400000000001"/>
    <n v="1"/>
    <n v="0.7"/>
    <n v="-115.71559999999999"/>
  </r>
  <r>
    <n v="120"/>
    <d v="2013-06-13T00:00:00"/>
    <x v="0"/>
    <x v="1"/>
    <d v="2013-06-16T00:00:00"/>
    <n v="3"/>
    <x v="2"/>
    <s v="Steven Cartwright"/>
    <x v="0"/>
    <s v="United States"/>
    <s v="Wilmington"/>
    <s v="Delaware"/>
    <x v="3"/>
    <x v="0"/>
    <x v="5"/>
    <s v="Artistic Insta-Plaque"/>
    <n v="47.04"/>
    <n v="3"/>
    <n v="0"/>
    <n v="18.345600000000001"/>
  </r>
  <r>
    <n v="121"/>
    <d v="2013-06-13T00:00:00"/>
    <x v="0"/>
    <x v="1"/>
    <d v="2013-06-16T00:00:00"/>
    <n v="3"/>
    <x v="2"/>
    <s v="Steven Cartwright"/>
    <x v="0"/>
    <s v="United States"/>
    <s v="Wilmington"/>
    <s v="Delaware"/>
    <x v="3"/>
    <x v="1"/>
    <x v="8"/>
    <s v="DXL Angle-View Binders with Locking Rings by Samsill"/>
    <n v="30.84"/>
    <n v="4"/>
    <n v="0"/>
    <n v="13.878"/>
  </r>
  <r>
    <n v="122"/>
    <d v="2013-06-13T00:00:00"/>
    <x v="0"/>
    <x v="1"/>
    <d v="2013-06-16T00:00:00"/>
    <n v="3"/>
    <x v="2"/>
    <s v="Steven Cartwright"/>
    <x v="0"/>
    <s v="United States"/>
    <s v="Wilmington"/>
    <s v="Delaware"/>
    <x v="3"/>
    <x v="1"/>
    <x v="4"/>
    <s v="Companion Letter/Legal File, Black"/>
    <n v="226.56"/>
    <n v="6"/>
    <n v="0"/>
    <n v="63.436799999999998"/>
  </r>
  <r>
    <n v="123"/>
    <d v="2013-06-13T00:00:00"/>
    <x v="0"/>
    <x v="1"/>
    <d v="2013-06-16T00:00:00"/>
    <n v="3"/>
    <x v="2"/>
    <s v="Steven Cartwright"/>
    <x v="0"/>
    <s v="United States"/>
    <s v="Wilmington"/>
    <s v="Delaware"/>
    <x v="3"/>
    <x v="1"/>
    <x v="12"/>
    <s v="Globe Weis Peel &amp; Seel First Class Envelopes"/>
    <n v="115.02"/>
    <n v="9"/>
    <n v="0"/>
    <n v="51.759"/>
  </r>
  <r>
    <n v="124"/>
    <d v="2013-06-13T00:00:00"/>
    <x v="0"/>
    <x v="1"/>
    <d v="2013-06-16T00:00:00"/>
    <n v="3"/>
    <x v="2"/>
    <s v="Steven Cartwright"/>
    <x v="0"/>
    <s v="United States"/>
    <s v="Wilmington"/>
    <s v="Delaware"/>
    <x v="3"/>
    <x v="2"/>
    <x v="7"/>
    <s v="KLD Oscar II Style Snap-on Ultra Thin Side Flip Synthetic Leather Cover Case for HTC One HTC M7"/>
    <n v="68.040000000000006"/>
    <n v="7"/>
    <n v="0"/>
    <n v="19.7316"/>
  </r>
  <r>
    <n v="125"/>
    <d v="2011-12-26T00:00:00"/>
    <x v="2"/>
    <x v="4"/>
    <d v="2011-12-28T00:00:00"/>
    <n v="2"/>
    <x v="0"/>
    <s v="Alan Dominguez"/>
    <x v="2"/>
    <s v="United States"/>
    <s v="Houston"/>
    <s v="Texas"/>
    <x v="2"/>
    <x v="0"/>
    <x v="1"/>
    <s v="Global Deluxe High-Back Manager's Chair"/>
    <n v="600.55799999999999"/>
    <n v="3"/>
    <n v="0.3"/>
    <n v="-8.5793999999999997"/>
  </r>
  <r>
    <n v="126"/>
    <d v="2011-09-20T00:00:00"/>
    <x v="2"/>
    <x v="8"/>
    <d v="2011-09-25T00:00:00"/>
    <n v="5"/>
    <x v="1"/>
    <s v="Philip Fox"/>
    <x v="0"/>
    <s v="United States"/>
    <s v="Bloomington"/>
    <s v="Illinois"/>
    <x v="2"/>
    <x v="0"/>
    <x v="3"/>
    <s v="Bevis 44 x 96 Conference Tables"/>
    <n v="617.70000000000005"/>
    <n v="6"/>
    <n v="0.5"/>
    <n v="-407.68200000000002"/>
  </r>
  <r>
    <n v="127"/>
    <d v="2014-11-06T00:00:00"/>
    <x v="3"/>
    <x v="0"/>
    <d v="2014-11-13T00:00:00"/>
    <n v="7"/>
    <x v="1"/>
    <s v="Troy Staebel"/>
    <x v="0"/>
    <s v="United States"/>
    <s v="Phoenix"/>
    <s v="Arizona"/>
    <x v="1"/>
    <x v="1"/>
    <x v="8"/>
    <s v="Avery Durable Slant Ring Binders, No Labels"/>
    <n v="2.3879999999999999"/>
    <n v="2"/>
    <n v="0.7"/>
    <n v="-1.8308"/>
  </r>
  <r>
    <n v="128"/>
    <d v="2014-11-06T00:00:00"/>
    <x v="3"/>
    <x v="0"/>
    <d v="2014-11-13T00:00:00"/>
    <n v="7"/>
    <x v="1"/>
    <s v="Troy Staebel"/>
    <x v="0"/>
    <s v="United States"/>
    <s v="Phoenix"/>
    <s v="Arizona"/>
    <x v="1"/>
    <x v="1"/>
    <x v="4"/>
    <s v="Trav-L-File Heavy-Duty Shuttle II, Black"/>
    <n v="243.99199999999999"/>
    <n v="7"/>
    <n v="0.2"/>
    <n v="30.498999999999999"/>
  </r>
  <r>
    <n v="129"/>
    <d v="2013-11-07T00:00:00"/>
    <x v="0"/>
    <x v="0"/>
    <d v="2013-11-11T00:00:00"/>
    <n v="4"/>
    <x v="0"/>
    <s v="Lindsay Shagiari"/>
    <x v="2"/>
    <s v="United States"/>
    <s v="Los Angeles"/>
    <s v="California"/>
    <x v="1"/>
    <x v="0"/>
    <x v="1"/>
    <s v="Global Task Chair, Black"/>
    <n v="81.424000000000007"/>
    <n v="2"/>
    <n v="0.2"/>
    <n v="-9.1601999999999997"/>
  </r>
  <r>
    <n v="130"/>
    <d v="2013-11-07T00:00:00"/>
    <x v="0"/>
    <x v="0"/>
    <d v="2013-11-11T00:00:00"/>
    <n v="4"/>
    <x v="0"/>
    <s v="Lindsay Shagiari"/>
    <x v="2"/>
    <s v="United States"/>
    <s v="Los Angeles"/>
    <s v="California"/>
    <x v="1"/>
    <x v="0"/>
    <x v="5"/>
    <s v="Eldon Cleatmat Plus Chair Mats for High Pile Carpets"/>
    <n v="238.56"/>
    <n v="3"/>
    <n v="0"/>
    <n v="26.241599999999998"/>
  </r>
  <r>
    <n v="131"/>
    <d v="2014-02-03T00:00:00"/>
    <x v="3"/>
    <x v="11"/>
    <d v="2014-02-06T00:00:00"/>
    <n v="3"/>
    <x v="2"/>
    <s v="Dorothy Wardle"/>
    <x v="1"/>
    <s v="United States"/>
    <s v="Columbus"/>
    <s v="Ohio"/>
    <x v="3"/>
    <x v="2"/>
    <x v="7"/>
    <s v="Anker 36W 4-Port USB Wall Charger Travel Power Adapter for iPhone 5s 5c 5"/>
    <n v="59.97"/>
    <n v="5"/>
    <n v="0.4"/>
    <n v="-11.994"/>
  </r>
  <r>
    <n v="132"/>
    <d v="2014-02-03T00:00:00"/>
    <x v="3"/>
    <x v="11"/>
    <d v="2014-02-06T00:00:00"/>
    <n v="3"/>
    <x v="2"/>
    <s v="Dorothy Wardle"/>
    <x v="1"/>
    <s v="United States"/>
    <s v="Columbus"/>
    <s v="Ohio"/>
    <x v="3"/>
    <x v="1"/>
    <x v="10"/>
    <s v="Xerox 1916"/>
    <n v="78.304000000000002"/>
    <n v="2"/>
    <n v="0.2"/>
    <n v="29.364000000000001"/>
  </r>
  <r>
    <n v="133"/>
    <d v="2014-02-03T00:00:00"/>
    <x v="3"/>
    <x v="11"/>
    <d v="2014-02-06T00:00:00"/>
    <n v="3"/>
    <x v="2"/>
    <s v="Dorothy Wardle"/>
    <x v="1"/>
    <s v="United States"/>
    <s v="Columbus"/>
    <s v="Ohio"/>
    <x v="3"/>
    <x v="1"/>
    <x v="13"/>
    <s v="Staples"/>
    <n v="21.456"/>
    <n v="9"/>
    <n v="0.2"/>
    <n v="6.9732000000000003"/>
  </r>
  <r>
    <n v="134"/>
    <d v="2013-10-14T00:00:00"/>
    <x v="0"/>
    <x v="2"/>
    <d v="2013-10-20T00:00:00"/>
    <n v="6"/>
    <x v="1"/>
    <s v="Lena Creighton"/>
    <x v="0"/>
    <s v="United States"/>
    <s v="Roseville"/>
    <s v="California"/>
    <x v="1"/>
    <x v="1"/>
    <x v="10"/>
    <s v="Xerox 195"/>
    <n v="20.04"/>
    <n v="3"/>
    <n v="0"/>
    <n v="9.6191999999999993"/>
  </r>
  <r>
    <n v="135"/>
    <d v="2013-10-14T00:00:00"/>
    <x v="0"/>
    <x v="2"/>
    <d v="2013-10-20T00:00:00"/>
    <n v="6"/>
    <x v="1"/>
    <s v="Lena Creighton"/>
    <x v="0"/>
    <s v="United States"/>
    <s v="Roseville"/>
    <s v="California"/>
    <x v="1"/>
    <x v="1"/>
    <x v="10"/>
    <s v="Xerox 1880"/>
    <n v="35.44"/>
    <n v="1"/>
    <n v="0"/>
    <n v="16.6568"/>
  </r>
  <r>
    <n v="136"/>
    <d v="2013-10-14T00:00:00"/>
    <x v="0"/>
    <x v="2"/>
    <d v="2013-10-20T00:00:00"/>
    <n v="6"/>
    <x v="1"/>
    <s v="Lena Creighton"/>
    <x v="0"/>
    <s v="United States"/>
    <s v="Roseville"/>
    <s v="California"/>
    <x v="1"/>
    <x v="1"/>
    <x v="6"/>
    <s v="Sanford Colorific Colored Pencils, 12/Box"/>
    <n v="11.52"/>
    <n v="4"/>
    <n v="0"/>
    <n v="3.456"/>
  </r>
  <r>
    <n v="137"/>
    <d v="2013-10-14T00:00:00"/>
    <x v="0"/>
    <x v="2"/>
    <d v="2013-10-20T00:00:00"/>
    <n v="6"/>
    <x v="1"/>
    <s v="Lena Creighton"/>
    <x v="0"/>
    <s v="United States"/>
    <s v="Roseville"/>
    <s v="California"/>
    <x v="1"/>
    <x v="1"/>
    <x v="13"/>
    <s v="Ideal Clamps"/>
    <n v="4.0199999999999996"/>
    <n v="2"/>
    <n v="0"/>
    <n v="1.9698"/>
  </r>
  <r>
    <n v="138"/>
    <d v="2013-10-14T00:00:00"/>
    <x v="0"/>
    <x v="2"/>
    <d v="2013-10-20T00:00:00"/>
    <n v="6"/>
    <x v="1"/>
    <s v="Lena Creighton"/>
    <x v="0"/>
    <s v="United States"/>
    <s v="Roseville"/>
    <s v="California"/>
    <x v="1"/>
    <x v="1"/>
    <x v="8"/>
    <s v="GBC Wire Binding Strips"/>
    <n v="76.176000000000002"/>
    <n v="3"/>
    <n v="0.2"/>
    <n v="26.6616"/>
  </r>
  <r>
    <n v="139"/>
    <d v="2013-10-14T00:00:00"/>
    <x v="0"/>
    <x v="2"/>
    <d v="2013-10-20T00:00:00"/>
    <n v="6"/>
    <x v="1"/>
    <s v="Lena Creighton"/>
    <x v="0"/>
    <s v="United States"/>
    <s v="Roseville"/>
    <s v="California"/>
    <x v="1"/>
    <x v="1"/>
    <x v="14"/>
    <s v="Fiskars Softgrip Scissors"/>
    <n v="65.88"/>
    <n v="6"/>
    <n v="0"/>
    <n v="18.446400000000001"/>
  </r>
  <r>
    <n v="140"/>
    <d v="2013-10-14T00:00:00"/>
    <x v="0"/>
    <x v="2"/>
    <d v="2013-10-20T00:00:00"/>
    <n v="6"/>
    <x v="1"/>
    <s v="Lena Creighton"/>
    <x v="0"/>
    <s v="United States"/>
    <s v="Roseville"/>
    <s v="California"/>
    <x v="1"/>
    <x v="0"/>
    <x v="5"/>
    <s v="Longer-Life Soft White Bulbs"/>
    <n v="43.12"/>
    <n v="14"/>
    <n v="0"/>
    <n v="20.697600000000001"/>
  </r>
  <r>
    <n v="141"/>
    <d v="2013-09-06T00:00:00"/>
    <x v="0"/>
    <x v="8"/>
    <d v="2013-09-08T00:00:00"/>
    <n v="2"/>
    <x v="0"/>
    <s v="Jonathan Doherty"/>
    <x v="1"/>
    <s v="United States"/>
    <s v="Philadelphia"/>
    <s v="Pennsylvania"/>
    <x v="3"/>
    <x v="0"/>
    <x v="5"/>
    <s v="Howard Miller 13-3/4&quot; Diameter Brushed Chrome Round Wall Clock"/>
    <n v="82.8"/>
    <n v="2"/>
    <n v="0.2"/>
    <n v="10.35"/>
  </r>
  <r>
    <n v="142"/>
    <d v="2014-09-19T00:00:00"/>
    <x v="3"/>
    <x v="8"/>
    <d v="2014-09-24T00:00:00"/>
    <n v="5"/>
    <x v="1"/>
    <s v="Sally Hughsby"/>
    <x v="1"/>
    <s v="United States"/>
    <s v="San Francisco"/>
    <s v="California"/>
    <x v="1"/>
    <x v="1"/>
    <x v="6"/>
    <s v="Newell 343"/>
    <n v="8.82"/>
    <n v="3"/>
    <n v="0"/>
    <n v="2.3814000000000002"/>
  </r>
  <r>
    <n v="143"/>
    <d v="2014-09-19T00:00:00"/>
    <x v="3"/>
    <x v="8"/>
    <d v="2014-09-24T00:00:00"/>
    <n v="5"/>
    <x v="1"/>
    <s v="Sally Hughsby"/>
    <x v="1"/>
    <s v="United States"/>
    <s v="San Francisco"/>
    <s v="California"/>
    <x v="1"/>
    <x v="1"/>
    <x v="12"/>
    <s v="Convenience Packs of Business Envelopes"/>
    <n v="10.86"/>
    <n v="3"/>
    <n v="0"/>
    <n v="5.1041999999999996"/>
  </r>
  <r>
    <n v="144"/>
    <d v="2014-09-19T00:00:00"/>
    <x v="3"/>
    <x v="8"/>
    <d v="2014-09-24T00:00:00"/>
    <n v="5"/>
    <x v="1"/>
    <s v="Sally Hughsby"/>
    <x v="1"/>
    <s v="United States"/>
    <s v="San Francisco"/>
    <s v="California"/>
    <x v="1"/>
    <x v="1"/>
    <x v="10"/>
    <s v="Xerox 1911"/>
    <n v="143.69999999999999"/>
    <n v="3"/>
    <n v="0"/>
    <n v="68.975999999999999"/>
  </r>
  <r>
    <n v="145"/>
    <d v="2014-12-23T00:00:00"/>
    <x v="3"/>
    <x v="4"/>
    <d v="2014-12-28T00:00:00"/>
    <n v="5"/>
    <x v="1"/>
    <s v="Sandra Glassco"/>
    <x v="0"/>
    <s v="United States"/>
    <s v="Independence"/>
    <s v="Missouri"/>
    <x v="2"/>
    <x v="1"/>
    <x v="9"/>
    <s v="Sanyo 2.5 Cubic Foot Mid-Size Office Refrigerators"/>
    <n v="839.43"/>
    <n v="3"/>
    <n v="0"/>
    <n v="218.2518"/>
  </r>
  <r>
    <n v="146"/>
    <d v="2012-09-07T00:00:00"/>
    <x v="1"/>
    <x v="8"/>
    <d v="2012-09-12T00:00:00"/>
    <n v="5"/>
    <x v="1"/>
    <s v="Helen Andreada"/>
    <x v="0"/>
    <s v="United States"/>
    <s v="Pasadena"/>
    <s v="California"/>
    <x v="1"/>
    <x v="1"/>
    <x v="4"/>
    <s v="Safco Industrial Wire Shelving"/>
    <n v="671.93"/>
    <n v="7"/>
    <n v="0"/>
    <n v="20.157900000000001"/>
  </r>
  <r>
    <n v="147"/>
    <d v="2011-10-22T00:00:00"/>
    <x v="2"/>
    <x v="2"/>
    <d v="2011-10-28T00:00:00"/>
    <n v="6"/>
    <x v="1"/>
    <s v="Maureen Gastineau"/>
    <x v="2"/>
    <s v="United States"/>
    <s v="Newark"/>
    <s v="Ohio"/>
    <x v="3"/>
    <x v="0"/>
    <x v="5"/>
    <s v="Seth Thomas 14&quot; Putty-Colored Wall Clock"/>
    <n v="93.888000000000005"/>
    <n v="4"/>
    <n v="0.2"/>
    <n v="12.909599999999999"/>
  </r>
  <r>
    <n v="148"/>
    <d v="2013-12-06T00:00:00"/>
    <x v="0"/>
    <x v="4"/>
    <d v="2013-12-10T00:00:00"/>
    <n v="4"/>
    <x v="1"/>
    <s v="Justin Ellison"/>
    <x v="1"/>
    <s v="United States"/>
    <s v="Franklin"/>
    <s v="Wisconsin"/>
    <x v="2"/>
    <x v="2"/>
    <x v="7"/>
    <s v="Plantronics Cordless Phone Headset with In-line Volume - M214C"/>
    <n v="384.45"/>
    <n v="11"/>
    <n v="0"/>
    <n v="103.8015"/>
  </r>
  <r>
    <n v="149"/>
    <d v="2013-12-06T00:00:00"/>
    <x v="0"/>
    <x v="4"/>
    <d v="2013-12-10T00:00:00"/>
    <n v="4"/>
    <x v="1"/>
    <s v="Justin Ellison"/>
    <x v="1"/>
    <s v="United States"/>
    <s v="Franklin"/>
    <s v="Wisconsin"/>
    <x v="2"/>
    <x v="2"/>
    <x v="7"/>
    <s v="Anker Astro 15000mAh USB Portable Charger"/>
    <n v="149.97"/>
    <n v="3"/>
    <n v="0"/>
    <n v="5.9988000000000001"/>
  </r>
  <r>
    <n v="150"/>
    <d v="2013-12-06T00:00:00"/>
    <x v="0"/>
    <x v="4"/>
    <d v="2013-12-10T00:00:00"/>
    <n v="4"/>
    <x v="1"/>
    <s v="Justin Ellison"/>
    <x v="1"/>
    <s v="United States"/>
    <s v="Franklin"/>
    <s v="Wisconsin"/>
    <x v="2"/>
    <x v="0"/>
    <x v="1"/>
    <s v="Hon Deluxe Fabric Upholstered Stacking Chairs, Rounded Back"/>
    <n v="1951.84"/>
    <n v="8"/>
    <n v="0"/>
    <n v="585.55200000000002"/>
  </r>
  <r>
    <n v="151"/>
    <d v="2013-12-06T00:00:00"/>
    <x v="0"/>
    <x v="4"/>
    <d v="2013-12-10T00:00:00"/>
    <n v="4"/>
    <x v="1"/>
    <s v="Justin Ellison"/>
    <x v="1"/>
    <s v="United States"/>
    <s v="Franklin"/>
    <s v="Wisconsin"/>
    <x v="2"/>
    <x v="1"/>
    <x v="8"/>
    <s v="GBC Prestige Therm-A-Bind Covers"/>
    <n v="171.55"/>
    <n v="5"/>
    <n v="0"/>
    <n v="80.628500000000003"/>
  </r>
  <r>
    <n v="152"/>
    <d v="2013-03-14T00:00:00"/>
    <x v="0"/>
    <x v="10"/>
    <d v="2013-03-17T00:00:00"/>
    <n v="3"/>
    <x v="2"/>
    <s v="Tamara Willingham"/>
    <x v="2"/>
    <s v="United States"/>
    <s v="Scottsdale"/>
    <s v="Arizona"/>
    <x v="1"/>
    <x v="1"/>
    <x v="9"/>
    <s v="Belkin 7 Outlet SurgeMaster Surge Protector with Phone Protection"/>
    <n v="157.91999999999999"/>
    <n v="5"/>
    <n v="0.2"/>
    <n v="17.765999999999998"/>
  </r>
  <r>
    <n v="153"/>
    <d v="2013-03-14T00:00:00"/>
    <x v="0"/>
    <x v="10"/>
    <d v="2013-03-17T00:00:00"/>
    <n v="3"/>
    <x v="2"/>
    <s v="Tamara Willingham"/>
    <x v="2"/>
    <s v="United States"/>
    <s v="Scottsdale"/>
    <s v="Arizona"/>
    <x v="1"/>
    <x v="2"/>
    <x v="7"/>
    <s v="Jabra BIZ 2300 Duo QD Duo Corded Headset"/>
    <n v="203.184"/>
    <n v="2"/>
    <n v="0.2"/>
    <n v="15.238799999999999"/>
  </r>
  <r>
    <n v="154"/>
    <d v="2012-05-31T00:00:00"/>
    <x v="1"/>
    <x v="5"/>
    <d v="2012-06-02T00:00:00"/>
    <n v="2"/>
    <x v="2"/>
    <s v="Stephanie Phelps"/>
    <x v="1"/>
    <s v="United States"/>
    <s v="San Jose"/>
    <s v="California"/>
    <x v="1"/>
    <x v="1"/>
    <x v="10"/>
    <s v="Southworth 25% Cotton Antique Laid Paper &amp; Envelopes"/>
    <n v="58.38"/>
    <n v="7"/>
    <n v="0"/>
    <n v="26.271000000000001"/>
  </r>
  <r>
    <n v="155"/>
    <d v="2012-05-31T00:00:00"/>
    <x v="1"/>
    <x v="5"/>
    <d v="2012-06-02T00:00:00"/>
    <n v="2"/>
    <x v="2"/>
    <s v="Stephanie Phelps"/>
    <x v="1"/>
    <s v="United States"/>
    <s v="San Jose"/>
    <s v="California"/>
    <x v="1"/>
    <x v="1"/>
    <x v="10"/>
    <s v="Xerox 1883"/>
    <n v="105.52"/>
    <n v="4"/>
    <n v="0"/>
    <n v="48.539200000000001"/>
  </r>
  <r>
    <n v="156"/>
    <d v="2012-05-31T00:00:00"/>
    <x v="1"/>
    <x v="5"/>
    <d v="2012-06-02T00:00:00"/>
    <n v="2"/>
    <x v="2"/>
    <s v="Stephanie Phelps"/>
    <x v="1"/>
    <s v="United States"/>
    <s v="San Jose"/>
    <s v="California"/>
    <x v="1"/>
    <x v="1"/>
    <x v="4"/>
    <s v="Tenex Personal Project File with Scoop Front Design, Black"/>
    <n v="80.88"/>
    <n v="6"/>
    <n v="0"/>
    <n v="21.0288"/>
  </r>
  <r>
    <n v="157"/>
    <d v="2012-05-28T00:00:00"/>
    <x v="1"/>
    <x v="5"/>
    <d v="2012-06-03T00:00:00"/>
    <n v="6"/>
    <x v="1"/>
    <s v="Neil Knudson"/>
    <x v="2"/>
    <s v="United States"/>
    <s v="Seattle"/>
    <s v="Washington"/>
    <x v="1"/>
    <x v="1"/>
    <x v="6"/>
    <s v="Newell 311"/>
    <n v="6.63"/>
    <n v="3"/>
    <n v="0"/>
    <n v="1.7901"/>
  </r>
  <r>
    <n v="158"/>
    <d v="2011-03-01T00:00:00"/>
    <x v="2"/>
    <x v="10"/>
    <d v="2011-03-06T00:00:00"/>
    <n v="5"/>
    <x v="0"/>
    <s v="Dave Brooks"/>
    <x v="0"/>
    <s v="United States"/>
    <s v="Seattle"/>
    <s v="Washington"/>
    <x v="1"/>
    <x v="0"/>
    <x v="1"/>
    <s v="Global Deluxe High-Back Manager's Chair"/>
    <n v="457.56799999999998"/>
    <n v="2"/>
    <n v="0.2"/>
    <n v="51.476399999999998"/>
  </r>
  <r>
    <n v="159"/>
    <d v="2013-11-21T00:00:00"/>
    <x v="0"/>
    <x v="0"/>
    <d v="2013-11-25T00:00:00"/>
    <n v="4"/>
    <x v="1"/>
    <s v="Nora Paige"/>
    <x v="0"/>
    <s v="United States"/>
    <s v="Edmond"/>
    <s v="Oklahoma"/>
    <x v="2"/>
    <x v="1"/>
    <x v="2"/>
    <s v="Avery 519"/>
    <n v="14.62"/>
    <n v="2"/>
    <n v="0"/>
    <n v="6.8714000000000004"/>
  </r>
  <r>
    <n v="160"/>
    <d v="2013-11-21T00:00:00"/>
    <x v="0"/>
    <x v="0"/>
    <d v="2013-11-25T00:00:00"/>
    <n v="4"/>
    <x v="1"/>
    <s v="Nora Paige"/>
    <x v="0"/>
    <s v="United States"/>
    <s v="Edmond"/>
    <s v="Oklahoma"/>
    <x v="2"/>
    <x v="2"/>
    <x v="7"/>
    <s v="Avaya 5420 Digital phone"/>
    <n v="944.93"/>
    <n v="7"/>
    <n v="0"/>
    <n v="236.23249999999999"/>
  </r>
  <r>
    <n v="161"/>
    <d v="2013-05-12T00:00:00"/>
    <x v="0"/>
    <x v="5"/>
    <d v="2013-05-13T00:00:00"/>
    <n v="1"/>
    <x v="2"/>
    <s v="Ted Trevino"/>
    <x v="0"/>
    <s v="United States"/>
    <s v="Los Angeles"/>
    <s v="California"/>
    <x v="1"/>
    <x v="1"/>
    <x v="10"/>
    <s v="Xerox 1920"/>
    <n v="5.98"/>
    <n v="1"/>
    <n v="0"/>
    <n v="2.6909999999999998"/>
  </r>
  <r>
    <n v="162"/>
    <d v="2012-12-28T00:00:00"/>
    <x v="1"/>
    <x v="4"/>
    <d v="2012-12-31T00:00:00"/>
    <n v="3"/>
    <x v="0"/>
    <s v="Eric Murdock"/>
    <x v="0"/>
    <s v="United States"/>
    <s v="Philadelphia"/>
    <s v="Pennsylvania"/>
    <x v="3"/>
    <x v="2"/>
    <x v="11"/>
    <s v="Lenovo 17-Key USB Numeric Keypad"/>
    <n v="54.384"/>
    <n v="2"/>
    <n v="0.2"/>
    <n v="1.3595999999999999"/>
  </r>
  <r>
    <n v="163"/>
    <d v="2013-11-17T00:00:00"/>
    <x v="0"/>
    <x v="0"/>
    <d v="2013-11-21T00:00:00"/>
    <n v="4"/>
    <x v="1"/>
    <s v="Ruben Dartt"/>
    <x v="0"/>
    <s v="United States"/>
    <s v="Carlsbad"/>
    <s v="New Mexico"/>
    <x v="1"/>
    <x v="1"/>
    <x v="12"/>
    <s v="Staples"/>
    <n v="28.4"/>
    <n v="5"/>
    <n v="0"/>
    <n v="13.348000000000001"/>
  </r>
  <r>
    <n v="164"/>
    <d v="2013-11-08T00:00:00"/>
    <x v="0"/>
    <x v="0"/>
    <d v="2013-11-12T00:00:00"/>
    <n v="4"/>
    <x v="1"/>
    <s v="Max Jones"/>
    <x v="0"/>
    <s v="United States"/>
    <s v="Seattle"/>
    <s v="Washington"/>
    <x v="1"/>
    <x v="1"/>
    <x v="8"/>
    <s v="Wilson Jones International Size A4 Ring Binders"/>
    <n v="27.68"/>
    <n v="2"/>
    <n v="0.2"/>
    <n v="9.6880000000000006"/>
  </r>
  <r>
    <n v="165"/>
    <d v="2011-09-08T00:00:00"/>
    <x v="2"/>
    <x v="8"/>
    <d v="2011-09-12T00:00:00"/>
    <n v="4"/>
    <x v="1"/>
    <s v="Becky Martin"/>
    <x v="0"/>
    <s v="United States"/>
    <s v="San Antonio"/>
    <s v="Texas"/>
    <x v="2"/>
    <x v="1"/>
    <x v="6"/>
    <s v="BIC Brite Liner Highlighters"/>
    <n v="9.9359999999999999"/>
    <n v="3"/>
    <n v="0.2"/>
    <n v="2.7324000000000002"/>
  </r>
  <r>
    <n v="166"/>
    <d v="2011-09-08T00:00:00"/>
    <x v="2"/>
    <x v="8"/>
    <d v="2011-09-12T00:00:00"/>
    <n v="4"/>
    <x v="1"/>
    <s v="Becky Martin"/>
    <x v="0"/>
    <s v="United States"/>
    <s v="San Antonio"/>
    <s v="Texas"/>
    <x v="2"/>
    <x v="2"/>
    <x v="15"/>
    <s v="Lexmark MX611dhe Monochrome Laser Printer"/>
    <n v="8159.9520000000002"/>
    <n v="8"/>
    <n v="0.4"/>
    <n v="-1359.992"/>
  </r>
  <r>
    <n v="167"/>
    <d v="2011-09-08T00:00:00"/>
    <x v="2"/>
    <x v="8"/>
    <d v="2011-09-12T00:00:00"/>
    <n v="4"/>
    <x v="1"/>
    <s v="Becky Martin"/>
    <x v="0"/>
    <s v="United States"/>
    <s v="San Antonio"/>
    <s v="Texas"/>
    <x v="2"/>
    <x v="1"/>
    <x v="4"/>
    <s v="Space Solutions HD Industrial Steel Shelving."/>
    <n v="275.928"/>
    <n v="3"/>
    <n v="0.2"/>
    <n v="-58.634700000000002"/>
  </r>
  <r>
    <n v="168"/>
    <d v="2011-09-08T00:00:00"/>
    <x v="2"/>
    <x v="8"/>
    <d v="2011-09-12T00:00:00"/>
    <n v="4"/>
    <x v="1"/>
    <s v="Becky Martin"/>
    <x v="0"/>
    <s v="United States"/>
    <s v="San Antonio"/>
    <s v="Texas"/>
    <x v="2"/>
    <x v="0"/>
    <x v="1"/>
    <s v="SAFCO Arco Folding Chair"/>
    <n v="1740.06"/>
    <n v="9"/>
    <n v="0.3"/>
    <n v="-24.858000000000001"/>
  </r>
  <r>
    <n v="169"/>
    <d v="2011-09-08T00:00:00"/>
    <x v="2"/>
    <x v="8"/>
    <d v="2011-09-12T00:00:00"/>
    <n v="4"/>
    <x v="1"/>
    <s v="Becky Martin"/>
    <x v="0"/>
    <s v="United States"/>
    <s v="San Antonio"/>
    <s v="Texas"/>
    <x v="2"/>
    <x v="1"/>
    <x v="6"/>
    <s v="Sanford Liquid Accent Highlighters"/>
    <n v="32.064"/>
    <n v="6"/>
    <n v="0.2"/>
    <n v="6.8136000000000001"/>
  </r>
  <r>
    <n v="170"/>
    <d v="2011-09-08T00:00:00"/>
    <x v="2"/>
    <x v="8"/>
    <d v="2011-09-12T00:00:00"/>
    <n v="4"/>
    <x v="1"/>
    <s v="Becky Martin"/>
    <x v="0"/>
    <s v="United States"/>
    <s v="San Antonio"/>
    <s v="Texas"/>
    <x v="2"/>
    <x v="1"/>
    <x v="9"/>
    <s v="Kensington 7 Outlet MasterPiece Power Center"/>
    <n v="177.98"/>
    <n v="5"/>
    <n v="0.8"/>
    <n v="-453.84899999999999"/>
  </r>
  <r>
    <n v="171"/>
    <d v="2011-09-08T00:00:00"/>
    <x v="2"/>
    <x v="8"/>
    <d v="2011-09-12T00:00:00"/>
    <n v="4"/>
    <x v="1"/>
    <s v="Becky Martin"/>
    <x v="0"/>
    <s v="United States"/>
    <s v="San Antonio"/>
    <s v="Texas"/>
    <x v="2"/>
    <x v="2"/>
    <x v="7"/>
    <s v="JBL Micro Wireless Portable Bluetooth Speaker"/>
    <n v="143.976"/>
    <n v="3"/>
    <n v="0.2"/>
    <n v="8.9984999999999999"/>
  </r>
  <r>
    <n v="172"/>
    <d v="2011-08-05T00:00:00"/>
    <x v="2"/>
    <x v="6"/>
    <d v="2011-08-09T00:00:00"/>
    <n v="4"/>
    <x v="1"/>
    <s v="Chad Sievert"/>
    <x v="0"/>
    <s v="United States"/>
    <s v="Los Angeles"/>
    <s v="California"/>
    <x v="1"/>
    <x v="1"/>
    <x v="10"/>
    <s v="Adams Phone Message Book, Professional, 400 Message Capacity, 5 3/6” x 11”"/>
    <n v="20.94"/>
    <n v="3"/>
    <n v="0"/>
    <n v="9.8417999999999992"/>
  </r>
  <r>
    <n v="173"/>
    <d v="2011-08-05T00:00:00"/>
    <x v="2"/>
    <x v="6"/>
    <d v="2011-08-09T00:00:00"/>
    <n v="4"/>
    <x v="1"/>
    <s v="Chad Sievert"/>
    <x v="0"/>
    <s v="United States"/>
    <s v="Los Angeles"/>
    <s v="California"/>
    <x v="1"/>
    <x v="1"/>
    <x v="10"/>
    <s v="Xerox 1913"/>
    <n v="110.96"/>
    <n v="2"/>
    <n v="0"/>
    <n v="53.260800000000003"/>
  </r>
  <r>
    <n v="174"/>
    <d v="2011-08-05T00:00:00"/>
    <x v="2"/>
    <x v="6"/>
    <d v="2011-08-09T00:00:00"/>
    <n v="4"/>
    <x v="1"/>
    <s v="Chad Sievert"/>
    <x v="0"/>
    <s v="United States"/>
    <s v="Los Angeles"/>
    <s v="California"/>
    <x v="1"/>
    <x v="0"/>
    <x v="1"/>
    <s v="Global Value Steno Chair, Gray"/>
    <n v="340.14400000000001"/>
    <n v="7"/>
    <n v="0.2"/>
    <n v="21.259"/>
  </r>
  <r>
    <n v="175"/>
    <d v="2011-09-14T00:00:00"/>
    <x v="2"/>
    <x v="8"/>
    <d v="2011-09-19T00:00:00"/>
    <n v="5"/>
    <x v="1"/>
    <s v="Jennifer Braxton"/>
    <x v="1"/>
    <s v="United States"/>
    <s v="Chicago"/>
    <s v="Illinois"/>
    <x v="2"/>
    <x v="1"/>
    <x v="9"/>
    <s v="Kensington 7 Outlet MasterPiece HOMEOFFICE Power Control Center"/>
    <n v="52.448"/>
    <n v="2"/>
    <n v="0.8"/>
    <n v="-131.12"/>
  </r>
  <r>
    <n v="176"/>
    <d v="2011-09-14T00:00:00"/>
    <x v="2"/>
    <x v="8"/>
    <d v="2011-09-19T00:00:00"/>
    <n v="5"/>
    <x v="1"/>
    <s v="Jennifer Braxton"/>
    <x v="1"/>
    <s v="United States"/>
    <s v="Chicago"/>
    <s v="Illinois"/>
    <x v="2"/>
    <x v="1"/>
    <x v="2"/>
    <s v="Avery 51"/>
    <n v="20.16"/>
    <n v="4"/>
    <n v="0.2"/>
    <n v="6.5519999999999996"/>
  </r>
  <r>
    <n v="177"/>
    <d v="2014-04-22T00:00:00"/>
    <x v="3"/>
    <x v="3"/>
    <d v="2014-04-26T00:00:00"/>
    <n v="4"/>
    <x v="0"/>
    <s v="Shirley Jackson"/>
    <x v="0"/>
    <s v="United States"/>
    <s v="Houston"/>
    <s v="Texas"/>
    <x v="2"/>
    <x v="1"/>
    <x v="9"/>
    <s v="Acco 7-Outlet Masterpiece Power Center, Wihtout Fax/Phone Line Protection"/>
    <n v="97.263999999999996"/>
    <n v="4"/>
    <n v="0.8"/>
    <n v="-243.16"/>
  </r>
  <r>
    <n v="178"/>
    <d v="2012-11-21T00:00:00"/>
    <x v="1"/>
    <x v="0"/>
    <d v="2012-11-23T00:00:00"/>
    <n v="2"/>
    <x v="0"/>
    <s v="Joel Eaton"/>
    <x v="0"/>
    <s v="United States"/>
    <s v="Newark"/>
    <s v="Ohio"/>
    <x v="3"/>
    <x v="0"/>
    <x v="1"/>
    <s v="Padded Folding Chairs, Black, 4/Carton"/>
    <n v="396.80200000000002"/>
    <n v="7"/>
    <n v="0.3"/>
    <n v="-11.337199999999999"/>
  </r>
  <r>
    <n v="179"/>
    <d v="2012-11-21T00:00:00"/>
    <x v="1"/>
    <x v="0"/>
    <d v="2012-11-23T00:00:00"/>
    <n v="2"/>
    <x v="0"/>
    <s v="Joel Eaton"/>
    <x v="0"/>
    <s v="United States"/>
    <s v="Newark"/>
    <s v="Ohio"/>
    <x v="3"/>
    <x v="1"/>
    <x v="14"/>
    <s v="Acme Rosewood Handle Letter Opener"/>
    <n v="15.88"/>
    <n v="5"/>
    <n v="0.2"/>
    <n v="-3.7715000000000001"/>
  </r>
  <r>
    <n v="180"/>
    <d v="2012-12-15T00:00:00"/>
    <x v="1"/>
    <x v="4"/>
    <d v="2012-12-19T00:00:00"/>
    <n v="4"/>
    <x v="1"/>
    <s v="Jim Kriz"/>
    <x v="2"/>
    <s v="United States"/>
    <s v="New York City"/>
    <s v="New York"/>
    <x v="3"/>
    <x v="1"/>
    <x v="6"/>
    <s v="Sanford Colorific Eraseable Coloring Pencils, 12 Count"/>
    <n v="3.28"/>
    <n v="1"/>
    <n v="0"/>
    <n v="1.4104000000000001"/>
  </r>
  <r>
    <n v="181"/>
    <d v="2011-12-05T00:00:00"/>
    <x v="2"/>
    <x v="4"/>
    <d v="2011-12-09T00:00:00"/>
    <n v="4"/>
    <x v="0"/>
    <s v="David Kendrick"/>
    <x v="1"/>
    <s v="United States"/>
    <s v="Decatur"/>
    <s v="Illinois"/>
    <x v="2"/>
    <x v="1"/>
    <x v="4"/>
    <s v="Tenex File Box, Personal Filing Tote with Lid, Black"/>
    <n v="24.815999999999999"/>
    <n v="2"/>
    <n v="0.2"/>
    <n v="1.8612"/>
  </r>
  <r>
    <n v="182"/>
    <d v="2011-12-05T00:00:00"/>
    <x v="2"/>
    <x v="4"/>
    <d v="2011-12-09T00:00:00"/>
    <n v="4"/>
    <x v="0"/>
    <s v="David Kendrick"/>
    <x v="1"/>
    <s v="United States"/>
    <s v="Decatur"/>
    <s v="Illinois"/>
    <x v="2"/>
    <x v="2"/>
    <x v="11"/>
    <s v="Imation Secure+ Hardware Encrypted USB 2.0 Flash Drive; 16GB"/>
    <n v="408.74400000000003"/>
    <n v="7"/>
    <n v="0.2"/>
    <n v="76.639499999999998"/>
  </r>
  <r>
    <n v="183"/>
    <d v="2011-11-19T00:00:00"/>
    <x v="2"/>
    <x v="0"/>
    <d v="2011-11-24T00:00:00"/>
    <n v="5"/>
    <x v="0"/>
    <s v="Robert Marley"/>
    <x v="2"/>
    <s v="United States"/>
    <s v="Monroe"/>
    <s v="Louisiana"/>
    <x v="0"/>
    <x v="2"/>
    <x v="7"/>
    <s v="AT&amp;T TR1909W"/>
    <n v="503.96"/>
    <n v="4"/>
    <n v="0"/>
    <n v="131.02959999999999"/>
  </r>
  <r>
    <n v="184"/>
    <d v="2011-11-19T00:00:00"/>
    <x v="2"/>
    <x v="0"/>
    <d v="2011-11-24T00:00:00"/>
    <n v="5"/>
    <x v="0"/>
    <s v="Robert Marley"/>
    <x v="2"/>
    <s v="United States"/>
    <s v="Monroe"/>
    <s v="Louisiana"/>
    <x v="0"/>
    <x v="2"/>
    <x v="7"/>
    <s v="Nokia Lumia 521 (T-Mobile)"/>
    <n v="149.94999999999999"/>
    <n v="5"/>
    <n v="0"/>
    <n v="41.985999999999997"/>
  </r>
  <r>
    <n v="185"/>
    <d v="2011-11-19T00:00:00"/>
    <x v="2"/>
    <x v="0"/>
    <d v="2011-11-24T00:00:00"/>
    <n v="5"/>
    <x v="0"/>
    <s v="Robert Marley"/>
    <x v="2"/>
    <s v="United States"/>
    <s v="Monroe"/>
    <s v="Louisiana"/>
    <x v="0"/>
    <x v="2"/>
    <x v="11"/>
    <s v="HP Standard 104 key PS/2 Keyboard"/>
    <n v="29"/>
    <n v="2"/>
    <n v="0"/>
    <n v="7.25"/>
  </r>
  <r>
    <n v="186"/>
    <d v="2013-11-29T00:00:00"/>
    <x v="0"/>
    <x v="0"/>
    <d v="2013-12-03T00:00:00"/>
    <n v="4"/>
    <x v="1"/>
    <s v="Sally Knutson"/>
    <x v="0"/>
    <s v="United States"/>
    <s v="Fairfield"/>
    <s v="Connecticut"/>
    <x v="3"/>
    <x v="1"/>
    <x v="8"/>
    <s v="Avery Poly Binder Pockets"/>
    <n v="7.16"/>
    <n v="2"/>
    <n v="0"/>
    <n v="3.4367999999999999"/>
  </r>
  <r>
    <n v="187"/>
    <d v="2011-08-26T00:00:00"/>
    <x v="2"/>
    <x v="6"/>
    <d v="2011-08-30T00:00:00"/>
    <n v="4"/>
    <x v="1"/>
    <s v="Frank Merwin"/>
    <x v="2"/>
    <s v="United States"/>
    <s v="Los Angeles"/>
    <s v="California"/>
    <x v="1"/>
    <x v="2"/>
    <x v="11"/>
    <s v="SanDisk Ultra 32 GB MicroSDHC Class 10 Memory Card"/>
    <n v="176.8"/>
    <n v="8"/>
    <n v="0"/>
    <n v="22.984000000000002"/>
  </r>
  <r>
    <n v="188"/>
    <d v="2013-07-17T00:00:00"/>
    <x v="0"/>
    <x v="7"/>
    <d v="2013-07-23T00:00:00"/>
    <n v="6"/>
    <x v="1"/>
    <s v="Alice McCarthy"/>
    <x v="1"/>
    <s v="United States"/>
    <s v="Grand Prairie"/>
    <s v="Texas"/>
    <x v="2"/>
    <x v="1"/>
    <x v="4"/>
    <s v="Personal Filing Tote with Lid, Black/Gray"/>
    <n v="37.223999999999997"/>
    <n v="3"/>
    <n v="0.2"/>
    <n v="3.7223999999999999"/>
  </r>
  <r>
    <n v="189"/>
    <d v="2013-07-17T00:00:00"/>
    <x v="0"/>
    <x v="7"/>
    <d v="2013-07-23T00:00:00"/>
    <n v="6"/>
    <x v="1"/>
    <s v="Alice McCarthy"/>
    <x v="1"/>
    <s v="United States"/>
    <s v="Grand Prairie"/>
    <s v="Texas"/>
    <x v="2"/>
    <x v="1"/>
    <x v="10"/>
    <s v="Southworth 25% Cotton Antique Laid Paper &amp; Envelopes"/>
    <n v="20.015999999999998"/>
    <n v="3"/>
    <n v="0.2"/>
    <n v="6.2549999999999999"/>
  </r>
  <r>
    <n v="190"/>
    <d v="2012-10-12T00:00:00"/>
    <x v="1"/>
    <x v="2"/>
    <d v="2012-10-14T00:00:00"/>
    <n v="2"/>
    <x v="2"/>
    <s v="Mark Packer"/>
    <x v="2"/>
    <s v="United States"/>
    <s v="New York City"/>
    <s v="New York"/>
    <x v="3"/>
    <x v="0"/>
    <x v="0"/>
    <s v="Atlantic Metals Mobile 4-Shelf Bookcases, Custom Colors"/>
    <n v="899.13599999999997"/>
    <n v="4"/>
    <n v="0.2"/>
    <n v="112.392"/>
  </r>
  <r>
    <n v="191"/>
    <d v="2012-10-12T00:00:00"/>
    <x v="1"/>
    <x v="2"/>
    <d v="2012-10-14T00:00:00"/>
    <n v="2"/>
    <x v="2"/>
    <s v="Mark Packer"/>
    <x v="2"/>
    <s v="United States"/>
    <s v="New York City"/>
    <s v="New York"/>
    <x v="3"/>
    <x v="2"/>
    <x v="7"/>
    <s v="I Need's 3d Hello Kitty Hybrid Silicone Case Cover for HTC One X 4g with 3d Hello Kitty Stylus Pen Green/pink"/>
    <n v="71.760000000000005"/>
    <n v="6"/>
    <n v="0"/>
    <n v="20.0928"/>
  </r>
  <r>
    <n v="192"/>
    <d v="2012-10-12T00:00:00"/>
    <x v="1"/>
    <x v="2"/>
    <d v="2012-10-14T00:00:00"/>
    <n v="2"/>
    <x v="2"/>
    <s v="Mark Packer"/>
    <x v="2"/>
    <s v="United States"/>
    <s v="New York City"/>
    <s v="New York"/>
    <x v="3"/>
    <x v="1"/>
    <x v="10"/>
    <s v="Xerox 205"/>
    <n v="51.84"/>
    <n v="8"/>
    <n v="0"/>
    <n v="24.883199999999999"/>
  </r>
  <r>
    <n v="193"/>
    <d v="2012-10-12T00:00:00"/>
    <x v="1"/>
    <x v="2"/>
    <d v="2012-10-14T00:00:00"/>
    <n v="2"/>
    <x v="2"/>
    <s v="Mark Packer"/>
    <x v="2"/>
    <s v="United States"/>
    <s v="New York City"/>
    <s v="New York"/>
    <x v="3"/>
    <x v="0"/>
    <x v="0"/>
    <s v="Atlantic Metals Mobile 3-Shelf Bookcases, Custom Colors"/>
    <n v="626.35199999999998"/>
    <n v="3"/>
    <n v="0.2"/>
    <n v="46.976399999999998"/>
  </r>
  <r>
    <n v="194"/>
    <d v="2012-10-12T00:00:00"/>
    <x v="1"/>
    <x v="2"/>
    <d v="2012-10-14T00:00:00"/>
    <n v="2"/>
    <x v="2"/>
    <s v="Mark Packer"/>
    <x v="2"/>
    <s v="United States"/>
    <s v="New York City"/>
    <s v="New York"/>
    <x v="3"/>
    <x v="1"/>
    <x v="6"/>
    <s v="4009 Highlighters by Sanford"/>
    <n v="19.899999999999999"/>
    <n v="5"/>
    <n v="0"/>
    <n v="6.5670000000000002"/>
  </r>
  <r>
    <n v="195"/>
    <d v="2012-10-31T00:00:00"/>
    <x v="1"/>
    <x v="2"/>
    <d v="2012-11-06T00:00:00"/>
    <n v="6"/>
    <x v="1"/>
    <s v="Mary Zewe"/>
    <x v="1"/>
    <s v="United States"/>
    <s v="Redlands"/>
    <s v="California"/>
    <x v="1"/>
    <x v="1"/>
    <x v="12"/>
    <s v="Poly String Tie Envelopes"/>
    <n v="14.28"/>
    <n v="7"/>
    <n v="0"/>
    <n v="6.7115999999999998"/>
  </r>
  <r>
    <n v="196"/>
    <d v="2011-03-21T00:00:00"/>
    <x v="2"/>
    <x v="10"/>
    <d v="2011-03-25T00:00:00"/>
    <n v="4"/>
    <x v="1"/>
    <s v="Cassandra Brandow"/>
    <x v="0"/>
    <s v="United States"/>
    <s v="Hamilton"/>
    <s v="Ohio"/>
    <x v="3"/>
    <x v="1"/>
    <x v="6"/>
    <s v="Binney &amp; Smith Crayola Metallic Colored Pencils, 8-Color Set"/>
    <n v="7.4080000000000004"/>
    <n v="2"/>
    <n v="0.2"/>
    <n v="1.2038"/>
  </r>
  <r>
    <n v="197"/>
    <d v="2011-03-21T00:00:00"/>
    <x v="2"/>
    <x v="10"/>
    <d v="2011-03-25T00:00:00"/>
    <n v="4"/>
    <x v="1"/>
    <s v="Cassandra Brandow"/>
    <x v="0"/>
    <s v="United States"/>
    <s v="Hamilton"/>
    <s v="Ohio"/>
    <x v="3"/>
    <x v="1"/>
    <x v="6"/>
    <s v="Binney &amp; Smith inkTank Erasable Desk Highlighter, Chisel Tip, Yellow, 12/Box"/>
    <n v="6.048"/>
    <n v="3"/>
    <n v="0.2"/>
    <n v="1.5875999999999999"/>
  </r>
  <r>
    <n v="198"/>
    <d v="2014-11-07T00:00:00"/>
    <x v="3"/>
    <x v="0"/>
    <d v="2014-11-14T00:00:00"/>
    <n v="7"/>
    <x v="1"/>
    <s v="Valerie Mitchum"/>
    <x v="2"/>
    <s v="United States"/>
    <s v="Westfield"/>
    <s v="New Jersey"/>
    <x v="3"/>
    <x v="1"/>
    <x v="4"/>
    <s v="Decoflex Hanging Personal Folder File"/>
    <n v="46.26"/>
    <n v="3"/>
    <n v="0"/>
    <n v="12.0276"/>
  </r>
  <r>
    <n v="199"/>
    <d v="2014-07-07T00:00:00"/>
    <x v="3"/>
    <x v="7"/>
    <d v="2014-07-14T00:00:00"/>
    <n v="7"/>
    <x v="1"/>
    <s v="Fred Hopkins"/>
    <x v="1"/>
    <s v="United States"/>
    <s v="Philadelphia"/>
    <s v="Pennsylvania"/>
    <x v="3"/>
    <x v="1"/>
    <x v="8"/>
    <s v="Pressboard Covers with Storage Hooks, 9 1/2&quot; x 11&quot;, Light Blue"/>
    <n v="2.9460000000000002"/>
    <n v="2"/>
    <n v="0.7"/>
    <n v="-2.2585999999999999"/>
  </r>
  <r>
    <n v="200"/>
    <d v="2014-07-07T00:00:00"/>
    <x v="3"/>
    <x v="7"/>
    <d v="2014-07-14T00:00:00"/>
    <n v="7"/>
    <x v="1"/>
    <s v="Fred Hopkins"/>
    <x v="1"/>
    <s v="United States"/>
    <s v="Philadelphia"/>
    <s v="Pennsylvania"/>
    <x v="3"/>
    <x v="1"/>
    <x v="10"/>
    <s v="Wirebound Message Books, 5-1/2 x 4 Forms, 2 or 4 Forms per Page"/>
    <n v="16.056000000000001"/>
    <n v="3"/>
    <n v="0.2"/>
    <n v="5.8202999999999996"/>
  </r>
  <r>
    <n v="201"/>
    <d v="2014-06-25T00:00:00"/>
    <x v="3"/>
    <x v="1"/>
    <d v="2014-06-30T00:00:00"/>
    <n v="5"/>
    <x v="1"/>
    <s v="Maria Bertelson"/>
    <x v="0"/>
    <s v="United States"/>
    <s v="Akron"/>
    <s v="Ohio"/>
    <x v="3"/>
    <x v="1"/>
    <x v="10"/>
    <s v="Southworth 25% Cotton Linen-Finish Paper &amp; Envelopes"/>
    <n v="21.744"/>
    <n v="3"/>
    <n v="0.2"/>
    <n v="6.7949999999999999"/>
  </r>
  <r>
    <n v="202"/>
    <d v="2011-08-03T00:00:00"/>
    <x v="2"/>
    <x v="6"/>
    <d v="2011-08-05T00:00:00"/>
    <n v="2"/>
    <x v="2"/>
    <s v="Bruce Stewart"/>
    <x v="0"/>
    <s v="United States"/>
    <s v="Denver"/>
    <s v="Colorado"/>
    <x v="1"/>
    <x v="0"/>
    <x v="3"/>
    <s v="BoxOffice By Design Rectangular and Half-Moon Meeting Room Tables"/>
    <n v="218.75"/>
    <n v="2"/>
    <n v="0.5"/>
    <n v="-161.875"/>
  </r>
  <r>
    <n v="203"/>
    <d v="2011-08-03T00:00:00"/>
    <x v="2"/>
    <x v="6"/>
    <d v="2011-08-05T00:00:00"/>
    <n v="2"/>
    <x v="2"/>
    <s v="Bruce Stewart"/>
    <x v="0"/>
    <s v="United States"/>
    <s v="Denver"/>
    <s v="Colorado"/>
    <x v="1"/>
    <x v="1"/>
    <x v="9"/>
    <s v="Bravo II Megaboss 12-Amp Hard Body Upright, Replacement Belts, 2 Belts per Pack"/>
    <n v="2.6"/>
    <n v="1"/>
    <n v="0.2"/>
    <n v="0.29249999999999998"/>
  </r>
  <r>
    <n v="204"/>
    <d v="2014-12-18T00:00:00"/>
    <x v="3"/>
    <x v="4"/>
    <d v="2014-12-22T00:00:00"/>
    <n v="4"/>
    <x v="0"/>
    <s v="Logan Currie"/>
    <x v="0"/>
    <s v="United States"/>
    <s v="Dallas"/>
    <s v="Texas"/>
    <x v="2"/>
    <x v="1"/>
    <x v="9"/>
    <s v="Eureka Sanitaire  Commercial Upright"/>
    <n v="66.284000000000006"/>
    <n v="2"/>
    <n v="0.8"/>
    <n v="-178.96680000000001"/>
  </r>
  <r>
    <n v="205"/>
    <d v="2014-06-04T00:00:00"/>
    <x v="3"/>
    <x v="1"/>
    <d v="2014-06-08T00:00:00"/>
    <n v="4"/>
    <x v="1"/>
    <s v="Heather Kirkland"/>
    <x v="1"/>
    <s v="United States"/>
    <s v="Franklin"/>
    <s v="Tennessee"/>
    <x v="0"/>
    <x v="0"/>
    <x v="5"/>
    <s v="Eldon 200 Class Desk Accessories, Burgundy"/>
    <n v="35.167999999999999"/>
    <n v="7"/>
    <n v="0.2"/>
    <n v="9.6712000000000007"/>
  </r>
  <r>
    <n v="206"/>
    <d v="2014-12-10T00:00:00"/>
    <x v="3"/>
    <x v="4"/>
    <d v="2014-12-15T00:00:00"/>
    <n v="5"/>
    <x v="1"/>
    <s v="Laurel Elliston"/>
    <x v="0"/>
    <s v="United States"/>
    <s v="Whittier"/>
    <s v="California"/>
    <x v="1"/>
    <x v="2"/>
    <x v="7"/>
    <s v="Nortel Business Series Terminal T7208 Digital phone"/>
    <n v="444.76799999999997"/>
    <n v="4"/>
    <n v="0.2"/>
    <n v="44.476799999999997"/>
  </r>
  <r>
    <n v="207"/>
    <d v="2014-12-02T00:00:00"/>
    <x v="3"/>
    <x v="4"/>
    <d v="2014-12-08T00:00:00"/>
    <n v="6"/>
    <x v="1"/>
    <s v="Joseph Holt"/>
    <x v="0"/>
    <s v="United States"/>
    <s v="Saginaw"/>
    <s v="Michigan"/>
    <x v="2"/>
    <x v="1"/>
    <x v="4"/>
    <s v="Tennsco Lockers, Gray"/>
    <n v="83.92"/>
    <n v="4"/>
    <n v="0"/>
    <n v="5.8743999999999996"/>
  </r>
  <r>
    <n v="208"/>
    <d v="2014-12-02T00:00:00"/>
    <x v="3"/>
    <x v="4"/>
    <d v="2014-12-08T00:00:00"/>
    <n v="6"/>
    <x v="1"/>
    <s v="Joseph Holt"/>
    <x v="0"/>
    <s v="United States"/>
    <s v="Saginaw"/>
    <s v="Michigan"/>
    <x v="2"/>
    <x v="2"/>
    <x v="7"/>
    <s v="Panasonic KX-TG6844B Expandable Digital Cordless Telephone"/>
    <n v="131.97999999999999"/>
    <n v="2"/>
    <n v="0"/>
    <n v="35.634599999999999"/>
  </r>
  <r>
    <n v="209"/>
    <d v="2014-12-02T00:00:00"/>
    <x v="3"/>
    <x v="4"/>
    <d v="2014-12-08T00:00:00"/>
    <n v="6"/>
    <x v="1"/>
    <s v="Joseph Holt"/>
    <x v="0"/>
    <s v="United States"/>
    <s v="Saginaw"/>
    <s v="Michigan"/>
    <x v="2"/>
    <x v="1"/>
    <x v="8"/>
    <s v="Avery Durable Slant Ring Binders, No Labels"/>
    <n v="15.92"/>
    <n v="4"/>
    <n v="0"/>
    <n v="7.4824000000000002"/>
  </r>
  <r>
    <n v="210"/>
    <d v="2014-12-02T00:00:00"/>
    <x v="3"/>
    <x v="4"/>
    <d v="2014-12-08T00:00:00"/>
    <n v="6"/>
    <x v="1"/>
    <s v="Joseph Holt"/>
    <x v="0"/>
    <s v="United States"/>
    <s v="Saginaw"/>
    <s v="Michigan"/>
    <x v="2"/>
    <x v="1"/>
    <x v="13"/>
    <s v="Advantus Push Pins, Aluminum Head"/>
    <n v="52.29"/>
    <n v="9"/>
    <n v="0"/>
    <n v="16.209900000000001"/>
  </r>
  <r>
    <n v="211"/>
    <d v="2014-12-02T00:00:00"/>
    <x v="3"/>
    <x v="4"/>
    <d v="2014-12-08T00:00:00"/>
    <n v="6"/>
    <x v="1"/>
    <s v="Joseph Holt"/>
    <x v="0"/>
    <s v="United States"/>
    <s v="Saginaw"/>
    <s v="Michigan"/>
    <x v="2"/>
    <x v="1"/>
    <x v="4"/>
    <s v="Gould Plastics 18-Pocket Panel Bin, 34w x 5-1/4d x 20-1/2h"/>
    <n v="91.99"/>
    <n v="1"/>
    <n v="0"/>
    <n v="3.6796000000000002"/>
  </r>
  <r>
    <n v="212"/>
    <d v="2012-02-09T00:00:00"/>
    <x v="1"/>
    <x v="11"/>
    <d v="2012-02-13T00:00:00"/>
    <n v="4"/>
    <x v="0"/>
    <s v="Michael Stewart"/>
    <x v="1"/>
    <s v="United States"/>
    <s v="Dallas"/>
    <s v="Texas"/>
    <x v="2"/>
    <x v="2"/>
    <x v="11"/>
    <s v="Memorex Micro Travel Drive 8 GB"/>
    <n v="20.8"/>
    <n v="2"/>
    <n v="0.2"/>
    <n v="6.5"/>
  </r>
  <r>
    <n v="213"/>
    <d v="2012-01-02T00:00:00"/>
    <x v="1"/>
    <x v="9"/>
    <d v="2012-01-09T00:00:00"/>
    <n v="7"/>
    <x v="1"/>
    <s v="Victoria Wilson"/>
    <x v="1"/>
    <s v="United States"/>
    <s v="Medina"/>
    <s v="Ohio"/>
    <x v="3"/>
    <x v="1"/>
    <x v="2"/>
    <s v="Avery 505"/>
    <n v="23.68"/>
    <n v="2"/>
    <n v="0.2"/>
    <n v="8.8800000000000008"/>
  </r>
  <r>
    <n v="214"/>
    <d v="2012-01-02T00:00:00"/>
    <x v="1"/>
    <x v="9"/>
    <d v="2012-01-09T00:00:00"/>
    <n v="7"/>
    <x v="1"/>
    <s v="Victoria Wilson"/>
    <x v="1"/>
    <s v="United States"/>
    <s v="Medina"/>
    <s v="Ohio"/>
    <x v="3"/>
    <x v="0"/>
    <x v="0"/>
    <s v="O'Sullivan 2-Door Barrister Bookcase in Odessa Pine"/>
    <n v="452.45"/>
    <n v="5"/>
    <n v="0.5"/>
    <n v="-244.32300000000001"/>
  </r>
  <r>
    <n v="215"/>
    <d v="2012-01-02T00:00:00"/>
    <x v="1"/>
    <x v="9"/>
    <d v="2012-01-09T00:00:00"/>
    <n v="7"/>
    <x v="1"/>
    <s v="Victoria Wilson"/>
    <x v="1"/>
    <s v="United States"/>
    <s v="Medina"/>
    <s v="Ohio"/>
    <x v="3"/>
    <x v="2"/>
    <x v="7"/>
    <s v="Speck Products Candyshell Flip Case"/>
    <n v="62.981999999999999"/>
    <n v="3"/>
    <n v="0.4"/>
    <n v="-14.6958"/>
  </r>
  <r>
    <n v="216"/>
    <d v="2012-01-02T00:00:00"/>
    <x v="1"/>
    <x v="9"/>
    <d v="2012-01-09T00:00:00"/>
    <n v="7"/>
    <x v="1"/>
    <s v="Victoria Wilson"/>
    <x v="1"/>
    <s v="United States"/>
    <s v="Medina"/>
    <s v="Ohio"/>
    <x v="3"/>
    <x v="2"/>
    <x v="15"/>
    <s v="Cisco 9971 IP Video Phone Charcoal"/>
    <n v="1188"/>
    <n v="9"/>
    <n v="0.7"/>
    <n v="-950.4"/>
  </r>
  <r>
    <n v="217"/>
    <d v="2012-01-02T00:00:00"/>
    <x v="1"/>
    <x v="9"/>
    <d v="2012-01-09T00:00:00"/>
    <n v="7"/>
    <x v="1"/>
    <s v="Victoria Wilson"/>
    <x v="1"/>
    <s v="United States"/>
    <s v="Medina"/>
    <s v="Ohio"/>
    <x v="3"/>
    <x v="2"/>
    <x v="11"/>
    <s v="Sony Micro Vault Click 16 GB USB 2.0 Flash Drive"/>
    <n v="89.584000000000003"/>
    <n v="2"/>
    <n v="0.2"/>
    <n v="4.4791999999999996"/>
  </r>
  <r>
    <n v="218"/>
    <d v="2013-10-29T00:00:00"/>
    <x v="0"/>
    <x v="2"/>
    <d v="2013-11-02T00:00:00"/>
    <n v="4"/>
    <x v="1"/>
    <s v="Jonathan Howell"/>
    <x v="0"/>
    <s v="United States"/>
    <s v="Los Angeles"/>
    <s v="California"/>
    <x v="1"/>
    <x v="1"/>
    <x v="4"/>
    <s v="Personal Filing Tote with Lid, Black/Gray"/>
    <n v="93.06"/>
    <n v="6"/>
    <n v="0"/>
    <n v="26.056799999999999"/>
  </r>
  <r>
    <n v="219"/>
    <d v="2013-10-29T00:00:00"/>
    <x v="0"/>
    <x v="2"/>
    <d v="2013-11-02T00:00:00"/>
    <n v="4"/>
    <x v="1"/>
    <s v="Jonathan Howell"/>
    <x v="0"/>
    <s v="United States"/>
    <s v="Los Angeles"/>
    <s v="California"/>
    <x v="1"/>
    <x v="2"/>
    <x v="7"/>
    <s v="Adtran 1202752G1"/>
    <n v="302.37599999999998"/>
    <n v="3"/>
    <n v="0.2"/>
    <n v="22.6782"/>
  </r>
  <r>
    <n v="220"/>
    <d v="2012-12-24T00:00:00"/>
    <x v="1"/>
    <x v="4"/>
    <d v="2012-12-27T00:00:00"/>
    <n v="3"/>
    <x v="2"/>
    <s v="Joni Blumstein"/>
    <x v="0"/>
    <s v="United States"/>
    <s v="Dublin"/>
    <s v="Ohio"/>
    <x v="3"/>
    <x v="1"/>
    <x v="13"/>
    <s v="OIC Bulk Pack Metal Binder Clips"/>
    <n v="5.5839999999999996"/>
    <n v="2"/>
    <n v="0.2"/>
    <n v="1.8148"/>
  </r>
  <r>
    <n v="221"/>
    <d v="2012-12-24T00:00:00"/>
    <x v="1"/>
    <x v="4"/>
    <d v="2012-12-27T00:00:00"/>
    <n v="3"/>
    <x v="2"/>
    <s v="Joni Blumstein"/>
    <x v="0"/>
    <s v="United States"/>
    <s v="Dublin"/>
    <s v="Ohio"/>
    <x v="3"/>
    <x v="1"/>
    <x v="10"/>
    <s v="While You Were Out Pads, 50 per Pad, 4 x 5 1/4, Green Cycle"/>
    <n v="22.704000000000001"/>
    <n v="6"/>
    <n v="0.2"/>
    <n v="8.2302"/>
  </r>
  <r>
    <n v="222"/>
    <d v="2012-12-24T00:00:00"/>
    <x v="1"/>
    <x v="4"/>
    <d v="2012-12-27T00:00:00"/>
    <n v="3"/>
    <x v="2"/>
    <s v="Joni Blumstein"/>
    <x v="0"/>
    <s v="United States"/>
    <s v="Dublin"/>
    <s v="Ohio"/>
    <x v="3"/>
    <x v="1"/>
    <x v="8"/>
    <s v="Ibico Standard Transparent Covers"/>
    <n v="19.776"/>
    <n v="4"/>
    <n v="0.7"/>
    <n v="-13.8432"/>
  </r>
  <r>
    <n v="223"/>
    <d v="2012-12-24T00:00:00"/>
    <x v="1"/>
    <x v="4"/>
    <d v="2012-12-27T00:00:00"/>
    <n v="3"/>
    <x v="2"/>
    <s v="Joni Blumstein"/>
    <x v="0"/>
    <s v="United States"/>
    <s v="Dublin"/>
    <s v="Ohio"/>
    <x v="3"/>
    <x v="0"/>
    <x v="5"/>
    <s v="Executive Impressions 14&quot; Two-Color Numerals Wall Clock"/>
    <n v="72.703999999999994"/>
    <n v="4"/>
    <n v="0.2"/>
    <n v="19.084800000000001"/>
  </r>
  <r>
    <n v="224"/>
    <d v="2012-12-24T00:00:00"/>
    <x v="1"/>
    <x v="4"/>
    <d v="2012-12-27T00:00:00"/>
    <n v="3"/>
    <x v="2"/>
    <s v="Joni Blumstein"/>
    <x v="0"/>
    <s v="United States"/>
    <s v="Dublin"/>
    <s v="Ohio"/>
    <x v="3"/>
    <x v="2"/>
    <x v="15"/>
    <s v="Swingline SM12-08 MicroCut Jam Free Shredder"/>
    <n v="479.988"/>
    <n v="4"/>
    <n v="0.7"/>
    <n v="-383.99040000000002"/>
  </r>
  <r>
    <n v="225"/>
    <d v="2012-12-24T00:00:00"/>
    <x v="1"/>
    <x v="4"/>
    <d v="2012-12-27T00:00:00"/>
    <n v="3"/>
    <x v="2"/>
    <s v="Joni Blumstein"/>
    <x v="0"/>
    <s v="United States"/>
    <s v="Dublin"/>
    <s v="Ohio"/>
    <x v="3"/>
    <x v="1"/>
    <x v="6"/>
    <s v="Stanley Bostitch Contemporary Electric Pencil Sharpeners"/>
    <n v="27.167999999999999"/>
    <n v="2"/>
    <n v="0.2"/>
    <n v="2.7168000000000001"/>
  </r>
  <r>
    <n v="226"/>
    <d v="2012-08-09T00:00:00"/>
    <x v="1"/>
    <x v="6"/>
    <d v="2012-08-16T00:00:00"/>
    <n v="7"/>
    <x v="1"/>
    <s v="David Smith"/>
    <x v="1"/>
    <s v="United States"/>
    <s v="Detroit"/>
    <s v="Michigan"/>
    <x v="2"/>
    <x v="1"/>
    <x v="6"/>
    <s v="Sanford Uni-Blazer View Highlighters, Chisel Tip, Yellow"/>
    <n v="2.2000000000000002"/>
    <n v="1"/>
    <n v="0"/>
    <n v="0.96799999999999997"/>
  </r>
  <r>
    <n v="227"/>
    <d v="2012-08-09T00:00:00"/>
    <x v="1"/>
    <x v="6"/>
    <d v="2012-08-16T00:00:00"/>
    <n v="7"/>
    <x v="1"/>
    <s v="David Smith"/>
    <x v="1"/>
    <s v="United States"/>
    <s v="Detroit"/>
    <s v="Michigan"/>
    <x v="2"/>
    <x v="0"/>
    <x v="3"/>
    <s v="Bevis 36 x 72 Conference Tables"/>
    <n v="622.45000000000005"/>
    <n v="5"/>
    <n v="0"/>
    <n v="136.93899999999999"/>
  </r>
  <r>
    <n v="228"/>
    <d v="2012-08-09T00:00:00"/>
    <x v="1"/>
    <x v="6"/>
    <d v="2012-08-16T00:00:00"/>
    <n v="7"/>
    <x v="1"/>
    <s v="David Smith"/>
    <x v="1"/>
    <s v="United States"/>
    <s v="Detroit"/>
    <s v="Michigan"/>
    <x v="2"/>
    <x v="1"/>
    <x v="4"/>
    <s v="Rogers Deluxe File Chest"/>
    <n v="21.98"/>
    <n v="1"/>
    <n v="0"/>
    <n v="0.2198"/>
  </r>
  <r>
    <n v="229"/>
    <d v="2012-02-28T00:00:00"/>
    <x v="1"/>
    <x v="11"/>
    <d v="2012-03-04T00:00:00"/>
    <n v="5"/>
    <x v="1"/>
    <s v="Valerie Dominguez"/>
    <x v="0"/>
    <s v="United States"/>
    <s v="Columbia"/>
    <s v="Tennessee"/>
    <x v="0"/>
    <x v="0"/>
    <x v="1"/>
    <s v="Global Low Back Tilter Chair"/>
    <n v="161.56800000000001"/>
    <n v="2"/>
    <n v="0.2"/>
    <n v="-28.2744"/>
  </r>
  <r>
    <n v="230"/>
    <d v="2012-02-28T00:00:00"/>
    <x v="1"/>
    <x v="11"/>
    <d v="2012-03-04T00:00:00"/>
    <n v="5"/>
    <x v="1"/>
    <s v="Valerie Dominguez"/>
    <x v="0"/>
    <s v="United States"/>
    <s v="Columbia"/>
    <s v="Tennessee"/>
    <x v="0"/>
    <x v="0"/>
    <x v="1"/>
    <s v="Global Push Button Manager's Chair, Indigo"/>
    <n v="389.69600000000003"/>
    <n v="8"/>
    <n v="0.2"/>
    <n v="43.840800000000002"/>
  </r>
  <r>
    <n v="231"/>
    <d v="2011-09-13T00:00:00"/>
    <x v="2"/>
    <x v="8"/>
    <d v="2011-09-17T00:00:00"/>
    <n v="4"/>
    <x v="1"/>
    <s v="Erin Ashbrook"/>
    <x v="1"/>
    <s v="United States"/>
    <s v="Charlotte"/>
    <s v="North Carolina"/>
    <x v="0"/>
    <x v="1"/>
    <x v="8"/>
    <s v="GBC Instant Index System for Binding Systems"/>
    <n v="18.648"/>
    <n v="7"/>
    <n v="0.7"/>
    <n v="-12.432"/>
  </r>
  <r>
    <n v="232"/>
    <d v="2014-04-08T00:00:00"/>
    <x v="3"/>
    <x v="3"/>
    <d v="2014-04-13T00:00:00"/>
    <n v="5"/>
    <x v="1"/>
    <s v="Christopher Schild"/>
    <x v="2"/>
    <s v="United States"/>
    <s v="Tampa"/>
    <s v="Florida"/>
    <x v="0"/>
    <x v="0"/>
    <x v="3"/>
    <s v="Bush Advantage Collection Round Conference Table"/>
    <n v="233.86"/>
    <n v="2"/>
    <n v="0.45"/>
    <n v="-102.048"/>
  </r>
  <r>
    <n v="233"/>
    <d v="2014-04-08T00:00:00"/>
    <x v="3"/>
    <x v="3"/>
    <d v="2014-04-13T00:00:00"/>
    <n v="5"/>
    <x v="1"/>
    <s v="Christopher Schild"/>
    <x v="2"/>
    <s v="United States"/>
    <s v="Tampa"/>
    <s v="Florida"/>
    <x v="0"/>
    <x v="0"/>
    <x v="3"/>
    <s v="Bretford Rectangular Conference Table Tops"/>
    <n v="620.61450000000002"/>
    <n v="3"/>
    <n v="0.45"/>
    <n v="-248.2458"/>
  </r>
  <r>
    <n v="234"/>
    <d v="2014-04-08T00:00:00"/>
    <x v="3"/>
    <x v="3"/>
    <d v="2014-04-13T00:00:00"/>
    <n v="5"/>
    <x v="1"/>
    <s v="Christopher Schild"/>
    <x v="2"/>
    <s v="United States"/>
    <s v="Tampa"/>
    <s v="Florida"/>
    <x v="0"/>
    <x v="1"/>
    <x v="8"/>
    <s v="GBC Instant Index System for Binding Systems"/>
    <n v="5.3280000000000003"/>
    <n v="2"/>
    <n v="0.7"/>
    <n v="-3.552"/>
  </r>
  <r>
    <n v="235"/>
    <d v="2014-04-08T00:00:00"/>
    <x v="3"/>
    <x v="3"/>
    <d v="2014-04-13T00:00:00"/>
    <n v="5"/>
    <x v="1"/>
    <s v="Christopher Schild"/>
    <x v="2"/>
    <s v="United States"/>
    <s v="Tampa"/>
    <s v="Florida"/>
    <x v="0"/>
    <x v="0"/>
    <x v="5"/>
    <s v="Tenex Contemporary Contur Chairmats for Low and Medium Pile Carpet, Computer, 39&quot; x 49&quot;"/>
    <n v="258.072"/>
    <n v="3"/>
    <n v="0.2"/>
    <n v="0"/>
  </r>
  <r>
    <n v="236"/>
    <d v="2014-04-08T00:00:00"/>
    <x v="3"/>
    <x v="3"/>
    <d v="2014-04-13T00:00:00"/>
    <n v="5"/>
    <x v="1"/>
    <s v="Christopher Schild"/>
    <x v="2"/>
    <s v="United States"/>
    <s v="Tampa"/>
    <s v="Florida"/>
    <x v="0"/>
    <x v="2"/>
    <x v="11"/>
    <s v="Logitech P710e Mobile Speakerphone"/>
    <n v="617.976"/>
    <n v="3"/>
    <n v="0.2"/>
    <n v="-7.7247000000000003"/>
  </r>
  <r>
    <n v="237"/>
    <d v="2014-11-13T00:00:00"/>
    <x v="3"/>
    <x v="0"/>
    <d v="2014-11-17T00:00:00"/>
    <n v="4"/>
    <x v="1"/>
    <s v="David Bremer"/>
    <x v="1"/>
    <s v="United States"/>
    <s v="Santa Clara"/>
    <s v="California"/>
    <x v="1"/>
    <x v="1"/>
    <x v="10"/>
    <s v="Xerox 4200 Series MultiUse Premium Copy Paper (20Lb. and 84 Bright)"/>
    <n v="10.56"/>
    <n v="2"/>
    <n v="0"/>
    <n v="4.7519999999999998"/>
  </r>
  <r>
    <n v="238"/>
    <d v="2013-06-05T00:00:00"/>
    <x v="0"/>
    <x v="1"/>
    <d v="2013-06-10T00:00:00"/>
    <n v="5"/>
    <x v="0"/>
    <s v="Ken Lonsdale"/>
    <x v="0"/>
    <s v="United States"/>
    <s v="Chicago"/>
    <s v="Illinois"/>
    <x v="2"/>
    <x v="1"/>
    <x v="10"/>
    <s v="Xerox 1957"/>
    <n v="25.92"/>
    <n v="5"/>
    <n v="0.2"/>
    <n v="9.3960000000000008"/>
  </r>
  <r>
    <n v="239"/>
    <d v="2013-06-05T00:00:00"/>
    <x v="0"/>
    <x v="1"/>
    <d v="2013-06-10T00:00:00"/>
    <n v="5"/>
    <x v="0"/>
    <s v="Ken Lonsdale"/>
    <x v="0"/>
    <s v="United States"/>
    <s v="Chicago"/>
    <s v="Illinois"/>
    <x v="2"/>
    <x v="0"/>
    <x v="5"/>
    <s v="Luxo Professional Fluorescent Magnifier Lamp with Clamp-Mount Base"/>
    <n v="419.68"/>
    <n v="5"/>
    <n v="0.6"/>
    <n v="-356.72800000000001"/>
  </r>
  <r>
    <n v="240"/>
    <d v="2013-06-05T00:00:00"/>
    <x v="0"/>
    <x v="1"/>
    <d v="2013-06-10T00:00:00"/>
    <n v="5"/>
    <x v="0"/>
    <s v="Ken Lonsdale"/>
    <x v="0"/>
    <s v="United States"/>
    <s v="Chicago"/>
    <s v="Illinois"/>
    <x v="2"/>
    <x v="0"/>
    <x v="5"/>
    <s v="Staples"/>
    <n v="11.688000000000001"/>
    <n v="3"/>
    <n v="0.6"/>
    <n v="-4.6752000000000002"/>
  </r>
  <r>
    <n v="241"/>
    <d v="2013-06-05T00:00:00"/>
    <x v="0"/>
    <x v="1"/>
    <d v="2013-06-10T00:00:00"/>
    <n v="5"/>
    <x v="0"/>
    <s v="Ken Lonsdale"/>
    <x v="0"/>
    <s v="United States"/>
    <s v="Chicago"/>
    <s v="Illinois"/>
    <x v="2"/>
    <x v="2"/>
    <x v="7"/>
    <s v="PureGear Roll-On Screen Protector"/>
    <n v="31.984000000000002"/>
    <n v="2"/>
    <n v="0.2"/>
    <n v="11.1944"/>
  </r>
  <r>
    <n v="242"/>
    <d v="2013-06-05T00:00:00"/>
    <x v="0"/>
    <x v="1"/>
    <d v="2013-06-10T00:00:00"/>
    <n v="5"/>
    <x v="0"/>
    <s v="Ken Lonsdale"/>
    <x v="0"/>
    <s v="United States"/>
    <s v="Chicago"/>
    <s v="Illinois"/>
    <x v="2"/>
    <x v="0"/>
    <x v="3"/>
    <s v="KI Conference Tables"/>
    <n v="177.22499999999999"/>
    <n v="5"/>
    <n v="0.5"/>
    <n v="-120.51300000000001"/>
  </r>
  <r>
    <n v="243"/>
    <d v="2013-06-05T00:00:00"/>
    <x v="0"/>
    <x v="1"/>
    <d v="2013-06-10T00:00:00"/>
    <n v="5"/>
    <x v="0"/>
    <s v="Ken Lonsdale"/>
    <x v="0"/>
    <s v="United States"/>
    <s v="Chicago"/>
    <s v="Illinois"/>
    <x v="2"/>
    <x v="0"/>
    <x v="5"/>
    <s v="Eldon 100 Class Desk Accessories"/>
    <n v="4.0439999999999996"/>
    <n v="3"/>
    <n v="0.6"/>
    <n v="-2.8308"/>
  </r>
  <r>
    <n v="244"/>
    <d v="2013-06-05T00:00:00"/>
    <x v="0"/>
    <x v="1"/>
    <d v="2013-06-10T00:00:00"/>
    <n v="5"/>
    <x v="0"/>
    <s v="Ken Lonsdale"/>
    <x v="0"/>
    <s v="United States"/>
    <s v="Chicago"/>
    <s v="Illinois"/>
    <x v="2"/>
    <x v="1"/>
    <x v="6"/>
    <s v="Binney &amp; Smith Crayola Metallic Colored Pencils, 8-Color Set"/>
    <n v="7.4080000000000004"/>
    <n v="2"/>
    <n v="0.2"/>
    <n v="1.2038"/>
  </r>
  <r>
    <n v="245"/>
    <d v="2011-06-01T00:00:00"/>
    <x v="2"/>
    <x v="1"/>
    <d v="2011-06-06T00:00:00"/>
    <n v="5"/>
    <x v="0"/>
    <s v="Dianna Wilson"/>
    <x v="2"/>
    <s v="United States"/>
    <s v="Lakeville"/>
    <s v="Minnesota"/>
    <x v="2"/>
    <x v="0"/>
    <x v="1"/>
    <s v="Global Deluxe High-Back Manager's Chair"/>
    <n v="2001.86"/>
    <n v="7"/>
    <n v="0"/>
    <n v="580.5394"/>
  </r>
  <r>
    <n v="246"/>
    <d v="2011-06-01T00:00:00"/>
    <x v="2"/>
    <x v="1"/>
    <d v="2011-06-06T00:00:00"/>
    <n v="5"/>
    <x v="0"/>
    <s v="Dianna Wilson"/>
    <x v="2"/>
    <s v="United States"/>
    <s v="Lakeville"/>
    <s v="Minnesota"/>
    <x v="2"/>
    <x v="1"/>
    <x v="4"/>
    <s v="Safco Steel Mobile File Cart"/>
    <n v="166.72"/>
    <n v="2"/>
    <n v="0"/>
    <n v="41.68"/>
  </r>
  <r>
    <n v="247"/>
    <d v="2011-06-01T00:00:00"/>
    <x v="2"/>
    <x v="1"/>
    <d v="2011-06-06T00:00:00"/>
    <n v="5"/>
    <x v="0"/>
    <s v="Dianna Wilson"/>
    <x v="2"/>
    <s v="United States"/>
    <s v="Lakeville"/>
    <s v="Minnesota"/>
    <x v="2"/>
    <x v="1"/>
    <x v="10"/>
    <s v="Adams Telephone Message Book w/Frequently-Called Numbers Space, 400 Messages per Book"/>
    <n v="47.88"/>
    <n v="6"/>
    <n v="0"/>
    <n v="23.94"/>
  </r>
  <r>
    <n v="248"/>
    <d v="2011-06-01T00:00:00"/>
    <x v="2"/>
    <x v="1"/>
    <d v="2011-06-06T00:00:00"/>
    <n v="5"/>
    <x v="0"/>
    <s v="Dianna Wilson"/>
    <x v="2"/>
    <s v="United States"/>
    <s v="Lakeville"/>
    <s v="Minnesota"/>
    <x v="2"/>
    <x v="1"/>
    <x v="9"/>
    <s v="Honeywell Enviracaire Portable HEPA Air Cleaner for 17' x 22' Room"/>
    <n v="1503.25"/>
    <n v="5"/>
    <n v="0"/>
    <n v="496.07249999999999"/>
  </r>
  <r>
    <n v="249"/>
    <d v="2011-06-01T00:00:00"/>
    <x v="2"/>
    <x v="1"/>
    <d v="2011-06-06T00:00:00"/>
    <n v="5"/>
    <x v="0"/>
    <s v="Dianna Wilson"/>
    <x v="2"/>
    <s v="United States"/>
    <s v="Lakeville"/>
    <s v="Minnesota"/>
    <x v="2"/>
    <x v="1"/>
    <x v="10"/>
    <s v="Xerox 205"/>
    <n v="25.92"/>
    <n v="4"/>
    <n v="0"/>
    <n v="12.441599999999999"/>
  </r>
  <r>
    <n v="250"/>
    <d v="2013-12-11T00:00:00"/>
    <x v="0"/>
    <x v="4"/>
    <d v="2013-12-16T00:00:00"/>
    <n v="5"/>
    <x v="0"/>
    <s v="Logan Haushalter"/>
    <x v="0"/>
    <s v="United States"/>
    <s v="San Francisco"/>
    <s v="California"/>
    <x v="1"/>
    <x v="0"/>
    <x v="1"/>
    <s v="Global Leather Highback Executive Chair with Pneumatic Height Adjustment, Black"/>
    <n v="321.56799999999998"/>
    <n v="2"/>
    <n v="0.2"/>
    <n v="28.1372"/>
  </r>
  <r>
    <n v="251"/>
    <d v="2013-09-12T00:00:00"/>
    <x v="0"/>
    <x v="8"/>
    <d v="2013-09-18T00:00:00"/>
    <n v="6"/>
    <x v="1"/>
    <s v="Kelly Collister"/>
    <x v="0"/>
    <s v="United States"/>
    <s v="San Diego"/>
    <s v="California"/>
    <x v="1"/>
    <x v="1"/>
    <x v="10"/>
    <s v="Wirebound Message Books, Two 4 1/4&quot; x 5&quot; Forms per Page"/>
    <n v="7.61"/>
    <n v="1"/>
    <n v="0"/>
    <n v="3.5767000000000002"/>
  </r>
  <r>
    <n v="252"/>
    <d v="2013-09-12T00:00:00"/>
    <x v="0"/>
    <x v="8"/>
    <d v="2013-09-18T00:00:00"/>
    <n v="6"/>
    <x v="1"/>
    <s v="Kelly Collister"/>
    <x v="0"/>
    <s v="United States"/>
    <s v="San Diego"/>
    <s v="California"/>
    <x v="1"/>
    <x v="2"/>
    <x v="11"/>
    <s v="Logitech P710e Mobile Speakerphone"/>
    <n v="3347.37"/>
    <n v="13"/>
    <n v="0"/>
    <n v="636.00030000000004"/>
  </r>
  <r>
    <n v="253"/>
    <d v="2013-12-11T00:00:00"/>
    <x v="0"/>
    <x v="4"/>
    <d v="2013-12-14T00:00:00"/>
    <n v="3"/>
    <x v="2"/>
    <s v="Delfina Latchford"/>
    <x v="0"/>
    <s v="United States"/>
    <s v="New York City"/>
    <s v="New York"/>
    <x v="3"/>
    <x v="1"/>
    <x v="4"/>
    <s v="Fellowes Personal Hanging Folder Files, Navy"/>
    <n v="80.58"/>
    <n v="6"/>
    <n v="0"/>
    <n v="22.5624"/>
  </r>
  <r>
    <n v="254"/>
    <d v="2013-12-11T00:00:00"/>
    <x v="0"/>
    <x v="4"/>
    <d v="2013-12-14T00:00:00"/>
    <n v="3"/>
    <x v="2"/>
    <s v="Delfina Latchford"/>
    <x v="0"/>
    <s v="United States"/>
    <s v="New York City"/>
    <s v="New York"/>
    <x v="3"/>
    <x v="1"/>
    <x v="12"/>
    <s v="Tyvek Side-Opening Peel &amp; Seel Expanding Envelopes"/>
    <n v="361.92"/>
    <n v="4"/>
    <n v="0"/>
    <n v="162.864"/>
  </r>
  <r>
    <n v="255"/>
    <d v="2012-11-28T00:00:00"/>
    <x v="1"/>
    <x v="0"/>
    <d v="2012-12-04T00:00:00"/>
    <n v="6"/>
    <x v="1"/>
    <s v="Dan Reichenbach"/>
    <x v="1"/>
    <s v="United States"/>
    <s v="Chicago"/>
    <s v="Illinois"/>
    <x v="2"/>
    <x v="0"/>
    <x v="5"/>
    <s v="Eldon 100 Class Desk Accessories"/>
    <n v="12.132"/>
    <n v="9"/>
    <n v="0.6"/>
    <n v="-8.4923999999999999"/>
  </r>
  <r>
    <n v="256"/>
    <d v="2012-11-28T00:00:00"/>
    <x v="1"/>
    <x v="0"/>
    <d v="2012-12-04T00:00:00"/>
    <n v="6"/>
    <x v="1"/>
    <s v="Dan Reichenbach"/>
    <x v="1"/>
    <s v="United States"/>
    <s v="Chicago"/>
    <s v="Illinois"/>
    <x v="2"/>
    <x v="1"/>
    <x v="4"/>
    <s v="Belkin 19&quot; Vented Equipment Shelf, Black"/>
    <n v="82.367999999999995"/>
    <n v="2"/>
    <n v="0.2"/>
    <n v="-19.5624"/>
  </r>
  <r>
    <n v="257"/>
    <d v="2012-11-28T00:00:00"/>
    <x v="1"/>
    <x v="0"/>
    <d v="2012-12-04T00:00:00"/>
    <n v="6"/>
    <x v="1"/>
    <s v="Dan Reichenbach"/>
    <x v="1"/>
    <s v="United States"/>
    <s v="Chicago"/>
    <s v="Illinois"/>
    <x v="2"/>
    <x v="1"/>
    <x v="4"/>
    <s v="Tenex Personal Project File with Scoop Front Design, Black"/>
    <n v="53.92"/>
    <n v="5"/>
    <n v="0.2"/>
    <n v="4.0439999999999996"/>
  </r>
  <r>
    <n v="258"/>
    <d v="2012-11-28T00:00:00"/>
    <x v="1"/>
    <x v="0"/>
    <d v="2012-12-04T00:00:00"/>
    <n v="6"/>
    <x v="1"/>
    <s v="Dan Reichenbach"/>
    <x v="1"/>
    <s v="United States"/>
    <s v="Chicago"/>
    <s v="Illinois"/>
    <x v="2"/>
    <x v="2"/>
    <x v="7"/>
    <s v="Logitech Mobile Speakerphone P710e - speaker phone"/>
    <n v="647.904"/>
    <n v="6"/>
    <n v="0.2"/>
    <n v="56.691600000000001"/>
  </r>
  <r>
    <n v="259"/>
    <d v="2014-12-02T00:00:00"/>
    <x v="3"/>
    <x v="4"/>
    <d v="2014-12-04T00:00:00"/>
    <n v="2"/>
    <x v="0"/>
    <s v="Craig Carreira"/>
    <x v="0"/>
    <s v="United States"/>
    <s v="New York City"/>
    <s v="New York"/>
    <x v="3"/>
    <x v="2"/>
    <x v="11"/>
    <s v="Sabrent 4-Port USB 2.0 Hub"/>
    <n v="20.37"/>
    <n v="3"/>
    <n v="0"/>
    <n v="6.9257999999999997"/>
  </r>
  <r>
    <n v="260"/>
    <d v="2014-12-02T00:00:00"/>
    <x v="3"/>
    <x v="4"/>
    <d v="2014-12-04T00:00:00"/>
    <n v="2"/>
    <x v="0"/>
    <s v="Craig Carreira"/>
    <x v="0"/>
    <s v="United States"/>
    <s v="New York City"/>
    <s v="New York"/>
    <x v="3"/>
    <x v="1"/>
    <x v="4"/>
    <s v="Safco Industrial Shelving"/>
    <n v="221.55"/>
    <n v="3"/>
    <n v="0"/>
    <n v="6.6464999999999996"/>
  </r>
  <r>
    <n v="261"/>
    <d v="2014-12-02T00:00:00"/>
    <x v="3"/>
    <x v="4"/>
    <d v="2014-12-04T00:00:00"/>
    <n v="2"/>
    <x v="0"/>
    <s v="Craig Carreira"/>
    <x v="0"/>
    <s v="United States"/>
    <s v="New York City"/>
    <s v="New York"/>
    <x v="3"/>
    <x v="1"/>
    <x v="8"/>
    <s v="Acco 3-Hole Punch"/>
    <n v="17.52"/>
    <n v="5"/>
    <n v="0.2"/>
    <n v="6.1319999999999997"/>
  </r>
  <r>
    <n v="262"/>
    <d v="2014-06-09T00:00:00"/>
    <x v="3"/>
    <x v="1"/>
    <d v="2014-06-13T00:00:00"/>
    <n v="4"/>
    <x v="1"/>
    <s v="Dorris liebe"/>
    <x v="1"/>
    <s v="United States"/>
    <s v="Pasadena"/>
    <s v="Texas"/>
    <x v="2"/>
    <x v="1"/>
    <x v="9"/>
    <s v="Eureka Disposable Bags for Sanitaire Vibra Groomer I Upright Vac"/>
    <n v="1.6240000000000001"/>
    <n v="2"/>
    <n v="0.8"/>
    <n v="-4.4660000000000002"/>
  </r>
  <r>
    <n v="263"/>
    <d v="2011-09-19T00:00:00"/>
    <x v="2"/>
    <x v="8"/>
    <d v="2011-09-21T00:00:00"/>
    <n v="2"/>
    <x v="0"/>
    <s v="Sean Braxton"/>
    <x v="1"/>
    <s v="United States"/>
    <s v="Houston"/>
    <s v="Texas"/>
    <x v="2"/>
    <x v="2"/>
    <x v="15"/>
    <s v="Lexmark MX611dhe Monochrome Laser Printer"/>
    <n v="3059.982"/>
    <n v="3"/>
    <n v="0.4"/>
    <n v="-509.99700000000001"/>
  </r>
  <r>
    <n v="264"/>
    <d v="2011-09-19T00:00:00"/>
    <x v="2"/>
    <x v="8"/>
    <d v="2011-09-21T00:00:00"/>
    <n v="2"/>
    <x v="0"/>
    <s v="Sean Braxton"/>
    <x v="1"/>
    <s v="United States"/>
    <s v="Houston"/>
    <s v="Texas"/>
    <x v="2"/>
    <x v="2"/>
    <x v="15"/>
    <s v="Xerox WorkCentre 6505DN Laser Multifunction Printer"/>
    <n v="2519.9580000000001"/>
    <n v="7"/>
    <n v="0.4"/>
    <n v="-251.9958"/>
  </r>
  <r>
    <n v="265"/>
    <d v="2013-06-07T00:00:00"/>
    <x v="0"/>
    <x v="1"/>
    <d v="2013-06-14T00:00:00"/>
    <n v="7"/>
    <x v="1"/>
    <s v="Roy Collins"/>
    <x v="0"/>
    <s v="United States"/>
    <s v="Chicago"/>
    <s v="Illinois"/>
    <x v="2"/>
    <x v="2"/>
    <x v="7"/>
    <s v="Cisco Small Business SPA 502G VoIP phone"/>
    <n v="328.22399999999999"/>
    <n v="4"/>
    <n v="0.2"/>
    <n v="28.7196"/>
  </r>
  <r>
    <n v="266"/>
    <d v="2012-11-10T00:00:00"/>
    <x v="1"/>
    <x v="0"/>
    <d v="2012-11-15T00:00:00"/>
    <n v="5"/>
    <x v="1"/>
    <s v="Alan Hwang"/>
    <x v="0"/>
    <s v="United States"/>
    <s v="Brentwood"/>
    <s v="California"/>
    <x v="1"/>
    <x v="2"/>
    <x v="11"/>
    <s v="Microsoft Sculpt Comfort Mouse"/>
    <n v="79.900000000000006"/>
    <n v="2"/>
    <n v="0"/>
    <n v="35.155999999999999"/>
  </r>
  <r>
    <n v="267"/>
    <d v="2014-06-17T00:00:00"/>
    <x v="3"/>
    <x v="1"/>
    <d v="2014-06-21T00:00:00"/>
    <n v="4"/>
    <x v="1"/>
    <s v="Claudia Bergmann"/>
    <x v="1"/>
    <s v="United States"/>
    <s v="Chapel Hill"/>
    <s v="North Carolina"/>
    <x v="0"/>
    <x v="1"/>
    <x v="6"/>
    <s v="Quartet Omega Colored Chalk, 12/Pack"/>
    <n v="14.016"/>
    <n v="3"/>
    <n v="0.2"/>
    <n v="4.7304000000000004"/>
  </r>
  <r>
    <n v="268"/>
    <d v="2013-01-22T00:00:00"/>
    <x v="0"/>
    <x v="9"/>
    <d v="2013-01-28T00:00:00"/>
    <n v="6"/>
    <x v="1"/>
    <s v="Paul Gonzalez"/>
    <x v="0"/>
    <s v="United States"/>
    <s v="Morristown"/>
    <s v="New Jersey"/>
    <x v="3"/>
    <x v="1"/>
    <x v="13"/>
    <s v="Bagged Rubber Bands"/>
    <n v="7.56"/>
    <n v="6"/>
    <n v="0"/>
    <n v="0.3024"/>
  </r>
  <r>
    <n v="269"/>
    <d v="2014-12-10T00:00:00"/>
    <x v="3"/>
    <x v="4"/>
    <d v="2014-12-14T00:00:00"/>
    <n v="4"/>
    <x v="1"/>
    <s v="Christine Abelman"/>
    <x v="1"/>
    <s v="United States"/>
    <s v="Cincinnati"/>
    <s v="Ohio"/>
    <x v="3"/>
    <x v="1"/>
    <x v="4"/>
    <s v="Safco Commercial Shelving"/>
    <n v="37.207999999999998"/>
    <n v="1"/>
    <n v="0.2"/>
    <n v="-7.4416000000000002"/>
  </r>
  <r>
    <n v="270"/>
    <d v="2014-12-10T00:00:00"/>
    <x v="3"/>
    <x v="4"/>
    <d v="2014-12-14T00:00:00"/>
    <n v="4"/>
    <x v="1"/>
    <s v="Christine Abelman"/>
    <x v="1"/>
    <s v="United States"/>
    <s v="Cincinnati"/>
    <s v="Ohio"/>
    <x v="3"/>
    <x v="1"/>
    <x v="12"/>
    <s v="Recycled Interoffice Envelopes with String and Button Closure, 10 x 13"/>
    <n v="57.576000000000001"/>
    <n v="3"/>
    <n v="0.2"/>
    <n v="21.591000000000001"/>
  </r>
  <r>
    <n v="271"/>
    <d v="2014-12-29T00:00:00"/>
    <x v="3"/>
    <x v="4"/>
    <d v="2015-01-03T00:00:00"/>
    <n v="5"/>
    <x v="0"/>
    <s v="Kristen Hastings"/>
    <x v="1"/>
    <s v="United States"/>
    <s v="San Francisco"/>
    <s v="California"/>
    <x v="1"/>
    <x v="1"/>
    <x v="4"/>
    <s v="Adjustable Depth Letter/Legal Cart"/>
    <n v="725.84"/>
    <n v="4"/>
    <n v="0"/>
    <n v="210.49359999999999"/>
  </r>
  <r>
    <n v="272"/>
    <d v="2012-07-30T00:00:00"/>
    <x v="1"/>
    <x v="7"/>
    <d v="2012-07-31T00:00:00"/>
    <n v="1"/>
    <x v="2"/>
    <s v="Helen Andreada"/>
    <x v="0"/>
    <s v="United States"/>
    <s v="San Francisco"/>
    <s v="California"/>
    <x v="1"/>
    <x v="2"/>
    <x v="11"/>
    <s v="Logitech 910-002974 M325 Wireless Mouse for Web Scrolling"/>
    <n v="209.93"/>
    <n v="7"/>
    <n v="0"/>
    <n v="92.369200000000006"/>
  </r>
  <r>
    <n v="273"/>
    <d v="2012-07-30T00:00:00"/>
    <x v="1"/>
    <x v="7"/>
    <d v="2012-07-31T00:00:00"/>
    <n v="1"/>
    <x v="2"/>
    <s v="Helen Andreada"/>
    <x v="0"/>
    <s v="United States"/>
    <s v="San Francisco"/>
    <s v="California"/>
    <x v="1"/>
    <x v="0"/>
    <x v="5"/>
    <s v="Regeneration Desk Collection"/>
    <n v="5.28"/>
    <n v="3"/>
    <n v="0"/>
    <n v="2.3231999999999999"/>
  </r>
  <r>
    <n v="274"/>
    <d v="2012-07-30T00:00:00"/>
    <x v="1"/>
    <x v="7"/>
    <d v="2012-07-31T00:00:00"/>
    <n v="1"/>
    <x v="2"/>
    <s v="Helen Andreada"/>
    <x v="0"/>
    <s v="United States"/>
    <s v="San Francisco"/>
    <s v="California"/>
    <x v="1"/>
    <x v="1"/>
    <x v="8"/>
    <s v="Presstex Flexible Ring Binders"/>
    <n v="10.92"/>
    <n v="3"/>
    <n v="0.2"/>
    <n v="4.0949999999999998"/>
  </r>
  <r>
    <n v="275"/>
    <d v="2014-09-17T00:00:00"/>
    <x v="3"/>
    <x v="8"/>
    <d v="2014-09-18T00:00:00"/>
    <n v="1"/>
    <x v="2"/>
    <s v="Barry Blumstein"/>
    <x v="1"/>
    <s v="United States"/>
    <s v="Inglewood"/>
    <s v="California"/>
    <x v="1"/>
    <x v="1"/>
    <x v="10"/>
    <s v="Ampad Gold Fibre Wirebound Steno Books, 6&quot; x 9&quot;, Gregg Ruled"/>
    <n v="8.82"/>
    <n v="2"/>
    <n v="0"/>
    <n v="4.0571999999999999"/>
  </r>
  <r>
    <n v="276"/>
    <d v="2014-09-17T00:00:00"/>
    <x v="3"/>
    <x v="8"/>
    <d v="2014-09-18T00:00:00"/>
    <n v="1"/>
    <x v="2"/>
    <s v="Barry Blumstein"/>
    <x v="1"/>
    <s v="United States"/>
    <s v="Inglewood"/>
    <s v="California"/>
    <x v="1"/>
    <x v="1"/>
    <x v="6"/>
    <s v="Newell 330"/>
    <n v="5.98"/>
    <n v="1"/>
    <n v="0"/>
    <n v="1.5548"/>
  </r>
  <r>
    <n v="277"/>
    <d v="2014-10-14T00:00:00"/>
    <x v="3"/>
    <x v="2"/>
    <d v="2014-10-18T00:00:00"/>
    <n v="4"/>
    <x v="1"/>
    <s v="Andrew Gjertsen"/>
    <x v="1"/>
    <s v="United States"/>
    <s v="Philadelphia"/>
    <s v="Pennsylvania"/>
    <x v="3"/>
    <x v="1"/>
    <x v="10"/>
    <s v="Post-it “Important Message” Note Pad, Neon Colors, 50 Sheets/Pad"/>
    <n v="11.648"/>
    <n v="2"/>
    <n v="0.2"/>
    <n v="4.0768000000000004"/>
  </r>
  <r>
    <n v="278"/>
    <d v="2014-10-14T00:00:00"/>
    <x v="3"/>
    <x v="2"/>
    <d v="2014-10-18T00:00:00"/>
    <n v="4"/>
    <x v="1"/>
    <s v="Andrew Gjertsen"/>
    <x v="1"/>
    <s v="United States"/>
    <s v="Philadelphia"/>
    <s v="Pennsylvania"/>
    <x v="3"/>
    <x v="1"/>
    <x v="10"/>
    <s v="Adams Write n' Stick Phone Message Book, 11&quot; X 5 1/4&quot;, 200 Messages"/>
    <n v="18.175999999999998"/>
    <n v="4"/>
    <n v="0.2"/>
    <n v="5.9071999999999996"/>
  </r>
  <r>
    <n v="279"/>
    <d v="2014-10-14T00:00:00"/>
    <x v="3"/>
    <x v="2"/>
    <d v="2014-10-18T00:00:00"/>
    <n v="4"/>
    <x v="1"/>
    <s v="Andrew Gjertsen"/>
    <x v="1"/>
    <s v="United States"/>
    <s v="Philadelphia"/>
    <s v="Pennsylvania"/>
    <x v="3"/>
    <x v="1"/>
    <x v="4"/>
    <s v="Eldon Simplefile Box Office"/>
    <n v="59.712000000000003"/>
    <n v="6"/>
    <n v="0.2"/>
    <n v="5.9711999999999996"/>
  </r>
  <r>
    <n v="280"/>
    <d v="2014-10-14T00:00:00"/>
    <x v="3"/>
    <x v="2"/>
    <d v="2014-10-18T00:00:00"/>
    <n v="4"/>
    <x v="1"/>
    <s v="Andrew Gjertsen"/>
    <x v="1"/>
    <s v="United States"/>
    <s v="Philadelphia"/>
    <s v="Pennsylvania"/>
    <x v="3"/>
    <x v="1"/>
    <x v="2"/>
    <s v="Avery 489"/>
    <n v="24.84"/>
    <n v="3"/>
    <n v="0.2"/>
    <n v="8.6940000000000008"/>
  </r>
  <r>
    <n v="281"/>
    <d v="2012-09-26T00:00:00"/>
    <x v="1"/>
    <x v="8"/>
    <d v="2012-09-28T00:00:00"/>
    <n v="2"/>
    <x v="0"/>
    <s v="Steven Cartwright"/>
    <x v="0"/>
    <s v="United States"/>
    <s v="Houston"/>
    <s v="Texas"/>
    <x v="2"/>
    <x v="1"/>
    <x v="8"/>
    <s v="Round Ring Binders"/>
    <n v="2.08"/>
    <n v="5"/>
    <n v="0.8"/>
    <n v="-3.4319999999999999"/>
  </r>
  <r>
    <n v="282"/>
    <d v="2012-09-26T00:00:00"/>
    <x v="1"/>
    <x v="8"/>
    <d v="2012-09-28T00:00:00"/>
    <n v="2"/>
    <x v="0"/>
    <s v="Steven Cartwright"/>
    <x v="0"/>
    <s v="United States"/>
    <s v="Houston"/>
    <s v="Texas"/>
    <x v="2"/>
    <x v="2"/>
    <x v="7"/>
    <s v="Bose SoundLink Bluetooth Speaker"/>
    <n v="1114.4000000000001"/>
    <n v="7"/>
    <n v="0.2"/>
    <n v="376.11"/>
  </r>
  <r>
    <n v="283"/>
    <d v="2012-11-02T00:00:00"/>
    <x v="1"/>
    <x v="0"/>
    <d v="2012-11-06T00:00:00"/>
    <n v="4"/>
    <x v="1"/>
    <s v="Jas O'Carroll"/>
    <x v="0"/>
    <s v="United States"/>
    <s v="Los Angeles"/>
    <s v="California"/>
    <x v="1"/>
    <x v="0"/>
    <x v="3"/>
    <s v="Bevis Round Bullnose 29&quot; High Table Top"/>
    <n v="1038.8399999999999"/>
    <n v="5"/>
    <n v="0.2"/>
    <n v="51.942"/>
  </r>
  <r>
    <n v="284"/>
    <d v="2012-09-26T00:00:00"/>
    <x v="1"/>
    <x v="8"/>
    <d v="2012-10-02T00:00:00"/>
    <n v="6"/>
    <x v="1"/>
    <s v="Tracy Blumstein"/>
    <x v="0"/>
    <s v="United States"/>
    <s v="Portland"/>
    <s v="Oregon"/>
    <x v="1"/>
    <x v="1"/>
    <x v="10"/>
    <s v="Staples"/>
    <n v="141.76"/>
    <n v="5"/>
    <n v="0.2"/>
    <n v="47.844000000000001"/>
  </r>
  <r>
    <n v="285"/>
    <d v="2012-09-26T00:00:00"/>
    <x v="1"/>
    <x v="8"/>
    <d v="2012-10-02T00:00:00"/>
    <n v="6"/>
    <x v="1"/>
    <s v="Tracy Blumstein"/>
    <x v="0"/>
    <s v="United States"/>
    <s v="Portland"/>
    <s v="Oregon"/>
    <x v="1"/>
    <x v="2"/>
    <x v="11"/>
    <s v="Microsoft Arc Touch Mouse"/>
    <n v="239.8"/>
    <n v="5"/>
    <n v="0.2"/>
    <n v="47.96"/>
  </r>
  <r>
    <n v="286"/>
    <d v="2012-09-26T00:00:00"/>
    <x v="1"/>
    <x v="8"/>
    <d v="2012-10-02T00:00:00"/>
    <n v="6"/>
    <x v="1"/>
    <s v="Tracy Blumstein"/>
    <x v="0"/>
    <s v="United States"/>
    <s v="Portland"/>
    <s v="Oregon"/>
    <x v="1"/>
    <x v="1"/>
    <x v="10"/>
    <s v="Xerox 216"/>
    <n v="31.103999999999999"/>
    <n v="6"/>
    <n v="0.2"/>
    <n v="10.8864"/>
  </r>
  <r>
    <n v="287"/>
    <d v="2013-12-19T00:00:00"/>
    <x v="0"/>
    <x v="4"/>
    <d v="2013-12-21T00:00:00"/>
    <n v="2"/>
    <x v="0"/>
    <s v="Alan Haines"/>
    <x v="1"/>
    <s v="United States"/>
    <s v="Tamarac"/>
    <s v="Florida"/>
    <x v="0"/>
    <x v="1"/>
    <x v="8"/>
    <s v="GBC VeloBinder Electric Binding Machine"/>
    <n v="254.05799999999999"/>
    <n v="7"/>
    <n v="0.7"/>
    <n v="-169.37200000000001"/>
  </r>
  <r>
    <n v="288"/>
    <d v="2013-12-19T00:00:00"/>
    <x v="0"/>
    <x v="4"/>
    <d v="2013-12-21T00:00:00"/>
    <n v="2"/>
    <x v="0"/>
    <s v="Alan Haines"/>
    <x v="1"/>
    <s v="United States"/>
    <s v="Tamarac"/>
    <s v="Florida"/>
    <x v="0"/>
    <x v="1"/>
    <x v="9"/>
    <s v="Acco 7-Outlet Masterpiece Power Center, Wihtout Fax/Phone Line Protection"/>
    <n v="194.52799999999999"/>
    <n v="2"/>
    <n v="0.2"/>
    <n v="24.315999999999999"/>
  </r>
  <r>
    <n v="289"/>
    <d v="2013-12-19T00:00:00"/>
    <x v="0"/>
    <x v="4"/>
    <d v="2013-12-21T00:00:00"/>
    <n v="2"/>
    <x v="0"/>
    <s v="Alan Haines"/>
    <x v="1"/>
    <s v="United States"/>
    <s v="Tamarac"/>
    <s v="Florida"/>
    <x v="0"/>
    <x v="1"/>
    <x v="14"/>
    <s v="Premier Automatic Letter Opener"/>
    <n v="961.48"/>
    <n v="5"/>
    <n v="0.2"/>
    <n v="-204.31450000000001"/>
  </r>
  <r>
    <n v="290"/>
    <d v="2013-11-21T00:00:00"/>
    <x v="0"/>
    <x v="0"/>
    <d v="2013-11-25T00:00:00"/>
    <n v="4"/>
    <x v="0"/>
    <s v="Nick Zandusky"/>
    <x v="2"/>
    <s v="United States"/>
    <s v="Columbus"/>
    <s v="Ohio"/>
    <x v="3"/>
    <x v="1"/>
    <x v="13"/>
    <s v="Advantus SlideClip Paper Clips"/>
    <n v="19.096"/>
    <n v="7"/>
    <n v="0.2"/>
    <n v="6.6836000000000002"/>
  </r>
  <r>
    <n v="291"/>
    <d v="2013-11-21T00:00:00"/>
    <x v="0"/>
    <x v="0"/>
    <d v="2013-11-25T00:00:00"/>
    <n v="4"/>
    <x v="0"/>
    <s v="Nick Zandusky"/>
    <x v="2"/>
    <s v="United States"/>
    <s v="Columbus"/>
    <s v="Ohio"/>
    <x v="3"/>
    <x v="1"/>
    <x v="2"/>
    <s v="Avery 512"/>
    <n v="18.495999999999999"/>
    <n v="8"/>
    <n v="0.2"/>
    <n v="6.2423999999999999"/>
  </r>
  <r>
    <n v="292"/>
    <d v="2013-11-21T00:00:00"/>
    <x v="0"/>
    <x v="0"/>
    <d v="2013-11-25T00:00:00"/>
    <n v="4"/>
    <x v="0"/>
    <s v="Nick Zandusky"/>
    <x v="2"/>
    <s v="United States"/>
    <s v="Columbus"/>
    <s v="Ohio"/>
    <x v="3"/>
    <x v="2"/>
    <x v="11"/>
    <s v="Logitech Wireless Gaming Headset G930"/>
    <n v="255.98400000000001"/>
    <n v="2"/>
    <n v="0.2"/>
    <n v="54.396599999999999"/>
  </r>
  <r>
    <n v="293"/>
    <d v="2013-11-21T00:00:00"/>
    <x v="0"/>
    <x v="0"/>
    <d v="2013-11-25T00:00:00"/>
    <n v="4"/>
    <x v="0"/>
    <s v="Nick Zandusky"/>
    <x v="2"/>
    <s v="United States"/>
    <s v="Columbus"/>
    <s v="Ohio"/>
    <x v="3"/>
    <x v="0"/>
    <x v="0"/>
    <s v="Bush Westfield Collection Bookcases, Medium Cherry Finish"/>
    <n v="86.97"/>
    <n v="3"/>
    <n v="0.5"/>
    <n v="-48.703200000000002"/>
  </r>
  <r>
    <n v="294"/>
    <d v="2011-12-26T00:00:00"/>
    <x v="2"/>
    <x v="4"/>
    <d v="2011-12-28T00:00:00"/>
    <n v="2"/>
    <x v="2"/>
    <s v="Kelly Lampkin"/>
    <x v="1"/>
    <s v="United States"/>
    <s v="Colorado Springs"/>
    <s v="Colorado"/>
    <x v="1"/>
    <x v="0"/>
    <x v="5"/>
    <s v="Howard Miller 13&quot; Diameter Goldtone Round Wall Clock"/>
    <n v="300.416"/>
    <n v="8"/>
    <n v="0.2"/>
    <n v="78.859200000000001"/>
  </r>
  <r>
    <n v="295"/>
    <d v="2011-12-26T00:00:00"/>
    <x v="2"/>
    <x v="4"/>
    <d v="2011-12-28T00:00:00"/>
    <n v="2"/>
    <x v="2"/>
    <s v="Kelly Lampkin"/>
    <x v="1"/>
    <s v="United States"/>
    <s v="Colorado Springs"/>
    <s v="Colorado"/>
    <x v="1"/>
    <x v="0"/>
    <x v="1"/>
    <s v="Global Deluxe Office Fabric Chairs"/>
    <n v="230.352"/>
    <n v="3"/>
    <n v="0.2"/>
    <n v="20.155799999999999"/>
  </r>
  <r>
    <n v="296"/>
    <d v="2011-12-26T00:00:00"/>
    <x v="2"/>
    <x v="4"/>
    <d v="2011-12-28T00:00:00"/>
    <n v="2"/>
    <x v="2"/>
    <s v="Kelly Lampkin"/>
    <x v="1"/>
    <s v="United States"/>
    <s v="Colorado Springs"/>
    <s v="Colorado"/>
    <x v="1"/>
    <x v="0"/>
    <x v="5"/>
    <s v="Eldon ClusterMat Chair Mat with Cordless Antistatic Protection"/>
    <n v="218.352"/>
    <n v="3"/>
    <n v="0.2"/>
    <n v="-24.564599999999999"/>
  </r>
  <r>
    <n v="297"/>
    <d v="2011-12-26T00:00:00"/>
    <x v="2"/>
    <x v="4"/>
    <d v="2011-12-28T00:00:00"/>
    <n v="2"/>
    <x v="2"/>
    <s v="Kelly Lampkin"/>
    <x v="1"/>
    <s v="United States"/>
    <s v="Colorado Springs"/>
    <s v="Colorado"/>
    <x v="1"/>
    <x v="1"/>
    <x v="8"/>
    <s v="Ibico Laser Imprintable Binding System Covers"/>
    <n v="78.599999999999994"/>
    <n v="5"/>
    <n v="0.7"/>
    <n v="-62.88"/>
  </r>
  <r>
    <n v="298"/>
    <d v="2011-12-26T00:00:00"/>
    <x v="2"/>
    <x v="4"/>
    <d v="2011-12-28T00:00:00"/>
    <n v="2"/>
    <x v="2"/>
    <s v="Kelly Lampkin"/>
    <x v="1"/>
    <s v="United States"/>
    <s v="Colorado Springs"/>
    <s v="Colorado"/>
    <x v="1"/>
    <x v="1"/>
    <x v="13"/>
    <s v="Vinyl Coated Wire Paper Clips in Organizer Box, 800/Box"/>
    <n v="27.552"/>
    <n v="3"/>
    <n v="0.2"/>
    <n v="9.2988"/>
  </r>
  <r>
    <n v="299"/>
    <d v="2013-10-29T00:00:00"/>
    <x v="0"/>
    <x v="2"/>
    <d v="2013-11-04T00:00:00"/>
    <n v="6"/>
    <x v="1"/>
    <s v="Jonathan Doherty"/>
    <x v="1"/>
    <s v="United States"/>
    <s v="Belleville"/>
    <s v="New Jersey"/>
    <x v="3"/>
    <x v="1"/>
    <x v="10"/>
    <s v="Xerox 223"/>
    <n v="32.4"/>
    <n v="5"/>
    <n v="0"/>
    <n v="15.552"/>
  </r>
  <r>
    <n v="300"/>
    <d v="2013-10-29T00:00:00"/>
    <x v="0"/>
    <x v="2"/>
    <d v="2013-11-04T00:00:00"/>
    <n v="6"/>
    <x v="1"/>
    <s v="Jonathan Doherty"/>
    <x v="1"/>
    <s v="United States"/>
    <s v="Belleville"/>
    <s v="New Jersey"/>
    <x v="3"/>
    <x v="1"/>
    <x v="4"/>
    <s v="Tennsco Stur-D-Stor Boltless Shelving, 5 Shelves, 24&quot; Deep, Sand"/>
    <n v="1082.48"/>
    <n v="8"/>
    <n v="0"/>
    <n v="10.8248"/>
  </r>
  <r>
    <n v="301"/>
    <d v="2013-10-29T00:00:00"/>
    <x v="0"/>
    <x v="2"/>
    <d v="2013-11-04T00:00:00"/>
    <n v="6"/>
    <x v="1"/>
    <s v="Jonathan Doherty"/>
    <x v="1"/>
    <s v="United States"/>
    <s v="Belleville"/>
    <s v="New Jersey"/>
    <x v="3"/>
    <x v="1"/>
    <x v="10"/>
    <s v="Xerox 1939"/>
    <n v="56.91"/>
    <n v="3"/>
    <n v="0"/>
    <n v="27.316800000000001"/>
  </r>
  <r>
    <n v="302"/>
    <d v="2013-10-29T00:00:00"/>
    <x v="0"/>
    <x v="2"/>
    <d v="2013-11-04T00:00:00"/>
    <n v="6"/>
    <x v="1"/>
    <s v="Jonathan Doherty"/>
    <x v="1"/>
    <s v="United States"/>
    <s v="Belleville"/>
    <s v="New Jersey"/>
    <x v="3"/>
    <x v="0"/>
    <x v="5"/>
    <s v="Floodlight Indoor Halogen Bulbs, 1 Bulb per Pack, 60 Watts"/>
    <n v="77.599999999999994"/>
    <n v="4"/>
    <n v="0"/>
    <n v="38.024000000000001"/>
  </r>
  <r>
    <n v="303"/>
    <d v="2013-10-29T00:00:00"/>
    <x v="0"/>
    <x v="2"/>
    <d v="2013-11-04T00:00:00"/>
    <n v="6"/>
    <x v="1"/>
    <s v="Jonathan Doherty"/>
    <x v="1"/>
    <s v="United States"/>
    <s v="Belleville"/>
    <s v="New Jersey"/>
    <x v="3"/>
    <x v="1"/>
    <x v="8"/>
    <s v="Avery Premier Heavy-Duty Binder with Round Locking Rings"/>
    <n v="14.28"/>
    <n v="1"/>
    <n v="0"/>
    <n v="6.5688000000000004"/>
  </r>
  <r>
    <n v="304"/>
    <d v="2014-11-20T00:00:00"/>
    <x v="3"/>
    <x v="0"/>
    <d v="2014-11-24T00:00:00"/>
    <n v="4"/>
    <x v="1"/>
    <s v="Jonathan Howell"/>
    <x v="0"/>
    <s v="United States"/>
    <s v="Chicago"/>
    <s v="Illinois"/>
    <x v="2"/>
    <x v="0"/>
    <x v="3"/>
    <s v="BPI Conference Tables"/>
    <n v="219.07499999999999"/>
    <n v="3"/>
    <n v="0.5"/>
    <n v="-131.44499999999999"/>
  </r>
  <r>
    <n v="305"/>
    <d v="2012-05-04T00:00:00"/>
    <x v="1"/>
    <x v="5"/>
    <d v="2012-05-09T00:00:00"/>
    <n v="5"/>
    <x v="0"/>
    <s v="Alan Schoenberger"/>
    <x v="1"/>
    <s v="United States"/>
    <s v="New York City"/>
    <s v="New York"/>
    <x v="3"/>
    <x v="0"/>
    <x v="5"/>
    <s v="Electrix 20W Halogen Replacement Bulb for Zoom-In Desk Lamp"/>
    <n v="26.8"/>
    <n v="2"/>
    <n v="0"/>
    <n v="12.864000000000001"/>
  </r>
  <r>
    <n v="306"/>
    <d v="2011-12-30T00:00:00"/>
    <x v="2"/>
    <x v="4"/>
    <d v="2012-01-04T00:00:00"/>
    <n v="5"/>
    <x v="1"/>
    <s v="Ken Brennan"/>
    <x v="1"/>
    <s v="United States"/>
    <s v="Taylor"/>
    <s v="Michigan"/>
    <x v="2"/>
    <x v="1"/>
    <x v="6"/>
    <s v="Newell 350"/>
    <n v="9.84"/>
    <n v="3"/>
    <n v="0"/>
    <n v="2.8536000000000001"/>
  </r>
  <r>
    <n v="307"/>
    <d v="2011-06-01T00:00:00"/>
    <x v="2"/>
    <x v="1"/>
    <d v="2011-06-06T00:00:00"/>
    <n v="5"/>
    <x v="1"/>
    <s v="Corey Roper"/>
    <x v="2"/>
    <s v="United States"/>
    <s v="Lakewood"/>
    <s v="New Jersey"/>
    <x v="3"/>
    <x v="1"/>
    <x v="8"/>
    <s v="GBC Clear Cover, 8-1/2 x 11, unpunched, 25 covers per pack"/>
    <n v="45.48"/>
    <n v="3"/>
    <n v="0"/>
    <n v="20.9208"/>
  </r>
  <r>
    <n v="308"/>
    <d v="2011-06-01T00:00:00"/>
    <x v="2"/>
    <x v="1"/>
    <d v="2011-06-06T00:00:00"/>
    <n v="5"/>
    <x v="1"/>
    <s v="Corey Roper"/>
    <x v="2"/>
    <s v="United States"/>
    <s v="Lakewood"/>
    <s v="New Jersey"/>
    <x v="3"/>
    <x v="1"/>
    <x v="6"/>
    <s v="Boston Heavy-Duty Trimline Electric Pencil Sharpeners"/>
    <n v="289.2"/>
    <n v="6"/>
    <n v="0"/>
    <n v="83.867999999999995"/>
  </r>
  <r>
    <n v="309"/>
    <d v="2014-04-16T00:00:00"/>
    <x v="3"/>
    <x v="3"/>
    <d v="2014-04-18T00:00:00"/>
    <n v="2"/>
    <x v="2"/>
    <s v="Shahid Hopkins"/>
    <x v="0"/>
    <s v="United States"/>
    <s v="Arlington"/>
    <s v="Virginia"/>
    <x v="0"/>
    <x v="1"/>
    <x v="6"/>
    <s v="Faber Castell Col-Erase Pencils"/>
    <n v="4.8899999999999997"/>
    <n v="1"/>
    <n v="0"/>
    <n v="2.0049000000000001"/>
  </r>
  <r>
    <n v="310"/>
    <d v="2013-09-13T00:00:00"/>
    <x v="0"/>
    <x v="8"/>
    <d v="2013-09-15T00:00:00"/>
    <n v="2"/>
    <x v="0"/>
    <s v="Ben Peterman"/>
    <x v="1"/>
    <s v="United States"/>
    <s v="Arvada"/>
    <s v="Colorado"/>
    <x v="1"/>
    <x v="0"/>
    <x v="5"/>
    <s v="C-Line Cubicle Keepers Polyproplyene Holder With Velcro Backings"/>
    <n v="15.135999999999999"/>
    <n v="4"/>
    <n v="0.2"/>
    <n v="3.5948000000000002"/>
  </r>
  <r>
    <n v="311"/>
    <d v="2013-09-13T00:00:00"/>
    <x v="0"/>
    <x v="8"/>
    <d v="2013-09-15T00:00:00"/>
    <n v="2"/>
    <x v="0"/>
    <s v="Ben Peterman"/>
    <x v="1"/>
    <s v="United States"/>
    <s v="Arvada"/>
    <s v="Colorado"/>
    <x v="1"/>
    <x v="0"/>
    <x v="1"/>
    <s v="Hon 4070 Series Pagoda Armless Upholstered Stacking Chairs"/>
    <n v="466.76799999999997"/>
    <n v="2"/>
    <n v="0.2"/>
    <n v="52.511400000000002"/>
  </r>
  <r>
    <n v="312"/>
    <d v="2013-09-13T00:00:00"/>
    <x v="0"/>
    <x v="8"/>
    <d v="2013-09-15T00:00:00"/>
    <n v="2"/>
    <x v="0"/>
    <s v="Ben Peterman"/>
    <x v="1"/>
    <s v="United States"/>
    <s v="Arvada"/>
    <s v="Colorado"/>
    <x v="1"/>
    <x v="0"/>
    <x v="5"/>
    <s v="Eldon Expressions Desk Accessory, Wood Photo Frame, Mahogany"/>
    <n v="15.231999999999999"/>
    <n v="1"/>
    <n v="0.2"/>
    <n v="1.7136"/>
  </r>
  <r>
    <n v="313"/>
    <d v="2013-09-13T00:00:00"/>
    <x v="0"/>
    <x v="8"/>
    <d v="2013-09-15T00:00:00"/>
    <n v="2"/>
    <x v="0"/>
    <s v="Ben Peterman"/>
    <x v="1"/>
    <s v="United States"/>
    <s v="Arvada"/>
    <s v="Colorado"/>
    <x v="1"/>
    <x v="1"/>
    <x v="2"/>
    <s v="Avery 509"/>
    <n v="6.2640000000000002"/>
    <n v="3"/>
    <n v="0.2"/>
    <n v="2.0358000000000001"/>
  </r>
  <r>
    <n v="314"/>
    <d v="2011-09-27T00:00:00"/>
    <x v="2"/>
    <x v="8"/>
    <d v="2011-10-03T00:00:00"/>
    <n v="6"/>
    <x v="1"/>
    <s v="Thomas Seio"/>
    <x v="1"/>
    <s v="United States"/>
    <s v="Hackensack"/>
    <s v="New Jersey"/>
    <x v="3"/>
    <x v="0"/>
    <x v="5"/>
    <s v="Deflect-o SuperTray Unbreakable Stackable Tray, Letter, Black"/>
    <n v="87.54"/>
    <n v="3"/>
    <n v="0"/>
    <n v="37.642200000000003"/>
  </r>
  <r>
    <n v="315"/>
    <d v="2011-08-09T00:00:00"/>
    <x v="2"/>
    <x v="6"/>
    <d v="2011-08-16T00:00:00"/>
    <n v="7"/>
    <x v="1"/>
    <s v="Andy Gerbode"/>
    <x v="1"/>
    <s v="United States"/>
    <s v="Saint Petersburg"/>
    <s v="Florida"/>
    <x v="0"/>
    <x v="2"/>
    <x v="7"/>
    <s v="AT&amp;T 1070 Corded Phone"/>
    <n v="178.38399999999999"/>
    <n v="2"/>
    <n v="0.2"/>
    <n v="22.297999999999998"/>
  </r>
  <r>
    <n v="316"/>
    <d v="2011-08-09T00:00:00"/>
    <x v="2"/>
    <x v="6"/>
    <d v="2011-08-16T00:00:00"/>
    <n v="7"/>
    <x v="1"/>
    <s v="Andy Gerbode"/>
    <x v="1"/>
    <s v="United States"/>
    <s v="Saint Petersburg"/>
    <s v="Florida"/>
    <x v="0"/>
    <x v="1"/>
    <x v="10"/>
    <s v="Xerox 21"/>
    <n v="15.552"/>
    <n v="3"/>
    <n v="0.2"/>
    <n v="5.4432"/>
  </r>
  <r>
    <n v="317"/>
    <d v="2011-12-28T00:00:00"/>
    <x v="2"/>
    <x v="4"/>
    <d v="2011-12-30T00:00:00"/>
    <n v="2"/>
    <x v="2"/>
    <s v="Sung Pak"/>
    <x v="1"/>
    <s v="United States"/>
    <s v="Philadelphia"/>
    <s v="Pennsylvania"/>
    <x v="3"/>
    <x v="1"/>
    <x v="6"/>
    <s v="Boston School Pro Electric Pencil Sharpener, 1670"/>
    <n v="99.135999999999996"/>
    <n v="4"/>
    <n v="0.2"/>
    <n v="8.6744000000000003"/>
  </r>
  <r>
    <n v="318"/>
    <d v="2011-11-04T00:00:00"/>
    <x v="2"/>
    <x v="0"/>
    <d v="2011-11-09T00:00:00"/>
    <n v="5"/>
    <x v="1"/>
    <s v="Nathan Mautz"/>
    <x v="2"/>
    <s v="United States"/>
    <s v="New York City"/>
    <s v="New York"/>
    <x v="3"/>
    <x v="0"/>
    <x v="1"/>
    <s v="DMI Arturo Collection Mission-style Design Wood Chair"/>
    <n v="135.88200000000001"/>
    <n v="1"/>
    <n v="0.1"/>
    <n v="24.1568"/>
  </r>
  <r>
    <n v="319"/>
    <d v="2011-11-04T00:00:00"/>
    <x v="2"/>
    <x v="0"/>
    <d v="2011-11-09T00:00:00"/>
    <n v="5"/>
    <x v="1"/>
    <s v="Nathan Mautz"/>
    <x v="2"/>
    <s v="United States"/>
    <s v="New York City"/>
    <s v="New York"/>
    <x v="3"/>
    <x v="2"/>
    <x v="15"/>
    <s v="Canon imageCLASS MF7460 Monochrome Digital Laser Multifunction Copier"/>
    <n v="3991.98"/>
    <n v="2"/>
    <n v="0"/>
    <n v="1995.99"/>
  </r>
  <r>
    <n v="320"/>
    <d v="2011-11-04T00:00:00"/>
    <x v="2"/>
    <x v="0"/>
    <d v="2011-11-09T00:00:00"/>
    <n v="5"/>
    <x v="1"/>
    <s v="Nathan Mautz"/>
    <x v="2"/>
    <s v="United States"/>
    <s v="New York City"/>
    <s v="New York"/>
    <x v="3"/>
    <x v="2"/>
    <x v="7"/>
    <s v="Panasonic Kx-TS550"/>
    <n v="275.94"/>
    <n v="6"/>
    <n v="0"/>
    <n v="80.022599999999997"/>
  </r>
  <r>
    <n v="321"/>
    <d v="2011-11-04T00:00:00"/>
    <x v="2"/>
    <x v="0"/>
    <d v="2011-11-09T00:00:00"/>
    <n v="5"/>
    <x v="1"/>
    <s v="Nathan Mautz"/>
    <x v="2"/>
    <s v="United States"/>
    <s v="New York City"/>
    <s v="New York"/>
    <x v="3"/>
    <x v="2"/>
    <x v="11"/>
    <s v="NETGEAR N750 Dual Band Wi-Fi Gigabit Router"/>
    <n v="360"/>
    <n v="4"/>
    <n v="0"/>
    <n v="129.6"/>
  </r>
  <r>
    <n v="322"/>
    <d v="2011-11-04T00:00:00"/>
    <x v="2"/>
    <x v="0"/>
    <d v="2011-11-09T00:00:00"/>
    <n v="5"/>
    <x v="1"/>
    <s v="Nathan Mautz"/>
    <x v="2"/>
    <s v="United States"/>
    <s v="New York City"/>
    <s v="New York"/>
    <x v="3"/>
    <x v="1"/>
    <x v="4"/>
    <s v="Trav-L-File Heavy-Duty Shuttle II, Black"/>
    <n v="43.57"/>
    <n v="1"/>
    <n v="0"/>
    <n v="13.071"/>
  </r>
  <r>
    <n v="323"/>
    <d v="2011-09-19T00:00:00"/>
    <x v="2"/>
    <x v="8"/>
    <d v="2011-09-24T00:00:00"/>
    <n v="5"/>
    <x v="1"/>
    <s v="Frank Atkinson"/>
    <x v="1"/>
    <s v="United States"/>
    <s v="Long Beach"/>
    <s v="California"/>
    <x v="1"/>
    <x v="1"/>
    <x v="13"/>
    <s v="OIC Binder Clips"/>
    <n v="7.16"/>
    <n v="2"/>
    <n v="0"/>
    <n v="3.58"/>
  </r>
  <r>
    <n v="324"/>
    <d v="2013-04-24T00:00:00"/>
    <x v="0"/>
    <x v="3"/>
    <d v="2013-04-28T00:00:00"/>
    <n v="4"/>
    <x v="1"/>
    <s v="Grace Kelly"/>
    <x v="1"/>
    <s v="United States"/>
    <s v="Hesperia"/>
    <s v="California"/>
    <x v="1"/>
    <x v="1"/>
    <x v="8"/>
    <s v="Ibico Laser Imprintable Binding System Covers"/>
    <n v="251.52"/>
    <n v="6"/>
    <n v="0.2"/>
    <n v="81.744"/>
  </r>
  <r>
    <n v="325"/>
    <d v="2013-04-24T00:00:00"/>
    <x v="0"/>
    <x v="3"/>
    <d v="2013-04-28T00:00:00"/>
    <n v="4"/>
    <x v="1"/>
    <s v="Grace Kelly"/>
    <x v="1"/>
    <s v="United States"/>
    <s v="Hesperia"/>
    <s v="California"/>
    <x v="1"/>
    <x v="2"/>
    <x v="11"/>
    <s v="Logitech Wireless Headset h800"/>
    <n v="99.99"/>
    <n v="1"/>
    <n v="0"/>
    <n v="34.996499999999997"/>
  </r>
  <r>
    <n v="326"/>
    <d v="2014-11-04T00:00:00"/>
    <x v="3"/>
    <x v="0"/>
    <d v="2014-11-06T00:00:00"/>
    <n v="2"/>
    <x v="0"/>
    <s v="Don Jones"/>
    <x v="1"/>
    <s v="United States"/>
    <s v="Murfreesboro"/>
    <s v="Tennessee"/>
    <x v="0"/>
    <x v="0"/>
    <x v="5"/>
    <s v="Telescoping Adjustable Floor Lamp"/>
    <n v="15.992000000000001"/>
    <n v="1"/>
    <n v="0.2"/>
    <n v="0.99950000000000006"/>
  </r>
  <r>
    <n v="327"/>
    <d v="2013-08-31T00:00:00"/>
    <x v="0"/>
    <x v="6"/>
    <d v="2013-09-02T00:00:00"/>
    <n v="2"/>
    <x v="2"/>
    <s v="Patrick O'Brill"/>
    <x v="0"/>
    <s v="United States"/>
    <s v="Philadelphia"/>
    <s v="Pennsylvania"/>
    <x v="3"/>
    <x v="2"/>
    <x v="7"/>
    <s v="Aastra 57i VoIP phone"/>
    <n v="290.89800000000002"/>
    <n v="3"/>
    <n v="0.4"/>
    <n v="-67.876199999999997"/>
  </r>
  <r>
    <n v="328"/>
    <d v="2013-08-31T00:00:00"/>
    <x v="0"/>
    <x v="6"/>
    <d v="2013-09-02T00:00:00"/>
    <n v="2"/>
    <x v="2"/>
    <s v="Patrick O'Brill"/>
    <x v="0"/>
    <s v="United States"/>
    <s v="Philadelphia"/>
    <s v="Pennsylvania"/>
    <x v="3"/>
    <x v="1"/>
    <x v="4"/>
    <s v="File Shuttle II and Handi-File, Black"/>
    <n v="54.223999999999997"/>
    <n v="2"/>
    <n v="0.2"/>
    <n v="3.3889999999999998"/>
  </r>
  <r>
    <n v="329"/>
    <d v="2013-08-31T00:00:00"/>
    <x v="0"/>
    <x v="6"/>
    <d v="2013-09-02T00:00:00"/>
    <n v="2"/>
    <x v="2"/>
    <s v="Patrick O'Brill"/>
    <x v="0"/>
    <s v="United States"/>
    <s v="Philadelphia"/>
    <s v="Pennsylvania"/>
    <x v="3"/>
    <x v="0"/>
    <x v="1"/>
    <s v="Hon 2090 “Pillow Soft” Series Mid Back Swivel/Tilt Chairs"/>
    <n v="786.74400000000003"/>
    <n v="4"/>
    <n v="0.3"/>
    <n v="-258.5016"/>
  </r>
  <r>
    <n v="330"/>
    <d v="2013-08-31T00:00:00"/>
    <x v="0"/>
    <x v="6"/>
    <d v="2013-09-02T00:00:00"/>
    <n v="2"/>
    <x v="2"/>
    <s v="Patrick O'Brill"/>
    <x v="0"/>
    <s v="United States"/>
    <s v="Philadelphia"/>
    <s v="Pennsylvania"/>
    <x v="3"/>
    <x v="1"/>
    <x v="2"/>
    <s v="Round Specialty Laser Printer Labels"/>
    <n v="100.24"/>
    <n v="10"/>
    <n v="0.2"/>
    <n v="33.831000000000003"/>
  </r>
  <r>
    <n v="331"/>
    <d v="2013-08-31T00:00:00"/>
    <x v="0"/>
    <x v="6"/>
    <d v="2013-09-02T00:00:00"/>
    <n v="2"/>
    <x v="2"/>
    <s v="Patrick O'Brill"/>
    <x v="0"/>
    <s v="United States"/>
    <s v="Philadelphia"/>
    <s v="Pennsylvania"/>
    <x v="3"/>
    <x v="1"/>
    <x v="8"/>
    <s v="GBC Premium Transparent Covers with Diagonal Lined Pattern"/>
    <n v="37.764000000000003"/>
    <n v="6"/>
    <n v="0.7"/>
    <n v="-27.6936"/>
  </r>
  <r>
    <n v="332"/>
    <d v="2013-04-26T00:00:00"/>
    <x v="0"/>
    <x v="3"/>
    <d v="2013-04-30T00:00:00"/>
    <n v="4"/>
    <x v="0"/>
    <s v="John Lucas"/>
    <x v="0"/>
    <s v="United States"/>
    <s v="Philadelphia"/>
    <s v="Pennsylvania"/>
    <x v="3"/>
    <x v="2"/>
    <x v="7"/>
    <s v="AT&amp;T 841000 Phone"/>
    <n v="82.8"/>
    <n v="2"/>
    <n v="0.4"/>
    <n v="-20.7"/>
  </r>
  <r>
    <n v="333"/>
    <d v="2013-04-26T00:00:00"/>
    <x v="0"/>
    <x v="3"/>
    <d v="2013-04-30T00:00:00"/>
    <n v="4"/>
    <x v="0"/>
    <s v="John Lucas"/>
    <x v="0"/>
    <s v="United States"/>
    <s v="Philadelphia"/>
    <s v="Pennsylvania"/>
    <x v="3"/>
    <x v="1"/>
    <x v="8"/>
    <s v="Ibico Recycled Grain-Textured Covers"/>
    <n v="20.724"/>
    <n v="2"/>
    <n v="0.7"/>
    <n v="-13.816000000000001"/>
  </r>
  <r>
    <n v="334"/>
    <d v="2013-04-26T00:00:00"/>
    <x v="0"/>
    <x v="3"/>
    <d v="2013-04-30T00:00:00"/>
    <n v="4"/>
    <x v="0"/>
    <s v="John Lucas"/>
    <x v="0"/>
    <s v="United States"/>
    <s v="Philadelphia"/>
    <s v="Pennsylvania"/>
    <x v="3"/>
    <x v="1"/>
    <x v="8"/>
    <s v="Wilson Jones Custom Binder Spines &amp; Labels"/>
    <n v="4.8959999999999999"/>
    <n v="3"/>
    <n v="0.7"/>
    <n v="-3.4272"/>
  </r>
  <r>
    <n v="335"/>
    <d v="2012-09-01T00:00:00"/>
    <x v="1"/>
    <x v="8"/>
    <d v="2012-09-04T00:00:00"/>
    <n v="3"/>
    <x v="0"/>
    <s v="Doug Bickford"/>
    <x v="0"/>
    <s v="United States"/>
    <s v="Los Angeles"/>
    <s v="California"/>
    <x v="1"/>
    <x v="1"/>
    <x v="8"/>
    <s v="Storex Dura Pro Binders"/>
    <n v="4.7519999999999998"/>
    <n v="1"/>
    <n v="0.2"/>
    <n v="1.6037999999999999"/>
  </r>
  <r>
    <n v="336"/>
    <d v="2012-09-01T00:00:00"/>
    <x v="1"/>
    <x v="8"/>
    <d v="2012-09-04T00:00:00"/>
    <n v="3"/>
    <x v="0"/>
    <s v="Doug Bickford"/>
    <x v="0"/>
    <s v="United States"/>
    <s v="Los Angeles"/>
    <s v="California"/>
    <x v="1"/>
    <x v="2"/>
    <x v="16"/>
    <s v="Hewlett Packard LaserJet 3310 Copier"/>
    <n v="959.98400000000004"/>
    <n v="2"/>
    <n v="0.2"/>
    <n v="335.99439999999998"/>
  </r>
  <r>
    <n v="337"/>
    <d v="2012-09-01T00:00:00"/>
    <x v="1"/>
    <x v="8"/>
    <d v="2012-09-04T00:00:00"/>
    <n v="3"/>
    <x v="0"/>
    <s v="Doug Bickford"/>
    <x v="0"/>
    <s v="United States"/>
    <s v="Los Angeles"/>
    <s v="California"/>
    <x v="1"/>
    <x v="1"/>
    <x v="8"/>
    <s v="Avery Non-Stick Binders"/>
    <n v="14.368"/>
    <n v="4"/>
    <n v="0.2"/>
    <n v="4.49"/>
  </r>
  <r>
    <n v="338"/>
    <d v="2011-07-12T00:00:00"/>
    <x v="2"/>
    <x v="7"/>
    <d v="2011-07-17T00:00:00"/>
    <n v="5"/>
    <x v="1"/>
    <s v="Alyssa Crouse"/>
    <x v="1"/>
    <s v="United States"/>
    <s v="San Francisco"/>
    <s v="California"/>
    <x v="1"/>
    <x v="1"/>
    <x v="8"/>
    <s v="Tuff Stuff Recycled Round Ring Binders"/>
    <n v="7.7119999999999997"/>
    <n v="2"/>
    <n v="0.2"/>
    <n v="2.7955999999999999"/>
  </r>
  <r>
    <n v="339"/>
    <d v="2011-07-12T00:00:00"/>
    <x v="2"/>
    <x v="7"/>
    <d v="2011-07-17T00:00:00"/>
    <n v="5"/>
    <x v="1"/>
    <s v="Alyssa Crouse"/>
    <x v="1"/>
    <s v="United States"/>
    <s v="San Francisco"/>
    <s v="California"/>
    <x v="1"/>
    <x v="0"/>
    <x v="3"/>
    <s v="Hon 5100 Series Wood Tables"/>
    <n v="698.35199999999998"/>
    <n v="3"/>
    <n v="0.2"/>
    <n v="-17.4588"/>
  </r>
  <r>
    <n v="340"/>
    <d v="2012-06-22T00:00:00"/>
    <x v="1"/>
    <x v="1"/>
    <d v="2012-06-26T00:00:00"/>
    <n v="4"/>
    <x v="0"/>
    <s v="Ken Lonsdale"/>
    <x v="0"/>
    <s v="United States"/>
    <s v="Layton"/>
    <s v="Utah"/>
    <x v="1"/>
    <x v="1"/>
    <x v="13"/>
    <s v="OIC Binder Clips, Mini, 1/4&quot; Capacity, Black"/>
    <n v="4.96"/>
    <n v="4"/>
    <n v="0"/>
    <n v="2.3311999999999999"/>
  </r>
  <r>
    <n v="341"/>
    <d v="2011-04-13T00:00:00"/>
    <x v="2"/>
    <x v="3"/>
    <d v="2011-04-17T00:00:00"/>
    <n v="4"/>
    <x v="0"/>
    <s v="Jonathan Doherty"/>
    <x v="1"/>
    <s v="United States"/>
    <s v="Philadelphia"/>
    <s v="Pennsylvania"/>
    <x v="3"/>
    <x v="1"/>
    <x v="6"/>
    <s v="Newell 314"/>
    <n v="17.856000000000002"/>
    <n v="4"/>
    <n v="0.2"/>
    <n v="1.1160000000000001"/>
  </r>
  <r>
    <n v="342"/>
    <d v="2011-04-13T00:00:00"/>
    <x v="2"/>
    <x v="3"/>
    <d v="2011-04-17T00:00:00"/>
    <n v="4"/>
    <x v="0"/>
    <s v="Jonathan Doherty"/>
    <x v="1"/>
    <s v="United States"/>
    <s v="Philadelphia"/>
    <s v="Pennsylvania"/>
    <x v="3"/>
    <x v="1"/>
    <x v="8"/>
    <s v="Fellowes PB200 Plastic Comb Binding Machine"/>
    <n v="509.97"/>
    <n v="10"/>
    <n v="0.7"/>
    <n v="-407.976"/>
  </r>
  <r>
    <n v="343"/>
    <d v="2011-04-13T00:00:00"/>
    <x v="2"/>
    <x v="3"/>
    <d v="2011-04-17T00:00:00"/>
    <n v="4"/>
    <x v="0"/>
    <s v="Jonathan Doherty"/>
    <x v="1"/>
    <s v="United States"/>
    <s v="Philadelphia"/>
    <s v="Pennsylvania"/>
    <x v="3"/>
    <x v="1"/>
    <x v="13"/>
    <s v="Staples"/>
    <n v="30.992000000000001"/>
    <n v="13"/>
    <n v="0.2"/>
    <n v="10.0724"/>
  </r>
  <r>
    <n v="344"/>
    <d v="2011-04-13T00:00:00"/>
    <x v="2"/>
    <x v="3"/>
    <d v="2011-04-17T00:00:00"/>
    <n v="4"/>
    <x v="0"/>
    <s v="Jonathan Doherty"/>
    <x v="1"/>
    <s v="United States"/>
    <s v="Philadelphia"/>
    <s v="Pennsylvania"/>
    <x v="3"/>
    <x v="2"/>
    <x v="7"/>
    <s v="Square Credit Card Reader, 4 1/2&quot; x 4 1/2&quot; x 1&quot;, White"/>
    <n v="71.927999999999997"/>
    <n v="12"/>
    <n v="0.4"/>
    <n v="8.3916000000000004"/>
  </r>
  <r>
    <n v="345"/>
    <d v="2012-12-20T00:00:00"/>
    <x v="1"/>
    <x v="4"/>
    <d v="2012-12-24T00:00:00"/>
    <n v="4"/>
    <x v="1"/>
    <s v="Chad Sievert"/>
    <x v="0"/>
    <s v="United States"/>
    <s v="Austin"/>
    <s v="Texas"/>
    <x v="2"/>
    <x v="1"/>
    <x v="4"/>
    <s v="Fellowes Super Stor/Drawer"/>
    <n v="88.8"/>
    <n v="4"/>
    <n v="0.2"/>
    <n v="-2.2200000000000002"/>
  </r>
  <r>
    <n v="346"/>
    <d v="2014-06-16T00:00:00"/>
    <x v="3"/>
    <x v="1"/>
    <d v="2014-06-20T00:00:00"/>
    <n v="4"/>
    <x v="1"/>
    <s v="Clay Cheatham"/>
    <x v="0"/>
    <s v="United States"/>
    <s v="San Francisco"/>
    <s v="California"/>
    <x v="1"/>
    <x v="2"/>
    <x v="7"/>
    <s v="Anker 36W 4-Port USB Wall Charger Travel Power Adapter for iPhone 5s 5c 5"/>
    <n v="47.975999999999999"/>
    <n v="3"/>
    <n v="0.2"/>
    <n v="4.7976000000000001"/>
  </r>
  <r>
    <n v="347"/>
    <d v="2014-07-09T00:00:00"/>
    <x v="3"/>
    <x v="7"/>
    <d v="2014-07-13T00:00:00"/>
    <n v="4"/>
    <x v="1"/>
    <s v="Tamara Dahlen"/>
    <x v="0"/>
    <s v="United States"/>
    <s v="Lowell"/>
    <s v="Massachusetts"/>
    <x v="3"/>
    <x v="1"/>
    <x v="6"/>
    <s v="Binney &amp; Smith inkTank Erasable Desk Highlighter, Chisel Tip, Yellow, 12/Box"/>
    <n v="7.56"/>
    <n v="3"/>
    <n v="0"/>
    <n v="3.0996000000000001"/>
  </r>
  <r>
    <n v="348"/>
    <d v="2014-07-09T00:00:00"/>
    <x v="3"/>
    <x v="7"/>
    <d v="2014-07-13T00:00:00"/>
    <n v="4"/>
    <x v="1"/>
    <s v="Tamara Dahlen"/>
    <x v="0"/>
    <s v="United States"/>
    <s v="Lowell"/>
    <s v="Massachusetts"/>
    <x v="3"/>
    <x v="1"/>
    <x v="10"/>
    <s v="Staples"/>
    <n v="24.56"/>
    <n v="2"/>
    <n v="0"/>
    <n v="11.543200000000001"/>
  </r>
  <r>
    <n v="349"/>
    <d v="2014-07-09T00:00:00"/>
    <x v="3"/>
    <x v="7"/>
    <d v="2014-07-13T00:00:00"/>
    <n v="4"/>
    <x v="1"/>
    <s v="Tamara Dahlen"/>
    <x v="0"/>
    <s v="United States"/>
    <s v="Lowell"/>
    <s v="Massachusetts"/>
    <x v="3"/>
    <x v="1"/>
    <x v="6"/>
    <s v="BIC Brite Liner Highlighters, Chisel Tip"/>
    <n v="12.96"/>
    <n v="2"/>
    <n v="0"/>
    <n v="4.1471999999999998"/>
  </r>
  <r>
    <n v="350"/>
    <d v="2013-09-02T00:00:00"/>
    <x v="0"/>
    <x v="8"/>
    <d v="2013-09-04T00:00:00"/>
    <n v="2"/>
    <x v="2"/>
    <s v="Adam Bellavance"/>
    <x v="2"/>
    <s v="United States"/>
    <s v="New York City"/>
    <s v="New York"/>
    <x v="3"/>
    <x v="2"/>
    <x v="11"/>
    <s v="Sabrent 4-Port USB 2.0 Hub"/>
    <n v="6.79"/>
    <n v="1"/>
    <n v="0"/>
    <n v="2.3086000000000002"/>
  </r>
  <r>
    <n v="351"/>
    <d v="2013-09-02T00:00:00"/>
    <x v="0"/>
    <x v="8"/>
    <d v="2013-09-04T00:00:00"/>
    <n v="2"/>
    <x v="2"/>
    <s v="Adam Bellavance"/>
    <x v="2"/>
    <s v="United States"/>
    <s v="New York City"/>
    <s v="New York"/>
    <x v="3"/>
    <x v="1"/>
    <x v="10"/>
    <s v="Xerox 1881"/>
    <n v="24.56"/>
    <n v="2"/>
    <n v="0"/>
    <n v="11.543200000000001"/>
  </r>
  <r>
    <n v="352"/>
    <d v="2013-09-02T00:00:00"/>
    <x v="0"/>
    <x v="8"/>
    <d v="2013-09-04T00:00:00"/>
    <n v="2"/>
    <x v="2"/>
    <s v="Adam Bellavance"/>
    <x v="2"/>
    <s v="United States"/>
    <s v="New York City"/>
    <s v="New York"/>
    <x v="3"/>
    <x v="1"/>
    <x v="8"/>
    <s v="Acco Hanging Data Binders"/>
    <n v="3.048"/>
    <n v="1"/>
    <n v="0.2"/>
    <n v="1.0668"/>
  </r>
  <r>
    <n v="353"/>
    <d v="2013-09-02T00:00:00"/>
    <x v="0"/>
    <x v="8"/>
    <d v="2013-09-04T00:00:00"/>
    <n v="2"/>
    <x v="2"/>
    <s v="Adam Bellavance"/>
    <x v="2"/>
    <s v="United States"/>
    <s v="New York City"/>
    <s v="New York"/>
    <x v="3"/>
    <x v="1"/>
    <x v="10"/>
    <s v="Xerox 1881"/>
    <n v="49.12"/>
    <n v="4"/>
    <n v="0"/>
    <n v="23.086400000000001"/>
  </r>
  <r>
    <n v="354"/>
    <d v="2013-09-02T00:00:00"/>
    <x v="0"/>
    <x v="8"/>
    <d v="2013-09-04T00:00:00"/>
    <n v="2"/>
    <x v="2"/>
    <s v="Adam Bellavance"/>
    <x v="2"/>
    <s v="United States"/>
    <s v="New York City"/>
    <s v="New York"/>
    <x v="3"/>
    <x v="1"/>
    <x v="8"/>
    <s v="GBC DocuBind P400 Electric Binding System"/>
    <n v="4355.1679999999997"/>
    <n v="4"/>
    <n v="0.2"/>
    <n v="1415.4295999999999"/>
  </r>
  <r>
    <n v="355"/>
    <d v="2013-04-09T00:00:00"/>
    <x v="0"/>
    <x v="3"/>
    <d v="2013-04-14T00:00:00"/>
    <n v="5"/>
    <x v="1"/>
    <s v="Jeremy Lonsdale"/>
    <x v="0"/>
    <s v="United States"/>
    <s v="New York City"/>
    <s v="New York"/>
    <x v="3"/>
    <x v="0"/>
    <x v="0"/>
    <s v="Sauder Barrister Bookcases"/>
    <n v="388.70400000000001"/>
    <n v="6"/>
    <n v="0.2"/>
    <n v="-4.8587999999999996"/>
  </r>
  <r>
    <n v="356"/>
    <d v="2013-04-09T00:00:00"/>
    <x v="0"/>
    <x v="3"/>
    <d v="2013-04-14T00:00:00"/>
    <n v="5"/>
    <x v="1"/>
    <s v="Jeremy Lonsdale"/>
    <x v="0"/>
    <s v="United States"/>
    <s v="New York City"/>
    <s v="New York"/>
    <x v="3"/>
    <x v="1"/>
    <x v="12"/>
    <s v="#10 Gummed Flap White Envelopes, 100/Box"/>
    <n v="8.26"/>
    <n v="2"/>
    <n v="0"/>
    <n v="3.7995999999999999"/>
  </r>
  <r>
    <n v="357"/>
    <d v="2013-04-09T00:00:00"/>
    <x v="0"/>
    <x v="3"/>
    <d v="2013-04-14T00:00:00"/>
    <n v="5"/>
    <x v="1"/>
    <s v="Jeremy Lonsdale"/>
    <x v="0"/>
    <s v="United States"/>
    <s v="New York City"/>
    <s v="New York"/>
    <x v="3"/>
    <x v="1"/>
    <x v="6"/>
    <s v="Dixon Prang Watercolor Pencils, 10-Color Set with Brush"/>
    <n v="17.04"/>
    <n v="4"/>
    <n v="0"/>
    <n v="6.9863999999999997"/>
  </r>
  <r>
    <n v="358"/>
    <d v="2013-04-09T00:00:00"/>
    <x v="0"/>
    <x v="3"/>
    <d v="2013-04-14T00:00:00"/>
    <n v="5"/>
    <x v="1"/>
    <s v="Jeremy Lonsdale"/>
    <x v="0"/>
    <s v="United States"/>
    <s v="New York City"/>
    <s v="New York"/>
    <x v="3"/>
    <x v="1"/>
    <x v="10"/>
    <s v="Adams Phone Message Book, 200 Message Capacity, 8 1/16” x 11”"/>
    <n v="34.4"/>
    <n v="5"/>
    <n v="0"/>
    <n v="15.824"/>
  </r>
  <r>
    <n v="359"/>
    <d v="2013-04-24T00:00:00"/>
    <x v="0"/>
    <x v="3"/>
    <d v="2013-04-29T00:00:00"/>
    <n v="5"/>
    <x v="1"/>
    <s v="Heather Kirkland"/>
    <x v="1"/>
    <s v="United States"/>
    <s v="Charlotte"/>
    <s v="North Carolina"/>
    <x v="0"/>
    <x v="1"/>
    <x v="10"/>
    <s v="Southworth 25% Cotton Linen-Finish Paper &amp; Envelopes"/>
    <n v="36.24"/>
    <n v="5"/>
    <n v="0.2"/>
    <n v="11.324999999999999"/>
  </r>
  <r>
    <n v="360"/>
    <d v="2014-03-09T00:00:00"/>
    <x v="3"/>
    <x v="10"/>
    <d v="2014-03-12T00:00:00"/>
    <n v="3"/>
    <x v="2"/>
    <s v="Victoria Brennan"/>
    <x v="1"/>
    <s v="United States"/>
    <s v="Columbus"/>
    <s v="Georgia"/>
    <x v="0"/>
    <x v="1"/>
    <x v="9"/>
    <s v="Belkin 8 Outlet SurgeMaster II Gold Surge Protector with Phone Protection"/>
    <n v="647.84"/>
    <n v="8"/>
    <n v="0"/>
    <n v="168.4384"/>
  </r>
  <r>
    <n v="361"/>
    <d v="2014-03-09T00:00:00"/>
    <x v="3"/>
    <x v="10"/>
    <d v="2014-03-12T00:00:00"/>
    <n v="3"/>
    <x v="2"/>
    <s v="Victoria Brennan"/>
    <x v="1"/>
    <s v="United States"/>
    <s v="Columbus"/>
    <s v="Georgia"/>
    <x v="0"/>
    <x v="1"/>
    <x v="2"/>
    <s v="Avery Address/Shipping Labels for Typewriters, 4&quot; x 2&quot;"/>
    <n v="20.7"/>
    <n v="2"/>
    <n v="0"/>
    <n v="9.9359999999999999"/>
  </r>
  <r>
    <n v="362"/>
    <d v="2014-09-26T00:00:00"/>
    <x v="3"/>
    <x v="8"/>
    <d v="2014-10-02T00:00:00"/>
    <n v="6"/>
    <x v="1"/>
    <s v="Katrina Willman"/>
    <x v="0"/>
    <s v="United States"/>
    <s v="New York City"/>
    <s v="New York"/>
    <x v="3"/>
    <x v="1"/>
    <x v="2"/>
    <s v="Avery Address/Shipping Labels for Typewriters, 4&quot; x 2&quot;"/>
    <n v="20.7"/>
    <n v="2"/>
    <n v="0"/>
    <n v="9.9359999999999999"/>
  </r>
  <r>
    <n v="363"/>
    <d v="2014-09-26T00:00:00"/>
    <x v="3"/>
    <x v="8"/>
    <d v="2014-10-02T00:00:00"/>
    <n v="6"/>
    <x v="1"/>
    <s v="Katrina Willman"/>
    <x v="0"/>
    <s v="United States"/>
    <s v="New York City"/>
    <s v="New York"/>
    <x v="3"/>
    <x v="0"/>
    <x v="1"/>
    <s v="Global Ergonomic Managers Chair"/>
    <n v="488.64600000000002"/>
    <n v="3"/>
    <n v="0.1"/>
    <n v="86.870400000000004"/>
  </r>
  <r>
    <n v="364"/>
    <d v="2014-09-26T00:00:00"/>
    <x v="3"/>
    <x v="8"/>
    <d v="2014-10-02T00:00:00"/>
    <n v="6"/>
    <x v="1"/>
    <s v="Katrina Willman"/>
    <x v="0"/>
    <s v="United States"/>
    <s v="New York City"/>
    <s v="New York"/>
    <x v="3"/>
    <x v="1"/>
    <x v="6"/>
    <s v="Newell 333"/>
    <n v="5.56"/>
    <n v="2"/>
    <n v="0"/>
    <n v="1.4456"/>
  </r>
  <r>
    <n v="365"/>
    <d v="2014-09-26T00:00:00"/>
    <x v="3"/>
    <x v="8"/>
    <d v="2014-10-02T00:00:00"/>
    <n v="6"/>
    <x v="1"/>
    <s v="Katrina Willman"/>
    <x v="0"/>
    <s v="United States"/>
    <s v="New York City"/>
    <s v="New York"/>
    <x v="3"/>
    <x v="0"/>
    <x v="5"/>
    <s v="Eldon Wave Desk Accessories"/>
    <n v="47.12"/>
    <n v="8"/>
    <n v="0"/>
    <n v="20.732800000000001"/>
  </r>
  <r>
    <n v="366"/>
    <d v="2011-09-24T00:00:00"/>
    <x v="2"/>
    <x v="8"/>
    <d v="2011-09-29T00:00:00"/>
    <n v="5"/>
    <x v="1"/>
    <s v="Julia Dunbar"/>
    <x v="0"/>
    <s v="United States"/>
    <s v="San Francisco"/>
    <s v="California"/>
    <x v="1"/>
    <x v="1"/>
    <x v="4"/>
    <s v="Gould Plastics 9-Pocket Panel Bin, 18-3/8w x 5-1/4d x 20-1/2h, Black"/>
    <n v="211.96"/>
    <n v="4"/>
    <n v="0"/>
    <n v="8.4784000000000006"/>
  </r>
  <r>
    <n v="367"/>
    <d v="2013-10-22T00:00:00"/>
    <x v="0"/>
    <x v="2"/>
    <d v="2013-10-22T00:00:00"/>
    <n v="0"/>
    <x v="3"/>
    <s v="Michael Kennedy"/>
    <x v="1"/>
    <s v="United States"/>
    <s v="Manchester"/>
    <s v="Connecticut"/>
    <x v="3"/>
    <x v="1"/>
    <x v="8"/>
    <s v="Wilson Jones “Snap” Scratch Pad Binder Tool for Ring Binders"/>
    <n v="23.2"/>
    <n v="4"/>
    <n v="0"/>
    <n v="10.44"/>
  </r>
  <r>
    <n v="368"/>
    <d v="2013-10-22T00:00:00"/>
    <x v="0"/>
    <x v="2"/>
    <d v="2013-10-22T00:00:00"/>
    <n v="0"/>
    <x v="3"/>
    <s v="Michael Kennedy"/>
    <x v="1"/>
    <s v="United States"/>
    <s v="Manchester"/>
    <s v="Connecticut"/>
    <x v="3"/>
    <x v="1"/>
    <x v="14"/>
    <s v="Staples"/>
    <n v="7.36"/>
    <n v="2"/>
    <n v="0"/>
    <n v="0.1472"/>
  </r>
  <r>
    <n v="369"/>
    <d v="2013-10-22T00:00:00"/>
    <x v="0"/>
    <x v="2"/>
    <d v="2013-10-22T00:00:00"/>
    <n v="0"/>
    <x v="3"/>
    <s v="Michael Kennedy"/>
    <x v="1"/>
    <s v="United States"/>
    <s v="Manchester"/>
    <s v="Connecticut"/>
    <x v="3"/>
    <x v="1"/>
    <x v="4"/>
    <s v="Pizazz Global Quick File"/>
    <n v="104.79"/>
    <n v="7"/>
    <n v="0"/>
    <n v="29.341200000000001"/>
  </r>
  <r>
    <n v="370"/>
    <d v="2013-10-22T00:00:00"/>
    <x v="0"/>
    <x v="2"/>
    <d v="2013-10-22T00:00:00"/>
    <n v="0"/>
    <x v="3"/>
    <s v="Michael Kennedy"/>
    <x v="1"/>
    <s v="United States"/>
    <s v="Manchester"/>
    <s v="Connecticut"/>
    <x v="3"/>
    <x v="0"/>
    <x v="0"/>
    <s v="Atlantic Metals Mobile 3-Shelf Bookcases, Custom Colors"/>
    <n v="1043.92"/>
    <n v="4"/>
    <n v="0"/>
    <n v="271.41919999999999"/>
  </r>
  <r>
    <n v="371"/>
    <d v="2014-05-30T00:00:00"/>
    <x v="3"/>
    <x v="5"/>
    <d v="2014-06-05T00:00:00"/>
    <n v="6"/>
    <x v="1"/>
    <s v="Guy Thornton"/>
    <x v="0"/>
    <s v="United States"/>
    <s v="Harlingen"/>
    <s v="Texas"/>
    <x v="2"/>
    <x v="1"/>
    <x v="10"/>
    <s v="Xerox 1930"/>
    <n v="25.92"/>
    <n v="5"/>
    <n v="0.2"/>
    <n v="9.3960000000000008"/>
  </r>
  <r>
    <n v="372"/>
    <d v="2014-05-30T00:00:00"/>
    <x v="3"/>
    <x v="5"/>
    <d v="2014-06-05T00:00:00"/>
    <n v="6"/>
    <x v="1"/>
    <s v="Guy Thornton"/>
    <x v="0"/>
    <s v="United States"/>
    <s v="Harlingen"/>
    <s v="Texas"/>
    <x v="2"/>
    <x v="1"/>
    <x v="4"/>
    <s v="File Shuttle I and Handi-File"/>
    <n v="53.423999999999999"/>
    <n v="3"/>
    <n v="0.2"/>
    <n v="4.6745999999999999"/>
  </r>
  <r>
    <n v="373"/>
    <d v="2011-07-23T00:00:00"/>
    <x v="2"/>
    <x v="7"/>
    <d v="2011-07-27T00:00:00"/>
    <n v="4"/>
    <x v="1"/>
    <s v="Arthur Gainer"/>
    <x v="0"/>
    <s v="United States"/>
    <s v="Tucson"/>
    <s v="Arizona"/>
    <x v="1"/>
    <x v="1"/>
    <x v="8"/>
    <s v="Wilson Jones Custom Binder Spines &amp; Labels"/>
    <n v="8.16"/>
    <n v="5"/>
    <n v="0.7"/>
    <n v="-5.7119999999999997"/>
  </r>
  <r>
    <n v="374"/>
    <d v="2011-07-23T00:00:00"/>
    <x v="2"/>
    <x v="7"/>
    <d v="2011-07-27T00:00:00"/>
    <n v="4"/>
    <x v="1"/>
    <s v="Arthur Gainer"/>
    <x v="0"/>
    <s v="United States"/>
    <s v="Tucson"/>
    <s v="Arizona"/>
    <x v="1"/>
    <x v="2"/>
    <x v="11"/>
    <s v="NETGEAR AC1750 Dual Band Gigabit Smart WiFi Router"/>
    <n v="1023.936"/>
    <n v="8"/>
    <n v="0.2"/>
    <n v="179.18879999999999"/>
  </r>
  <r>
    <n v="375"/>
    <d v="2011-07-23T00:00:00"/>
    <x v="2"/>
    <x v="7"/>
    <d v="2011-07-27T00:00:00"/>
    <n v="4"/>
    <x v="1"/>
    <s v="Arthur Gainer"/>
    <x v="0"/>
    <s v="United States"/>
    <s v="Tucson"/>
    <s v="Arizona"/>
    <x v="1"/>
    <x v="1"/>
    <x v="6"/>
    <s v="Newell 324"/>
    <n v="9.24"/>
    <n v="1"/>
    <n v="0.2"/>
    <n v="0.92400000000000004"/>
  </r>
  <r>
    <n v="376"/>
    <d v="2011-07-23T00:00:00"/>
    <x v="2"/>
    <x v="7"/>
    <d v="2011-07-27T00:00:00"/>
    <n v="4"/>
    <x v="1"/>
    <s v="Arthur Gainer"/>
    <x v="0"/>
    <s v="United States"/>
    <s v="Tucson"/>
    <s v="Arizona"/>
    <x v="1"/>
    <x v="2"/>
    <x v="11"/>
    <s v="Microsoft Natural Keyboard Elite"/>
    <n v="479.04"/>
    <n v="10"/>
    <n v="0.2"/>
    <n v="-29.94"/>
  </r>
  <r>
    <n v="377"/>
    <d v="2013-09-29T00:00:00"/>
    <x v="0"/>
    <x v="8"/>
    <d v="2013-10-02T00:00:00"/>
    <n v="3"/>
    <x v="2"/>
    <s v="Muhammed MacIntyre"/>
    <x v="1"/>
    <s v="United States"/>
    <s v="Quincy"/>
    <s v="Illinois"/>
    <x v="2"/>
    <x v="1"/>
    <x v="10"/>
    <s v="Xerox 1960"/>
    <n v="99.135999999999996"/>
    <n v="4"/>
    <n v="0.2"/>
    <n v="30.98"/>
  </r>
  <r>
    <n v="378"/>
    <d v="2014-08-28T00:00:00"/>
    <x v="3"/>
    <x v="6"/>
    <d v="2014-09-02T00:00:00"/>
    <n v="5"/>
    <x v="1"/>
    <s v="Allen Rosenblatt"/>
    <x v="1"/>
    <s v="United States"/>
    <s v="Franklin"/>
    <s v="Massachusetts"/>
    <x v="3"/>
    <x v="0"/>
    <x v="3"/>
    <s v="Office Impressions End Table, 20-1/2&quot;H x 24&quot;W x 20&quot;D"/>
    <n v="1488.424"/>
    <n v="7"/>
    <n v="0.3"/>
    <n v="-297.6848"/>
  </r>
  <r>
    <n v="379"/>
    <d v="2012-04-28T00:00:00"/>
    <x v="1"/>
    <x v="3"/>
    <d v="2012-05-05T00:00:00"/>
    <n v="7"/>
    <x v="1"/>
    <s v="Russell Applegate"/>
    <x v="0"/>
    <s v="United States"/>
    <s v="Houston"/>
    <s v="Texas"/>
    <x v="2"/>
    <x v="1"/>
    <x v="9"/>
    <s v="Holmes Odor Grabber"/>
    <n v="8.6519999999999992"/>
    <n v="3"/>
    <n v="0.8"/>
    <n v="-20.3322"/>
  </r>
  <r>
    <n v="380"/>
    <d v="2012-04-28T00:00:00"/>
    <x v="1"/>
    <x v="3"/>
    <d v="2012-05-05T00:00:00"/>
    <n v="7"/>
    <x v="1"/>
    <s v="Russell Applegate"/>
    <x v="0"/>
    <s v="United States"/>
    <s v="Houston"/>
    <s v="Texas"/>
    <x v="2"/>
    <x v="1"/>
    <x v="4"/>
    <s v="Akro-Mils 12-Gallon Tote"/>
    <n v="23.832000000000001"/>
    <n v="3"/>
    <n v="0.2"/>
    <n v="2.6810999999999998"/>
  </r>
  <r>
    <n v="381"/>
    <d v="2012-04-28T00:00:00"/>
    <x v="1"/>
    <x v="3"/>
    <d v="2012-05-05T00:00:00"/>
    <n v="7"/>
    <x v="1"/>
    <s v="Russell Applegate"/>
    <x v="0"/>
    <s v="United States"/>
    <s v="Houston"/>
    <s v="Texas"/>
    <x v="2"/>
    <x v="1"/>
    <x v="8"/>
    <s v="GBC Twin Loop Wire Binding Elements, 9/16&quot; Spine, Black"/>
    <n v="12.176"/>
    <n v="4"/>
    <n v="0.8"/>
    <n v="-18.872800000000002"/>
  </r>
  <r>
    <n v="382"/>
    <d v="2013-10-29T00:00:00"/>
    <x v="0"/>
    <x v="2"/>
    <d v="2013-10-30T00:00:00"/>
    <n v="1"/>
    <x v="2"/>
    <s v="Alejandro Savely"/>
    <x v="1"/>
    <s v="United States"/>
    <s v="San Francisco"/>
    <s v="California"/>
    <x v="1"/>
    <x v="1"/>
    <x v="10"/>
    <s v="Southworth Structures Collection"/>
    <n v="50.96"/>
    <n v="7"/>
    <n v="0"/>
    <n v="25.48"/>
  </r>
  <r>
    <n v="383"/>
    <d v="2013-10-29T00:00:00"/>
    <x v="0"/>
    <x v="2"/>
    <d v="2013-10-30T00:00:00"/>
    <n v="1"/>
    <x v="2"/>
    <s v="Alejandro Savely"/>
    <x v="1"/>
    <s v="United States"/>
    <s v="San Francisco"/>
    <s v="California"/>
    <x v="1"/>
    <x v="1"/>
    <x v="8"/>
    <s v="Square Ring Data Binders, Rigid 75 Pt. Covers, 11&quot; x 14-7/8&quot;"/>
    <n v="49.536000000000001"/>
    <n v="3"/>
    <n v="0.2"/>
    <n v="17.337599999999998"/>
  </r>
  <r>
    <n v="384"/>
    <d v="2012-06-26T00:00:00"/>
    <x v="1"/>
    <x v="1"/>
    <d v="2012-06-29T00:00:00"/>
    <n v="3"/>
    <x v="0"/>
    <s v="Laura Armstrong"/>
    <x v="1"/>
    <s v="United States"/>
    <s v="Taylor"/>
    <s v="Michigan"/>
    <x v="2"/>
    <x v="2"/>
    <x v="11"/>
    <s v="Sony 32GB Class 10 Micro SDHC R40 Memory Card"/>
    <n v="41.9"/>
    <n v="2"/>
    <n v="0"/>
    <n v="8.7989999999999995"/>
  </r>
  <r>
    <n v="385"/>
    <d v="2012-11-27T00:00:00"/>
    <x v="1"/>
    <x v="0"/>
    <d v="2012-12-02T00:00:00"/>
    <n v="5"/>
    <x v="1"/>
    <s v="Denny Ordway"/>
    <x v="0"/>
    <s v="United States"/>
    <s v="Pembroke Pines"/>
    <s v="Florida"/>
    <x v="0"/>
    <x v="0"/>
    <x v="3"/>
    <s v="Hon Practical Foundations 30 x 60 Training Table, Light Gray/Charcoal"/>
    <n v="375.45749999999998"/>
    <n v="3"/>
    <n v="0.45"/>
    <n v="-157.0095"/>
  </r>
  <r>
    <n v="386"/>
    <d v="2012-11-27T00:00:00"/>
    <x v="1"/>
    <x v="0"/>
    <d v="2012-12-02T00:00:00"/>
    <n v="5"/>
    <x v="1"/>
    <s v="Denny Ordway"/>
    <x v="0"/>
    <s v="United States"/>
    <s v="Pembroke Pines"/>
    <s v="Florida"/>
    <x v="0"/>
    <x v="2"/>
    <x v="11"/>
    <s v="Logitech Media Keyboard K200"/>
    <n v="83.975999999999999"/>
    <n v="3"/>
    <n v="0.2"/>
    <n v="-1.0497000000000001"/>
  </r>
  <r>
    <n v="387"/>
    <d v="2012-12-03T00:00:00"/>
    <x v="1"/>
    <x v="4"/>
    <d v="2012-12-07T00:00:00"/>
    <n v="4"/>
    <x v="1"/>
    <s v="Dean Katz"/>
    <x v="1"/>
    <s v="United States"/>
    <s v="Philadelphia"/>
    <s v="Pennsylvania"/>
    <x v="3"/>
    <x v="2"/>
    <x v="15"/>
    <s v="Lexmark MarkNet N8150 Wireless Print Server"/>
    <n v="482.34"/>
    <n v="4"/>
    <n v="0.7"/>
    <n v="-337.63799999999998"/>
  </r>
  <r>
    <n v="388"/>
    <d v="2012-12-03T00:00:00"/>
    <x v="1"/>
    <x v="4"/>
    <d v="2012-12-07T00:00:00"/>
    <n v="4"/>
    <x v="1"/>
    <s v="Dean Katz"/>
    <x v="1"/>
    <s v="United States"/>
    <s v="Philadelphia"/>
    <s v="Pennsylvania"/>
    <x v="3"/>
    <x v="0"/>
    <x v="5"/>
    <s v="3M Hangers With Command Adhesive"/>
    <n v="2.96"/>
    <n v="1"/>
    <n v="0.2"/>
    <n v="0.77700000000000002"/>
  </r>
  <r>
    <n v="389"/>
    <d v="2011-11-24T00:00:00"/>
    <x v="2"/>
    <x v="0"/>
    <d v="2011-11-26T00:00:00"/>
    <n v="2"/>
    <x v="2"/>
    <s v="Nathan Gelder"/>
    <x v="0"/>
    <s v="United States"/>
    <s v="Cincinnati"/>
    <s v="Ohio"/>
    <x v="3"/>
    <x v="1"/>
    <x v="6"/>
    <s v="Crayola Colored Pencils"/>
    <n v="2.6240000000000001"/>
    <n v="1"/>
    <n v="0.2"/>
    <n v="0.4264"/>
  </r>
  <r>
    <n v="390"/>
    <d v="2014-12-12T00:00:00"/>
    <x v="3"/>
    <x v="4"/>
    <d v="2014-12-16T00:00:00"/>
    <n v="4"/>
    <x v="1"/>
    <s v="Mike Vittorini"/>
    <x v="0"/>
    <s v="United States"/>
    <s v="New York City"/>
    <s v="New York"/>
    <x v="3"/>
    <x v="1"/>
    <x v="8"/>
    <s v="Angle-D Binders with Locking Rings, Label Holders"/>
    <n v="23.36"/>
    <n v="4"/>
    <n v="0.2"/>
    <n v="7.8840000000000003"/>
  </r>
  <r>
    <n v="391"/>
    <d v="2014-12-12T00:00:00"/>
    <x v="3"/>
    <x v="4"/>
    <d v="2014-12-16T00:00:00"/>
    <n v="4"/>
    <x v="1"/>
    <s v="Mike Vittorini"/>
    <x v="0"/>
    <s v="United States"/>
    <s v="New York City"/>
    <s v="New York"/>
    <x v="3"/>
    <x v="2"/>
    <x v="11"/>
    <s v="Logitech LS21 Speaker System - PC Multimedia - 2.1-CH - Wired"/>
    <n v="39.979999999999997"/>
    <n v="2"/>
    <n v="0"/>
    <n v="13.5932"/>
  </r>
  <r>
    <n v="392"/>
    <d v="2011-09-21T00:00:00"/>
    <x v="2"/>
    <x v="8"/>
    <d v="2011-09-23T00:00:00"/>
    <n v="2"/>
    <x v="0"/>
    <s v="Jack Garza"/>
    <x v="0"/>
    <s v="United States"/>
    <s v="Des Moines"/>
    <s v="Washington"/>
    <x v="1"/>
    <x v="2"/>
    <x v="7"/>
    <s v="Nortel Meridian M3904 Professional Digital phone"/>
    <n v="246.38399999999999"/>
    <n v="2"/>
    <n v="0.2"/>
    <n v="27.7182"/>
  </r>
  <r>
    <n v="393"/>
    <d v="2011-09-21T00:00:00"/>
    <x v="2"/>
    <x v="8"/>
    <d v="2011-09-23T00:00:00"/>
    <n v="2"/>
    <x v="0"/>
    <s v="Jack Garza"/>
    <x v="0"/>
    <s v="United States"/>
    <s v="Des Moines"/>
    <s v="Washington"/>
    <x v="1"/>
    <x v="2"/>
    <x v="16"/>
    <s v="Canon PC1080F Personal Copier"/>
    <n v="1799.97"/>
    <n v="3"/>
    <n v="0"/>
    <n v="701.98829999999998"/>
  </r>
  <r>
    <n v="394"/>
    <d v="2011-06-07T00:00:00"/>
    <x v="2"/>
    <x v="1"/>
    <d v="2011-06-10T00:00:00"/>
    <n v="3"/>
    <x v="0"/>
    <s v="Bart Pistole"/>
    <x v="1"/>
    <s v="United States"/>
    <s v="Peoria"/>
    <s v="Illinois"/>
    <x v="2"/>
    <x v="1"/>
    <x v="8"/>
    <s v="Wilson Jones Century Plastic Molded Ring Binders"/>
    <n v="12.462"/>
    <n v="3"/>
    <n v="0.8"/>
    <n v="-20.5623"/>
  </r>
  <r>
    <n v="395"/>
    <d v="2014-07-01T00:00:00"/>
    <x v="3"/>
    <x v="7"/>
    <d v="2014-07-06T00:00:00"/>
    <n v="5"/>
    <x v="1"/>
    <s v="Victor Preis"/>
    <x v="2"/>
    <s v="United States"/>
    <s v="Las Vegas"/>
    <s v="Nevada"/>
    <x v="1"/>
    <x v="1"/>
    <x v="8"/>
    <s v="Tuf-Vin Binders"/>
    <n v="75.792000000000002"/>
    <n v="3"/>
    <n v="0.2"/>
    <n v="25.579799999999999"/>
  </r>
  <r>
    <n v="396"/>
    <d v="2014-10-18T00:00:00"/>
    <x v="3"/>
    <x v="2"/>
    <d v="2014-10-20T00:00:00"/>
    <n v="2"/>
    <x v="0"/>
    <s v="Saphhira Shifley"/>
    <x v="1"/>
    <s v="United States"/>
    <s v="Warwick"/>
    <s v="Rhode Island"/>
    <x v="3"/>
    <x v="1"/>
    <x v="4"/>
    <s v="2300 Heavy-Duty Transfer File Systems by Perma"/>
    <n v="49.96"/>
    <n v="2"/>
    <n v="0"/>
    <n v="9.4923999999999999"/>
  </r>
  <r>
    <n v="397"/>
    <d v="2014-10-18T00:00:00"/>
    <x v="3"/>
    <x v="2"/>
    <d v="2014-10-20T00:00:00"/>
    <n v="2"/>
    <x v="0"/>
    <s v="Saphhira Shifley"/>
    <x v="1"/>
    <s v="United States"/>
    <s v="Warwick"/>
    <s v="Rhode Island"/>
    <x v="3"/>
    <x v="1"/>
    <x v="10"/>
    <s v="Xerox 1958"/>
    <n v="12.96"/>
    <n v="2"/>
    <n v="0"/>
    <n v="6.2207999999999997"/>
  </r>
  <r>
    <n v="398"/>
    <d v="2012-10-31T00:00:00"/>
    <x v="1"/>
    <x v="2"/>
    <d v="2012-11-04T00:00:00"/>
    <n v="4"/>
    <x v="1"/>
    <s v="Harold Pawlan"/>
    <x v="2"/>
    <s v="United States"/>
    <s v="Jackson"/>
    <s v="Michigan"/>
    <x v="2"/>
    <x v="1"/>
    <x v="14"/>
    <s v="Acme 10&quot; Easy Grip Assistive Scissors"/>
    <n v="70.12"/>
    <n v="4"/>
    <n v="0"/>
    <n v="21.036000000000001"/>
  </r>
  <r>
    <n v="399"/>
    <d v="2013-09-09T00:00:00"/>
    <x v="0"/>
    <x v="8"/>
    <d v="2013-09-11T00:00:00"/>
    <n v="2"/>
    <x v="0"/>
    <s v="Anna Gayman"/>
    <x v="0"/>
    <s v="United States"/>
    <s v="Houston"/>
    <s v="Texas"/>
    <x v="2"/>
    <x v="1"/>
    <x v="4"/>
    <s v="Super Decoflex Portable Personal File"/>
    <n v="35.951999999999998"/>
    <n v="3"/>
    <n v="0.2"/>
    <n v="3.5952000000000002"/>
  </r>
  <r>
    <n v="400"/>
    <d v="2013-09-09T00:00:00"/>
    <x v="0"/>
    <x v="8"/>
    <d v="2013-09-11T00:00:00"/>
    <n v="2"/>
    <x v="0"/>
    <s v="Anna Gayman"/>
    <x v="0"/>
    <s v="United States"/>
    <s v="Houston"/>
    <s v="Texas"/>
    <x v="2"/>
    <x v="0"/>
    <x v="0"/>
    <s v="Riverside Palais Royal Lawyers Bookcase, Royale Cherry Finish"/>
    <n v="2396.2656000000002"/>
    <n v="4"/>
    <n v="0.32"/>
    <n v="-317.15280000000001"/>
  </r>
  <r>
    <n v="401"/>
    <d v="2013-09-09T00:00:00"/>
    <x v="0"/>
    <x v="8"/>
    <d v="2013-09-11T00:00:00"/>
    <n v="2"/>
    <x v="0"/>
    <s v="Anna Gayman"/>
    <x v="0"/>
    <s v="United States"/>
    <s v="Houston"/>
    <s v="Texas"/>
    <x v="2"/>
    <x v="1"/>
    <x v="4"/>
    <s v="Contico 72&quot;H Heavy-Duty Storage System"/>
    <n v="131.136"/>
    <n v="4"/>
    <n v="0.2"/>
    <n v="-32.783999999999999"/>
  </r>
  <r>
    <n v="402"/>
    <d v="2013-09-09T00:00:00"/>
    <x v="0"/>
    <x v="8"/>
    <d v="2013-09-11T00:00:00"/>
    <n v="2"/>
    <x v="0"/>
    <s v="Anna Gayman"/>
    <x v="0"/>
    <s v="United States"/>
    <s v="Houston"/>
    <s v="Texas"/>
    <x v="2"/>
    <x v="2"/>
    <x v="11"/>
    <s v="Sony 64GB Class 10 Micro SDHC R40 Memory Card"/>
    <n v="57.584000000000003"/>
    <n v="2"/>
    <n v="0.2"/>
    <n v="0.7198"/>
  </r>
  <r>
    <n v="403"/>
    <d v="2011-12-24T00:00:00"/>
    <x v="2"/>
    <x v="4"/>
    <d v="2011-12-26T00:00:00"/>
    <n v="2"/>
    <x v="2"/>
    <s v="Luke Foster"/>
    <x v="0"/>
    <s v="United States"/>
    <s v="Miami"/>
    <s v="Florida"/>
    <x v="0"/>
    <x v="1"/>
    <x v="10"/>
    <s v="Xerox 1974"/>
    <n v="9.5679999999999996"/>
    <n v="2"/>
    <n v="0.2"/>
    <n v="3.4683999999999999"/>
  </r>
  <r>
    <n v="404"/>
    <d v="2011-04-16T00:00:00"/>
    <x v="2"/>
    <x v="3"/>
    <d v="2011-04-20T00:00:00"/>
    <n v="4"/>
    <x v="1"/>
    <s v="Stephanie Phelps"/>
    <x v="1"/>
    <s v="United States"/>
    <s v="Wilmington"/>
    <s v="North Carolina"/>
    <x v="0"/>
    <x v="1"/>
    <x v="6"/>
    <s v="Avery Hi-Liter EverBold Pen Style Fluorescent Highlighters, 4/Pack"/>
    <n v="39.072000000000003"/>
    <n v="6"/>
    <n v="0.2"/>
    <n v="9.7680000000000007"/>
  </r>
  <r>
    <n v="405"/>
    <d v="2014-12-25T00:00:00"/>
    <x v="3"/>
    <x v="4"/>
    <d v="2014-12-30T00:00:00"/>
    <n v="5"/>
    <x v="1"/>
    <s v="Roy Französisch"/>
    <x v="0"/>
    <s v="United States"/>
    <s v="New York City"/>
    <s v="New York"/>
    <x v="3"/>
    <x v="1"/>
    <x v="9"/>
    <s v="Staples"/>
    <n v="35.909999999999997"/>
    <n v="3"/>
    <n v="0"/>
    <n v="9.6957000000000004"/>
  </r>
  <r>
    <n v="406"/>
    <d v="2014-12-09T00:00:00"/>
    <x v="3"/>
    <x v="4"/>
    <d v="2014-12-13T00:00:00"/>
    <n v="4"/>
    <x v="1"/>
    <s v="Keith Herrera"/>
    <x v="0"/>
    <s v="United States"/>
    <s v="San Francisco"/>
    <s v="California"/>
    <x v="1"/>
    <x v="2"/>
    <x v="11"/>
    <s v="Sony 64GB Class 10 Micro SDHC R40 Memory Card"/>
    <n v="179.95"/>
    <n v="5"/>
    <n v="0"/>
    <n v="37.789499999999997"/>
  </r>
  <r>
    <n v="407"/>
    <d v="2014-12-09T00:00:00"/>
    <x v="3"/>
    <x v="4"/>
    <d v="2014-12-13T00:00:00"/>
    <n v="4"/>
    <x v="1"/>
    <s v="Keith Herrera"/>
    <x v="0"/>
    <s v="United States"/>
    <s v="San Francisco"/>
    <s v="California"/>
    <x v="1"/>
    <x v="2"/>
    <x v="16"/>
    <s v="Sharp AL-1530CS Digital Copier"/>
    <n v="1199.9760000000001"/>
    <n v="3"/>
    <n v="0.2"/>
    <n v="434.99130000000002"/>
  </r>
  <r>
    <n v="408"/>
    <d v="2014-12-09T00:00:00"/>
    <x v="3"/>
    <x v="4"/>
    <d v="2014-12-13T00:00:00"/>
    <n v="4"/>
    <x v="1"/>
    <s v="Keith Herrera"/>
    <x v="0"/>
    <s v="United States"/>
    <s v="San Francisco"/>
    <s v="California"/>
    <x v="1"/>
    <x v="1"/>
    <x v="10"/>
    <s v="Wirebound Message Book, 4 per Page"/>
    <n v="27.15"/>
    <n v="5"/>
    <n v="0"/>
    <n v="13.3035"/>
  </r>
  <r>
    <n v="409"/>
    <d v="2014-12-09T00:00:00"/>
    <x v="3"/>
    <x v="4"/>
    <d v="2014-12-13T00:00:00"/>
    <n v="4"/>
    <x v="1"/>
    <s v="Keith Herrera"/>
    <x v="0"/>
    <s v="United States"/>
    <s v="San Francisco"/>
    <s v="California"/>
    <x v="1"/>
    <x v="0"/>
    <x v="3"/>
    <s v="Bevis Round Conference Table Top, X-Base"/>
    <n v="1004.024"/>
    <n v="7"/>
    <n v="0.2"/>
    <n v="-112.95269999999999"/>
  </r>
  <r>
    <n v="410"/>
    <d v="2014-12-09T00:00:00"/>
    <x v="3"/>
    <x v="4"/>
    <d v="2014-12-13T00:00:00"/>
    <n v="4"/>
    <x v="1"/>
    <s v="Keith Herrera"/>
    <x v="0"/>
    <s v="United States"/>
    <s v="San Francisco"/>
    <s v="California"/>
    <x v="1"/>
    <x v="1"/>
    <x v="10"/>
    <s v="Wirebound Service Call Books, 5 1/2&quot; x 4&quot;"/>
    <n v="9.68"/>
    <n v="1"/>
    <n v="0"/>
    <n v="4.6463999999999999"/>
  </r>
  <r>
    <n v="411"/>
    <d v="2014-12-09T00:00:00"/>
    <x v="3"/>
    <x v="4"/>
    <d v="2014-12-13T00:00:00"/>
    <n v="4"/>
    <x v="1"/>
    <s v="Keith Herrera"/>
    <x v="0"/>
    <s v="United States"/>
    <s v="San Francisco"/>
    <s v="California"/>
    <x v="1"/>
    <x v="1"/>
    <x v="2"/>
    <s v="Self-Adhesive Removable Labels"/>
    <n v="28.35"/>
    <n v="9"/>
    <n v="0"/>
    <n v="13.608000000000001"/>
  </r>
  <r>
    <n v="412"/>
    <d v="2014-12-09T00:00:00"/>
    <x v="3"/>
    <x v="4"/>
    <d v="2014-12-13T00:00:00"/>
    <n v="4"/>
    <x v="1"/>
    <s v="Keith Herrera"/>
    <x v="0"/>
    <s v="United States"/>
    <s v="San Francisco"/>
    <s v="California"/>
    <x v="1"/>
    <x v="1"/>
    <x v="10"/>
    <s v="Xerox 1908"/>
    <n v="55.98"/>
    <n v="1"/>
    <n v="0"/>
    <n v="27.430199999999999"/>
  </r>
  <r>
    <n v="413"/>
    <d v="2014-12-09T00:00:00"/>
    <x v="3"/>
    <x v="4"/>
    <d v="2014-12-13T00:00:00"/>
    <n v="4"/>
    <x v="1"/>
    <s v="Keith Herrera"/>
    <x v="0"/>
    <s v="United States"/>
    <s v="San Francisco"/>
    <s v="California"/>
    <x v="1"/>
    <x v="0"/>
    <x v="0"/>
    <s v="O'Sullivan 4-Shelf Bookcase in Odessa Pine"/>
    <n v="1336.829"/>
    <n v="13"/>
    <n v="0.15"/>
    <n v="31.454799999999999"/>
  </r>
  <r>
    <n v="414"/>
    <d v="2014-12-09T00:00:00"/>
    <x v="3"/>
    <x v="4"/>
    <d v="2014-12-13T00:00:00"/>
    <n v="4"/>
    <x v="1"/>
    <s v="Keith Herrera"/>
    <x v="0"/>
    <s v="United States"/>
    <s v="San Francisco"/>
    <s v="California"/>
    <x v="1"/>
    <x v="0"/>
    <x v="1"/>
    <s v="Novimex High-Tech Fabric Mesh Task Chair"/>
    <n v="113.568"/>
    <n v="2"/>
    <n v="0.2"/>
    <n v="-18.454799999999999"/>
  </r>
  <r>
    <n v="415"/>
    <d v="2014-11-04T00:00:00"/>
    <x v="3"/>
    <x v="0"/>
    <d v="2014-11-08T00:00:00"/>
    <n v="4"/>
    <x v="1"/>
    <s v="Kimberly Carter"/>
    <x v="1"/>
    <s v="United States"/>
    <s v="Seattle"/>
    <s v="Washington"/>
    <x v="1"/>
    <x v="1"/>
    <x v="10"/>
    <s v="Xerox 191"/>
    <n v="139.86000000000001"/>
    <n v="7"/>
    <n v="0"/>
    <n v="65.734200000000001"/>
  </r>
  <r>
    <n v="416"/>
    <d v="2014-11-04T00:00:00"/>
    <x v="3"/>
    <x v="0"/>
    <d v="2014-11-08T00:00:00"/>
    <n v="4"/>
    <x v="1"/>
    <s v="Kimberly Carter"/>
    <x v="1"/>
    <s v="United States"/>
    <s v="Seattle"/>
    <s v="Washington"/>
    <x v="1"/>
    <x v="0"/>
    <x v="1"/>
    <s v="Global Deluxe Office Fabric Chairs"/>
    <n v="307.13600000000002"/>
    <n v="4"/>
    <n v="0.2"/>
    <n v="26.874400000000001"/>
  </r>
  <r>
    <n v="417"/>
    <d v="2014-06-25T00:00:00"/>
    <x v="3"/>
    <x v="1"/>
    <d v="2014-06-29T00:00:00"/>
    <n v="4"/>
    <x v="1"/>
    <s v="Caroline Jumper"/>
    <x v="0"/>
    <s v="United States"/>
    <s v="Huntington Beach"/>
    <s v="California"/>
    <x v="1"/>
    <x v="1"/>
    <x v="6"/>
    <s v="Bulldog Vacuum Base Pencil Sharpener"/>
    <n v="95.92"/>
    <n v="8"/>
    <n v="0"/>
    <n v="25.898399999999999"/>
  </r>
  <r>
    <n v="418"/>
    <d v="2013-04-15T00:00:00"/>
    <x v="0"/>
    <x v="3"/>
    <d v="2013-04-19T00:00:00"/>
    <n v="4"/>
    <x v="1"/>
    <s v="Philip Brown"/>
    <x v="0"/>
    <s v="United States"/>
    <s v="Los Angeles"/>
    <s v="California"/>
    <x v="1"/>
    <x v="0"/>
    <x v="1"/>
    <s v="Bevis Steel Folding Chairs"/>
    <n v="383.8"/>
    <n v="5"/>
    <n v="0.2"/>
    <n v="38.380000000000003"/>
  </r>
  <r>
    <n v="419"/>
    <d v="2014-11-07T00:00:00"/>
    <x v="3"/>
    <x v="0"/>
    <d v="2014-11-11T00:00:00"/>
    <n v="4"/>
    <x v="1"/>
    <s v="Victoria Brennan"/>
    <x v="1"/>
    <s v="United States"/>
    <s v="Richmond"/>
    <s v="Kentucky"/>
    <x v="0"/>
    <x v="1"/>
    <x v="10"/>
    <s v="Xerox 1987"/>
    <n v="5.78"/>
    <n v="1"/>
    <n v="0"/>
    <n v="2.8321999999999998"/>
  </r>
  <r>
    <n v="420"/>
    <d v="2014-03-05T00:00:00"/>
    <x v="3"/>
    <x v="10"/>
    <d v="2014-03-10T00:00:00"/>
    <n v="5"/>
    <x v="1"/>
    <s v="Sung Pak"/>
    <x v="1"/>
    <s v="United States"/>
    <s v="Los Angeles"/>
    <s v="California"/>
    <x v="1"/>
    <x v="1"/>
    <x v="6"/>
    <s v="American Pencil"/>
    <n v="9.32"/>
    <n v="4"/>
    <n v="0"/>
    <n v="2.7027999999999999"/>
  </r>
  <r>
    <n v="421"/>
    <d v="2014-03-05T00:00:00"/>
    <x v="3"/>
    <x v="10"/>
    <d v="2014-03-10T00:00:00"/>
    <n v="5"/>
    <x v="1"/>
    <s v="Sung Pak"/>
    <x v="1"/>
    <s v="United States"/>
    <s v="Los Angeles"/>
    <s v="California"/>
    <x v="1"/>
    <x v="1"/>
    <x v="12"/>
    <s v="White Envelopes, White Envelopes with Clear Poly Window"/>
    <n v="15.25"/>
    <n v="1"/>
    <n v="0"/>
    <n v="7.0149999999999997"/>
  </r>
  <r>
    <n v="422"/>
    <d v="2011-06-22T00:00:00"/>
    <x v="2"/>
    <x v="1"/>
    <d v="2011-06-25T00:00:00"/>
    <n v="3"/>
    <x v="2"/>
    <s v="Joel Eaton"/>
    <x v="0"/>
    <s v="United States"/>
    <s v="Louisville"/>
    <s v="Colorado"/>
    <x v="1"/>
    <x v="2"/>
    <x v="11"/>
    <s v="KeyTronic 6101 Series - Keyboard - Black"/>
    <n v="196.75200000000001"/>
    <n v="6"/>
    <n v="0.2"/>
    <n v="56.566200000000002"/>
  </r>
  <r>
    <n v="423"/>
    <d v="2014-10-20T00:00:00"/>
    <x v="3"/>
    <x v="2"/>
    <d v="2014-10-24T00:00:00"/>
    <n v="4"/>
    <x v="1"/>
    <s v="Michael Paige"/>
    <x v="1"/>
    <s v="United States"/>
    <s v="Lawrence"/>
    <s v="Massachusetts"/>
    <x v="3"/>
    <x v="0"/>
    <x v="5"/>
    <s v="Westinghouse Mesh Shade Clip-On Gooseneck Lamp, Black"/>
    <n v="56.56"/>
    <n v="4"/>
    <n v="0"/>
    <n v="14.7056"/>
  </r>
  <r>
    <n v="424"/>
    <d v="2014-10-20T00:00:00"/>
    <x v="3"/>
    <x v="2"/>
    <d v="2014-10-24T00:00:00"/>
    <n v="4"/>
    <x v="1"/>
    <s v="Michael Paige"/>
    <x v="1"/>
    <s v="United States"/>
    <s v="Lawrence"/>
    <s v="Massachusetts"/>
    <x v="3"/>
    <x v="1"/>
    <x v="4"/>
    <s v="Crate-A-Files"/>
    <n v="32.700000000000003"/>
    <n v="3"/>
    <n v="0"/>
    <n v="8.5020000000000007"/>
  </r>
  <r>
    <n v="425"/>
    <d v="2014-08-22T00:00:00"/>
    <x v="3"/>
    <x v="6"/>
    <d v="2014-08-24T00:00:00"/>
    <n v="2"/>
    <x v="0"/>
    <s v="Natalie Fritzler"/>
    <x v="0"/>
    <s v="United States"/>
    <s v="Jackson"/>
    <s v="Mississippi"/>
    <x v="0"/>
    <x v="0"/>
    <x v="1"/>
    <s v="Hon Multipurpose Stacking Arm Chairs"/>
    <n v="866.4"/>
    <n v="4"/>
    <n v="0"/>
    <n v="225.26400000000001"/>
  </r>
  <r>
    <n v="426"/>
    <d v="2014-11-24T00:00:00"/>
    <x v="3"/>
    <x v="0"/>
    <d v="2014-11-27T00:00:00"/>
    <n v="3"/>
    <x v="0"/>
    <s v="Janet Molinari"/>
    <x v="1"/>
    <s v="United States"/>
    <s v="Canton"/>
    <s v="Michigan"/>
    <x v="2"/>
    <x v="0"/>
    <x v="5"/>
    <s v="Coloredge Poster Frame"/>
    <n v="28.4"/>
    <n v="2"/>
    <n v="0"/>
    <n v="11.076000000000001"/>
  </r>
  <r>
    <n v="427"/>
    <d v="2014-11-24T00:00:00"/>
    <x v="3"/>
    <x v="0"/>
    <d v="2014-11-27T00:00:00"/>
    <n v="3"/>
    <x v="0"/>
    <s v="Janet Molinari"/>
    <x v="1"/>
    <s v="United States"/>
    <s v="Canton"/>
    <s v="Michigan"/>
    <x v="2"/>
    <x v="1"/>
    <x v="8"/>
    <s v="GBC VeloBinder Manual Binding System"/>
    <n v="287.92"/>
    <n v="8"/>
    <n v="0"/>
    <n v="138.20160000000001"/>
  </r>
  <r>
    <n v="428"/>
    <d v="2011-09-12T00:00:00"/>
    <x v="2"/>
    <x v="8"/>
    <d v="2011-09-13T00:00:00"/>
    <n v="1"/>
    <x v="2"/>
    <s v="Shirley Daniels"/>
    <x v="2"/>
    <s v="United States"/>
    <s v="New Rochelle"/>
    <s v="New York"/>
    <x v="3"/>
    <x v="2"/>
    <x v="15"/>
    <s v="Epson WorkForce WF-2530 All-in-One Printer, Copier Scanner"/>
    <n v="69.989999999999995"/>
    <n v="1"/>
    <n v="0"/>
    <n v="30.095700000000001"/>
  </r>
  <r>
    <n v="429"/>
    <d v="2014-10-02T00:00:00"/>
    <x v="3"/>
    <x v="2"/>
    <d v="2014-10-09T00:00:00"/>
    <n v="7"/>
    <x v="1"/>
    <s v="Ken Heidel"/>
    <x v="1"/>
    <s v="United States"/>
    <s v="San Antonio"/>
    <s v="Texas"/>
    <x v="2"/>
    <x v="1"/>
    <x v="6"/>
    <s v="Design Ebony Sketching Pencil"/>
    <n v="6.6719999999999997"/>
    <n v="6"/>
    <n v="0.2"/>
    <n v="0.50039999999999996"/>
  </r>
  <r>
    <n v="430"/>
    <d v="2013-04-16T00:00:00"/>
    <x v="0"/>
    <x v="3"/>
    <d v="2013-04-22T00:00:00"/>
    <n v="6"/>
    <x v="1"/>
    <s v="Ross Baird"/>
    <x v="2"/>
    <s v="United States"/>
    <s v="Gastonia"/>
    <s v="North Carolina"/>
    <x v="0"/>
    <x v="1"/>
    <x v="8"/>
    <s v="GBC ProClick 150 Presentation Binding System"/>
    <n v="189.58799999999999"/>
    <n v="2"/>
    <n v="0.7"/>
    <n v="-145.35079999999999"/>
  </r>
  <r>
    <n v="431"/>
    <d v="2013-04-16T00:00:00"/>
    <x v="0"/>
    <x v="3"/>
    <d v="2013-04-22T00:00:00"/>
    <n v="6"/>
    <x v="1"/>
    <s v="Ross Baird"/>
    <x v="2"/>
    <s v="United States"/>
    <s v="Gastonia"/>
    <s v="North Carolina"/>
    <x v="0"/>
    <x v="2"/>
    <x v="11"/>
    <s v="Imation Secure+ Hardware Encrypted USB 2.0 Flash Drive; 16GB"/>
    <n v="408.74400000000003"/>
    <n v="7"/>
    <n v="0.2"/>
    <n v="76.639499999999998"/>
  </r>
  <r>
    <n v="432"/>
    <d v="2013-04-16T00:00:00"/>
    <x v="0"/>
    <x v="3"/>
    <d v="2013-04-22T00:00:00"/>
    <n v="6"/>
    <x v="1"/>
    <s v="Ross Baird"/>
    <x v="2"/>
    <s v="United States"/>
    <s v="Gastonia"/>
    <s v="North Carolina"/>
    <x v="0"/>
    <x v="2"/>
    <x v="11"/>
    <s v="Imation Secure+ Hardware Encrypted USB 2.0 Flash Drive; 16GB"/>
    <n v="291.95999999999998"/>
    <n v="5"/>
    <n v="0.2"/>
    <n v="54.7425"/>
  </r>
  <r>
    <n v="433"/>
    <d v="2013-04-16T00:00:00"/>
    <x v="0"/>
    <x v="3"/>
    <d v="2013-04-22T00:00:00"/>
    <n v="6"/>
    <x v="1"/>
    <s v="Ross Baird"/>
    <x v="2"/>
    <s v="United States"/>
    <s v="Gastonia"/>
    <s v="North Carolina"/>
    <x v="0"/>
    <x v="1"/>
    <x v="4"/>
    <s v="Woodgrain Magazine Files by Perma"/>
    <n v="4.7679999999999998"/>
    <n v="2"/>
    <n v="0.2"/>
    <n v="-0.77480000000000004"/>
  </r>
  <r>
    <n v="434"/>
    <d v="2013-06-07T00:00:00"/>
    <x v="0"/>
    <x v="1"/>
    <d v="2013-06-08T00:00:00"/>
    <n v="1"/>
    <x v="2"/>
    <s v="Dave Brooks"/>
    <x v="0"/>
    <s v="United States"/>
    <s v="Lowell"/>
    <s v="Massachusetts"/>
    <x v="3"/>
    <x v="1"/>
    <x v="4"/>
    <s v="Letter Size Cart"/>
    <n v="714.3"/>
    <n v="5"/>
    <n v="0"/>
    <n v="207.14699999999999"/>
  </r>
  <r>
    <n v="435"/>
    <d v="2011-12-19T00:00:00"/>
    <x v="2"/>
    <x v="4"/>
    <d v="2011-12-25T00:00:00"/>
    <n v="6"/>
    <x v="1"/>
    <s v="Mike Kennedy"/>
    <x v="0"/>
    <s v="United States"/>
    <s v="Jacksonville"/>
    <s v="Florida"/>
    <x v="0"/>
    <x v="1"/>
    <x v="8"/>
    <s v="Insertable Tab Post Binder Dividers"/>
    <n v="4.8120000000000003"/>
    <n v="2"/>
    <n v="0.7"/>
    <n v="-3.6892"/>
  </r>
  <r>
    <n v="436"/>
    <d v="2011-12-19T00:00:00"/>
    <x v="2"/>
    <x v="4"/>
    <d v="2011-12-25T00:00:00"/>
    <n v="6"/>
    <x v="1"/>
    <s v="Mike Kennedy"/>
    <x v="0"/>
    <s v="United States"/>
    <s v="Jacksonville"/>
    <s v="Florida"/>
    <x v="0"/>
    <x v="2"/>
    <x v="11"/>
    <s v="Belkin QODE FastFit Bluetooth Keyboard"/>
    <n v="247.8"/>
    <n v="5"/>
    <n v="0.2"/>
    <n v="-18.585000000000001"/>
  </r>
  <r>
    <n v="437"/>
    <d v="2013-06-13T00:00:00"/>
    <x v="0"/>
    <x v="1"/>
    <d v="2013-06-15T00:00:00"/>
    <n v="2"/>
    <x v="0"/>
    <s v="Philisse Overcash"/>
    <x v="2"/>
    <s v="United States"/>
    <s v="Chicago"/>
    <s v="Illinois"/>
    <x v="2"/>
    <x v="2"/>
    <x v="15"/>
    <s v="Canon Color ImageCLASS MF8580Cdw Wireless Laser All-In-One Printer, Copier, Scanner"/>
    <n v="1007.979"/>
    <n v="3"/>
    <n v="0.3"/>
    <n v="43.199100000000001"/>
  </r>
  <r>
    <n v="438"/>
    <d v="2013-06-13T00:00:00"/>
    <x v="0"/>
    <x v="1"/>
    <d v="2013-06-15T00:00:00"/>
    <n v="2"/>
    <x v="0"/>
    <s v="Philisse Overcash"/>
    <x v="2"/>
    <s v="United States"/>
    <s v="Chicago"/>
    <s v="Illinois"/>
    <x v="2"/>
    <x v="1"/>
    <x v="10"/>
    <s v="Xerox 1908"/>
    <n v="313.488"/>
    <n v="7"/>
    <n v="0.2"/>
    <n v="113.63939999999999"/>
  </r>
  <r>
    <n v="439"/>
    <d v="2014-09-16T00:00:00"/>
    <x v="3"/>
    <x v="8"/>
    <d v="2014-09-20T00:00:00"/>
    <n v="4"/>
    <x v="1"/>
    <s v="Brenda Bowman"/>
    <x v="1"/>
    <s v="United States"/>
    <s v="Houston"/>
    <s v="Texas"/>
    <x v="2"/>
    <x v="1"/>
    <x v="10"/>
    <s v="Xerox 1897"/>
    <n v="31.872"/>
    <n v="8"/>
    <n v="0.2"/>
    <n v="11.553599999999999"/>
  </r>
  <r>
    <n v="440"/>
    <d v="2014-01-21T00:00:00"/>
    <x v="3"/>
    <x v="9"/>
    <d v="2014-01-24T00:00:00"/>
    <n v="3"/>
    <x v="0"/>
    <s v="Cynthia Voltz"/>
    <x v="1"/>
    <s v="United States"/>
    <s v="New York City"/>
    <s v="New York"/>
    <x v="3"/>
    <x v="0"/>
    <x v="1"/>
    <s v="Global Deluxe Steno Chair"/>
    <n v="207.846"/>
    <n v="3"/>
    <n v="0.1"/>
    <n v="2.3094000000000001"/>
  </r>
  <r>
    <n v="441"/>
    <d v="2013-09-06T00:00:00"/>
    <x v="0"/>
    <x v="8"/>
    <d v="2013-09-08T00:00:00"/>
    <n v="2"/>
    <x v="0"/>
    <s v="Pete Kriz"/>
    <x v="0"/>
    <s v="United States"/>
    <s v="Detroit"/>
    <s v="Michigan"/>
    <x v="2"/>
    <x v="0"/>
    <x v="5"/>
    <s v="Aluminum Document Frame"/>
    <n v="12.22"/>
    <n v="1"/>
    <n v="0"/>
    <n v="3.6659999999999999"/>
  </r>
  <r>
    <n v="442"/>
    <d v="2013-09-06T00:00:00"/>
    <x v="0"/>
    <x v="8"/>
    <d v="2013-09-08T00:00:00"/>
    <n v="2"/>
    <x v="0"/>
    <s v="Pete Kriz"/>
    <x v="0"/>
    <s v="United States"/>
    <s v="Detroit"/>
    <s v="Michigan"/>
    <x v="2"/>
    <x v="1"/>
    <x v="4"/>
    <s v="Fellowes Bankers Box Staxonsteel Drawer File/Stacking System"/>
    <n v="194.94"/>
    <n v="3"/>
    <n v="0"/>
    <n v="23.392800000000001"/>
  </r>
  <r>
    <n v="443"/>
    <d v="2013-09-06T00:00:00"/>
    <x v="0"/>
    <x v="8"/>
    <d v="2013-09-08T00:00:00"/>
    <n v="2"/>
    <x v="0"/>
    <s v="Pete Kriz"/>
    <x v="0"/>
    <s v="United States"/>
    <s v="Detroit"/>
    <s v="Michigan"/>
    <x v="2"/>
    <x v="1"/>
    <x v="4"/>
    <s v="Eldon Mobile Mega Data Cart  Mega Stackable  Add-On Trays"/>
    <n v="70.95"/>
    <n v="3"/>
    <n v="0"/>
    <n v="20.575500000000002"/>
  </r>
  <r>
    <n v="444"/>
    <d v="2013-09-06T00:00:00"/>
    <x v="0"/>
    <x v="8"/>
    <d v="2013-09-08T00:00:00"/>
    <n v="2"/>
    <x v="0"/>
    <s v="Pete Kriz"/>
    <x v="0"/>
    <s v="United States"/>
    <s v="Detroit"/>
    <s v="Michigan"/>
    <x v="2"/>
    <x v="1"/>
    <x v="10"/>
    <s v="Xerox Color Copier Paper, 11&quot; x 17&quot;, Ream"/>
    <n v="91.36"/>
    <n v="4"/>
    <n v="0"/>
    <n v="42.025599999999997"/>
  </r>
  <r>
    <n v="445"/>
    <d v="2013-09-06T00:00:00"/>
    <x v="0"/>
    <x v="8"/>
    <d v="2013-09-08T00:00:00"/>
    <n v="2"/>
    <x v="0"/>
    <s v="Pete Kriz"/>
    <x v="0"/>
    <s v="United States"/>
    <s v="Detroit"/>
    <s v="Michigan"/>
    <x v="2"/>
    <x v="0"/>
    <x v="1"/>
    <s v="Office Star - Ergonomically Designed Knee Chair"/>
    <n v="242.94"/>
    <n v="3"/>
    <n v="0"/>
    <n v="29.152799999999999"/>
  </r>
  <r>
    <n v="446"/>
    <d v="2013-09-06T00:00:00"/>
    <x v="0"/>
    <x v="8"/>
    <d v="2013-09-08T00:00:00"/>
    <n v="2"/>
    <x v="0"/>
    <s v="Pete Kriz"/>
    <x v="0"/>
    <s v="United States"/>
    <s v="Detroit"/>
    <s v="Michigan"/>
    <x v="2"/>
    <x v="1"/>
    <x v="2"/>
    <s v="Avery 520"/>
    <n v="22.05"/>
    <n v="7"/>
    <n v="0"/>
    <n v="10.584"/>
  </r>
  <r>
    <n v="447"/>
    <d v="2014-03-21T00:00:00"/>
    <x v="3"/>
    <x v="10"/>
    <d v="2014-03-26T00:00:00"/>
    <n v="5"/>
    <x v="0"/>
    <s v="Troy Blackwell"/>
    <x v="0"/>
    <s v="United States"/>
    <s v="Columbus"/>
    <s v="Indiana"/>
    <x v="2"/>
    <x v="0"/>
    <x v="5"/>
    <s v="GE General Purpose, Extra Long Life, Showcase &amp; Floodlight Incandescent Bulbs"/>
    <n v="2.91"/>
    <n v="1"/>
    <n v="0"/>
    <n v="1.3676999999999999"/>
  </r>
  <r>
    <n v="448"/>
    <d v="2013-04-02T00:00:00"/>
    <x v="0"/>
    <x v="3"/>
    <d v="2013-04-04T00:00:00"/>
    <n v="2"/>
    <x v="0"/>
    <s v="Raymond Buch"/>
    <x v="0"/>
    <s v="United States"/>
    <s v="Auburn"/>
    <s v="New York"/>
    <x v="3"/>
    <x v="1"/>
    <x v="6"/>
    <s v="Newell 345"/>
    <n v="59.52"/>
    <n v="3"/>
    <n v="0"/>
    <n v="15.475199999999999"/>
  </r>
  <r>
    <n v="449"/>
    <d v="2013-04-02T00:00:00"/>
    <x v="0"/>
    <x v="3"/>
    <d v="2013-04-04T00:00:00"/>
    <n v="2"/>
    <x v="0"/>
    <s v="Raymond Buch"/>
    <x v="0"/>
    <s v="United States"/>
    <s v="Auburn"/>
    <s v="New York"/>
    <x v="3"/>
    <x v="1"/>
    <x v="4"/>
    <s v="Fellowes Bankers Box Recycled Super Stor/Drawer"/>
    <n v="161.94"/>
    <n v="3"/>
    <n v="0"/>
    <n v="9.7164000000000001"/>
  </r>
  <r>
    <n v="450"/>
    <d v="2013-04-02T00:00:00"/>
    <x v="0"/>
    <x v="3"/>
    <d v="2013-04-04T00:00:00"/>
    <n v="2"/>
    <x v="0"/>
    <s v="Raymond Buch"/>
    <x v="0"/>
    <s v="United States"/>
    <s v="Auburn"/>
    <s v="New York"/>
    <x v="3"/>
    <x v="1"/>
    <x v="6"/>
    <s v="Boston 1645 Deluxe Heavier-Duty Electric Pencil Sharpener"/>
    <n v="263.88"/>
    <n v="6"/>
    <n v="0"/>
    <n v="71.247600000000006"/>
  </r>
  <r>
    <n v="451"/>
    <d v="2013-04-02T00:00:00"/>
    <x v="0"/>
    <x v="3"/>
    <d v="2013-04-04T00:00:00"/>
    <n v="2"/>
    <x v="0"/>
    <s v="Raymond Buch"/>
    <x v="0"/>
    <s v="United States"/>
    <s v="Auburn"/>
    <s v="New York"/>
    <x v="3"/>
    <x v="1"/>
    <x v="6"/>
    <s v="50 Colored Long Pencils"/>
    <n v="30.48"/>
    <n v="3"/>
    <n v="0"/>
    <n v="7.9248000000000003"/>
  </r>
  <r>
    <n v="452"/>
    <d v="2013-04-02T00:00:00"/>
    <x v="0"/>
    <x v="3"/>
    <d v="2013-04-04T00:00:00"/>
    <n v="2"/>
    <x v="0"/>
    <s v="Raymond Buch"/>
    <x v="0"/>
    <s v="United States"/>
    <s v="Auburn"/>
    <s v="New York"/>
    <x v="3"/>
    <x v="1"/>
    <x v="6"/>
    <s v="Newell 342"/>
    <n v="9.84"/>
    <n v="3"/>
    <n v="0"/>
    <n v="2.8536000000000001"/>
  </r>
  <r>
    <n v="453"/>
    <d v="2013-04-02T00:00:00"/>
    <x v="0"/>
    <x v="3"/>
    <d v="2013-04-04T00:00:00"/>
    <n v="2"/>
    <x v="0"/>
    <s v="Raymond Buch"/>
    <x v="0"/>
    <s v="United States"/>
    <s v="Auburn"/>
    <s v="New York"/>
    <x v="3"/>
    <x v="2"/>
    <x v="7"/>
    <s v="Belkin Grip Candy Sheer Case / Cover for iPhone 5 and 5S"/>
    <n v="35.119999999999997"/>
    <n v="4"/>
    <n v="0"/>
    <n v="9.1311999999999998"/>
  </r>
  <r>
    <n v="454"/>
    <d v="2014-10-21T00:00:00"/>
    <x v="3"/>
    <x v="2"/>
    <d v="2014-10-25T00:00:00"/>
    <n v="4"/>
    <x v="1"/>
    <s v="Ed Braxton"/>
    <x v="1"/>
    <s v="United States"/>
    <s v="Akron"/>
    <s v="Ohio"/>
    <x v="3"/>
    <x v="0"/>
    <x v="3"/>
    <s v="Chromcraft Rectangular Conference Tables"/>
    <n v="284.36399999999998"/>
    <n v="2"/>
    <n v="0.4"/>
    <n v="-75.830399999999997"/>
  </r>
  <r>
    <n v="455"/>
    <d v="2014-10-21T00:00:00"/>
    <x v="3"/>
    <x v="2"/>
    <d v="2014-10-25T00:00:00"/>
    <n v="4"/>
    <x v="1"/>
    <s v="Ed Braxton"/>
    <x v="1"/>
    <s v="United States"/>
    <s v="Akron"/>
    <s v="Ohio"/>
    <x v="3"/>
    <x v="1"/>
    <x v="4"/>
    <s v="Deluxe Rollaway Locking File with Drawer"/>
    <n v="665.40800000000002"/>
    <n v="2"/>
    <n v="0.2"/>
    <n v="66.540800000000004"/>
  </r>
  <r>
    <n v="456"/>
    <d v="2013-12-14T00:00:00"/>
    <x v="0"/>
    <x v="4"/>
    <d v="2013-12-18T00:00:00"/>
    <n v="4"/>
    <x v="1"/>
    <s v="Ken Heidel"/>
    <x v="1"/>
    <s v="United States"/>
    <s v="Norman"/>
    <s v="Oklahoma"/>
    <x v="2"/>
    <x v="2"/>
    <x v="11"/>
    <s v="Memorex Mini Travel Drive 16 GB USB 2.0 Flash Drive"/>
    <n v="63.88"/>
    <n v="4"/>
    <n v="0"/>
    <n v="24.9132"/>
  </r>
  <r>
    <n v="457"/>
    <d v="2011-02-13T00:00:00"/>
    <x v="2"/>
    <x v="11"/>
    <d v="2011-02-19T00:00:00"/>
    <n v="6"/>
    <x v="1"/>
    <s v="Sanjit Chand"/>
    <x v="0"/>
    <s v="United States"/>
    <s v="Concord"/>
    <s v="California"/>
    <x v="1"/>
    <x v="0"/>
    <x v="1"/>
    <s v="Global Geo Office Task Chair, Gray"/>
    <n v="129.56800000000001"/>
    <n v="2"/>
    <n v="0.2"/>
    <n v="-24.294"/>
  </r>
  <r>
    <n v="458"/>
    <d v="2013-09-27T00:00:00"/>
    <x v="0"/>
    <x v="8"/>
    <d v="2013-10-02T00:00:00"/>
    <n v="5"/>
    <x v="1"/>
    <s v="Natalie Fritzler"/>
    <x v="0"/>
    <s v="United States"/>
    <s v="Decatur"/>
    <s v="Illinois"/>
    <x v="2"/>
    <x v="0"/>
    <x v="1"/>
    <s v="Hon 4700 Series Mobuis Mid-Back Task Chairs with Adjustable Arms"/>
    <n v="747.55799999999999"/>
    <n v="3"/>
    <n v="0.3"/>
    <n v="-96.114599999999996"/>
  </r>
  <r>
    <n v="459"/>
    <d v="2013-09-27T00:00:00"/>
    <x v="0"/>
    <x v="8"/>
    <d v="2013-10-02T00:00:00"/>
    <n v="5"/>
    <x v="1"/>
    <s v="Natalie Fritzler"/>
    <x v="0"/>
    <s v="United States"/>
    <s v="Decatur"/>
    <s v="Illinois"/>
    <x v="2"/>
    <x v="1"/>
    <x v="12"/>
    <s v="Staples"/>
    <n v="8.9280000000000008"/>
    <n v="2"/>
    <n v="0.2"/>
    <n v="3.3479999999999999"/>
  </r>
  <r>
    <n v="460"/>
    <d v="2012-12-15T00:00:00"/>
    <x v="1"/>
    <x v="4"/>
    <d v="2012-12-22T00:00:00"/>
    <n v="7"/>
    <x v="1"/>
    <s v="Joseph Holt"/>
    <x v="0"/>
    <s v="United States"/>
    <s v="Seattle"/>
    <s v="Washington"/>
    <x v="1"/>
    <x v="1"/>
    <x v="9"/>
    <s v="3M Office Air Cleaner"/>
    <n v="103.92"/>
    <n v="4"/>
    <n v="0"/>
    <n v="36.372"/>
  </r>
  <r>
    <n v="461"/>
    <d v="2012-12-15T00:00:00"/>
    <x v="1"/>
    <x v="4"/>
    <d v="2012-12-22T00:00:00"/>
    <n v="7"/>
    <x v="1"/>
    <s v="Joseph Holt"/>
    <x v="0"/>
    <s v="United States"/>
    <s v="Seattle"/>
    <s v="Washington"/>
    <x v="1"/>
    <x v="2"/>
    <x v="11"/>
    <s v="Logitech G700s Rechargeable Gaming Mouse"/>
    <n v="899.91"/>
    <n v="9"/>
    <n v="0"/>
    <n v="377.9622"/>
  </r>
  <r>
    <n v="462"/>
    <d v="2012-12-15T00:00:00"/>
    <x v="1"/>
    <x v="4"/>
    <d v="2012-12-22T00:00:00"/>
    <n v="7"/>
    <x v="1"/>
    <s v="Joseph Holt"/>
    <x v="0"/>
    <s v="United States"/>
    <s v="Seattle"/>
    <s v="Washington"/>
    <x v="1"/>
    <x v="1"/>
    <x v="8"/>
    <s v="Acco D-Ring Binder w/DublLock"/>
    <n v="51.311999999999998"/>
    <n v="3"/>
    <n v="0.2"/>
    <n v="18.6006"/>
  </r>
  <r>
    <n v="463"/>
    <d v="2013-04-23T00:00:00"/>
    <x v="0"/>
    <x v="3"/>
    <d v="2013-04-30T00:00:00"/>
    <n v="7"/>
    <x v="1"/>
    <s v="Tanja Norvell"/>
    <x v="2"/>
    <s v="United States"/>
    <s v="Phoenix"/>
    <s v="Arizona"/>
    <x v="1"/>
    <x v="0"/>
    <x v="5"/>
    <s v="Eldon Wave Desk Accessories"/>
    <n v="23.56"/>
    <n v="5"/>
    <n v="0.2"/>
    <n v="7.0679999999999996"/>
  </r>
  <r>
    <n v="464"/>
    <d v="2013-04-23T00:00:00"/>
    <x v="0"/>
    <x v="3"/>
    <d v="2013-04-30T00:00:00"/>
    <n v="7"/>
    <x v="1"/>
    <s v="Tanja Norvell"/>
    <x v="2"/>
    <s v="United States"/>
    <s v="Phoenix"/>
    <s v="Arizona"/>
    <x v="1"/>
    <x v="0"/>
    <x v="3"/>
    <s v="Bush Advantage Collection Racetrack Conference Table"/>
    <n v="1272.6300000000001"/>
    <n v="6"/>
    <n v="0.5"/>
    <n v="-814.48320000000001"/>
  </r>
  <r>
    <n v="465"/>
    <d v="2013-04-23T00:00:00"/>
    <x v="0"/>
    <x v="3"/>
    <d v="2013-04-30T00:00:00"/>
    <n v="7"/>
    <x v="1"/>
    <s v="Tanja Norvell"/>
    <x v="2"/>
    <s v="United States"/>
    <s v="Phoenix"/>
    <s v="Arizona"/>
    <x v="1"/>
    <x v="1"/>
    <x v="8"/>
    <s v="Poly Designer Cover &amp; Back"/>
    <n v="28.484999999999999"/>
    <n v="5"/>
    <n v="0.7"/>
    <n v="-20.888999999999999"/>
  </r>
  <r>
    <n v="466"/>
    <d v="2013-04-23T00:00:00"/>
    <x v="0"/>
    <x v="3"/>
    <d v="2013-04-30T00:00:00"/>
    <n v="7"/>
    <x v="1"/>
    <s v="Tanja Norvell"/>
    <x v="2"/>
    <s v="United States"/>
    <s v="Phoenix"/>
    <s v="Arizona"/>
    <x v="1"/>
    <x v="1"/>
    <x v="14"/>
    <s v="Premier Electric Letter Opener"/>
    <n v="185.376"/>
    <n v="2"/>
    <n v="0.2"/>
    <n v="-34.758000000000003"/>
  </r>
  <r>
    <n v="467"/>
    <d v="2013-04-23T00:00:00"/>
    <x v="0"/>
    <x v="3"/>
    <d v="2013-04-30T00:00:00"/>
    <n v="7"/>
    <x v="1"/>
    <s v="Tanja Norvell"/>
    <x v="2"/>
    <s v="United States"/>
    <s v="Phoenix"/>
    <s v="Arizona"/>
    <x v="1"/>
    <x v="1"/>
    <x v="9"/>
    <s v="Fellowes Premier Superior Surge Suppressor, 10-Outlet, With Phone and Remote"/>
    <n v="78.272000000000006"/>
    <n v="2"/>
    <n v="0.2"/>
    <n v="5.8704000000000001"/>
  </r>
  <r>
    <n v="468"/>
    <d v="2012-01-17T00:00:00"/>
    <x v="1"/>
    <x v="9"/>
    <d v="2012-01-24T00:00:00"/>
    <n v="7"/>
    <x v="1"/>
    <s v="Joni Sundaresam"/>
    <x v="2"/>
    <s v="United States"/>
    <s v="Park Ridge"/>
    <s v="Illinois"/>
    <x v="2"/>
    <x v="0"/>
    <x v="5"/>
    <s v="Eldon ClusterMat Chair Mat with Cordless Antistatic Protection"/>
    <n v="254.744"/>
    <n v="7"/>
    <n v="0.6"/>
    <n v="-312.06139999999999"/>
  </r>
  <r>
    <n v="469"/>
    <d v="2014-04-01T00:00:00"/>
    <x v="3"/>
    <x v="3"/>
    <d v="2014-04-05T00:00:00"/>
    <n v="4"/>
    <x v="1"/>
    <s v="David Smith"/>
    <x v="1"/>
    <s v="United States"/>
    <s v="Amarillo"/>
    <s v="Texas"/>
    <x v="2"/>
    <x v="0"/>
    <x v="0"/>
    <s v="Bush Mission Pointe Library"/>
    <n v="205.33279999999999"/>
    <n v="2"/>
    <n v="0.32"/>
    <n v="-36.235199999999999"/>
  </r>
  <r>
    <n v="470"/>
    <d v="2013-12-17T00:00:00"/>
    <x v="0"/>
    <x v="4"/>
    <d v="2013-12-21T00:00:00"/>
    <n v="4"/>
    <x v="0"/>
    <s v="Craig Carreira"/>
    <x v="0"/>
    <s v="United States"/>
    <s v="Chicago"/>
    <s v="Illinois"/>
    <x v="2"/>
    <x v="1"/>
    <x v="8"/>
    <s v="Cardinal Hold-It CD Pocket"/>
    <n v="4.7880000000000003"/>
    <n v="3"/>
    <n v="0.8"/>
    <n v="-7.9001999999999999"/>
  </r>
  <r>
    <n v="471"/>
    <d v="2012-12-20T00:00:00"/>
    <x v="1"/>
    <x v="4"/>
    <d v="2012-12-24T00:00:00"/>
    <n v="4"/>
    <x v="1"/>
    <s v="Maya Herman"/>
    <x v="1"/>
    <s v="United States"/>
    <s v="Lindenhurst"/>
    <s v="New York"/>
    <x v="3"/>
    <x v="1"/>
    <x v="10"/>
    <s v="Eaton Premium Continuous-Feed Paper, 25% Cotton, Letter Size, White, 1000 Shts/Box"/>
    <n v="55.48"/>
    <n v="1"/>
    <n v="0"/>
    <n v="26.630400000000002"/>
  </r>
  <r>
    <n v="472"/>
    <d v="2011-11-09T00:00:00"/>
    <x v="2"/>
    <x v="0"/>
    <d v="2011-11-11T00:00:00"/>
    <n v="2"/>
    <x v="0"/>
    <s v="Jeremy Pistek"/>
    <x v="0"/>
    <s v="United States"/>
    <s v="San Francisco"/>
    <s v="California"/>
    <x v="1"/>
    <x v="1"/>
    <x v="4"/>
    <s v="SAFCO Boltless Steel Shelving"/>
    <n v="340.92"/>
    <n v="3"/>
    <n v="0"/>
    <n v="3.4091999999999998"/>
  </r>
  <r>
    <n v="473"/>
    <d v="2011-11-09T00:00:00"/>
    <x v="2"/>
    <x v="0"/>
    <d v="2011-11-11T00:00:00"/>
    <n v="2"/>
    <x v="0"/>
    <s v="Jeremy Pistek"/>
    <x v="0"/>
    <s v="United States"/>
    <s v="San Francisco"/>
    <s v="California"/>
    <x v="1"/>
    <x v="0"/>
    <x v="0"/>
    <s v="Sauder Mission Library with Doors, Fruitwood Finish"/>
    <n v="222.666"/>
    <n v="2"/>
    <n v="0.15"/>
    <n v="10.478400000000001"/>
  </r>
  <r>
    <n v="474"/>
    <d v="2011-11-09T00:00:00"/>
    <x v="2"/>
    <x v="0"/>
    <d v="2011-11-11T00:00:00"/>
    <n v="2"/>
    <x v="0"/>
    <s v="Jeremy Pistek"/>
    <x v="0"/>
    <s v="United States"/>
    <s v="San Francisco"/>
    <s v="California"/>
    <x v="1"/>
    <x v="2"/>
    <x v="7"/>
    <s v="Samsung Galaxy Note 3"/>
    <n v="703.96799999999996"/>
    <n v="4"/>
    <n v="0.2"/>
    <n v="87.995999999999995"/>
  </r>
  <r>
    <n v="475"/>
    <d v="2011-11-09T00:00:00"/>
    <x v="2"/>
    <x v="0"/>
    <d v="2011-11-11T00:00:00"/>
    <n v="2"/>
    <x v="0"/>
    <s v="Jeremy Pistek"/>
    <x v="0"/>
    <s v="United States"/>
    <s v="San Francisco"/>
    <s v="California"/>
    <x v="1"/>
    <x v="1"/>
    <x v="4"/>
    <s v="Decoflex Hanging Personal Folder File, Blue"/>
    <n v="92.52"/>
    <n v="6"/>
    <n v="0"/>
    <n v="24.980399999999999"/>
  </r>
  <r>
    <n v="476"/>
    <d v="2011-11-09T00:00:00"/>
    <x v="2"/>
    <x v="0"/>
    <d v="2011-11-11T00:00:00"/>
    <n v="2"/>
    <x v="0"/>
    <s v="Jeremy Pistek"/>
    <x v="0"/>
    <s v="United States"/>
    <s v="San Francisco"/>
    <s v="California"/>
    <x v="1"/>
    <x v="1"/>
    <x v="10"/>
    <s v="Recycled Desk Saver Line &quot;While You Were Out&quot; Book, 5 1/2&quot; X 4&quot;"/>
    <n v="62.65"/>
    <n v="7"/>
    <n v="0"/>
    <n v="28.818999999999999"/>
  </r>
  <r>
    <n v="477"/>
    <d v="2011-11-09T00:00:00"/>
    <x v="2"/>
    <x v="0"/>
    <d v="2011-11-11T00:00:00"/>
    <n v="2"/>
    <x v="0"/>
    <s v="Jeremy Pistek"/>
    <x v="0"/>
    <s v="United States"/>
    <s v="San Francisco"/>
    <s v="California"/>
    <x v="1"/>
    <x v="1"/>
    <x v="10"/>
    <s v="Xerox 1912"/>
    <n v="94.85"/>
    <n v="5"/>
    <n v="0"/>
    <n v="45.527999999999999"/>
  </r>
  <r>
    <n v="478"/>
    <d v="2013-07-13T00:00:00"/>
    <x v="0"/>
    <x v="7"/>
    <d v="2013-07-20T00:00:00"/>
    <n v="7"/>
    <x v="1"/>
    <s v="Kristen Hastings"/>
    <x v="1"/>
    <s v="United States"/>
    <s v="Los Angeles"/>
    <s v="California"/>
    <x v="1"/>
    <x v="2"/>
    <x v="7"/>
    <s v="Cisco SPA525G2 IP Phone - Wireless"/>
    <n v="95.76"/>
    <n v="6"/>
    <n v="0.2"/>
    <n v="7.1820000000000004"/>
  </r>
  <r>
    <n v="479"/>
    <d v="2013-10-28T00:00:00"/>
    <x v="0"/>
    <x v="2"/>
    <d v="2013-11-03T00:00:00"/>
    <n v="6"/>
    <x v="1"/>
    <s v="Jeremy Ellison"/>
    <x v="0"/>
    <s v="United States"/>
    <s v="Troy"/>
    <s v="New York"/>
    <x v="3"/>
    <x v="0"/>
    <x v="5"/>
    <s v="Electrix 20W Halogen Replacement Bulb for Zoom-In Desk Lamp"/>
    <n v="40.200000000000003"/>
    <n v="3"/>
    <n v="0"/>
    <n v="19.295999999999999"/>
  </r>
  <r>
    <n v="480"/>
    <d v="2013-06-27T00:00:00"/>
    <x v="0"/>
    <x v="1"/>
    <d v="2013-07-03T00:00:00"/>
    <n v="6"/>
    <x v="1"/>
    <s v="John Grady"/>
    <x v="1"/>
    <s v="United States"/>
    <s v="New York City"/>
    <s v="New York"/>
    <x v="3"/>
    <x v="1"/>
    <x v="6"/>
    <s v="Prang Colored Pencils"/>
    <n v="14.7"/>
    <n v="5"/>
    <n v="0"/>
    <n v="6.6150000000000002"/>
  </r>
  <r>
    <n v="481"/>
    <d v="2013-06-27T00:00:00"/>
    <x v="0"/>
    <x v="1"/>
    <d v="2013-07-03T00:00:00"/>
    <n v="6"/>
    <x v="1"/>
    <s v="John Grady"/>
    <x v="1"/>
    <s v="United States"/>
    <s v="New York City"/>
    <s v="New York"/>
    <x v="3"/>
    <x v="1"/>
    <x v="4"/>
    <s v="Fellowes Strictly Business Drawer File, Letter/Legal Size"/>
    <n v="704.25"/>
    <n v="5"/>
    <n v="0"/>
    <n v="84.51"/>
  </r>
  <r>
    <n v="482"/>
    <d v="2011-10-06T00:00:00"/>
    <x v="2"/>
    <x v="2"/>
    <d v="2011-10-10T00:00:00"/>
    <n v="4"/>
    <x v="1"/>
    <s v="Xylona Preis"/>
    <x v="0"/>
    <s v="United States"/>
    <s v="San Diego"/>
    <s v="California"/>
    <x v="1"/>
    <x v="2"/>
    <x v="11"/>
    <s v="Imation USB 2.0 Swivel Flash Drive USB flash drive - 4 GB - Pink"/>
    <n v="9.09"/>
    <n v="3"/>
    <n v="0"/>
    <n v="1.9089"/>
  </r>
  <r>
    <n v="483"/>
    <d v="2011-07-22T00:00:00"/>
    <x v="2"/>
    <x v="7"/>
    <d v="2011-07-27T00:00:00"/>
    <n v="5"/>
    <x v="1"/>
    <s v="Erin Mull"/>
    <x v="0"/>
    <s v="United States"/>
    <s v="New York City"/>
    <s v="New York"/>
    <x v="3"/>
    <x v="1"/>
    <x v="6"/>
    <s v="Premium Writing Pencils, Soft, #2 by Central Association for the Blind"/>
    <n v="5.96"/>
    <n v="2"/>
    <n v="0"/>
    <n v="1.6688000000000001"/>
  </r>
  <r>
    <n v="484"/>
    <d v="2011-07-22T00:00:00"/>
    <x v="2"/>
    <x v="7"/>
    <d v="2011-07-27T00:00:00"/>
    <n v="5"/>
    <x v="1"/>
    <s v="Erin Mull"/>
    <x v="0"/>
    <s v="United States"/>
    <s v="New York City"/>
    <s v="New York"/>
    <x v="3"/>
    <x v="2"/>
    <x v="11"/>
    <s v="Logitech G602 Wireless Gaming Mouse"/>
    <n v="159.97999999999999"/>
    <n v="2"/>
    <n v="0"/>
    <n v="57.592799999999997"/>
  </r>
  <r>
    <n v="485"/>
    <d v="2014-06-11T00:00:00"/>
    <x v="3"/>
    <x v="1"/>
    <d v="2014-06-14T00:00:00"/>
    <n v="3"/>
    <x v="2"/>
    <s v="Michelle Tran"/>
    <x v="2"/>
    <s v="United States"/>
    <s v="Los Angeles"/>
    <s v="California"/>
    <x v="1"/>
    <x v="1"/>
    <x v="2"/>
    <s v="Alphabetical Labels for Top Tab Filing"/>
    <n v="29.6"/>
    <n v="2"/>
    <n v="0"/>
    <n v="14.8"/>
  </r>
  <r>
    <n v="486"/>
    <d v="2014-06-11T00:00:00"/>
    <x v="3"/>
    <x v="1"/>
    <d v="2014-06-14T00:00:00"/>
    <n v="3"/>
    <x v="2"/>
    <s v="Michelle Tran"/>
    <x v="2"/>
    <s v="United States"/>
    <s v="Los Angeles"/>
    <s v="California"/>
    <x v="1"/>
    <x v="0"/>
    <x v="0"/>
    <s v="O'Sullivan Living Dimensions 2-Shelf Bookcases"/>
    <n v="514.16499999999996"/>
    <n v="5"/>
    <n v="0.15"/>
    <n v="-30.245000000000001"/>
  </r>
  <r>
    <n v="487"/>
    <d v="2014-06-11T00:00:00"/>
    <x v="3"/>
    <x v="1"/>
    <d v="2014-06-14T00:00:00"/>
    <n v="3"/>
    <x v="2"/>
    <s v="Michelle Tran"/>
    <x v="2"/>
    <s v="United States"/>
    <s v="Los Angeles"/>
    <s v="California"/>
    <x v="1"/>
    <x v="2"/>
    <x v="7"/>
    <s v="iHome FM Clock Radio with Lightning Dock"/>
    <n v="279.95999999999998"/>
    <n v="5"/>
    <n v="0.2"/>
    <n v="17.497499999999999"/>
  </r>
  <r>
    <n v="488"/>
    <d v="2011-10-29T00:00:00"/>
    <x v="2"/>
    <x v="2"/>
    <d v="2011-10-31T00:00:00"/>
    <n v="2"/>
    <x v="2"/>
    <s v="Sue Ann Reed"/>
    <x v="0"/>
    <s v="United States"/>
    <s v="Chicago"/>
    <s v="Illinois"/>
    <x v="2"/>
    <x v="2"/>
    <x v="7"/>
    <s v="Apple iPhone 5S"/>
    <n v="2735.9520000000002"/>
    <n v="6"/>
    <n v="0.2"/>
    <n v="341.99400000000003"/>
  </r>
  <r>
    <n v="489"/>
    <d v="2011-06-09T00:00:00"/>
    <x v="2"/>
    <x v="1"/>
    <d v="2011-06-13T00:00:00"/>
    <n v="4"/>
    <x v="0"/>
    <s v="Carl Weiss"/>
    <x v="2"/>
    <s v="United States"/>
    <s v="Huntsville"/>
    <s v="Texas"/>
    <x v="2"/>
    <x v="2"/>
    <x v="7"/>
    <s v="Square Credit Card Reader"/>
    <n v="7.992"/>
    <n v="1"/>
    <n v="0.2"/>
    <n v="0.59940000000000004"/>
  </r>
  <r>
    <n v="490"/>
    <d v="2011-06-09T00:00:00"/>
    <x v="2"/>
    <x v="1"/>
    <d v="2011-06-13T00:00:00"/>
    <n v="4"/>
    <x v="0"/>
    <s v="Carl Weiss"/>
    <x v="2"/>
    <s v="United States"/>
    <s v="Huntsville"/>
    <s v="Texas"/>
    <x v="2"/>
    <x v="2"/>
    <x v="11"/>
    <s v="Logitech M510 Wireless Mouse"/>
    <n v="63.984000000000002"/>
    <n v="2"/>
    <n v="0.2"/>
    <n v="10.397399999999999"/>
  </r>
  <r>
    <n v="491"/>
    <d v="2011-06-09T00:00:00"/>
    <x v="2"/>
    <x v="1"/>
    <d v="2011-06-13T00:00:00"/>
    <n v="4"/>
    <x v="0"/>
    <s v="Carl Weiss"/>
    <x v="2"/>
    <s v="United States"/>
    <s v="Huntsville"/>
    <s v="Texas"/>
    <x v="2"/>
    <x v="1"/>
    <x v="6"/>
    <s v="Boston 1645 Deluxe Heavier-Duty Electric Pencil Sharpener"/>
    <n v="70.367999999999995"/>
    <n v="2"/>
    <n v="0.2"/>
    <n v="6.1571999999999996"/>
  </r>
  <r>
    <n v="492"/>
    <d v="2011-09-14T00:00:00"/>
    <x v="2"/>
    <x v="8"/>
    <d v="2011-09-19T00:00:00"/>
    <n v="5"/>
    <x v="1"/>
    <s v="Astrea Jones"/>
    <x v="0"/>
    <s v="United States"/>
    <s v="Rochester"/>
    <s v="New York"/>
    <x v="3"/>
    <x v="1"/>
    <x v="4"/>
    <s v="Fellowes Officeware Wire Shelving"/>
    <n v="449.15"/>
    <n v="5"/>
    <n v="0"/>
    <n v="8.9830000000000005"/>
  </r>
  <r>
    <n v="493"/>
    <d v="2011-09-14T00:00:00"/>
    <x v="2"/>
    <x v="8"/>
    <d v="2011-09-19T00:00:00"/>
    <n v="5"/>
    <x v="1"/>
    <s v="Astrea Jones"/>
    <x v="0"/>
    <s v="United States"/>
    <s v="Rochester"/>
    <s v="New York"/>
    <x v="3"/>
    <x v="1"/>
    <x v="12"/>
    <s v="Colored Envelopes"/>
    <n v="11.07"/>
    <n v="3"/>
    <n v="0"/>
    <n v="5.0922000000000001"/>
  </r>
  <r>
    <n v="494"/>
    <d v="2013-05-10T00:00:00"/>
    <x v="0"/>
    <x v="5"/>
    <d v="2013-05-15T00:00:00"/>
    <n v="5"/>
    <x v="1"/>
    <s v="Sonia Sunley"/>
    <x v="0"/>
    <s v="United States"/>
    <s v="Seattle"/>
    <s v="Washington"/>
    <x v="1"/>
    <x v="2"/>
    <x v="11"/>
    <s v="Sony Micro Vault Click 8 GB USB 2.0 Flash Drive"/>
    <n v="93.98"/>
    <n v="2"/>
    <n v="0"/>
    <n v="13.1572"/>
  </r>
  <r>
    <n v="495"/>
    <d v="2013-03-19T00:00:00"/>
    <x v="0"/>
    <x v="10"/>
    <d v="2013-03-22T00:00:00"/>
    <n v="3"/>
    <x v="0"/>
    <s v="Rose O'Brian"/>
    <x v="0"/>
    <s v="United States"/>
    <s v="Memphis"/>
    <s v="Tennessee"/>
    <x v="0"/>
    <x v="0"/>
    <x v="3"/>
    <s v="Balt Solid Wood Rectangular Table"/>
    <n v="189.88200000000001"/>
    <n v="3"/>
    <n v="0.4"/>
    <n v="-94.941000000000003"/>
  </r>
  <r>
    <n v="496"/>
    <d v="2012-12-27T00:00:00"/>
    <x v="1"/>
    <x v="4"/>
    <d v="2012-12-31T00:00:00"/>
    <n v="4"/>
    <x v="1"/>
    <s v="Maribeth Dona"/>
    <x v="0"/>
    <s v="United States"/>
    <s v="Fayetteville"/>
    <s v="Arkansas"/>
    <x v="0"/>
    <x v="1"/>
    <x v="12"/>
    <s v="Strathmore #10 Envelopes, Ultimate White"/>
    <n v="105.42"/>
    <n v="2"/>
    <n v="0"/>
    <n v="51.655799999999999"/>
  </r>
  <r>
    <n v="497"/>
    <d v="2013-07-26T00:00:00"/>
    <x v="0"/>
    <x v="7"/>
    <d v="2013-08-01T00:00:00"/>
    <n v="6"/>
    <x v="1"/>
    <s v="Sanjit Chand"/>
    <x v="0"/>
    <s v="United States"/>
    <s v="Costa Mesa"/>
    <s v="California"/>
    <x v="1"/>
    <x v="1"/>
    <x v="8"/>
    <s v="Clear Mylar Reinforcing Strips"/>
    <n v="119.616"/>
    <n v="8"/>
    <n v="0.2"/>
    <n v="40.370399999999997"/>
  </r>
  <r>
    <n v="498"/>
    <d v="2013-07-26T00:00:00"/>
    <x v="0"/>
    <x v="7"/>
    <d v="2013-08-01T00:00:00"/>
    <n v="6"/>
    <x v="1"/>
    <s v="Sanjit Chand"/>
    <x v="0"/>
    <s v="United States"/>
    <s v="Costa Mesa"/>
    <s v="California"/>
    <x v="1"/>
    <x v="0"/>
    <x v="5"/>
    <s v="Howard Miller 14-1/2&quot; Diameter Chrome Round Wall Clock"/>
    <n v="255.76"/>
    <n v="4"/>
    <n v="0"/>
    <n v="81.843199999999996"/>
  </r>
  <r>
    <n v="499"/>
    <d v="2013-07-26T00:00:00"/>
    <x v="0"/>
    <x v="7"/>
    <d v="2013-08-01T00:00:00"/>
    <n v="6"/>
    <x v="1"/>
    <s v="Sanjit Chand"/>
    <x v="0"/>
    <s v="United States"/>
    <s v="Costa Mesa"/>
    <s v="California"/>
    <x v="1"/>
    <x v="0"/>
    <x v="1"/>
    <s v="DMI Arturo Collection Mission-style Design Wood Chair"/>
    <n v="241.56800000000001"/>
    <n v="2"/>
    <n v="0.2"/>
    <n v="18.117599999999999"/>
  </r>
  <r>
    <n v="500"/>
    <d v="2013-07-26T00:00:00"/>
    <x v="0"/>
    <x v="7"/>
    <d v="2013-08-01T00:00:00"/>
    <n v="6"/>
    <x v="1"/>
    <s v="Sanjit Chand"/>
    <x v="0"/>
    <s v="United States"/>
    <s v="Costa Mesa"/>
    <s v="California"/>
    <x v="1"/>
    <x v="0"/>
    <x v="5"/>
    <s v="Deflect-O Glasstique Clear Desk Accessories"/>
    <n v="69.3"/>
    <n v="9"/>
    <n v="0"/>
    <n v="22.869"/>
  </r>
  <r>
    <n v="501"/>
    <d v="2013-05-31T00:00:00"/>
    <x v="0"/>
    <x v="5"/>
    <d v="2013-06-05T00:00:00"/>
    <n v="5"/>
    <x v="1"/>
    <s v="Maribeth Yedwab"/>
    <x v="1"/>
    <s v="United States"/>
    <s v="Parker"/>
    <s v="Colorado"/>
    <x v="1"/>
    <x v="1"/>
    <x v="8"/>
    <s v="Vinyl Sectional Post Binders"/>
    <n v="22.62"/>
    <n v="2"/>
    <n v="0.7"/>
    <n v="-15.08"/>
  </r>
  <r>
    <n v="502"/>
    <d v="2013-05-31T00:00:00"/>
    <x v="0"/>
    <x v="5"/>
    <d v="2013-06-05T00:00:00"/>
    <n v="5"/>
    <x v="1"/>
    <s v="Maribeth Yedwab"/>
    <x v="1"/>
    <s v="United States"/>
    <s v="Parker"/>
    <s v="Colorado"/>
    <x v="1"/>
    <x v="1"/>
    <x v="8"/>
    <s v="GBC Standard Therm-A-Bind Covers"/>
    <n v="14.952"/>
    <n v="2"/>
    <n v="0.7"/>
    <n v="-11.961600000000001"/>
  </r>
  <r>
    <n v="503"/>
    <d v="2013-05-31T00:00:00"/>
    <x v="0"/>
    <x v="5"/>
    <d v="2013-06-05T00:00:00"/>
    <n v="5"/>
    <x v="1"/>
    <s v="Maribeth Yedwab"/>
    <x v="1"/>
    <s v="United States"/>
    <s v="Parker"/>
    <s v="Colorado"/>
    <x v="1"/>
    <x v="0"/>
    <x v="1"/>
    <s v="Global Troy Executive Leather Low-Back Tilter"/>
    <n v="801.56799999999998"/>
    <n v="2"/>
    <n v="0.2"/>
    <n v="50.097999999999999"/>
  </r>
  <r>
    <n v="504"/>
    <d v="2013-05-31T00:00:00"/>
    <x v="0"/>
    <x v="5"/>
    <d v="2013-06-05T00:00:00"/>
    <n v="5"/>
    <x v="1"/>
    <s v="Maribeth Yedwab"/>
    <x v="1"/>
    <s v="United States"/>
    <s v="Parker"/>
    <s v="Colorado"/>
    <x v="1"/>
    <x v="1"/>
    <x v="8"/>
    <s v="Storex Flexible Poly Binders with Double Pockets"/>
    <n v="2.3759999999999999"/>
    <n v="3"/>
    <n v="0.7"/>
    <n v="-1.9008"/>
  </r>
  <r>
    <n v="505"/>
    <d v="2013-05-31T00:00:00"/>
    <x v="0"/>
    <x v="5"/>
    <d v="2013-06-05T00:00:00"/>
    <n v="5"/>
    <x v="1"/>
    <s v="Maribeth Yedwab"/>
    <x v="1"/>
    <s v="United States"/>
    <s v="Parker"/>
    <s v="Colorado"/>
    <x v="1"/>
    <x v="1"/>
    <x v="10"/>
    <s v="White Dual Perf Computer Printout Paper, 2700 Sheets, 1 Part, Heavyweight, 20 lbs., 14 7/8 x 11"/>
    <n v="32.792000000000002"/>
    <n v="1"/>
    <n v="0.2"/>
    <n v="11.8871"/>
  </r>
  <r>
    <n v="506"/>
    <d v="2014-11-13T00:00:00"/>
    <x v="3"/>
    <x v="0"/>
    <d v="2014-11-16T00:00:00"/>
    <n v="3"/>
    <x v="0"/>
    <s v="Ed Braxton"/>
    <x v="1"/>
    <s v="United States"/>
    <s v="New York City"/>
    <s v="New York"/>
    <x v="3"/>
    <x v="1"/>
    <x v="8"/>
    <s v="Avery Durable Slant Ring Binders, No Labels"/>
    <n v="15.92"/>
    <n v="5"/>
    <n v="0.2"/>
    <n v="5.3730000000000002"/>
  </r>
  <r>
    <n v="507"/>
    <d v="2012-03-16T00:00:00"/>
    <x v="1"/>
    <x v="10"/>
    <d v="2012-03-22T00:00:00"/>
    <n v="6"/>
    <x v="1"/>
    <s v="Christopher Martinez"/>
    <x v="0"/>
    <s v="United States"/>
    <s v="Atlanta"/>
    <s v="Georgia"/>
    <x v="0"/>
    <x v="1"/>
    <x v="6"/>
    <s v="Rogers Handheld Barrel Pencil Sharpener"/>
    <n v="2.74"/>
    <n v="1"/>
    <n v="0"/>
    <n v="0.73980000000000001"/>
  </r>
  <r>
    <n v="508"/>
    <d v="2012-03-16T00:00:00"/>
    <x v="1"/>
    <x v="10"/>
    <d v="2012-03-22T00:00:00"/>
    <n v="6"/>
    <x v="1"/>
    <s v="Christopher Martinez"/>
    <x v="0"/>
    <s v="United States"/>
    <s v="Atlanta"/>
    <s v="Georgia"/>
    <x v="0"/>
    <x v="1"/>
    <x v="6"/>
    <s v="Newell 344"/>
    <n v="8.34"/>
    <n v="3"/>
    <n v="0"/>
    <n v="2.1684000000000001"/>
  </r>
  <r>
    <n v="509"/>
    <d v="2012-03-16T00:00:00"/>
    <x v="1"/>
    <x v="10"/>
    <d v="2012-03-22T00:00:00"/>
    <n v="6"/>
    <x v="1"/>
    <s v="Christopher Martinez"/>
    <x v="0"/>
    <s v="United States"/>
    <s v="Atlanta"/>
    <s v="Georgia"/>
    <x v="0"/>
    <x v="1"/>
    <x v="4"/>
    <s v="Personal File Boxes with Fold-Down Carry Handle"/>
    <n v="46.74"/>
    <n v="3"/>
    <n v="0"/>
    <n v="11.685"/>
  </r>
  <r>
    <n v="510"/>
    <d v="2012-03-16T00:00:00"/>
    <x v="1"/>
    <x v="10"/>
    <d v="2012-03-22T00:00:00"/>
    <n v="6"/>
    <x v="1"/>
    <s v="Christopher Martinez"/>
    <x v="0"/>
    <s v="United States"/>
    <s v="Atlanta"/>
    <s v="Georgia"/>
    <x v="0"/>
    <x v="1"/>
    <x v="8"/>
    <s v="Fellowes PB500 Electric Punch Plastic Comb Binding Machine with Manual Bind"/>
    <n v="6354.95"/>
    <n v="5"/>
    <n v="0"/>
    <n v="3177.4749999999999"/>
  </r>
  <r>
    <n v="511"/>
    <d v="2014-11-27T00:00:00"/>
    <x v="3"/>
    <x v="0"/>
    <d v="2014-11-28T00:00:00"/>
    <n v="1"/>
    <x v="2"/>
    <s v="Lynn Smith"/>
    <x v="0"/>
    <s v="United States"/>
    <s v="Gladstone"/>
    <s v="Missouri"/>
    <x v="2"/>
    <x v="0"/>
    <x v="5"/>
    <s v="Executive Impressions Supervisor Wall Clock"/>
    <n v="126.3"/>
    <n v="3"/>
    <n v="0"/>
    <n v="40.415999999999997"/>
  </r>
  <r>
    <n v="512"/>
    <d v="2014-11-27T00:00:00"/>
    <x v="3"/>
    <x v="0"/>
    <d v="2014-11-28T00:00:00"/>
    <n v="1"/>
    <x v="2"/>
    <s v="Lynn Smith"/>
    <x v="0"/>
    <s v="United States"/>
    <s v="Gladstone"/>
    <s v="Missouri"/>
    <x v="2"/>
    <x v="2"/>
    <x v="11"/>
    <s v="SanDisk Cruzer 32 GB USB Flash Drive"/>
    <n v="38.04"/>
    <n v="2"/>
    <n v="0"/>
    <n v="12.172800000000001"/>
  </r>
  <r>
    <n v="513"/>
    <d v="2013-10-21T00:00:00"/>
    <x v="0"/>
    <x v="2"/>
    <d v="2013-10-24T00:00:00"/>
    <n v="3"/>
    <x v="2"/>
    <s v="Luke Foster"/>
    <x v="0"/>
    <s v="United States"/>
    <s v="Newark"/>
    <s v="Ohio"/>
    <x v="3"/>
    <x v="1"/>
    <x v="6"/>
    <s v="Premium Writing Pencils, Soft, #2 by Central Association for the Blind"/>
    <n v="7.1520000000000001"/>
    <n v="3"/>
    <n v="0.2"/>
    <n v="0.71519999999999995"/>
  </r>
  <r>
    <n v="514"/>
    <d v="2014-12-22T00:00:00"/>
    <x v="3"/>
    <x v="4"/>
    <d v="2014-12-26T00:00:00"/>
    <n v="4"/>
    <x v="1"/>
    <s v="Bradley Nguyen"/>
    <x v="0"/>
    <s v="United States"/>
    <s v="Los Angeles"/>
    <s v="California"/>
    <x v="1"/>
    <x v="1"/>
    <x v="6"/>
    <s v="Newell 327"/>
    <n v="6.63"/>
    <n v="3"/>
    <n v="0"/>
    <n v="1.7901"/>
  </r>
  <r>
    <n v="515"/>
    <d v="2014-12-22T00:00:00"/>
    <x v="3"/>
    <x v="4"/>
    <d v="2014-12-26T00:00:00"/>
    <n v="4"/>
    <x v="1"/>
    <s v="Bradley Nguyen"/>
    <x v="0"/>
    <s v="United States"/>
    <s v="Los Angeles"/>
    <s v="California"/>
    <x v="1"/>
    <x v="1"/>
    <x v="6"/>
    <s v="Newell 317"/>
    <n v="5.88"/>
    <n v="2"/>
    <n v="0"/>
    <n v="1.7052"/>
  </r>
  <r>
    <n v="516"/>
    <d v="2014-01-23T00:00:00"/>
    <x v="3"/>
    <x v="9"/>
    <d v="2014-01-28T00:00:00"/>
    <n v="5"/>
    <x v="1"/>
    <s v="Alan Dominguez"/>
    <x v="2"/>
    <s v="United States"/>
    <s v="Great Falls"/>
    <s v="Montana"/>
    <x v="1"/>
    <x v="2"/>
    <x v="16"/>
    <s v="Canon Image Class D660 Copier"/>
    <n v="2999.95"/>
    <n v="5"/>
    <n v="0"/>
    <n v="1379.9770000000001"/>
  </r>
  <r>
    <n v="517"/>
    <d v="2014-01-23T00:00:00"/>
    <x v="3"/>
    <x v="9"/>
    <d v="2014-01-28T00:00:00"/>
    <n v="5"/>
    <x v="1"/>
    <s v="Alan Dominguez"/>
    <x v="2"/>
    <s v="United States"/>
    <s v="Great Falls"/>
    <s v="Montana"/>
    <x v="1"/>
    <x v="1"/>
    <x v="4"/>
    <s v="Advantus Rolling Storage Box"/>
    <n v="51.45"/>
    <n v="3"/>
    <n v="0"/>
    <n v="13.891500000000001"/>
  </r>
  <r>
    <n v="518"/>
    <d v="2014-01-23T00:00:00"/>
    <x v="3"/>
    <x v="9"/>
    <d v="2014-01-28T00:00:00"/>
    <n v="5"/>
    <x v="1"/>
    <s v="Alan Dominguez"/>
    <x v="2"/>
    <s v="United States"/>
    <s v="Great Falls"/>
    <s v="Montana"/>
    <x v="1"/>
    <x v="1"/>
    <x v="10"/>
    <s v="Great White Multi-Use Recycled Paper (20Lb. and 84 Bright)"/>
    <n v="11.96"/>
    <n v="2"/>
    <n v="0"/>
    <n v="5.3819999999999997"/>
  </r>
  <r>
    <n v="519"/>
    <d v="2014-01-23T00:00:00"/>
    <x v="3"/>
    <x v="9"/>
    <d v="2014-01-28T00:00:00"/>
    <n v="5"/>
    <x v="1"/>
    <s v="Alan Dominguez"/>
    <x v="2"/>
    <s v="United States"/>
    <s v="Great Falls"/>
    <s v="Montana"/>
    <x v="1"/>
    <x v="1"/>
    <x v="4"/>
    <s v="Tennsco Single-Tier Lockers"/>
    <n v="1126.02"/>
    <n v="3"/>
    <n v="0"/>
    <n v="56.301000000000002"/>
  </r>
  <r>
    <n v="520"/>
    <d v="2012-03-22T00:00:00"/>
    <x v="1"/>
    <x v="10"/>
    <d v="2012-03-26T00:00:00"/>
    <n v="4"/>
    <x v="1"/>
    <s v="Dean Braden"/>
    <x v="0"/>
    <s v="United States"/>
    <s v="Houston"/>
    <s v="Texas"/>
    <x v="2"/>
    <x v="2"/>
    <x v="11"/>
    <s v="Verbatim 25 GB 6x Blu-ray Single Layer Recordable Disc, 25/Pack"/>
    <n v="18.391999999999999"/>
    <n v="1"/>
    <n v="0.2"/>
    <n v="5.2877000000000001"/>
  </r>
  <r>
    <n v="521"/>
    <d v="2012-03-22T00:00:00"/>
    <x v="1"/>
    <x v="10"/>
    <d v="2012-03-26T00:00:00"/>
    <n v="4"/>
    <x v="1"/>
    <s v="Dean Braden"/>
    <x v="0"/>
    <s v="United States"/>
    <s v="Houston"/>
    <s v="Texas"/>
    <x v="2"/>
    <x v="1"/>
    <x v="4"/>
    <s v="Carina Double Wide Media Storage Towers in Natural &amp; Black"/>
    <n v="129.56800000000001"/>
    <n v="2"/>
    <n v="0.2"/>
    <n v="-25.913599999999999"/>
  </r>
  <r>
    <n v="522"/>
    <d v="2012-03-22T00:00:00"/>
    <x v="1"/>
    <x v="10"/>
    <d v="2012-03-26T00:00:00"/>
    <n v="4"/>
    <x v="1"/>
    <s v="Dean Braden"/>
    <x v="0"/>
    <s v="United States"/>
    <s v="Houston"/>
    <s v="Texas"/>
    <x v="2"/>
    <x v="1"/>
    <x v="8"/>
    <s v="XtraLife ClearVue Slant-D Ring Binders by Cardinal"/>
    <n v="14.112"/>
    <n v="9"/>
    <n v="0.8"/>
    <n v="-21.167999999999999"/>
  </r>
  <r>
    <n v="523"/>
    <d v="2014-01-24T00:00:00"/>
    <x v="3"/>
    <x v="9"/>
    <d v="2014-01-26T00:00:00"/>
    <n v="2"/>
    <x v="2"/>
    <s v="Matt Connell"/>
    <x v="1"/>
    <s v="United States"/>
    <s v="Detroit"/>
    <s v="Michigan"/>
    <x v="2"/>
    <x v="0"/>
    <x v="3"/>
    <s v="Balt Solid Wood Rectangular Table"/>
    <n v="210.98"/>
    <n v="2"/>
    <n v="0"/>
    <n v="21.097999999999999"/>
  </r>
  <r>
    <n v="524"/>
    <d v="2013-05-22T00:00:00"/>
    <x v="0"/>
    <x v="5"/>
    <d v="2013-05-24T00:00:00"/>
    <n v="2"/>
    <x v="2"/>
    <s v="Logan Haushalter"/>
    <x v="0"/>
    <s v="United States"/>
    <s v="Los Angeles"/>
    <s v="California"/>
    <x v="1"/>
    <x v="2"/>
    <x v="7"/>
    <s v="Motorola HK250 Universal Bluetooth Headset"/>
    <n v="55.176000000000002"/>
    <n v="3"/>
    <n v="0.2"/>
    <n v="-12.4146"/>
  </r>
  <r>
    <n v="525"/>
    <d v="2013-05-22T00:00:00"/>
    <x v="0"/>
    <x v="5"/>
    <d v="2013-05-24T00:00:00"/>
    <n v="2"/>
    <x v="2"/>
    <s v="Logan Haushalter"/>
    <x v="0"/>
    <s v="United States"/>
    <s v="Los Angeles"/>
    <s v="California"/>
    <x v="1"/>
    <x v="2"/>
    <x v="11"/>
    <s v="Imation 16GB Mini TravelDrive USB 2.0 Flash Drive"/>
    <n v="66.260000000000005"/>
    <n v="2"/>
    <n v="0"/>
    <n v="27.166599999999999"/>
  </r>
  <r>
    <n v="526"/>
    <d v="2012-12-26T00:00:00"/>
    <x v="1"/>
    <x v="4"/>
    <d v="2013-01-02T00:00:00"/>
    <n v="7"/>
    <x v="1"/>
    <s v="Brian Dahlen"/>
    <x v="0"/>
    <s v="United States"/>
    <s v="Lawrence"/>
    <s v="Massachusetts"/>
    <x v="3"/>
    <x v="1"/>
    <x v="13"/>
    <s v="Staples"/>
    <n v="22.2"/>
    <n v="5"/>
    <n v="0"/>
    <n v="10.433999999999999"/>
  </r>
  <r>
    <n v="527"/>
    <d v="2014-10-22T00:00:00"/>
    <x v="3"/>
    <x v="2"/>
    <d v="2014-10-27T00:00:00"/>
    <n v="5"/>
    <x v="1"/>
    <s v="Patricia Hirasaki"/>
    <x v="2"/>
    <s v="United States"/>
    <s v="Lakeland"/>
    <s v="Florida"/>
    <x v="0"/>
    <x v="0"/>
    <x v="1"/>
    <s v="Global Commerce Series High-Back Swivel/Tilt Chairs"/>
    <n v="683.952"/>
    <n v="3"/>
    <n v="0.2"/>
    <n v="42.747"/>
  </r>
  <r>
    <n v="528"/>
    <d v="2014-10-22T00:00:00"/>
    <x v="3"/>
    <x v="2"/>
    <d v="2014-10-27T00:00:00"/>
    <n v="5"/>
    <x v="1"/>
    <s v="Patricia Hirasaki"/>
    <x v="2"/>
    <s v="United States"/>
    <s v="Lakeland"/>
    <s v="Florida"/>
    <x v="0"/>
    <x v="0"/>
    <x v="5"/>
    <s v="Eldon Expressions Desk Accessory, Wood Photo Frame, Mahogany"/>
    <n v="45.695999999999998"/>
    <n v="3"/>
    <n v="0.2"/>
    <n v="5.1407999999999996"/>
  </r>
  <r>
    <n v="529"/>
    <d v="2012-09-03T00:00:00"/>
    <x v="1"/>
    <x v="8"/>
    <d v="2012-09-07T00:00:00"/>
    <n v="4"/>
    <x v="1"/>
    <s v="Mike Gockenbach"/>
    <x v="0"/>
    <s v="United States"/>
    <s v="Philadelphia"/>
    <s v="Pennsylvania"/>
    <x v="3"/>
    <x v="1"/>
    <x v="4"/>
    <s v="Eldon Gobal File Keepers"/>
    <n v="36.335999999999999"/>
    <n v="3"/>
    <n v="0.2"/>
    <n v="-7.2671999999999999"/>
  </r>
  <r>
    <n v="530"/>
    <d v="2012-09-03T00:00:00"/>
    <x v="1"/>
    <x v="8"/>
    <d v="2012-09-07T00:00:00"/>
    <n v="4"/>
    <x v="1"/>
    <s v="Mike Gockenbach"/>
    <x v="0"/>
    <s v="United States"/>
    <s v="Philadelphia"/>
    <s v="Pennsylvania"/>
    <x v="3"/>
    <x v="1"/>
    <x v="14"/>
    <s v="Martin Yale Chadless Opener Electric Letter Opener"/>
    <n v="666.24800000000005"/>
    <n v="1"/>
    <n v="0.2"/>
    <n v="-149.9058"/>
  </r>
  <r>
    <n v="531"/>
    <d v="2012-09-03T00:00:00"/>
    <x v="1"/>
    <x v="8"/>
    <d v="2012-09-07T00:00:00"/>
    <n v="4"/>
    <x v="1"/>
    <s v="Mike Gockenbach"/>
    <x v="0"/>
    <s v="United States"/>
    <s v="Philadelphia"/>
    <s v="Pennsylvania"/>
    <x v="3"/>
    <x v="1"/>
    <x v="12"/>
    <s v="White Business Envelopes with Contemporary Seam, Recycled White Business Envelopes"/>
    <n v="52.512"/>
    <n v="6"/>
    <n v="0.2"/>
    <n v="19.692"/>
  </r>
  <r>
    <n v="532"/>
    <d v="2012-11-07T00:00:00"/>
    <x v="1"/>
    <x v="0"/>
    <d v="2012-11-09T00:00:00"/>
    <n v="2"/>
    <x v="0"/>
    <s v="Karen Bern"/>
    <x v="1"/>
    <s v="United States"/>
    <s v="Los Angeles"/>
    <s v="California"/>
    <x v="1"/>
    <x v="0"/>
    <x v="1"/>
    <s v="Safco Contoured Stacking Chairs"/>
    <n v="190.72"/>
    <n v="1"/>
    <n v="0.2"/>
    <n v="11.92"/>
  </r>
  <r>
    <n v="533"/>
    <d v="2014-09-08T00:00:00"/>
    <x v="3"/>
    <x v="8"/>
    <d v="2014-09-12T00:00:00"/>
    <n v="4"/>
    <x v="1"/>
    <s v="Jasper Cacioppo"/>
    <x v="0"/>
    <s v="United States"/>
    <s v="Los Angeles"/>
    <s v="California"/>
    <x v="1"/>
    <x v="0"/>
    <x v="5"/>
    <s v="Tenex Chairmats For Use With Carpeted Floors"/>
    <n v="47.94"/>
    <n v="3"/>
    <n v="0"/>
    <n v="2.3969999999999998"/>
  </r>
  <r>
    <n v="534"/>
    <d v="2013-05-30T00:00:00"/>
    <x v="0"/>
    <x v="5"/>
    <d v="2013-06-02T00:00:00"/>
    <n v="3"/>
    <x v="0"/>
    <s v="Rob Lucas"/>
    <x v="0"/>
    <s v="United States"/>
    <s v="Montgomery"/>
    <s v="Alabama"/>
    <x v="0"/>
    <x v="2"/>
    <x v="7"/>
    <s v="Panasonic KX-TG9471B"/>
    <n v="979.95"/>
    <n v="5"/>
    <n v="0"/>
    <n v="274.38600000000002"/>
  </r>
  <r>
    <n v="535"/>
    <d v="2013-05-30T00:00:00"/>
    <x v="0"/>
    <x v="5"/>
    <d v="2013-06-02T00:00:00"/>
    <n v="3"/>
    <x v="0"/>
    <s v="Rob Lucas"/>
    <x v="0"/>
    <s v="United States"/>
    <s v="Montgomery"/>
    <s v="Alabama"/>
    <x v="0"/>
    <x v="1"/>
    <x v="8"/>
    <s v="Presstex Flexible Ring Binders"/>
    <n v="22.75"/>
    <n v="5"/>
    <n v="0"/>
    <n v="11.375"/>
  </r>
  <r>
    <n v="536"/>
    <d v="2013-07-11T00:00:00"/>
    <x v="0"/>
    <x v="7"/>
    <d v="2013-07-17T00:00:00"/>
    <n v="6"/>
    <x v="1"/>
    <s v="Allen Armold"/>
    <x v="0"/>
    <s v="United States"/>
    <s v="Mesa"/>
    <s v="Arizona"/>
    <x v="1"/>
    <x v="1"/>
    <x v="4"/>
    <s v="Sterilite Officeware Hinged File Box"/>
    <n v="16.768000000000001"/>
    <n v="2"/>
    <n v="0.2"/>
    <n v="1.4672000000000001"/>
  </r>
  <r>
    <n v="537"/>
    <d v="2014-09-04T00:00:00"/>
    <x v="3"/>
    <x v="8"/>
    <d v="2014-09-09T00:00:00"/>
    <n v="5"/>
    <x v="0"/>
    <s v="Emily Phan"/>
    <x v="0"/>
    <s v="United States"/>
    <s v="Chicago"/>
    <s v="Illinois"/>
    <x v="2"/>
    <x v="1"/>
    <x v="8"/>
    <s v="Premier Elliptical Ring Binder, Black"/>
    <n v="42.616"/>
    <n v="7"/>
    <n v="0.8"/>
    <n v="-68.185599999999994"/>
  </r>
  <r>
    <n v="538"/>
    <d v="2012-12-03T00:00:00"/>
    <x v="1"/>
    <x v="4"/>
    <d v="2012-12-08T00:00:00"/>
    <n v="5"/>
    <x v="1"/>
    <s v="Mark Packer"/>
    <x v="2"/>
    <s v="United States"/>
    <s v="New York City"/>
    <s v="New York"/>
    <x v="3"/>
    <x v="1"/>
    <x v="8"/>
    <s v="Cardinal Poly Pocket Divider Pockets for Ring Binders"/>
    <n v="10.752000000000001"/>
    <n v="4"/>
    <n v="0.2"/>
    <n v="3.36"/>
  </r>
  <r>
    <n v="539"/>
    <d v="2012-12-07T00:00:00"/>
    <x v="1"/>
    <x v="4"/>
    <d v="2012-12-11T00:00:00"/>
    <n v="4"/>
    <x v="1"/>
    <s v="Darren Koutras"/>
    <x v="0"/>
    <s v="United States"/>
    <s v="Henderson"/>
    <s v="Kentucky"/>
    <x v="0"/>
    <x v="1"/>
    <x v="9"/>
    <s v="Eureka The Boss Cordless Rechargeable Stick Vac"/>
    <n v="152.94"/>
    <n v="3"/>
    <n v="0"/>
    <n v="41.293799999999997"/>
  </r>
  <r>
    <n v="540"/>
    <d v="2012-12-07T00:00:00"/>
    <x v="1"/>
    <x v="4"/>
    <d v="2012-12-11T00:00:00"/>
    <n v="4"/>
    <x v="1"/>
    <s v="Darren Koutras"/>
    <x v="0"/>
    <s v="United States"/>
    <s v="Henderson"/>
    <s v="Kentucky"/>
    <x v="0"/>
    <x v="0"/>
    <x v="1"/>
    <s v="Situations Contoured Folding Chairs, 4/Set"/>
    <n v="283.92"/>
    <n v="4"/>
    <n v="0"/>
    <n v="70.98"/>
  </r>
  <r>
    <n v="541"/>
    <d v="2011-02-02T00:00:00"/>
    <x v="2"/>
    <x v="11"/>
    <d v="2011-02-04T00:00:00"/>
    <n v="2"/>
    <x v="2"/>
    <s v="Bradley Drucker"/>
    <x v="0"/>
    <s v="United States"/>
    <s v="Green Bay"/>
    <s v="Wisconsin"/>
    <x v="2"/>
    <x v="2"/>
    <x v="11"/>
    <s v="Enermax Aurora Lite Keyboard"/>
    <n v="468.9"/>
    <n v="6"/>
    <n v="0"/>
    <n v="206.316"/>
  </r>
  <r>
    <n v="542"/>
    <d v="2013-07-15T00:00:00"/>
    <x v="0"/>
    <x v="7"/>
    <d v="2013-07-18T00:00:00"/>
    <n v="3"/>
    <x v="2"/>
    <s v="Erin Smith"/>
    <x v="1"/>
    <s v="United States"/>
    <s v="Tucson"/>
    <s v="Arizona"/>
    <x v="1"/>
    <x v="2"/>
    <x v="7"/>
    <s v="LG Electronics Tone+ HBS-730 Bluetooth Headset"/>
    <n v="380.86399999999998"/>
    <n v="8"/>
    <n v="0.2"/>
    <n v="38.086399999999998"/>
  </r>
  <r>
    <n v="543"/>
    <d v="2012-12-18T00:00:00"/>
    <x v="1"/>
    <x v="4"/>
    <d v="2012-12-23T00:00:00"/>
    <n v="5"/>
    <x v="1"/>
    <s v="Liz MacKendrick"/>
    <x v="0"/>
    <s v="United States"/>
    <s v="Springfield"/>
    <s v="Ohio"/>
    <x v="3"/>
    <x v="1"/>
    <x v="4"/>
    <s v="Fellowes Officeware Wire Shelving"/>
    <n v="646.77599999999995"/>
    <n v="9"/>
    <n v="0.2"/>
    <n v="-145.52459999999999"/>
  </r>
  <r>
    <n v="544"/>
    <d v="2011-05-11T00:00:00"/>
    <x v="2"/>
    <x v="5"/>
    <d v="2011-05-16T00:00:00"/>
    <n v="5"/>
    <x v="1"/>
    <s v="Paul Gonzalez"/>
    <x v="0"/>
    <s v="United States"/>
    <s v="Fort Worth"/>
    <s v="Texas"/>
    <x v="2"/>
    <x v="2"/>
    <x v="11"/>
    <s v="SanDisk Cruzer 64 GB USB Flash Drive"/>
    <n v="58.112000000000002"/>
    <n v="2"/>
    <n v="0.2"/>
    <n v="7.2640000000000002"/>
  </r>
  <r>
    <n v="545"/>
    <d v="2011-05-11T00:00:00"/>
    <x v="2"/>
    <x v="5"/>
    <d v="2011-05-16T00:00:00"/>
    <n v="5"/>
    <x v="1"/>
    <s v="Paul Gonzalez"/>
    <x v="0"/>
    <s v="United States"/>
    <s v="Fort Worth"/>
    <s v="Texas"/>
    <x v="2"/>
    <x v="2"/>
    <x v="7"/>
    <s v="Xblue XB-1670-86 X16 Small Office Telephone - Titanium"/>
    <n v="100.792"/>
    <n v="1"/>
    <n v="0.2"/>
    <n v="6.2995000000000001"/>
  </r>
  <r>
    <n v="546"/>
    <d v="2011-05-11T00:00:00"/>
    <x v="2"/>
    <x v="5"/>
    <d v="2011-05-16T00:00:00"/>
    <n v="5"/>
    <x v="1"/>
    <s v="Paul Gonzalez"/>
    <x v="0"/>
    <s v="United States"/>
    <s v="Fort Worth"/>
    <s v="Texas"/>
    <x v="2"/>
    <x v="0"/>
    <x v="5"/>
    <s v="Deflect-o EconoMat Studded, No Bevel Mat for Low Pile Carpeting"/>
    <n v="66.111999999999995"/>
    <n v="4"/>
    <n v="0.6"/>
    <n v="-84.2928"/>
  </r>
  <r>
    <n v="547"/>
    <d v="2014-11-20T00:00:00"/>
    <x v="3"/>
    <x v="0"/>
    <d v="2014-11-23T00:00:00"/>
    <n v="3"/>
    <x v="2"/>
    <s v="Adrian Shami"/>
    <x v="2"/>
    <s v="United States"/>
    <s v="New York City"/>
    <s v="New York"/>
    <x v="3"/>
    <x v="1"/>
    <x v="8"/>
    <s v="Avery Printable Repositionable Plastic Tabs"/>
    <n v="41.28"/>
    <n v="6"/>
    <n v="0.2"/>
    <n v="13.932"/>
  </r>
  <r>
    <n v="548"/>
    <d v="2014-11-20T00:00:00"/>
    <x v="3"/>
    <x v="0"/>
    <d v="2014-11-23T00:00:00"/>
    <n v="3"/>
    <x v="2"/>
    <s v="Adrian Shami"/>
    <x v="2"/>
    <s v="United States"/>
    <s v="New York City"/>
    <s v="New York"/>
    <x v="3"/>
    <x v="1"/>
    <x v="10"/>
    <s v="Xerox 1898"/>
    <n v="13.36"/>
    <n v="2"/>
    <n v="0"/>
    <n v="6.4127999999999998"/>
  </r>
  <r>
    <n v="549"/>
    <d v="2012-11-15T00:00:00"/>
    <x v="1"/>
    <x v="0"/>
    <d v="2012-11-17T00:00:00"/>
    <n v="2"/>
    <x v="0"/>
    <s v="Dean Katz"/>
    <x v="1"/>
    <s v="United States"/>
    <s v="Chicago"/>
    <s v="Illinois"/>
    <x v="2"/>
    <x v="1"/>
    <x v="4"/>
    <s v="Home/Office Personal File Carts"/>
    <n v="250.27199999999999"/>
    <n v="9"/>
    <n v="0.2"/>
    <n v="15.641999999999999"/>
  </r>
  <r>
    <n v="550"/>
    <d v="2012-11-15T00:00:00"/>
    <x v="1"/>
    <x v="0"/>
    <d v="2012-11-17T00:00:00"/>
    <n v="2"/>
    <x v="0"/>
    <s v="Dean Katz"/>
    <x v="1"/>
    <s v="United States"/>
    <s v="Chicago"/>
    <s v="Illinois"/>
    <x v="2"/>
    <x v="1"/>
    <x v="8"/>
    <s v="Flexible Leather- Look Classic Collection Ring Binder"/>
    <n v="11.364000000000001"/>
    <n v="3"/>
    <n v="0.8"/>
    <n v="-17.045999999999999"/>
  </r>
  <r>
    <n v="551"/>
    <d v="2012-11-15T00:00:00"/>
    <x v="1"/>
    <x v="0"/>
    <d v="2012-11-17T00:00:00"/>
    <n v="2"/>
    <x v="0"/>
    <s v="Dean Katz"/>
    <x v="1"/>
    <s v="United States"/>
    <s v="Chicago"/>
    <s v="Illinois"/>
    <x v="2"/>
    <x v="1"/>
    <x v="14"/>
    <s v="Staples"/>
    <n v="8.7200000000000006"/>
    <n v="5"/>
    <n v="0.2"/>
    <n v="-1.744"/>
  </r>
  <r>
    <n v="552"/>
    <d v="2013-04-16T00:00:00"/>
    <x v="0"/>
    <x v="3"/>
    <d v="2013-04-18T00:00:00"/>
    <n v="2"/>
    <x v="0"/>
    <s v="Bill Donatelli"/>
    <x v="0"/>
    <s v="United States"/>
    <s v="San Francisco"/>
    <s v="California"/>
    <x v="1"/>
    <x v="0"/>
    <x v="1"/>
    <s v="HON 5400 Series Task Chairs for Big and Tall"/>
    <n v="1121.568"/>
    <n v="2"/>
    <n v="0.2"/>
    <n v="0"/>
  </r>
  <r>
    <n v="553"/>
    <d v="2014-09-12T00:00:00"/>
    <x v="3"/>
    <x v="8"/>
    <d v="2014-09-13T00:00:00"/>
    <n v="1"/>
    <x v="2"/>
    <s v="Ryan Crowe"/>
    <x v="0"/>
    <s v="United States"/>
    <s v="Jacksonville"/>
    <s v="Florida"/>
    <x v="0"/>
    <x v="0"/>
    <x v="5"/>
    <s v="Howard Miller 11-1/2&quot; Diameter Grantwood Wall Clock"/>
    <n v="34.503999999999998"/>
    <n v="1"/>
    <n v="0.2"/>
    <n v="6.0381999999999998"/>
  </r>
  <r>
    <n v="554"/>
    <d v="2014-11-25T00:00:00"/>
    <x v="3"/>
    <x v="0"/>
    <d v="2014-11-29T00:00:00"/>
    <n v="4"/>
    <x v="1"/>
    <s v="Greg Tran"/>
    <x v="0"/>
    <s v="United States"/>
    <s v="Houston"/>
    <s v="Texas"/>
    <x v="2"/>
    <x v="1"/>
    <x v="13"/>
    <s v="Advantus T-Pin Paper Clips"/>
    <n v="10.824"/>
    <n v="3"/>
    <n v="0.2"/>
    <n v="2.5707"/>
  </r>
  <r>
    <n v="555"/>
    <d v="2014-06-30T00:00:00"/>
    <x v="3"/>
    <x v="1"/>
    <d v="2014-07-04T00:00:00"/>
    <n v="4"/>
    <x v="0"/>
    <s v="Dean Katz"/>
    <x v="1"/>
    <s v="United States"/>
    <s v="Anaheim"/>
    <s v="California"/>
    <x v="1"/>
    <x v="1"/>
    <x v="4"/>
    <s v="Tennsco 16-Compartment Lockers with Coat Rack"/>
    <n v="1295.78"/>
    <n v="2"/>
    <n v="0"/>
    <n v="310.98719999999997"/>
  </r>
  <r>
    <n v="556"/>
    <d v="2011-03-03T00:00:00"/>
    <x v="2"/>
    <x v="10"/>
    <d v="2011-03-07T00:00:00"/>
    <n v="4"/>
    <x v="0"/>
    <s v="Ashley Jarboe"/>
    <x v="0"/>
    <s v="United States"/>
    <s v="Wilmington"/>
    <s v="North Carolina"/>
    <x v="0"/>
    <x v="1"/>
    <x v="6"/>
    <s v="Zebra Zazzle Fluorescent Highlighters"/>
    <n v="19.456"/>
    <n v="4"/>
    <n v="0.2"/>
    <n v="3.4047999999999998"/>
  </r>
  <r>
    <n v="557"/>
    <d v="2013-06-11T00:00:00"/>
    <x v="0"/>
    <x v="1"/>
    <d v="2013-06-16T00:00:00"/>
    <n v="5"/>
    <x v="1"/>
    <s v="Olvera Toch"/>
    <x v="0"/>
    <s v="United States"/>
    <s v="Los Angeles"/>
    <s v="California"/>
    <x v="1"/>
    <x v="1"/>
    <x v="2"/>
    <s v="Avery 473"/>
    <n v="20.7"/>
    <n v="2"/>
    <n v="0"/>
    <n v="9.9359999999999999"/>
  </r>
  <r>
    <n v="558"/>
    <d v="2013-06-11T00:00:00"/>
    <x v="0"/>
    <x v="1"/>
    <d v="2013-06-16T00:00:00"/>
    <n v="5"/>
    <x v="1"/>
    <s v="Olvera Toch"/>
    <x v="0"/>
    <s v="United States"/>
    <s v="Los Angeles"/>
    <s v="California"/>
    <x v="1"/>
    <x v="0"/>
    <x v="3"/>
    <s v="Bretford “Just In Time” Height-Adjustable Multi-Task Work Tables"/>
    <n v="1335.68"/>
    <n v="4"/>
    <n v="0.2"/>
    <n v="-217.048"/>
  </r>
  <r>
    <n v="559"/>
    <d v="2013-06-11T00:00:00"/>
    <x v="0"/>
    <x v="1"/>
    <d v="2013-06-16T00:00:00"/>
    <n v="5"/>
    <x v="1"/>
    <s v="Olvera Toch"/>
    <x v="0"/>
    <s v="United States"/>
    <s v="Los Angeles"/>
    <s v="California"/>
    <x v="1"/>
    <x v="1"/>
    <x v="10"/>
    <s v="Xerox 226"/>
    <n v="32.4"/>
    <n v="5"/>
    <n v="0"/>
    <n v="15.552"/>
  </r>
  <r>
    <n v="560"/>
    <d v="2014-11-21T00:00:00"/>
    <x v="3"/>
    <x v="0"/>
    <d v="2014-11-23T00:00:00"/>
    <n v="2"/>
    <x v="0"/>
    <s v="Liz Pelletier"/>
    <x v="0"/>
    <s v="United States"/>
    <s v="San Francisco"/>
    <s v="California"/>
    <x v="1"/>
    <x v="0"/>
    <x v="5"/>
    <s v="Coloredge Poster Frame"/>
    <n v="42.6"/>
    <n v="3"/>
    <n v="0"/>
    <n v="16.614000000000001"/>
  </r>
  <r>
    <n v="561"/>
    <d v="2014-11-21T00:00:00"/>
    <x v="3"/>
    <x v="0"/>
    <d v="2014-11-23T00:00:00"/>
    <n v="2"/>
    <x v="0"/>
    <s v="Liz Pelletier"/>
    <x v="0"/>
    <s v="United States"/>
    <s v="San Francisco"/>
    <s v="California"/>
    <x v="1"/>
    <x v="1"/>
    <x v="8"/>
    <s v="GBC Prepunched Paper, 19-Hole, for Binding Systems, 24-lb"/>
    <n v="84.055999999999997"/>
    <n v="7"/>
    <n v="0.2"/>
    <n v="27.318200000000001"/>
  </r>
  <r>
    <n v="562"/>
    <d v="2011-09-14T00:00:00"/>
    <x v="2"/>
    <x v="8"/>
    <d v="2011-09-18T00:00:00"/>
    <n v="4"/>
    <x v="0"/>
    <s v="Cynthia Arntzen"/>
    <x v="0"/>
    <s v="United States"/>
    <s v="Tampa"/>
    <s v="Florida"/>
    <x v="0"/>
    <x v="1"/>
    <x v="9"/>
    <s v="Sanitaire Vibra Groomer IR Commercial Upright Vacuum, Replacement Belts"/>
    <n v="13"/>
    <n v="5"/>
    <n v="0.2"/>
    <n v="1.3"/>
  </r>
  <r>
    <n v="563"/>
    <d v="2011-09-14T00:00:00"/>
    <x v="2"/>
    <x v="8"/>
    <d v="2011-09-18T00:00:00"/>
    <n v="4"/>
    <x v="0"/>
    <s v="Cynthia Arntzen"/>
    <x v="0"/>
    <s v="United States"/>
    <s v="Tampa"/>
    <s v="Florida"/>
    <x v="0"/>
    <x v="0"/>
    <x v="5"/>
    <s v="Advantus Panel Wall Acrylic Frame"/>
    <n v="13.128"/>
    <n v="3"/>
    <n v="0.2"/>
    <n v="3.7743000000000002"/>
  </r>
  <r>
    <n v="564"/>
    <d v="2012-12-07T00:00:00"/>
    <x v="1"/>
    <x v="4"/>
    <d v="2012-12-09T00:00:00"/>
    <n v="2"/>
    <x v="2"/>
    <s v="Jeremy Farry"/>
    <x v="0"/>
    <s v="United States"/>
    <s v="Seattle"/>
    <s v="Washington"/>
    <x v="1"/>
    <x v="1"/>
    <x v="13"/>
    <s v="Alliance Big Bands Rubber Bands, 12/Pack"/>
    <n v="3.96"/>
    <n v="2"/>
    <n v="0"/>
    <n v="0"/>
  </r>
  <r>
    <n v="565"/>
    <d v="2012-12-07T00:00:00"/>
    <x v="1"/>
    <x v="4"/>
    <d v="2012-12-09T00:00:00"/>
    <n v="2"/>
    <x v="2"/>
    <s v="Jeremy Farry"/>
    <x v="0"/>
    <s v="United States"/>
    <s v="Seattle"/>
    <s v="Washington"/>
    <x v="1"/>
    <x v="1"/>
    <x v="2"/>
    <s v="Avery 509"/>
    <n v="2.61"/>
    <n v="1"/>
    <n v="0"/>
    <n v="1.2005999999999999"/>
  </r>
  <r>
    <n v="566"/>
    <d v="2014-12-08T00:00:00"/>
    <x v="3"/>
    <x v="4"/>
    <d v="2014-12-11T00:00:00"/>
    <n v="3"/>
    <x v="2"/>
    <s v="Frank Preis"/>
    <x v="0"/>
    <s v="United States"/>
    <s v="Los Angeles"/>
    <s v="California"/>
    <x v="1"/>
    <x v="2"/>
    <x v="7"/>
    <s v="Cisco SPA301"/>
    <n v="374.37599999999998"/>
    <n v="3"/>
    <n v="0.2"/>
    <n v="46.796999999999997"/>
  </r>
  <r>
    <n v="567"/>
    <d v="2014-10-02T00:00:00"/>
    <x v="3"/>
    <x v="2"/>
    <d v="2014-10-09T00:00:00"/>
    <n v="7"/>
    <x v="1"/>
    <s v="Ellis Ballard"/>
    <x v="1"/>
    <s v="United States"/>
    <s v="Seattle"/>
    <s v="Washington"/>
    <x v="1"/>
    <x v="1"/>
    <x v="10"/>
    <s v="Personal Creations Ink Jet Cards and Labels"/>
    <n v="91.84"/>
    <n v="8"/>
    <n v="0"/>
    <n v="45.001600000000003"/>
  </r>
  <r>
    <n v="568"/>
    <d v="2014-10-02T00:00:00"/>
    <x v="3"/>
    <x v="2"/>
    <d v="2014-10-09T00:00:00"/>
    <n v="7"/>
    <x v="1"/>
    <s v="Ellis Ballard"/>
    <x v="1"/>
    <s v="United States"/>
    <s v="Seattle"/>
    <s v="Washington"/>
    <x v="1"/>
    <x v="1"/>
    <x v="8"/>
    <s v="GBC White Gloss Covers, Plain Front"/>
    <n v="81.087999999999994"/>
    <n v="7"/>
    <n v="0.2"/>
    <n v="27.3672"/>
  </r>
  <r>
    <n v="569"/>
    <d v="2014-10-02T00:00:00"/>
    <x v="3"/>
    <x v="2"/>
    <d v="2014-10-09T00:00:00"/>
    <n v="7"/>
    <x v="1"/>
    <s v="Ellis Ballard"/>
    <x v="1"/>
    <s v="United States"/>
    <s v="Seattle"/>
    <s v="Washington"/>
    <x v="1"/>
    <x v="1"/>
    <x v="10"/>
    <s v="Xerox 222"/>
    <n v="19.440000000000001"/>
    <n v="3"/>
    <n v="0"/>
    <n v="9.3312000000000008"/>
  </r>
  <r>
    <n v="570"/>
    <d v="2014-10-02T00:00:00"/>
    <x v="3"/>
    <x v="2"/>
    <d v="2014-10-09T00:00:00"/>
    <n v="7"/>
    <x v="1"/>
    <s v="Ellis Ballard"/>
    <x v="1"/>
    <s v="United States"/>
    <s v="Seattle"/>
    <s v="Washington"/>
    <x v="1"/>
    <x v="0"/>
    <x v="1"/>
    <s v="Hon Every-Day Series Multi-Task Chairs"/>
    <n v="451.15199999999999"/>
    <n v="3"/>
    <n v="0.2"/>
    <n v="0"/>
  </r>
  <r>
    <n v="571"/>
    <d v="2014-12-29T00:00:00"/>
    <x v="3"/>
    <x v="4"/>
    <d v="2015-01-05T00:00:00"/>
    <n v="7"/>
    <x v="1"/>
    <s v="Jennifer Ferguson"/>
    <x v="0"/>
    <s v="United States"/>
    <s v="New York City"/>
    <s v="New York"/>
    <x v="3"/>
    <x v="1"/>
    <x v="2"/>
    <s v="Avery 473"/>
    <n v="72.45"/>
    <n v="7"/>
    <n v="0"/>
    <n v="34.776000000000003"/>
  </r>
  <r>
    <n v="572"/>
    <d v="2014-12-29T00:00:00"/>
    <x v="3"/>
    <x v="4"/>
    <d v="2015-01-05T00:00:00"/>
    <n v="7"/>
    <x v="1"/>
    <s v="Jennifer Ferguson"/>
    <x v="0"/>
    <s v="United States"/>
    <s v="New York City"/>
    <s v="New York"/>
    <x v="3"/>
    <x v="1"/>
    <x v="13"/>
    <s v="OIC Bulk Pack Metal Binder Clips"/>
    <n v="13.96"/>
    <n v="4"/>
    <n v="0"/>
    <n v="6.4215999999999998"/>
  </r>
  <r>
    <n v="573"/>
    <d v="2014-12-29T00:00:00"/>
    <x v="3"/>
    <x v="4"/>
    <d v="2015-01-05T00:00:00"/>
    <n v="7"/>
    <x v="1"/>
    <s v="Jennifer Ferguson"/>
    <x v="0"/>
    <s v="United States"/>
    <s v="New York City"/>
    <s v="New York"/>
    <x v="3"/>
    <x v="1"/>
    <x v="8"/>
    <s v="Storex Dura Pro Binders"/>
    <n v="33.264000000000003"/>
    <n v="7"/>
    <n v="0.2"/>
    <n v="11.226599999999999"/>
  </r>
  <r>
    <n v="574"/>
    <d v="2014-12-29T00:00:00"/>
    <x v="3"/>
    <x v="4"/>
    <d v="2015-01-05T00:00:00"/>
    <n v="7"/>
    <x v="1"/>
    <s v="Jennifer Ferguson"/>
    <x v="0"/>
    <s v="United States"/>
    <s v="New York City"/>
    <s v="New York"/>
    <x v="3"/>
    <x v="2"/>
    <x v="7"/>
    <s v="Cush Cases Heavy Duty Rugged Cover Case for Samsung Galaxy S5 - Purple"/>
    <n v="14.85"/>
    <n v="3"/>
    <n v="0"/>
    <n v="4.0095000000000001"/>
  </r>
  <r>
    <n v="575"/>
    <d v="2013-11-04T00:00:00"/>
    <x v="0"/>
    <x v="0"/>
    <d v="2013-11-08T00:00:00"/>
    <n v="4"/>
    <x v="1"/>
    <s v="Sarah Foster"/>
    <x v="0"/>
    <s v="United States"/>
    <s v="Marysville"/>
    <s v="Washington"/>
    <x v="1"/>
    <x v="1"/>
    <x v="6"/>
    <s v="Newell 332"/>
    <n v="8.82"/>
    <n v="3"/>
    <n v="0"/>
    <n v="2.3814000000000002"/>
  </r>
  <r>
    <n v="576"/>
    <d v="2012-09-18T00:00:00"/>
    <x v="1"/>
    <x v="8"/>
    <d v="2012-09-22T00:00:00"/>
    <n v="4"/>
    <x v="0"/>
    <s v="Trudy Glocke"/>
    <x v="0"/>
    <s v="United States"/>
    <s v="Long Beach"/>
    <s v="California"/>
    <x v="1"/>
    <x v="1"/>
    <x v="10"/>
    <s v="Personal Creations Ink Jet Cards and Labels"/>
    <n v="160.72"/>
    <n v="14"/>
    <n v="0"/>
    <n v="78.752799999999993"/>
  </r>
  <r>
    <n v="577"/>
    <d v="2012-09-18T00:00:00"/>
    <x v="1"/>
    <x v="8"/>
    <d v="2012-09-22T00:00:00"/>
    <n v="4"/>
    <x v="0"/>
    <s v="Trudy Glocke"/>
    <x v="0"/>
    <s v="United States"/>
    <s v="Long Beach"/>
    <s v="California"/>
    <x v="1"/>
    <x v="1"/>
    <x v="10"/>
    <s v="Rediform S.O.S. Phone Message Books"/>
    <n v="19.920000000000002"/>
    <n v="4"/>
    <n v="0"/>
    <n v="9.7607999999999997"/>
  </r>
  <r>
    <n v="578"/>
    <d v="2012-09-18T00:00:00"/>
    <x v="1"/>
    <x v="8"/>
    <d v="2012-09-22T00:00:00"/>
    <n v="4"/>
    <x v="0"/>
    <s v="Trudy Glocke"/>
    <x v="0"/>
    <s v="United States"/>
    <s v="Long Beach"/>
    <s v="California"/>
    <x v="1"/>
    <x v="1"/>
    <x v="14"/>
    <s v="Acme Value Line Scissors"/>
    <n v="7.3"/>
    <n v="2"/>
    <n v="0"/>
    <n v="2.19"/>
  </r>
  <r>
    <n v="579"/>
    <d v="2014-07-21T00:00:00"/>
    <x v="3"/>
    <x v="7"/>
    <d v="2014-07-27T00:00:00"/>
    <n v="6"/>
    <x v="1"/>
    <s v="Carlos Soltero"/>
    <x v="0"/>
    <s v="United States"/>
    <s v="Chicago"/>
    <s v="Illinois"/>
    <x v="2"/>
    <x v="1"/>
    <x v="4"/>
    <s v="Trav-L-File Heavy-Duty Shuttle II, Black"/>
    <n v="69.712000000000003"/>
    <n v="2"/>
    <n v="0.2"/>
    <n v="8.7140000000000004"/>
  </r>
  <r>
    <n v="580"/>
    <d v="2014-07-21T00:00:00"/>
    <x v="3"/>
    <x v="7"/>
    <d v="2014-07-27T00:00:00"/>
    <n v="6"/>
    <x v="1"/>
    <s v="Carlos Soltero"/>
    <x v="0"/>
    <s v="United States"/>
    <s v="Chicago"/>
    <s v="Illinois"/>
    <x v="2"/>
    <x v="0"/>
    <x v="5"/>
    <s v="Contract Clock, 14&quot;, Brown"/>
    <n v="8.7919999999999998"/>
    <n v="1"/>
    <n v="0.6"/>
    <n v="-5.7148000000000003"/>
  </r>
  <r>
    <n v="581"/>
    <d v="2012-09-10T00:00:00"/>
    <x v="1"/>
    <x v="8"/>
    <d v="2012-09-14T00:00:00"/>
    <n v="4"/>
    <x v="1"/>
    <s v="Charles Crestani"/>
    <x v="0"/>
    <s v="United States"/>
    <s v="Los Angeles"/>
    <s v="California"/>
    <x v="1"/>
    <x v="1"/>
    <x v="14"/>
    <s v="Martin-Yale Premier Letter Opener"/>
    <n v="51.52"/>
    <n v="4"/>
    <n v="0"/>
    <n v="1.5456000000000001"/>
  </r>
  <r>
    <n v="582"/>
    <d v="2014-12-02T00:00:00"/>
    <x v="3"/>
    <x v="4"/>
    <d v="2014-12-06T00:00:00"/>
    <n v="4"/>
    <x v="1"/>
    <s v="Dianna Vittorini"/>
    <x v="0"/>
    <s v="United States"/>
    <s v="Denver"/>
    <s v="Colorado"/>
    <x v="1"/>
    <x v="2"/>
    <x v="7"/>
    <s v="GE 30524EE4"/>
    <n v="470.37599999999998"/>
    <n v="3"/>
    <n v="0.2"/>
    <n v="52.917299999999997"/>
  </r>
  <r>
    <n v="583"/>
    <d v="2014-12-02T00:00:00"/>
    <x v="3"/>
    <x v="4"/>
    <d v="2014-12-06T00:00:00"/>
    <n v="4"/>
    <x v="1"/>
    <s v="Dianna Vittorini"/>
    <x v="0"/>
    <s v="United States"/>
    <s v="Denver"/>
    <s v="Colorado"/>
    <x v="1"/>
    <x v="2"/>
    <x v="7"/>
    <s v="AT&amp;T SB67148 SynJ"/>
    <n v="105.584"/>
    <n v="2"/>
    <n v="0.2"/>
    <n v="9.2385999999999999"/>
  </r>
  <r>
    <n v="584"/>
    <d v="2014-12-02T00:00:00"/>
    <x v="3"/>
    <x v="4"/>
    <d v="2014-12-06T00:00:00"/>
    <n v="4"/>
    <x v="1"/>
    <s v="Dianna Vittorini"/>
    <x v="0"/>
    <s v="United States"/>
    <s v="Denver"/>
    <s v="Colorado"/>
    <x v="1"/>
    <x v="1"/>
    <x v="9"/>
    <s v="Fellowes Basic Home/Office Series Surge Protectors"/>
    <n v="31.152000000000001"/>
    <n v="3"/>
    <n v="0.2"/>
    <n v="3.5045999999999999"/>
  </r>
  <r>
    <n v="585"/>
    <d v="2014-12-02T00:00:00"/>
    <x v="3"/>
    <x v="4"/>
    <d v="2014-12-06T00:00:00"/>
    <n v="4"/>
    <x v="1"/>
    <s v="Dianna Vittorini"/>
    <x v="0"/>
    <s v="United States"/>
    <s v="Denver"/>
    <s v="Colorado"/>
    <x v="1"/>
    <x v="1"/>
    <x v="8"/>
    <s v="Recycled Pressboard Report Cover with Reinforced Top Hinge"/>
    <n v="6.7830000000000004"/>
    <n v="7"/>
    <n v="0.7"/>
    <n v="-4.7481"/>
  </r>
  <r>
    <n v="586"/>
    <d v="2014-12-02T00:00:00"/>
    <x v="3"/>
    <x v="4"/>
    <d v="2014-12-06T00:00:00"/>
    <n v="4"/>
    <x v="1"/>
    <s v="Dianna Vittorini"/>
    <x v="0"/>
    <s v="United States"/>
    <s v="Denver"/>
    <s v="Colorado"/>
    <x v="1"/>
    <x v="2"/>
    <x v="7"/>
    <s v="Jabra BIZ 2300 Duo QD Duo Corded Headset"/>
    <n v="406.36799999999999"/>
    <n v="4"/>
    <n v="0.2"/>
    <n v="30.477599999999999"/>
  </r>
  <r>
    <n v="587"/>
    <d v="2012-07-03T00:00:00"/>
    <x v="1"/>
    <x v="7"/>
    <d v="2012-07-09T00:00:00"/>
    <n v="6"/>
    <x v="1"/>
    <s v="Bruce Degenhardt"/>
    <x v="0"/>
    <s v="United States"/>
    <s v="Richmond"/>
    <s v="Kentucky"/>
    <x v="0"/>
    <x v="0"/>
    <x v="1"/>
    <s v="Novimex High-Tech Fabric Mesh Task Chair"/>
    <n v="70.98"/>
    <n v="1"/>
    <n v="0"/>
    <n v="4.9686000000000003"/>
  </r>
  <r>
    <n v="588"/>
    <d v="2012-07-03T00:00:00"/>
    <x v="1"/>
    <x v="7"/>
    <d v="2012-07-09T00:00:00"/>
    <n v="6"/>
    <x v="1"/>
    <s v="Bruce Degenhardt"/>
    <x v="0"/>
    <s v="United States"/>
    <s v="Richmond"/>
    <s v="Kentucky"/>
    <x v="0"/>
    <x v="1"/>
    <x v="2"/>
    <s v="Dot Matrix Printer Tape Reel Labels, White, 5000/Box"/>
    <n v="294.93"/>
    <n v="3"/>
    <n v="0"/>
    <n v="144.51570000000001"/>
  </r>
  <r>
    <n v="589"/>
    <d v="2013-03-21T00:00:00"/>
    <x v="0"/>
    <x v="10"/>
    <d v="2013-03-25T00:00:00"/>
    <n v="4"/>
    <x v="1"/>
    <s v="Zuschuss Carroll"/>
    <x v="0"/>
    <s v="United States"/>
    <s v="Salem"/>
    <s v="Oregon"/>
    <x v="1"/>
    <x v="2"/>
    <x v="7"/>
    <s v="i.Sound Portable Power - 8000 mAh"/>
    <n v="84.784000000000006"/>
    <n v="2"/>
    <n v="0.2"/>
    <n v="-20.136199999999999"/>
  </r>
  <r>
    <n v="590"/>
    <d v="2013-03-21T00:00:00"/>
    <x v="0"/>
    <x v="10"/>
    <d v="2013-03-25T00:00:00"/>
    <n v="4"/>
    <x v="1"/>
    <s v="Zuschuss Carroll"/>
    <x v="0"/>
    <s v="United States"/>
    <s v="Salem"/>
    <s v="Oregon"/>
    <x v="1"/>
    <x v="1"/>
    <x v="10"/>
    <s v="Xerox 225"/>
    <n v="20.736000000000001"/>
    <n v="4"/>
    <n v="0.2"/>
    <n v="7.2576000000000001"/>
  </r>
  <r>
    <n v="591"/>
    <d v="2013-03-21T00:00:00"/>
    <x v="0"/>
    <x v="10"/>
    <d v="2013-03-25T00:00:00"/>
    <n v="4"/>
    <x v="1"/>
    <s v="Zuschuss Carroll"/>
    <x v="0"/>
    <s v="United States"/>
    <s v="Salem"/>
    <s v="Oregon"/>
    <x v="1"/>
    <x v="1"/>
    <x v="8"/>
    <s v="Clear Mylar Reinforcing Strips"/>
    <n v="16.821000000000002"/>
    <n v="3"/>
    <n v="0.7"/>
    <n v="-12.896100000000001"/>
  </r>
  <r>
    <n v="592"/>
    <d v="2013-03-21T00:00:00"/>
    <x v="0"/>
    <x v="10"/>
    <d v="2013-03-25T00:00:00"/>
    <n v="4"/>
    <x v="1"/>
    <s v="Zuschuss Carroll"/>
    <x v="0"/>
    <s v="United States"/>
    <s v="Salem"/>
    <s v="Oregon"/>
    <x v="1"/>
    <x v="1"/>
    <x v="10"/>
    <s v="Xerox 1894"/>
    <n v="10.368"/>
    <n v="2"/>
    <n v="0.2"/>
    <n v="3.6288"/>
  </r>
  <r>
    <n v="593"/>
    <d v="2011-01-10T00:00:00"/>
    <x v="2"/>
    <x v="9"/>
    <d v="2011-01-14T00:00:00"/>
    <n v="4"/>
    <x v="1"/>
    <s v="Melanie Seite"/>
    <x v="0"/>
    <s v="United States"/>
    <s v="Laredo"/>
    <s v="Texas"/>
    <x v="2"/>
    <x v="1"/>
    <x v="6"/>
    <s v="Newell 312"/>
    <n v="9.3439999999999994"/>
    <n v="2"/>
    <n v="0.2"/>
    <n v="1.1679999999999999"/>
  </r>
  <r>
    <n v="594"/>
    <d v="2011-01-10T00:00:00"/>
    <x v="2"/>
    <x v="9"/>
    <d v="2011-01-14T00:00:00"/>
    <n v="4"/>
    <x v="1"/>
    <s v="Melanie Seite"/>
    <x v="0"/>
    <s v="United States"/>
    <s v="Laredo"/>
    <s v="Texas"/>
    <x v="2"/>
    <x v="2"/>
    <x v="11"/>
    <s v="Memorex Micro Travel Drive 8 GB"/>
    <n v="31.2"/>
    <n v="3"/>
    <n v="0.2"/>
    <n v="9.75"/>
  </r>
  <r>
    <n v="595"/>
    <d v="2011-08-08T00:00:00"/>
    <x v="2"/>
    <x v="6"/>
    <d v="2011-08-15T00:00:00"/>
    <n v="7"/>
    <x v="1"/>
    <s v="Lena Radford"/>
    <x v="0"/>
    <s v="United States"/>
    <s v="San Diego"/>
    <s v="California"/>
    <x v="1"/>
    <x v="1"/>
    <x v="9"/>
    <s v="Fellowes Superior 10 Outlet Split Surge Protector"/>
    <n v="76.12"/>
    <n v="2"/>
    <n v="0"/>
    <n v="22.0748"/>
  </r>
  <r>
    <n v="596"/>
    <d v="2011-08-08T00:00:00"/>
    <x v="2"/>
    <x v="6"/>
    <d v="2011-08-15T00:00:00"/>
    <n v="7"/>
    <x v="1"/>
    <s v="Lena Radford"/>
    <x v="0"/>
    <s v="United States"/>
    <s v="San Diego"/>
    <s v="California"/>
    <x v="1"/>
    <x v="2"/>
    <x v="16"/>
    <s v="Sharp AL-1530CS Digital Copier"/>
    <n v="1199.9760000000001"/>
    <n v="3"/>
    <n v="0.2"/>
    <n v="434.99130000000002"/>
  </r>
  <r>
    <n v="597"/>
    <d v="2011-08-08T00:00:00"/>
    <x v="2"/>
    <x v="6"/>
    <d v="2011-08-15T00:00:00"/>
    <n v="7"/>
    <x v="1"/>
    <s v="Lena Radford"/>
    <x v="0"/>
    <s v="United States"/>
    <s v="San Diego"/>
    <s v="California"/>
    <x v="1"/>
    <x v="2"/>
    <x v="7"/>
    <s v="AT&amp;T 1070 Corded Phone"/>
    <n v="445.96"/>
    <n v="5"/>
    <n v="0.2"/>
    <n v="55.744999999999997"/>
  </r>
  <r>
    <n v="598"/>
    <d v="2011-08-08T00:00:00"/>
    <x v="2"/>
    <x v="6"/>
    <d v="2011-08-15T00:00:00"/>
    <n v="7"/>
    <x v="1"/>
    <s v="Lena Radford"/>
    <x v="0"/>
    <s v="United States"/>
    <s v="San Diego"/>
    <s v="California"/>
    <x v="1"/>
    <x v="0"/>
    <x v="5"/>
    <s v="Dana Halogen Swing-Arm Architect Lamp"/>
    <n v="327.76"/>
    <n v="8"/>
    <n v="0"/>
    <n v="91.772800000000004"/>
  </r>
  <r>
    <n v="599"/>
    <d v="2013-07-15T00:00:00"/>
    <x v="0"/>
    <x v="7"/>
    <d v="2013-07-17T00:00:00"/>
    <n v="2"/>
    <x v="2"/>
    <s v="Theone Pippenger"/>
    <x v="0"/>
    <s v="United States"/>
    <s v="Philadelphia"/>
    <s v="Pennsylvania"/>
    <x v="3"/>
    <x v="1"/>
    <x v="14"/>
    <s v="Acme Stainless Steel Office Snips"/>
    <n v="11.632"/>
    <n v="2"/>
    <n v="0.2"/>
    <n v="1.0178"/>
  </r>
  <r>
    <n v="600"/>
    <d v="2013-07-17T00:00:00"/>
    <x v="0"/>
    <x v="7"/>
    <d v="2013-07-22T00:00:00"/>
    <n v="5"/>
    <x v="1"/>
    <s v="Chloris Kastensmidt"/>
    <x v="0"/>
    <s v="United States"/>
    <s v="Philadelphia"/>
    <s v="Pennsylvania"/>
    <x v="3"/>
    <x v="2"/>
    <x v="7"/>
    <s v="Mophie Juice Pack Helium for iPhone"/>
    <n v="143.982"/>
    <n v="3"/>
    <n v="0.4"/>
    <n v="-28.796399999999998"/>
  </r>
  <r>
    <n v="601"/>
    <d v="2013-07-17T00:00:00"/>
    <x v="0"/>
    <x v="7"/>
    <d v="2013-07-22T00:00:00"/>
    <n v="5"/>
    <x v="1"/>
    <s v="Chloris Kastensmidt"/>
    <x v="0"/>
    <s v="United States"/>
    <s v="Philadelphia"/>
    <s v="Pennsylvania"/>
    <x v="3"/>
    <x v="2"/>
    <x v="7"/>
    <s v="GE 2-Jack Phone Line Splitter"/>
    <n v="494.37599999999998"/>
    <n v="4"/>
    <n v="0.4"/>
    <n v="-115.3544"/>
  </r>
  <r>
    <n v="602"/>
    <d v="2013-07-17T00:00:00"/>
    <x v="0"/>
    <x v="7"/>
    <d v="2013-07-22T00:00:00"/>
    <n v="5"/>
    <x v="1"/>
    <s v="Chloris Kastensmidt"/>
    <x v="0"/>
    <s v="United States"/>
    <s v="Philadelphia"/>
    <s v="Pennsylvania"/>
    <x v="3"/>
    <x v="1"/>
    <x v="14"/>
    <s v="Acme Value Line Scissors"/>
    <n v="5.84"/>
    <n v="2"/>
    <n v="0.2"/>
    <n v="0.73"/>
  </r>
  <r>
    <n v="603"/>
    <d v="2011-03-15T00:00:00"/>
    <x v="2"/>
    <x v="10"/>
    <d v="2011-03-19T00:00:00"/>
    <n v="4"/>
    <x v="1"/>
    <s v="Alan Shonely"/>
    <x v="0"/>
    <s v="United States"/>
    <s v="Tampa"/>
    <s v="Florida"/>
    <x v="0"/>
    <x v="1"/>
    <x v="4"/>
    <s v="Hot File 7-Pocket, Floor Stand"/>
    <n v="142.77600000000001"/>
    <n v="1"/>
    <n v="0.2"/>
    <n v="17.847000000000001"/>
  </r>
  <r>
    <n v="604"/>
    <d v="2011-03-15T00:00:00"/>
    <x v="2"/>
    <x v="10"/>
    <d v="2011-03-19T00:00:00"/>
    <n v="4"/>
    <x v="1"/>
    <s v="Alan Shonely"/>
    <x v="0"/>
    <s v="United States"/>
    <s v="Tampa"/>
    <s v="Florida"/>
    <x v="0"/>
    <x v="0"/>
    <x v="5"/>
    <s v="Eldon Expressions Desk Accessory, Wood Photo Frame, Mahogany"/>
    <n v="45.695999999999998"/>
    <n v="3"/>
    <n v="0.2"/>
    <n v="5.1407999999999996"/>
  </r>
  <r>
    <n v="605"/>
    <d v="2011-03-15T00:00:00"/>
    <x v="2"/>
    <x v="10"/>
    <d v="2011-03-19T00:00:00"/>
    <n v="4"/>
    <x v="1"/>
    <s v="Alan Shonely"/>
    <x v="0"/>
    <s v="United States"/>
    <s v="Tampa"/>
    <s v="Florida"/>
    <x v="0"/>
    <x v="1"/>
    <x v="8"/>
    <s v="Insertable Tab Post Binder Dividers"/>
    <n v="7.218"/>
    <n v="3"/>
    <n v="0.7"/>
    <n v="-5.5338000000000003"/>
  </r>
  <r>
    <n v="606"/>
    <d v="2011-03-15T00:00:00"/>
    <x v="2"/>
    <x v="10"/>
    <d v="2011-03-19T00:00:00"/>
    <n v="4"/>
    <x v="1"/>
    <s v="Alan Shonely"/>
    <x v="0"/>
    <s v="United States"/>
    <s v="Tampa"/>
    <s v="Florida"/>
    <x v="0"/>
    <x v="1"/>
    <x v="8"/>
    <s v="GBC VeloBinder Manual Binding System"/>
    <n v="43.188000000000002"/>
    <n v="4"/>
    <n v="0.7"/>
    <n v="-31.671199999999999"/>
  </r>
  <r>
    <n v="607"/>
    <d v="2011-03-15T00:00:00"/>
    <x v="2"/>
    <x v="10"/>
    <d v="2011-03-19T00:00:00"/>
    <n v="4"/>
    <x v="1"/>
    <s v="Alan Shonely"/>
    <x v="0"/>
    <s v="United States"/>
    <s v="Tampa"/>
    <s v="Florida"/>
    <x v="0"/>
    <x v="1"/>
    <x v="10"/>
    <s v="Xerox 1889"/>
    <n v="131.904"/>
    <n v="3"/>
    <n v="0.2"/>
    <n v="47.815199999999997"/>
  </r>
  <r>
    <n v="608"/>
    <d v="2011-05-23T00:00:00"/>
    <x v="2"/>
    <x v="5"/>
    <d v="2011-05-27T00:00:00"/>
    <n v="4"/>
    <x v="1"/>
    <s v="Andrew Roberts"/>
    <x v="0"/>
    <s v="United States"/>
    <s v="Philadelphia"/>
    <s v="Pennsylvania"/>
    <x v="3"/>
    <x v="1"/>
    <x v="8"/>
    <s v="Angle-D Ring Binders"/>
    <n v="3.282"/>
    <n v="2"/>
    <n v="0.7"/>
    <n v="-2.6255999999999999"/>
  </r>
  <r>
    <n v="609"/>
    <d v="2011-05-23T00:00:00"/>
    <x v="2"/>
    <x v="5"/>
    <d v="2011-05-27T00:00:00"/>
    <n v="4"/>
    <x v="1"/>
    <s v="Andrew Roberts"/>
    <x v="0"/>
    <s v="United States"/>
    <s v="Philadelphia"/>
    <s v="Pennsylvania"/>
    <x v="3"/>
    <x v="1"/>
    <x v="6"/>
    <s v="Newell 317"/>
    <n v="21.167999999999999"/>
    <n v="9"/>
    <n v="0.2"/>
    <n v="2.3814000000000002"/>
  </r>
  <r>
    <n v="610"/>
    <d v="2011-05-23T00:00:00"/>
    <x v="2"/>
    <x v="5"/>
    <d v="2011-05-27T00:00:00"/>
    <n v="4"/>
    <x v="1"/>
    <s v="Andrew Roberts"/>
    <x v="0"/>
    <s v="United States"/>
    <s v="Philadelphia"/>
    <s v="Pennsylvania"/>
    <x v="3"/>
    <x v="2"/>
    <x v="7"/>
    <s v="Motorola L804"/>
    <n v="55.188000000000002"/>
    <n v="2"/>
    <n v="0.4"/>
    <n v="-10.117800000000001"/>
  </r>
  <r>
    <n v="611"/>
    <d v="2013-04-29T00:00:00"/>
    <x v="0"/>
    <x v="3"/>
    <d v="2013-05-02T00:00:00"/>
    <n v="3"/>
    <x v="2"/>
    <s v="Nona Balk"/>
    <x v="1"/>
    <s v="United States"/>
    <s v="Dallas"/>
    <s v="Texas"/>
    <x v="2"/>
    <x v="2"/>
    <x v="7"/>
    <s v="Nortel Meridian M3904 Professional Digital phone"/>
    <n v="369.57600000000002"/>
    <n v="3"/>
    <n v="0.2"/>
    <n v="41.577300000000001"/>
  </r>
  <r>
    <n v="612"/>
    <d v="2013-04-29T00:00:00"/>
    <x v="0"/>
    <x v="3"/>
    <d v="2013-05-02T00:00:00"/>
    <n v="3"/>
    <x v="2"/>
    <s v="Nona Balk"/>
    <x v="1"/>
    <s v="United States"/>
    <s v="Dallas"/>
    <s v="Texas"/>
    <x v="2"/>
    <x v="1"/>
    <x v="2"/>
    <s v="Avery 493"/>
    <n v="15.712"/>
    <n v="4"/>
    <n v="0.2"/>
    <n v="5.6955999999999998"/>
  </r>
  <r>
    <n v="613"/>
    <d v="2013-09-12T00:00:00"/>
    <x v="0"/>
    <x v="8"/>
    <d v="2013-09-14T00:00:00"/>
    <n v="2"/>
    <x v="0"/>
    <s v="Giulietta Dortch"/>
    <x v="1"/>
    <s v="United States"/>
    <s v="Philadelphia"/>
    <s v="Pennsylvania"/>
    <x v="3"/>
    <x v="1"/>
    <x v="10"/>
    <s v="Xerox 1972"/>
    <n v="8.4480000000000004"/>
    <n v="2"/>
    <n v="0.2"/>
    <n v="2.64"/>
  </r>
  <r>
    <n v="614"/>
    <d v="2013-09-12T00:00:00"/>
    <x v="0"/>
    <x v="8"/>
    <d v="2013-09-14T00:00:00"/>
    <n v="2"/>
    <x v="0"/>
    <s v="Giulietta Dortch"/>
    <x v="1"/>
    <s v="United States"/>
    <s v="Philadelphia"/>
    <s v="Pennsylvania"/>
    <x v="3"/>
    <x v="2"/>
    <x v="7"/>
    <s v="Cisco 8x8 Inc. 6753i IP Business Phone System"/>
    <n v="728.94600000000003"/>
    <n v="9"/>
    <n v="0.4"/>
    <n v="-157.9383"/>
  </r>
  <r>
    <n v="615"/>
    <d v="2014-11-15T00:00:00"/>
    <x v="3"/>
    <x v="0"/>
    <d v="2014-11-18T00:00:00"/>
    <n v="3"/>
    <x v="0"/>
    <s v="Clytie Kelty"/>
    <x v="0"/>
    <s v="United States"/>
    <s v="Grove City"/>
    <s v="Ohio"/>
    <x v="3"/>
    <x v="2"/>
    <x v="7"/>
    <s v="PureGear Roll-On Screen Protector"/>
    <n v="119.94"/>
    <n v="10"/>
    <n v="0.4"/>
    <n v="15.992000000000001"/>
  </r>
  <r>
    <n v="616"/>
    <d v="2014-11-15T00:00:00"/>
    <x v="3"/>
    <x v="0"/>
    <d v="2014-11-18T00:00:00"/>
    <n v="3"/>
    <x v="0"/>
    <s v="Clytie Kelty"/>
    <x v="0"/>
    <s v="United States"/>
    <s v="Grove City"/>
    <s v="Ohio"/>
    <x v="3"/>
    <x v="1"/>
    <x v="8"/>
    <s v="Prestige Round Ring Binders"/>
    <n v="3.6480000000000001"/>
    <n v="2"/>
    <n v="0.7"/>
    <n v="-2.7968000000000002"/>
  </r>
  <r>
    <n v="617"/>
    <d v="2014-08-19T00:00:00"/>
    <x v="3"/>
    <x v="6"/>
    <d v="2014-08-24T00:00:00"/>
    <n v="5"/>
    <x v="0"/>
    <s v="Nat Gilpin"/>
    <x v="1"/>
    <s v="United States"/>
    <s v="New York City"/>
    <s v="New York"/>
    <x v="3"/>
    <x v="0"/>
    <x v="5"/>
    <s v="DAX Metal Frame, Desktop, Stepped-Edge"/>
    <n v="40.479999999999997"/>
    <n v="2"/>
    <n v="0"/>
    <n v="15.7872"/>
  </r>
  <r>
    <n v="618"/>
    <d v="2014-08-19T00:00:00"/>
    <x v="3"/>
    <x v="6"/>
    <d v="2014-08-24T00:00:00"/>
    <n v="5"/>
    <x v="0"/>
    <s v="Nat Gilpin"/>
    <x v="1"/>
    <s v="United States"/>
    <s v="New York City"/>
    <s v="New York"/>
    <x v="3"/>
    <x v="0"/>
    <x v="5"/>
    <s v="DAX Value U-Channel Document Frames, Easel Back"/>
    <n v="9.94"/>
    <n v="2"/>
    <n v="0"/>
    <n v="3.0813999999999999"/>
  </r>
  <r>
    <n v="619"/>
    <d v="2014-08-19T00:00:00"/>
    <x v="3"/>
    <x v="6"/>
    <d v="2014-08-24T00:00:00"/>
    <n v="5"/>
    <x v="0"/>
    <s v="Nat Gilpin"/>
    <x v="1"/>
    <s v="United States"/>
    <s v="New York City"/>
    <s v="New York"/>
    <x v="3"/>
    <x v="1"/>
    <x v="8"/>
    <s v="Recycled Easel Ring Binders"/>
    <n v="107.42400000000001"/>
    <n v="9"/>
    <n v="0.2"/>
    <n v="33.57"/>
  </r>
  <r>
    <n v="620"/>
    <d v="2014-08-19T00:00:00"/>
    <x v="3"/>
    <x v="6"/>
    <d v="2014-08-24T00:00:00"/>
    <n v="5"/>
    <x v="0"/>
    <s v="Nat Gilpin"/>
    <x v="1"/>
    <s v="United States"/>
    <s v="New York City"/>
    <s v="New York"/>
    <x v="3"/>
    <x v="2"/>
    <x v="7"/>
    <s v="Grandstream GXP1160 VoIP phone"/>
    <n v="37.909999999999997"/>
    <n v="1"/>
    <n v="0"/>
    <n v="10.9939"/>
  </r>
  <r>
    <n v="621"/>
    <d v="2014-08-19T00:00:00"/>
    <x v="3"/>
    <x v="6"/>
    <d v="2014-08-24T00:00:00"/>
    <n v="5"/>
    <x v="0"/>
    <s v="Nat Gilpin"/>
    <x v="1"/>
    <s v="United States"/>
    <s v="New York City"/>
    <s v="New York"/>
    <x v="3"/>
    <x v="0"/>
    <x v="5"/>
    <s v="Seth Thomas 14&quot; Putty-Colored Wall Clock"/>
    <n v="88.02"/>
    <n v="3"/>
    <n v="0"/>
    <n v="27.286200000000001"/>
  </r>
  <r>
    <n v="622"/>
    <d v="2011-12-26T00:00:00"/>
    <x v="2"/>
    <x v="4"/>
    <d v="2011-12-31T00:00:00"/>
    <n v="5"/>
    <x v="1"/>
    <s v="Christina Anderson"/>
    <x v="0"/>
    <s v="United States"/>
    <s v="Chicago"/>
    <s v="Illinois"/>
    <x v="2"/>
    <x v="1"/>
    <x v="8"/>
    <s v="Cardinal Slant-D Ring Binder, Heavy Gauge Vinyl"/>
    <n v="8.69"/>
    <n v="5"/>
    <n v="0.8"/>
    <n v="-14.773"/>
  </r>
  <r>
    <n v="623"/>
    <d v="2012-11-29T00:00:00"/>
    <x v="1"/>
    <x v="0"/>
    <d v="2012-12-03T00:00:00"/>
    <n v="4"/>
    <x v="1"/>
    <s v="Sylvia Foulston"/>
    <x v="1"/>
    <s v="United States"/>
    <s v="Dearborn"/>
    <s v="Michigan"/>
    <x v="2"/>
    <x v="0"/>
    <x v="1"/>
    <s v="Global Manager's Adjustable Task Chair, Storm"/>
    <n v="301.95999999999998"/>
    <n v="2"/>
    <n v="0"/>
    <n v="87.568399999999997"/>
  </r>
  <r>
    <n v="624"/>
    <d v="2012-11-29T00:00:00"/>
    <x v="1"/>
    <x v="0"/>
    <d v="2012-12-03T00:00:00"/>
    <n v="4"/>
    <x v="1"/>
    <s v="Sylvia Foulston"/>
    <x v="1"/>
    <s v="United States"/>
    <s v="Dearborn"/>
    <s v="Michigan"/>
    <x v="2"/>
    <x v="1"/>
    <x v="9"/>
    <s v="Honeywell Enviracaire Portable HEPA Air Cleaner for up to 10 x 16 Room"/>
    <n v="555.21"/>
    <n v="5"/>
    <n v="0.1"/>
    <n v="178.90100000000001"/>
  </r>
  <r>
    <n v="625"/>
    <d v="2012-11-29T00:00:00"/>
    <x v="1"/>
    <x v="0"/>
    <d v="2012-12-03T00:00:00"/>
    <n v="4"/>
    <x v="1"/>
    <s v="Sylvia Foulston"/>
    <x v="1"/>
    <s v="United States"/>
    <s v="Dearborn"/>
    <s v="Michigan"/>
    <x v="2"/>
    <x v="1"/>
    <x v="4"/>
    <s v="Mini 13-1/2 Capacity Data Binder Rack, Pearl"/>
    <n v="523.48"/>
    <n v="4"/>
    <n v="0"/>
    <n v="130.87"/>
  </r>
  <r>
    <n v="626"/>
    <d v="2012-11-29T00:00:00"/>
    <x v="1"/>
    <x v="0"/>
    <d v="2012-12-03T00:00:00"/>
    <n v="4"/>
    <x v="1"/>
    <s v="Sylvia Foulston"/>
    <x v="1"/>
    <s v="United States"/>
    <s v="Dearborn"/>
    <s v="Michigan"/>
    <x v="2"/>
    <x v="1"/>
    <x v="6"/>
    <s v="BOSTON Model 1800 Electric Pencil Sharpeners, Putty/Woodgrain"/>
    <n v="161.82"/>
    <n v="9"/>
    <n v="0"/>
    <n v="46.927799999999998"/>
  </r>
  <r>
    <n v="627"/>
    <d v="2014-09-16T00:00:00"/>
    <x v="3"/>
    <x v="8"/>
    <d v="2014-09-20T00:00:00"/>
    <n v="4"/>
    <x v="1"/>
    <s v="Meg O'Connel"/>
    <x v="2"/>
    <s v="United States"/>
    <s v="New York City"/>
    <s v="New York"/>
    <x v="3"/>
    <x v="0"/>
    <x v="5"/>
    <s v="Master Caster Door Stop, Brown"/>
    <n v="35.56"/>
    <n v="7"/>
    <n v="0"/>
    <n v="12.090400000000001"/>
  </r>
  <r>
    <n v="628"/>
    <d v="2014-05-20T00:00:00"/>
    <x v="3"/>
    <x v="5"/>
    <d v="2014-05-24T00:00:00"/>
    <n v="4"/>
    <x v="1"/>
    <s v="Annie Thurman"/>
    <x v="0"/>
    <s v="United States"/>
    <s v="Seattle"/>
    <s v="Washington"/>
    <x v="1"/>
    <x v="1"/>
    <x v="9"/>
    <s v="Belkin Premiere Surge Master II 8-outlet surge protector"/>
    <n v="97.16"/>
    <n v="2"/>
    <n v="0"/>
    <n v="28.176400000000001"/>
  </r>
  <r>
    <n v="629"/>
    <d v="2014-12-18T00:00:00"/>
    <x v="3"/>
    <x v="4"/>
    <d v="2014-12-22T00:00:00"/>
    <n v="4"/>
    <x v="1"/>
    <s v="Logan Currie"/>
    <x v="0"/>
    <s v="United States"/>
    <s v="San Francisco"/>
    <s v="California"/>
    <x v="1"/>
    <x v="1"/>
    <x v="8"/>
    <s v="Acco Pressboard Covers with Storage Hooks, 9 1/2&quot; x 11&quot;, Executive Red"/>
    <n v="15.24"/>
    <n v="5"/>
    <n v="0.2"/>
    <n v="5.1435000000000004"/>
  </r>
  <r>
    <n v="630"/>
    <d v="2014-12-18T00:00:00"/>
    <x v="3"/>
    <x v="4"/>
    <d v="2014-12-22T00:00:00"/>
    <n v="4"/>
    <x v="1"/>
    <s v="Logan Currie"/>
    <x v="0"/>
    <s v="United States"/>
    <s v="San Francisco"/>
    <s v="California"/>
    <x v="1"/>
    <x v="1"/>
    <x v="10"/>
    <s v="Ampad Gold Fibre Wirebound Steno Books, 6&quot; x 9&quot;, Gregg Ruled"/>
    <n v="13.23"/>
    <n v="3"/>
    <n v="0"/>
    <n v="6.0857999999999999"/>
  </r>
  <r>
    <n v="631"/>
    <d v="2013-12-12T00:00:00"/>
    <x v="0"/>
    <x v="4"/>
    <d v="2013-12-14T00:00:00"/>
    <n v="2"/>
    <x v="0"/>
    <s v="Fred McMath"/>
    <x v="0"/>
    <s v="United States"/>
    <s v="Aurora"/>
    <s v="Colorado"/>
    <x v="1"/>
    <x v="1"/>
    <x v="4"/>
    <s v="Tennsco Regal Shelving Units"/>
    <n v="243.38399999999999"/>
    <n v="3"/>
    <n v="0.2"/>
    <n v="-51.719099999999997"/>
  </r>
  <r>
    <n v="632"/>
    <d v="2013-12-12T00:00:00"/>
    <x v="0"/>
    <x v="4"/>
    <d v="2013-12-14T00:00:00"/>
    <n v="2"/>
    <x v="0"/>
    <s v="Fred McMath"/>
    <x v="0"/>
    <s v="United States"/>
    <s v="Aurora"/>
    <s v="Colorado"/>
    <x v="1"/>
    <x v="2"/>
    <x v="11"/>
    <s v="Imation 32GB Pocket Pro USB 3.0 Flash Drive - 32 GB - Black - 1 P ..."/>
    <n v="119.8"/>
    <n v="5"/>
    <n v="0.2"/>
    <n v="29.95"/>
  </r>
  <r>
    <n v="633"/>
    <d v="2013-12-12T00:00:00"/>
    <x v="0"/>
    <x v="4"/>
    <d v="2013-12-14T00:00:00"/>
    <n v="2"/>
    <x v="0"/>
    <s v="Fred McMath"/>
    <x v="0"/>
    <s v="United States"/>
    <s v="Aurora"/>
    <s v="Colorado"/>
    <x v="1"/>
    <x v="2"/>
    <x v="7"/>
    <s v="Jabra SPEAK 410"/>
    <n v="300.76799999999997"/>
    <n v="4"/>
    <n v="0.2"/>
    <n v="30.076799999999999"/>
  </r>
  <r>
    <n v="634"/>
    <d v="2014-09-25T00:00:00"/>
    <x v="3"/>
    <x v="8"/>
    <d v="2014-09-27T00:00:00"/>
    <n v="2"/>
    <x v="0"/>
    <s v="Brian Dahlen"/>
    <x v="0"/>
    <s v="United States"/>
    <s v="Miami"/>
    <s v="Florida"/>
    <x v="0"/>
    <x v="2"/>
    <x v="11"/>
    <s v="Verbatim 25 GB 6x Blu-ray Single Layer Recordable Disc, 1/Pack"/>
    <n v="17.88"/>
    <n v="3"/>
    <n v="0.2"/>
    <n v="2.4584999999999999"/>
  </r>
  <r>
    <n v="635"/>
    <d v="2014-09-25T00:00:00"/>
    <x v="3"/>
    <x v="8"/>
    <d v="2014-09-27T00:00:00"/>
    <n v="2"/>
    <x v="0"/>
    <s v="Brian Dahlen"/>
    <x v="0"/>
    <s v="United States"/>
    <s v="Miami"/>
    <s v="Florida"/>
    <x v="0"/>
    <x v="1"/>
    <x v="2"/>
    <s v="Dot Matrix Printer Tape Reel Labels, White, 5000/Box"/>
    <n v="235.94399999999999"/>
    <n v="3"/>
    <n v="0.2"/>
    <n v="85.529700000000005"/>
  </r>
  <r>
    <n v="636"/>
    <d v="2012-10-04T00:00:00"/>
    <x v="1"/>
    <x v="2"/>
    <d v="2012-10-09T00:00:00"/>
    <n v="5"/>
    <x v="0"/>
    <s v="Denny Joy"/>
    <x v="1"/>
    <s v="United States"/>
    <s v="Warner Robins"/>
    <s v="Georgia"/>
    <x v="0"/>
    <x v="0"/>
    <x v="1"/>
    <s v="Office Star - Mesh Screen back chair with Vinyl seat"/>
    <n v="392.94"/>
    <n v="3"/>
    <n v="0"/>
    <n v="43.223399999999998"/>
  </r>
  <r>
    <n v="637"/>
    <d v="2013-08-16T00:00:00"/>
    <x v="0"/>
    <x v="6"/>
    <d v="2013-08-22T00:00:00"/>
    <n v="6"/>
    <x v="1"/>
    <s v="Max Engle"/>
    <x v="0"/>
    <s v="United States"/>
    <s v="Aurora"/>
    <s v="Colorado"/>
    <x v="1"/>
    <x v="1"/>
    <x v="8"/>
    <s v="Premium Transparent Presentation Covers by GBC"/>
    <n v="18.882000000000001"/>
    <n v="3"/>
    <n v="0.7"/>
    <n v="-13.8468"/>
  </r>
  <r>
    <n v="638"/>
    <d v="2013-08-16T00:00:00"/>
    <x v="0"/>
    <x v="6"/>
    <d v="2013-08-22T00:00:00"/>
    <n v="6"/>
    <x v="1"/>
    <s v="Max Engle"/>
    <x v="0"/>
    <s v="United States"/>
    <s v="Aurora"/>
    <s v="Colorado"/>
    <x v="1"/>
    <x v="1"/>
    <x v="9"/>
    <s v="Tripp Lite TLP810NET Broadband Surge for Modem/Fax"/>
    <n v="122.328"/>
    <n v="3"/>
    <n v="0.2"/>
    <n v="12.232799999999999"/>
  </r>
  <r>
    <n v="639"/>
    <d v="2013-05-21T00:00:00"/>
    <x v="0"/>
    <x v="5"/>
    <d v="2013-05-26T00:00:00"/>
    <n v="5"/>
    <x v="1"/>
    <s v="Rick Bensley"/>
    <x v="2"/>
    <s v="United States"/>
    <s v="Vallejo"/>
    <s v="California"/>
    <x v="1"/>
    <x v="0"/>
    <x v="5"/>
    <s v="Luxo Professional Fluorescent Magnifier Lamp with Clamp-Mount Base"/>
    <n v="1049.2"/>
    <n v="5"/>
    <n v="0"/>
    <n v="272.79199999999997"/>
  </r>
  <r>
    <n v="640"/>
    <d v="2013-05-21T00:00:00"/>
    <x v="0"/>
    <x v="5"/>
    <d v="2013-05-26T00:00:00"/>
    <n v="5"/>
    <x v="1"/>
    <s v="Rick Bensley"/>
    <x v="2"/>
    <s v="United States"/>
    <s v="Vallejo"/>
    <s v="California"/>
    <x v="1"/>
    <x v="1"/>
    <x v="8"/>
    <s v="Wilson Jones Turn Tabs Binder Tool for Ring Binders"/>
    <n v="15.423999999999999"/>
    <n v="4"/>
    <n v="0.2"/>
    <n v="5.0128000000000004"/>
  </r>
  <r>
    <n v="641"/>
    <d v="2013-12-19T00:00:00"/>
    <x v="0"/>
    <x v="4"/>
    <d v="2013-12-23T00:00:00"/>
    <n v="4"/>
    <x v="1"/>
    <s v="Justin Deggeller"/>
    <x v="1"/>
    <s v="United States"/>
    <s v="Minneapolis"/>
    <s v="Minnesota"/>
    <x v="2"/>
    <x v="0"/>
    <x v="5"/>
    <s v="Eldon 200 Class Desk Accessories"/>
    <n v="18.84"/>
    <n v="3"/>
    <n v="0"/>
    <n v="6.0288000000000004"/>
  </r>
  <r>
    <n v="642"/>
    <d v="2014-07-31T00:00:00"/>
    <x v="3"/>
    <x v="7"/>
    <d v="2014-08-04T00:00:00"/>
    <n v="4"/>
    <x v="0"/>
    <s v="John Lee"/>
    <x v="0"/>
    <s v="United States"/>
    <s v="Mission Viejo"/>
    <s v="California"/>
    <x v="1"/>
    <x v="1"/>
    <x v="4"/>
    <s v="Economy Rollaway Files"/>
    <n v="330.4"/>
    <n v="2"/>
    <n v="0"/>
    <n v="85.903999999999996"/>
  </r>
  <r>
    <n v="643"/>
    <d v="2014-07-31T00:00:00"/>
    <x v="3"/>
    <x v="7"/>
    <d v="2014-08-04T00:00:00"/>
    <n v="4"/>
    <x v="0"/>
    <s v="John Lee"/>
    <x v="0"/>
    <s v="United States"/>
    <s v="Mission Viejo"/>
    <s v="California"/>
    <x v="1"/>
    <x v="1"/>
    <x v="2"/>
    <s v="Avery 480"/>
    <n v="26.25"/>
    <n v="7"/>
    <n v="0"/>
    <n v="12.6"/>
  </r>
  <r>
    <n v="644"/>
    <d v="2014-06-11T00:00:00"/>
    <x v="3"/>
    <x v="1"/>
    <d v="2014-06-16T00:00:00"/>
    <n v="5"/>
    <x v="1"/>
    <s v="Sean Christensen"/>
    <x v="0"/>
    <s v="United States"/>
    <s v="Rochester Hills"/>
    <s v="Michigan"/>
    <x v="2"/>
    <x v="2"/>
    <x v="11"/>
    <s v="Imation 16GB Mini TravelDrive USB 2.0 Flash Drive"/>
    <n v="132.52000000000001"/>
    <n v="4"/>
    <n v="0"/>
    <n v="54.333199999999998"/>
  </r>
  <r>
    <n v="645"/>
    <d v="2014-07-22T00:00:00"/>
    <x v="3"/>
    <x v="7"/>
    <d v="2014-07-26T00:00:00"/>
    <n v="4"/>
    <x v="1"/>
    <s v="Tamara Willingham"/>
    <x v="2"/>
    <s v="United States"/>
    <s v="Plainfield"/>
    <s v="New Jersey"/>
    <x v="3"/>
    <x v="1"/>
    <x v="10"/>
    <s v="Xerox 1993"/>
    <n v="6.48"/>
    <n v="1"/>
    <n v="0"/>
    <n v="3.1751999999999998"/>
  </r>
  <r>
    <n v="646"/>
    <d v="2014-12-31T00:00:00"/>
    <x v="3"/>
    <x v="4"/>
    <d v="2015-01-06T00:00:00"/>
    <n v="6"/>
    <x v="1"/>
    <s v="Chuck Clark"/>
    <x v="2"/>
    <s v="United States"/>
    <s v="Columbus"/>
    <s v="Indiana"/>
    <x v="2"/>
    <x v="1"/>
    <x v="9"/>
    <s v="Eureka The Boss Plus 12-Amp Hard Box Upright Vacuum, Red"/>
    <n v="209.3"/>
    <n v="2"/>
    <n v="0"/>
    <n v="56.511000000000003"/>
  </r>
  <r>
    <n v="647"/>
    <d v="2013-04-02T00:00:00"/>
    <x v="0"/>
    <x v="3"/>
    <d v="2013-04-09T00:00:00"/>
    <n v="7"/>
    <x v="1"/>
    <s v="Barry Blumstein"/>
    <x v="1"/>
    <s v="United States"/>
    <s v="Sierra Vista"/>
    <s v="Arizona"/>
    <x v="1"/>
    <x v="1"/>
    <x v="13"/>
    <s v="Staples"/>
    <n v="31.56"/>
    <n v="5"/>
    <n v="0.2"/>
    <n v="9.8625000000000007"/>
  </r>
  <r>
    <n v="648"/>
    <d v="2013-04-02T00:00:00"/>
    <x v="0"/>
    <x v="3"/>
    <d v="2013-04-09T00:00:00"/>
    <n v="7"/>
    <x v="1"/>
    <s v="Barry Blumstein"/>
    <x v="1"/>
    <s v="United States"/>
    <s v="Sierra Vista"/>
    <s v="Arizona"/>
    <x v="1"/>
    <x v="1"/>
    <x v="9"/>
    <s v="Belkin F9H710-06 7 Outlet SurgeMaster Surge Protector"/>
    <n v="30.143999999999998"/>
    <n v="2"/>
    <n v="0.2"/>
    <n v="3.0144000000000002"/>
  </r>
  <r>
    <n v="649"/>
    <d v="2013-12-12T00:00:00"/>
    <x v="0"/>
    <x v="4"/>
    <d v="2013-12-17T00:00:00"/>
    <n v="5"/>
    <x v="0"/>
    <s v="Anthony Rawles"/>
    <x v="1"/>
    <s v="United States"/>
    <s v="Vancouver"/>
    <s v="Washington"/>
    <x v="1"/>
    <x v="0"/>
    <x v="5"/>
    <s v="3M Hangers With Command Adhesive"/>
    <n v="14.8"/>
    <n v="4"/>
    <n v="0"/>
    <n v="6.0679999999999996"/>
  </r>
  <r>
    <n v="650"/>
    <d v="2013-12-12T00:00:00"/>
    <x v="0"/>
    <x v="4"/>
    <d v="2013-12-17T00:00:00"/>
    <n v="5"/>
    <x v="0"/>
    <s v="Anthony Rawles"/>
    <x v="1"/>
    <s v="United States"/>
    <s v="Vancouver"/>
    <s v="Washington"/>
    <x v="1"/>
    <x v="2"/>
    <x v="7"/>
    <s v="AT&amp;T TR1909W"/>
    <n v="302.37599999999998"/>
    <n v="3"/>
    <n v="0.2"/>
    <n v="22.6782"/>
  </r>
  <r>
    <n v="651"/>
    <d v="2013-12-12T00:00:00"/>
    <x v="0"/>
    <x v="4"/>
    <d v="2013-12-17T00:00:00"/>
    <n v="5"/>
    <x v="0"/>
    <s v="Anthony Rawles"/>
    <x v="1"/>
    <s v="United States"/>
    <s v="Vancouver"/>
    <s v="Washington"/>
    <x v="1"/>
    <x v="2"/>
    <x v="11"/>
    <s v="First Data FD10 PIN Pad"/>
    <n v="316"/>
    <n v="4"/>
    <n v="0"/>
    <n v="31.6"/>
  </r>
  <r>
    <n v="652"/>
    <d v="2013-10-24T00:00:00"/>
    <x v="0"/>
    <x v="2"/>
    <d v="2013-10-30T00:00:00"/>
    <n v="6"/>
    <x v="1"/>
    <s v="Steven Roelle"/>
    <x v="2"/>
    <s v="United States"/>
    <s v="New York City"/>
    <s v="New York"/>
    <x v="3"/>
    <x v="1"/>
    <x v="10"/>
    <s v="Snap-A-Way Black Print Carbonless Ruled Speed Letter, Triplicate"/>
    <n v="379.4"/>
    <n v="10"/>
    <n v="0"/>
    <n v="178.31800000000001"/>
  </r>
  <r>
    <n v="653"/>
    <d v="2014-06-20T00:00:00"/>
    <x v="3"/>
    <x v="1"/>
    <d v="2014-06-24T00:00:00"/>
    <n v="4"/>
    <x v="1"/>
    <s v="Allen Rosenblatt"/>
    <x v="1"/>
    <s v="United States"/>
    <s v="New York City"/>
    <s v="New York"/>
    <x v="3"/>
    <x v="1"/>
    <x v="10"/>
    <s v="Xerox 1943"/>
    <n v="97.82"/>
    <n v="2"/>
    <n v="0"/>
    <n v="45.9754"/>
  </r>
  <r>
    <n v="654"/>
    <d v="2014-06-20T00:00:00"/>
    <x v="3"/>
    <x v="1"/>
    <d v="2014-06-24T00:00:00"/>
    <n v="4"/>
    <x v="1"/>
    <s v="Allen Rosenblatt"/>
    <x v="1"/>
    <s v="United States"/>
    <s v="New York City"/>
    <s v="New York"/>
    <x v="3"/>
    <x v="2"/>
    <x v="11"/>
    <s v="Sony 16GB Class 10 Micro SDHC R40 Memory Card"/>
    <n v="103.12"/>
    <n v="8"/>
    <n v="0"/>
    <n v="10.311999999999999"/>
  </r>
  <r>
    <n v="655"/>
    <d v="2013-08-23T00:00:00"/>
    <x v="0"/>
    <x v="6"/>
    <d v="2013-08-29T00:00:00"/>
    <n v="6"/>
    <x v="1"/>
    <s v="Craig Reiter"/>
    <x v="0"/>
    <s v="United States"/>
    <s v="Columbus"/>
    <s v="Ohio"/>
    <x v="3"/>
    <x v="1"/>
    <x v="9"/>
    <s v="Tripp Lite Isotel 8 Ultra 8 Outlet Metal Surge"/>
    <n v="113.55200000000001"/>
    <n v="2"/>
    <n v="0.2"/>
    <n v="8.5164000000000009"/>
  </r>
  <r>
    <n v="656"/>
    <d v="2013-08-23T00:00:00"/>
    <x v="0"/>
    <x v="6"/>
    <d v="2013-08-29T00:00:00"/>
    <n v="6"/>
    <x v="1"/>
    <s v="Craig Reiter"/>
    <x v="0"/>
    <s v="United States"/>
    <s v="Columbus"/>
    <s v="Ohio"/>
    <x v="3"/>
    <x v="1"/>
    <x v="8"/>
    <s v="Avery Durable Poly Binders"/>
    <n v="3.3180000000000001"/>
    <n v="2"/>
    <n v="0.7"/>
    <n v="-2.6543999999999999"/>
  </r>
  <r>
    <n v="657"/>
    <d v="2013-08-23T00:00:00"/>
    <x v="0"/>
    <x v="6"/>
    <d v="2013-08-29T00:00:00"/>
    <n v="6"/>
    <x v="1"/>
    <s v="Craig Reiter"/>
    <x v="0"/>
    <s v="United States"/>
    <s v="Columbus"/>
    <s v="Ohio"/>
    <x v="3"/>
    <x v="1"/>
    <x v="12"/>
    <s v="Airmail Envelopes"/>
    <n v="134.28800000000001"/>
    <n v="2"/>
    <n v="0.2"/>
    <n v="45.322200000000002"/>
  </r>
  <r>
    <n v="658"/>
    <d v="2013-09-20T00:00:00"/>
    <x v="0"/>
    <x v="8"/>
    <d v="2013-09-20T00:00:00"/>
    <n v="0"/>
    <x v="3"/>
    <s v="Eugene Hildebrand"/>
    <x v="2"/>
    <s v="United States"/>
    <s v="Aurora"/>
    <s v="Illinois"/>
    <x v="2"/>
    <x v="0"/>
    <x v="1"/>
    <s v="Global Troy Executive Leather Low-Back Tilter"/>
    <n v="701.37199999999996"/>
    <n v="2"/>
    <n v="0.3"/>
    <n v="-50.097999999999999"/>
  </r>
  <r>
    <n v="659"/>
    <d v="2013-09-20T00:00:00"/>
    <x v="0"/>
    <x v="8"/>
    <d v="2013-09-20T00:00:00"/>
    <n v="0"/>
    <x v="3"/>
    <s v="Eugene Hildebrand"/>
    <x v="2"/>
    <s v="United States"/>
    <s v="Aurora"/>
    <s v="Illinois"/>
    <x v="2"/>
    <x v="1"/>
    <x v="8"/>
    <s v="Avery Binding System Hidden Tab Executive Style Index Sets"/>
    <n v="2.3079999999999998"/>
    <n v="2"/>
    <n v="0.8"/>
    <n v="-3.4620000000000002"/>
  </r>
  <r>
    <n v="660"/>
    <d v="2012-08-24T00:00:00"/>
    <x v="1"/>
    <x v="6"/>
    <d v="2012-08-28T00:00:00"/>
    <n v="4"/>
    <x v="1"/>
    <s v="Cassandra Brandow"/>
    <x v="0"/>
    <s v="United States"/>
    <s v="Arlington"/>
    <s v="Texas"/>
    <x v="2"/>
    <x v="1"/>
    <x v="4"/>
    <s v="Hot File 7-Pocket, Floor Stand"/>
    <n v="999.43200000000002"/>
    <n v="7"/>
    <n v="0.2"/>
    <n v="124.929"/>
  </r>
  <r>
    <n v="661"/>
    <d v="2012-08-24T00:00:00"/>
    <x v="1"/>
    <x v="6"/>
    <d v="2012-08-28T00:00:00"/>
    <n v="4"/>
    <x v="1"/>
    <s v="Cassandra Brandow"/>
    <x v="0"/>
    <s v="United States"/>
    <s v="Arlington"/>
    <s v="Texas"/>
    <x v="2"/>
    <x v="1"/>
    <x v="4"/>
    <s v="Space Solutions Commercial Steel Shelving"/>
    <n v="724.08"/>
    <n v="14"/>
    <n v="0.2"/>
    <n v="-135.76499999999999"/>
  </r>
  <r>
    <n v="662"/>
    <d v="2012-08-24T00:00:00"/>
    <x v="1"/>
    <x v="6"/>
    <d v="2012-08-28T00:00:00"/>
    <n v="4"/>
    <x v="1"/>
    <s v="Cassandra Brandow"/>
    <x v="0"/>
    <s v="United States"/>
    <s v="Arlington"/>
    <s v="Texas"/>
    <x v="2"/>
    <x v="0"/>
    <x v="3"/>
    <s v="Hon Racetrack Conference Tables"/>
    <n v="918.78499999999997"/>
    <n v="5"/>
    <n v="0.3"/>
    <n v="-118.12949999999999"/>
  </r>
  <r>
    <n v="663"/>
    <d v="2012-08-24T00:00:00"/>
    <x v="1"/>
    <x v="6"/>
    <d v="2012-08-28T00:00:00"/>
    <n v="4"/>
    <x v="1"/>
    <s v="Cassandra Brandow"/>
    <x v="0"/>
    <s v="United States"/>
    <s v="Arlington"/>
    <s v="Texas"/>
    <x v="2"/>
    <x v="1"/>
    <x v="8"/>
    <s v="Avery Durable Plastic 1&quot; Binders"/>
    <n v="2.7240000000000002"/>
    <n v="3"/>
    <n v="0.8"/>
    <n v="-4.2222"/>
  </r>
  <r>
    <n v="664"/>
    <d v="2013-03-27T00:00:00"/>
    <x v="0"/>
    <x v="10"/>
    <d v="2013-03-31T00:00:00"/>
    <n v="4"/>
    <x v="1"/>
    <s v="Sibella Parks"/>
    <x v="1"/>
    <s v="United States"/>
    <s v="New York City"/>
    <s v="New York"/>
    <x v="3"/>
    <x v="1"/>
    <x v="4"/>
    <s v="Gould Plastics 18-Pocket Panel Bin, 34w x 5-1/4d x 20-1/2h"/>
    <n v="459.95"/>
    <n v="5"/>
    <n v="0"/>
    <n v="18.398"/>
  </r>
  <r>
    <n v="665"/>
    <d v="2013-11-05T00:00:00"/>
    <x v="0"/>
    <x v="0"/>
    <d v="2013-11-05T00:00:00"/>
    <n v="0"/>
    <x v="3"/>
    <s v="Roy Collins"/>
    <x v="0"/>
    <s v="United States"/>
    <s v="Louisville"/>
    <s v="Kentucky"/>
    <x v="0"/>
    <x v="1"/>
    <x v="13"/>
    <s v="OIC Colored Binder Clips, Assorted Sizes"/>
    <n v="10.74"/>
    <n v="3"/>
    <n v="0"/>
    <n v="5.2625999999999999"/>
  </r>
  <r>
    <n v="666"/>
    <d v="2014-06-09T00:00:00"/>
    <x v="3"/>
    <x v="1"/>
    <d v="2014-06-11T00:00:00"/>
    <n v="2"/>
    <x v="0"/>
    <s v="Tiffany House"/>
    <x v="1"/>
    <s v="United States"/>
    <s v="Dallas"/>
    <s v="Texas"/>
    <x v="2"/>
    <x v="1"/>
    <x v="14"/>
    <s v="Acme Tagit Stainless Steel Antibacterial Scissors"/>
    <n v="23.76"/>
    <n v="3"/>
    <n v="0.2"/>
    <n v="2.0790000000000002"/>
  </r>
  <r>
    <n v="667"/>
    <d v="2014-06-09T00:00:00"/>
    <x v="3"/>
    <x v="1"/>
    <d v="2014-06-11T00:00:00"/>
    <n v="2"/>
    <x v="0"/>
    <s v="Tiffany House"/>
    <x v="1"/>
    <s v="United States"/>
    <s v="Dallas"/>
    <s v="Texas"/>
    <x v="2"/>
    <x v="1"/>
    <x v="10"/>
    <s v="Staples"/>
    <n v="85.055999999999997"/>
    <n v="3"/>
    <n v="0.2"/>
    <n v="28.706399999999999"/>
  </r>
  <r>
    <n v="668"/>
    <d v="2014-06-09T00:00:00"/>
    <x v="3"/>
    <x v="1"/>
    <d v="2014-06-11T00:00:00"/>
    <n v="2"/>
    <x v="0"/>
    <s v="Tiffany House"/>
    <x v="1"/>
    <s v="United States"/>
    <s v="Dallas"/>
    <s v="Texas"/>
    <x v="2"/>
    <x v="2"/>
    <x v="7"/>
    <s v="ClearOne Communications CHAT 70 OC Speaker Phone"/>
    <n v="381.57600000000002"/>
    <n v="3"/>
    <n v="0.2"/>
    <n v="28.618200000000002"/>
  </r>
  <r>
    <n v="669"/>
    <d v="2011-12-24T00:00:00"/>
    <x v="2"/>
    <x v="4"/>
    <d v="2011-12-26T00:00:00"/>
    <n v="2"/>
    <x v="2"/>
    <s v="Resi Pölking"/>
    <x v="0"/>
    <s v="United States"/>
    <s v="Cleveland"/>
    <s v="Ohio"/>
    <x v="3"/>
    <x v="0"/>
    <x v="5"/>
    <s v="Master Giant Foot Doorstop, Safety Yellow"/>
    <n v="30.36"/>
    <n v="5"/>
    <n v="0.2"/>
    <n v="8.7285000000000004"/>
  </r>
  <r>
    <n v="670"/>
    <d v="2014-06-10T00:00:00"/>
    <x v="3"/>
    <x v="1"/>
    <d v="2014-06-14T00:00:00"/>
    <n v="4"/>
    <x v="1"/>
    <s v="Meg O'Connel"/>
    <x v="2"/>
    <s v="United States"/>
    <s v="Chicago"/>
    <s v="Illinois"/>
    <x v="2"/>
    <x v="0"/>
    <x v="5"/>
    <s v="12-1/2 Diameter Round Wall Clock"/>
    <n v="23.975999999999999"/>
    <n v="3"/>
    <n v="0.6"/>
    <n v="-14.3856"/>
  </r>
  <r>
    <n v="671"/>
    <d v="2014-06-10T00:00:00"/>
    <x v="3"/>
    <x v="1"/>
    <d v="2014-06-14T00:00:00"/>
    <n v="4"/>
    <x v="1"/>
    <s v="Meg O'Connel"/>
    <x v="2"/>
    <s v="United States"/>
    <s v="Chicago"/>
    <s v="Illinois"/>
    <x v="2"/>
    <x v="0"/>
    <x v="3"/>
    <s v="Chromcraft Bull-Nose Wood Round Conference Table Top, Wood Base"/>
    <n v="108.925"/>
    <n v="1"/>
    <n v="0.5"/>
    <n v="-71.890500000000003"/>
  </r>
  <r>
    <n v="672"/>
    <d v="2014-06-10T00:00:00"/>
    <x v="3"/>
    <x v="1"/>
    <d v="2014-06-14T00:00:00"/>
    <n v="4"/>
    <x v="1"/>
    <s v="Meg O'Connel"/>
    <x v="2"/>
    <s v="United States"/>
    <s v="Chicago"/>
    <s v="Illinois"/>
    <x v="2"/>
    <x v="1"/>
    <x v="10"/>
    <s v="Adams Telephone Message Book W/Dividers/Space For Phone Numbers, 5 1/4&quot;X8 1/2&quot;, 200/Messages"/>
    <n v="36.351999999999997"/>
    <n v="8"/>
    <n v="0.2"/>
    <n v="11.36"/>
  </r>
  <r>
    <n v="673"/>
    <d v="2014-06-16T00:00:00"/>
    <x v="3"/>
    <x v="1"/>
    <d v="2014-06-23T00:00:00"/>
    <n v="7"/>
    <x v="1"/>
    <s v="Tamara Dahlen"/>
    <x v="0"/>
    <s v="United States"/>
    <s v="Quincy"/>
    <s v="Illinois"/>
    <x v="2"/>
    <x v="1"/>
    <x v="6"/>
    <s v="Newell 331"/>
    <n v="19.559999999999999"/>
    <n v="5"/>
    <n v="0.2"/>
    <n v="1.7115"/>
  </r>
  <r>
    <n v="674"/>
    <d v="2014-12-06T00:00:00"/>
    <x v="3"/>
    <x v="4"/>
    <d v="2014-12-09T00:00:00"/>
    <n v="3"/>
    <x v="2"/>
    <s v="Rob Beeghly"/>
    <x v="0"/>
    <s v="United States"/>
    <s v="Columbus"/>
    <s v="Indiana"/>
    <x v="2"/>
    <x v="1"/>
    <x v="9"/>
    <s v="Kensington 6 Outlet Guardian Standard Surge Protector"/>
    <n v="61.44"/>
    <n v="3"/>
    <n v="0"/>
    <n v="16.588799999999999"/>
  </r>
  <r>
    <n v="675"/>
    <d v="2014-12-06T00:00:00"/>
    <x v="3"/>
    <x v="4"/>
    <d v="2014-12-09T00:00:00"/>
    <n v="3"/>
    <x v="2"/>
    <s v="Rob Beeghly"/>
    <x v="0"/>
    <s v="United States"/>
    <s v="Columbus"/>
    <s v="Indiana"/>
    <x v="2"/>
    <x v="1"/>
    <x v="10"/>
    <s v="Southworth 100% Résumé Paper, 24lb."/>
    <n v="38.9"/>
    <n v="5"/>
    <n v="0"/>
    <n v="17.504999999999999"/>
  </r>
  <r>
    <n v="676"/>
    <d v="2014-12-06T00:00:00"/>
    <x v="3"/>
    <x v="4"/>
    <d v="2014-12-09T00:00:00"/>
    <n v="3"/>
    <x v="2"/>
    <s v="Rob Beeghly"/>
    <x v="0"/>
    <s v="United States"/>
    <s v="Columbus"/>
    <s v="Indiana"/>
    <x v="2"/>
    <x v="2"/>
    <x v="11"/>
    <s v="Imation 16GB Mini TravelDrive USB 2.0 Flash Drive"/>
    <n v="99.39"/>
    <n v="3"/>
    <n v="0"/>
    <n v="40.749899999999997"/>
  </r>
  <r>
    <n v="677"/>
    <d v="2014-03-19T00:00:00"/>
    <x v="3"/>
    <x v="10"/>
    <d v="2014-03-24T00:00:00"/>
    <n v="5"/>
    <x v="1"/>
    <s v="Carol Darley"/>
    <x v="0"/>
    <s v="United States"/>
    <s v="Tyler"/>
    <s v="Texas"/>
    <x v="2"/>
    <x v="1"/>
    <x v="9"/>
    <s v="Hoover Portapower Portable Vacuum"/>
    <n v="2.6880000000000002"/>
    <n v="3"/>
    <n v="0.8"/>
    <n v="-7.3920000000000003"/>
  </r>
  <r>
    <n v="678"/>
    <d v="2014-03-19T00:00:00"/>
    <x v="3"/>
    <x v="10"/>
    <d v="2014-03-24T00:00:00"/>
    <n v="5"/>
    <x v="1"/>
    <s v="Carol Darley"/>
    <x v="0"/>
    <s v="United States"/>
    <s v="Tyler"/>
    <s v="Texas"/>
    <x v="2"/>
    <x v="2"/>
    <x v="11"/>
    <s v="Verbatim 25 GB 6x Blu-ray Single Layer Recordable Disc, 10/Pack"/>
    <n v="27.815999999999999"/>
    <n v="3"/>
    <n v="0.2"/>
    <n v="4.5201000000000002"/>
  </r>
  <r>
    <n v="679"/>
    <d v="2014-03-19T00:00:00"/>
    <x v="3"/>
    <x v="10"/>
    <d v="2014-03-24T00:00:00"/>
    <n v="5"/>
    <x v="1"/>
    <s v="Carol Darley"/>
    <x v="0"/>
    <s v="United States"/>
    <s v="Tyler"/>
    <s v="Texas"/>
    <x v="2"/>
    <x v="0"/>
    <x v="5"/>
    <s v="Howard Miller 13-1/2&quot; Diameter Rosebrook Wall Clock"/>
    <n v="82.524000000000001"/>
    <n v="3"/>
    <n v="0.6"/>
    <n v="-41.262"/>
  </r>
  <r>
    <n v="680"/>
    <d v="2014-03-19T00:00:00"/>
    <x v="3"/>
    <x v="10"/>
    <d v="2014-03-24T00:00:00"/>
    <n v="5"/>
    <x v="1"/>
    <s v="Carol Darley"/>
    <x v="0"/>
    <s v="United States"/>
    <s v="Tyler"/>
    <s v="Texas"/>
    <x v="2"/>
    <x v="1"/>
    <x v="8"/>
    <s v="Ibico Hi-Tech Manual Binding System"/>
    <n v="182.994"/>
    <n v="3"/>
    <n v="0.8"/>
    <n v="-320.23950000000002"/>
  </r>
  <r>
    <n v="681"/>
    <d v="2013-11-20T00:00:00"/>
    <x v="0"/>
    <x v="0"/>
    <d v="2013-11-25T00:00:00"/>
    <n v="5"/>
    <x v="1"/>
    <s v="Doug Jacobs"/>
    <x v="0"/>
    <s v="United States"/>
    <s v="New York City"/>
    <s v="New York"/>
    <x v="3"/>
    <x v="1"/>
    <x v="8"/>
    <s v="Avery Hanging File Binders"/>
    <n v="14.352"/>
    <n v="3"/>
    <n v="0.2"/>
    <n v="4.6643999999999997"/>
  </r>
  <r>
    <n v="682"/>
    <d v="2013-11-20T00:00:00"/>
    <x v="0"/>
    <x v="0"/>
    <d v="2013-11-25T00:00:00"/>
    <n v="5"/>
    <x v="1"/>
    <s v="Doug Jacobs"/>
    <x v="0"/>
    <s v="United States"/>
    <s v="New York City"/>
    <s v="New York"/>
    <x v="3"/>
    <x v="1"/>
    <x v="4"/>
    <s v="Fellowes Neat Ideas Storage Cubes"/>
    <n v="64.959999999999994"/>
    <n v="2"/>
    <n v="0"/>
    <n v="2.5983999999999998"/>
  </r>
  <r>
    <n v="683"/>
    <d v="2013-11-20T00:00:00"/>
    <x v="0"/>
    <x v="0"/>
    <d v="2013-11-25T00:00:00"/>
    <n v="5"/>
    <x v="1"/>
    <s v="Doug Jacobs"/>
    <x v="0"/>
    <s v="United States"/>
    <s v="New York City"/>
    <s v="New York"/>
    <x v="3"/>
    <x v="1"/>
    <x v="4"/>
    <s v="Advantus Rolling Storage Box"/>
    <n v="68.599999999999994"/>
    <n v="4"/>
    <n v="0"/>
    <n v="18.521999999999998"/>
  </r>
  <r>
    <n v="684"/>
    <d v="2014-11-05T00:00:00"/>
    <x v="3"/>
    <x v="0"/>
    <d v="2014-11-05T00:00:00"/>
    <n v="0"/>
    <x v="3"/>
    <s v="Grant Thornton"/>
    <x v="1"/>
    <s v="United States"/>
    <s v="Burlington"/>
    <s v="North Carolina"/>
    <x v="0"/>
    <x v="2"/>
    <x v="15"/>
    <s v="Cubify CubeX 3D Printer Triple Head Print"/>
    <n v="7999.98"/>
    <n v="4"/>
    <n v="0.5"/>
    <n v="-3839.9904000000001"/>
  </r>
  <r>
    <n v="685"/>
    <d v="2014-11-05T00:00:00"/>
    <x v="3"/>
    <x v="0"/>
    <d v="2014-11-05T00:00:00"/>
    <n v="0"/>
    <x v="3"/>
    <s v="Grant Thornton"/>
    <x v="1"/>
    <s v="United States"/>
    <s v="Burlington"/>
    <s v="North Carolina"/>
    <x v="0"/>
    <x v="1"/>
    <x v="9"/>
    <s v="Eureka The Boss Plus 12-Amp Hard Box Upright Vacuum, Red"/>
    <n v="167.44"/>
    <n v="2"/>
    <n v="0.2"/>
    <n v="14.651"/>
  </r>
  <r>
    <n v="686"/>
    <d v="2011-07-05T00:00:00"/>
    <x v="2"/>
    <x v="7"/>
    <d v="2011-07-08T00:00:00"/>
    <n v="3"/>
    <x v="2"/>
    <s v="Michael Chen"/>
    <x v="0"/>
    <s v="United States"/>
    <s v="Jackson"/>
    <s v="Mississippi"/>
    <x v="0"/>
    <x v="2"/>
    <x v="11"/>
    <s v="NETGEAR AC1750 Dual Band Gigabit Smart WiFi Router"/>
    <n v="479.97"/>
    <n v="3"/>
    <n v="0"/>
    <n v="163.18979999999999"/>
  </r>
  <r>
    <n v="687"/>
    <d v="2011-07-05T00:00:00"/>
    <x v="2"/>
    <x v="7"/>
    <d v="2011-07-08T00:00:00"/>
    <n v="3"/>
    <x v="2"/>
    <s v="Michael Chen"/>
    <x v="0"/>
    <s v="United States"/>
    <s v="Jackson"/>
    <s v="Mississippi"/>
    <x v="0"/>
    <x v="1"/>
    <x v="2"/>
    <s v="Avery 516"/>
    <n v="14.62"/>
    <n v="2"/>
    <n v="0"/>
    <n v="6.8714000000000004"/>
  </r>
  <r>
    <n v="688"/>
    <d v="2011-07-05T00:00:00"/>
    <x v="2"/>
    <x v="7"/>
    <d v="2011-07-08T00:00:00"/>
    <n v="3"/>
    <x v="2"/>
    <s v="Michael Chen"/>
    <x v="0"/>
    <s v="United States"/>
    <s v="Jackson"/>
    <s v="Mississippi"/>
    <x v="0"/>
    <x v="1"/>
    <x v="10"/>
    <s v="Xerox 1995"/>
    <n v="19.440000000000001"/>
    <n v="3"/>
    <n v="0"/>
    <n v="9.3312000000000008"/>
  </r>
  <r>
    <n v="689"/>
    <d v="2014-12-26T00:00:00"/>
    <x v="3"/>
    <x v="4"/>
    <d v="2014-12-30T00:00:00"/>
    <n v="4"/>
    <x v="1"/>
    <s v="Ralph Arnett"/>
    <x v="0"/>
    <s v="United States"/>
    <s v="New York City"/>
    <s v="New York"/>
    <x v="3"/>
    <x v="0"/>
    <x v="0"/>
    <s v="Bush Andora Bookcase, Maple/Graphite Gray Finish"/>
    <n v="191.98400000000001"/>
    <n v="2"/>
    <n v="0.2"/>
    <n v="4.7995999999999999"/>
  </r>
  <r>
    <n v="690"/>
    <d v="2011-06-21T00:00:00"/>
    <x v="2"/>
    <x v="1"/>
    <d v="2011-06-23T00:00:00"/>
    <n v="2"/>
    <x v="0"/>
    <s v="Naresj Patel"/>
    <x v="0"/>
    <s v="United States"/>
    <s v="Waynesboro"/>
    <s v="Virginia"/>
    <x v="0"/>
    <x v="0"/>
    <x v="5"/>
    <s v="Luxo Professional Magnifying Clamp-On Fluorescent Lamps"/>
    <n v="104.01"/>
    <n v="1"/>
    <n v="0"/>
    <n v="14.561400000000001"/>
  </r>
  <r>
    <n v="691"/>
    <d v="2011-06-21T00:00:00"/>
    <x v="2"/>
    <x v="1"/>
    <d v="2011-06-23T00:00:00"/>
    <n v="2"/>
    <x v="0"/>
    <s v="Naresj Patel"/>
    <x v="0"/>
    <s v="United States"/>
    <s v="Waynesboro"/>
    <s v="Virginia"/>
    <x v="0"/>
    <x v="2"/>
    <x v="7"/>
    <s v="Konftel 250 Conference phone - Charcoal black"/>
    <n v="284.82"/>
    <n v="1"/>
    <n v="0"/>
    <n v="74.053200000000004"/>
  </r>
  <r>
    <n v="692"/>
    <d v="2011-06-21T00:00:00"/>
    <x v="2"/>
    <x v="1"/>
    <d v="2011-06-23T00:00:00"/>
    <n v="2"/>
    <x v="0"/>
    <s v="Naresj Patel"/>
    <x v="0"/>
    <s v="United States"/>
    <s v="Waynesboro"/>
    <s v="Virginia"/>
    <x v="0"/>
    <x v="1"/>
    <x v="4"/>
    <s v="Recycled Eldon Regeneration Jumbo File"/>
    <n v="36.840000000000003"/>
    <n v="3"/>
    <n v="0"/>
    <n v="10.315200000000001"/>
  </r>
  <r>
    <n v="693"/>
    <d v="2012-03-28T00:00:00"/>
    <x v="1"/>
    <x v="10"/>
    <d v="2012-04-02T00:00:00"/>
    <n v="5"/>
    <x v="1"/>
    <s v="Alan Barnes"/>
    <x v="0"/>
    <s v="United States"/>
    <s v="Los Angeles"/>
    <s v="California"/>
    <x v="1"/>
    <x v="2"/>
    <x v="11"/>
    <s v="Imation Bio 8GB USB Flash Drive Imation Corp"/>
    <n v="166.24"/>
    <n v="1"/>
    <n v="0"/>
    <n v="24.936"/>
  </r>
  <r>
    <n v="694"/>
    <d v="2012-03-28T00:00:00"/>
    <x v="1"/>
    <x v="10"/>
    <d v="2012-04-02T00:00:00"/>
    <n v="5"/>
    <x v="1"/>
    <s v="Alan Barnes"/>
    <x v="0"/>
    <s v="United States"/>
    <s v="Los Angeles"/>
    <s v="California"/>
    <x v="1"/>
    <x v="1"/>
    <x v="10"/>
    <s v="Xerox 1977"/>
    <n v="33.4"/>
    <n v="5"/>
    <n v="0"/>
    <n v="16.032"/>
  </r>
  <r>
    <n v="695"/>
    <d v="2012-05-14T00:00:00"/>
    <x v="1"/>
    <x v="5"/>
    <d v="2012-05-17T00:00:00"/>
    <n v="3"/>
    <x v="2"/>
    <s v="Jesus Ocampo"/>
    <x v="2"/>
    <s v="United States"/>
    <s v="Chester"/>
    <s v="Pennsylvania"/>
    <x v="3"/>
    <x v="1"/>
    <x v="6"/>
    <s v="Boston School Pro Electric Pencil Sharpener, 1670"/>
    <n v="198.27199999999999"/>
    <n v="8"/>
    <n v="0.2"/>
    <n v="17.348800000000001"/>
  </r>
  <r>
    <n v="696"/>
    <d v="2012-05-14T00:00:00"/>
    <x v="1"/>
    <x v="5"/>
    <d v="2012-05-17T00:00:00"/>
    <n v="3"/>
    <x v="2"/>
    <s v="Jesus Ocampo"/>
    <x v="2"/>
    <s v="United States"/>
    <s v="Chester"/>
    <s v="Pennsylvania"/>
    <x v="3"/>
    <x v="1"/>
    <x v="2"/>
    <s v="Avery 490"/>
    <n v="47.36"/>
    <n v="4"/>
    <n v="0.2"/>
    <n v="17.760000000000002"/>
  </r>
  <r>
    <n v="697"/>
    <d v="2012-05-14T00:00:00"/>
    <x v="1"/>
    <x v="5"/>
    <d v="2012-05-17T00:00:00"/>
    <n v="3"/>
    <x v="2"/>
    <s v="Jesus Ocampo"/>
    <x v="2"/>
    <s v="United States"/>
    <s v="Chester"/>
    <s v="Pennsylvania"/>
    <x v="3"/>
    <x v="1"/>
    <x v="12"/>
    <s v="Jet-Pak Recycled Peel 'N' Seal Padded Mailers"/>
    <n v="200.98400000000001"/>
    <n v="7"/>
    <n v="0.2"/>
    <n v="62.807499999999997"/>
  </r>
  <r>
    <n v="698"/>
    <d v="2012-05-14T00:00:00"/>
    <x v="1"/>
    <x v="5"/>
    <d v="2012-05-17T00:00:00"/>
    <n v="3"/>
    <x v="2"/>
    <s v="Jesus Ocampo"/>
    <x v="2"/>
    <s v="United States"/>
    <s v="Chester"/>
    <s v="Pennsylvania"/>
    <x v="3"/>
    <x v="1"/>
    <x v="2"/>
    <s v="Avery 4027 File Folder Labels for Dot Matrix Printers, 5000 Labels per Box, White"/>
    <n v="97.695999999999998"/>
    <n v="4"/>
    <n v="0.2"/>
    <n v="31.751200000000001"/>
  </r>
  <r>
    <n v="699"/>
    <d v="2012-05-14T00:00:00"/>
    <x v="1"/>
    <x v="5"/>
    <d v="2012-05-17T00:00:00"/>
    <n v="3"/>
    <x v="2"/>
    <s v="Jesus Ocampo"/>
    <x v="2"/>
    <s v="United States"/>
    <s v="Chester"/>
    <s v="Pennsylvania"/>
    <x v="3"/>
    <x v="1"/>
    <x v="6"/>
    <s v="Binney &amp; Smith Crayola Metallic Crayons, 16-Color Pack"/>
    <n v="2.6960000000000002"/>
    <n v="1"/>
    <n v="0.2"/>
    <n v="0.80879999999999996"/>
  </r>
  <r>
    <n v="700"/>
    <d v="2012-05-14T00:00:00"/>
    <x v="1"/>
    <x v="5"/>
    <d v="2012-05-17T00:00:00"/>
    <n v="3"/>
    <x v="2"/>
    <s v="Jesus Ocampo"/>
    <x v="2"/>
    <s v="United States"/>
    <s v="Chester"/>
    <s v="Pennsylvania"/>
    <x v="3"/>
    <x v="1"/>
    <x v="8"/>
    <s v="GBC Linen Binding Covers"/>
    <n v="18.588000000000001"/>
    <n v="2"/>
    <n v="0.7"/>
    <n v="-13.6312"/>
  </r>
  <r>
    <n v="701"/>
    <d v="2012-05-14T00:00:00"/>
    <x v="1"/>
    <x v="5"/>
    <d v="2012-05-17T00:00:00"/>
    <n v="3"/>
    <x v="2"/>
    <s v="Jesus Ocampo"/>
    <x v="2"/>
    <s v="United States"/>
    <s v="Chester"/>
    <s v="Pennsylvania"/>
    <x v="3"/>
    <x v="1"/>
    <x v="8"/>
    <s v="Wilson Jones Custom Binder Spines &amp; Labels"/>
    <n v="4.8959999999999999"/>
    <n v="3"/>
    <n v="0.7"/>
    <n v="-3.4272"/>
  </r>
  <r>
    <n v="702"/>
    <d v="2014-09-03T00:00:00"/>
    <x v="3"/>
    <x v="8"/>
    <d v="2014-09-09T00:00:00"/>
    <n v="6"/>
    <x v="1"/>
    <s v="Dorris liebe"/>
    <x v="1"/>
    <s v="United States"/>
    <s v="Cleveland"/>
    <s v="Ohio"/>
    <x v="3"/>
    <x v="0"/>
    <x v="5"/>
    <s v="Eldon 200 Class Desk Accessories, Burgundy"/>
    <n v="15.071999999999999"/>
    <n v="3"/>
    <n v="0.2"/>
    <n v="4.1448"/>
  </r>
  <r>
    <n v="703"/>
    <d v="2013-11-05T00:00:00"/>
    <x v="0"/>
    <x v="0"/>
    <d v="2013-11-09T00:00:00"/>
    <n v="4"/>
    <x v="0"/>
    <s v="Alejandro Savely"/>
    <x v="1"/>
    <s v="United States"/>
    <s v="Seattle"/>
    <s v="Washington"/>
    <x v="1"/>
    <x v="0"/>
    <x v="5"/>
    <s v="Tenex &quot;The Solids&quot; Textured Chair Mats"/>
    <n v="209.88"/>
    <n v="3"/>
    <n v="0"/>
    <n v="35.679600000000001"/>
  </r>
  <r>
    <n v="704"/>
    <d v="2012-04-09T00:00:00"/>
    <x v="1"/>
    <x v="3"/>
    <d v="2012-04-14T00:00:00"/>
    <n v="5"/>
    <x v="1"/>
    <s v="Jay Kimmel"/>
    <x v="0"/>
    <s v="United States"/>
    <s v="Long Beach"/>
    <s v="California"/>
    <x v="1"/>
    <x v="0"/>
    <x v="3"/>
    <s v="Laminate Occasional Tables"/>
    <n v="369.91199999999998"/>
    <n v="3"/>
    <n v="0.2"/>
    <n v="-13.871700000000001"/>
  </r>
  <r>
    <n v="705"/>
    <d v="2011-09-12T00:00:00"/>
    <x v="2"/>
    <x v="8"/>
    <d v="2011-09-17T00:00:00"/>
    <n v="5"/>
    <x v="1"/>
    <s v="Brad Norvell"/>
    <x v="1"/>
    <s v="United States"/>
    <s v="Cary"/>
    <s v="North Carolina"/>
    <x v="0"/>
    <x v="1"/>
    <x v="10"/>
    <s v="Xerox 220"/>
    <n v="10.368"/>
    <n v="2"/>
    <n v="0.2"/>
    <n v="3.6288"/>
  </r>
  <r>
    <n v="706"/>
    <d v="2011-09-12T00:00:00"/>
    <x v="2"/>
    <x v="8"/>
    <d v="2011-09-17T00:00:00"/>
    <n v="5"/>
    <x v="1"/>
    <s v="Brad Norvell"/>
    <x v="1"/>
    <s v="United States"/>
    <s v="Cary"/>
    <s v="North Carolina"/>
    <x v="0"/>
    <x v="1"/>
    <x v="9"/>
    <s v="Fellowes 8 Outlet Superior Workstation Surge Protector"/>
    <n v="166.84"/>
    <n v="5"/>
    <n v="0.2"/>
    <n v="18.769500000000001"/>
  </r>
  <r>
    <n v="707"/>
    <d v="2011-09-12T00:00:00"/>
    <x v="2"/>
    <x v="8"/>
    <d v="2011-09-17T00:00:00"/>
    <n v="5"/>
    <x v="1"/>
    <s v="Brad Norvell"/>
    <x v="1"/>
    <s v="United States"/>
    <s v="Cary"/>
    <s v="North Carolina"/>
    <x v="0"/>
    <x v="2"/>
    <x v="11"/>
    <s v="SanDisk Cruzer 32 GB USB Flash Drive"/>
    <n v="15.215999999999999"/>
    <n v="1"/>
    <n v="0.2"/>
    <n v="2.2824"/>
  </r>
  <r>
    <n v="708"/>
    <d v="2011-12-02T00:00:00"/>
    <x v="2"/>
    <x v="4"/>
    <d v="2011-12-04T00:00:00"/>
    <n v="2"/>
    <x v="2"/>
    <s v="David Philippe"/>
    <x v="0"/>
    <s v="United States"/>
    <s v="New York City"/>
    <s v="New York"/>
    <x v="3"/>
    <x v="2"/>
    <x v="11"/>
    <s v="Logitech 910-002974 M325 Wireless Mouse for Web Scrolling"/>
    <n v="119.96"/>
    <n v="4"/>
    <n v="0"/>
    <n v="52.782400000000003"/>
  </r>
  <r>
    <n v="709"/>
    <d v="2011-12-02T00:00:00"/>
    <x v="2"/>
    <x v="4"/>
    <d v="2011-12-04T00:00:00"/>
    <n v="2"/>
    <x v="2"/>
    <s v="David Philippe"/>
    <x v="0"/>
    <s v="United States"/>
    <s v="New York City"/>
    <s v="New York"/>
    <x v="3"/>
    <x v="0"/>
    <x v="0"/>
    <s v="O'Sullivan Living Dimensions 5-Shelf Bookcases"/>
    <n v="883.92"/>
    <n v="5"/>
    <n v="0.2"/>
    <n v="-110.49"/>
  </r>
  <r>
    <n v="710"/>
    <d v="2011-12-02T00:00:00"/>
    <x v="2"/>
    <x v="4"/>
    <d v="2011-12-04T00:00:00"/>
    <n v="2"/>
    <x v="2"/>
    <s v="David Philippe"/>
    <x v="0"/>
    <s v="United States"/>
    <s v="New York City"/>
    <s v="New York"/>
    <x v="3"/>
    <x v="1"/>
    <x v="8"/>
    <s v="Angle-D Binders with Locking Rings, Label Holders"/>
    <n v="46.72"/>
    <n v="8"/>
    <n v="0.2"/>
    <n v="15.768000000000001"/>
  </r>
  <r>
    <n v="711"/>
    <d v="2011-04-05T00:00:00"/>
    <x v="2"/>
    <x v="3"/>
    <d v="2011-04-07T00:00:00"/>
    <n v="2"/>
    <x v="2"/>
    <s v="Tracy Hopkins"/>
    <x v="2"/>
    <s v="United States"/>
    <s v="New York City"/>
    <s v="New York"/>
    <x v="3"/>
    <x v="1"/>
    <x v="10"/>
    <s v="Eaton Premium Continuous-Feed Paper, 25% Cotton, Letter Size, White, 1000 Shts/Box"/>
    <n v="55.48"/>
    <n v="1"/>
    <n v="0"/>
    <n v="26.630400000000002"/>
  </r>
  <r>
    <n v="712"/>
    <d v="2014-09-04T00:00:00"/>
    <x v="3"/>
    <x v="8"/>
    <d v="2014-09-08T00:00:00"/>
    <n v="4"/>
    <x v="1"/>
    <s v="Arthur Prichep"/>
    <x v="0"/>
    <s v="United States"/>
    <s v="Palm Coast"/>
    <s v="Florida"/>
    <x v="0"/>
    <x v="1"/>
    <x v="12"/>
    <s v="#10- 4 1/8&quot; x 9 1/2&quot; Security-Tint Envelopes"/>
    <n v="24.448"/>
    <n v="4"/>
    <n v="0.2"/>
    <n v="8.8623999999999992"/>
  </r>
  <r>
    <n v="713"/>
    <d v="2014-05-20T00:00:00"/>
    <x v="3"/>
    <x v="5"/>
    <d v="2014-05-25T00:00:00"/>
    <n v="5"/>
    <x v="1"/>
    <s v="Roland Schwarz"/>
    <x v="1"/>
    <s v="United States"/>
    <s v="Mount Vernon"/>
    <s v="New York"/>
    <x v="3"/>
    <x v="1"/>
    <x v="9"/>
    <s v="Bionaire Personal Warm Mist Humidifier/Vaporizer"/>
    <n v="281.33999999999997"/>
    <n v="6"/>
    <n v="0"/>
    <n v="109.7226"/>
  </r>
  <r>
    <n v="714"/>
    <d v="2014-05-20T00:00:00"/>
    <x v="3"/>
    <x v="5"/>
    <d v="2014-05-25T00:00:00"/>
    <n v="5"/>
    <x v="1"/>
    <s v="Roland Schwarz"/>
    <x v="1"/>
    <s v="United States"/>
    <s v="Mount Vernon"/>
    <s v="New York"/>
    <x v="3"/>
    <x v="2"/>
    <x v="7"/>
    <s v="Nortel Meridian M3904 Professional Digital phone"/>
    <n v="307.98"/>
    <n v="2"/>
    <n v="0"/>
    <n v="89.3142"/>
  </r>
  <r>
    <n v="715"/>
    <d v="2014-05-20T00:00:00"/>
    <x v="3"/>
    <x v="5"/>
    <d v="2014-05-25T00:00:00"/>
    <n v="5"/>
    <x v="1"/>
    <s v="Roland Schwarz"/>
    <x v="1"/>
    <s v="United States"/>
    <s v="Mount Vernon"/>
    <s v="New York"/>
    <x v="3"/>
    <x v="2"/>
    <x v="11"/>
    <s v="Logitech Wireless Performance Mouse MX for PC and Mac"/>
    <n v="299.97000000000003"/>
    <n v="3"/>
    <n v="0"/>
    <n v="113.98860000000001"/>
  </r>
  <r>
    <n v="716"/>
    <d v="2011-07-01T00:00:00"/>
    <x v="2"/>
    <x v="7"/>
    <d v="2011-07-06T00:00:00"/>
    <n v="5"/>
    <x v="0"/>
    <s v="Dorris liebe"/>
    <x v="1"/>
    <s v="United States"/>
    <s v="Seattle"/>
    <s v="Washington"/>
    <x v="1"/>
    <x v="1"/>
    <x v="8"/>
    <s v="Cardinal Holdit Business Card Pockets"/>
    <n v="19.920000000000002"/>
    <n v="5"/>
    <n v="0.2"/>
    <n v="6.9720000000000004"/>
  </r>
  <r>
    <n v="717"/>
    <d v="2011-01-12T00:00:00"/>
    <x v="2"/>
    <x v="9"/>
    <d v="2011-01-15T00:00:00"/>
    <n v="3"/>
    <x v="2"/>
    <s v="Seth Vernon"/>
    <x v="0"/>
    <s v="United States"/>
    <s v="Dover"/>
    <s v="Delaware"/>
    <x v="3"/>
    <x v="0"/>
    <x v="5"/>
    <s v="DAX Value U-Channel Document Frames, Easel Back"/>
    <n v="9.94"/>
    <n v="2"/>
    <n v="0"/>
    <n v="3.0813999999999999"/>
  </r>
  <r>
    <n v="718"/>
    <d v="2014-09-25T00:00:00"/>
    <x v="3"/>
    <x v="8"/>
    <d v="2014-09-30T00:00:00"/>
    <n v="5"/>
    <x v="1"/>
    <s v="Kelly Collister"/>
    <x v="0"/>
    <s v="United States"/>
    <s v="Newark"/>
    <s v="Ohio"/>
    <x v="3"/>
    <x v="0"/>
    <x v="5"/>
    <s v="Howard Miller 13&quot; Diameter Pewter Finish Round Wall Clock"/>
    <n v="103.056"/>
    <n v="3"/>
    <n v="0.2"/>
    <n v="24.4758"/>
  </r>
  <r>
    <n v="719"/>
    <d v="2011-06-02T00:00:00"/>
    <x v="2"/>
    <x v="1"/>
    <d v="2011-06-07T00:00:00"/>
    <n v="5"/>
    <x v="1"/>
    <s v="Christine Kargatis"/>
    <x v="2"/>
    <s v="United States"/>
    <s v="Orem"/>
    <s v="Utah"/>
    <x v="1"/>
    <x v="1"/>
    <x v="8"/>
    <s v="GBC Standard Therm-A-Bind Covers"/>
    <n v="59.808"/>
    <n v="3"/>
    <n v="0.2"/>
    <n v="19.4376"/>
  </r>
  <r>
    <n v="720"/>
    <d v="2011-06-02T00:00:00"/>
    <x v="2"/>
    <x v="1"/>
    <d v="2011-06-07T00:00:00"/>
    <n v="5"/>
    <x v="1"/>
    <s v="Christine Kargatis"/>
    <x v="2"/>
    <s v="United States"/>
    <s v="Orem"/>
    <s v="Utah"/>
    <x v="1"/>
    <x v="0"/>
    <x v="5"/>
    <s v="Aluminum Document Frame"/>
    <n v="73.319999999999993"/>
    <n v="6"/>
    <n v="0"/>
    <n v="21.995999999999999"/>
  </r>
  <r>
    <n v="721"/>
    <d v="2013-02-13T00:00:00"/>
    <x v="0"/>
    <x v="11"/>
    <d v="2013-02-18T00:00:00"/>
    <n v="5"/>
    <x v="1"/>
    <s v="Ross DeVincentis"/>
    <x v="2"/>
    <s v="United States"/>
    <s v="Los Angeles"/>
    <s v="California"/>
    <x v="1"/>
    <x v="1"/>
    <x v="10"/>
    <s v="Tops Green Bar Computer Printout Paper"/>
    <n v="146.82"/>
    <n v="3"/>
    <n v="0"/>
    <n v="73.41"/>
  </r>
  <r>
    <n v="722"/>
    <d v="2013-12-16T00:00:00"/>
    <x v="0"/>
    <x v="4"/>
    <d v="2013-12-20T00:00:00"/>
    <n v="4"/>
    <x v="1"/>
    <s v="Michael Paige"/>
    <x v="1"/>
    <s v="United States"/>
    <s v="Detroit"/>
    <s v="Michigan"/>
    <x v="2"/>
    <x v="0"/>
    <x v="3"/>
    <s v="Chromcraft Bull-Nose Wood Oval Conference Tables &amp; Bases"/>
    <n v="1652.94"/>
    <n v="3"/>
    <n v="0"/>
    <n v="231.41159999999999"/>
  </r>
  <r>
    <n v="723"/>
    <d v="2013-12-16T00:00:00"/>
    <x v="0"/>
    <x v="4"/>
    <d v="2013-12-20T00:00:00"/>
    <n v="4"/>
    <x v="1"/>
    <s v="Michael Paige"/>
    <x v="1"/>
    <s v="United States"/>
    <s v="Detroit"/>
    <s v="Michigan"/>
    <x v="2"/>
    <x v="1"/>
    <x v="4"/>
    <s v="Recycled Data-Pak for Archival Bound Computer Printouts, 12-1/2 x 12-1/2 x 16"/>
    <n v="296.37"/>
    <n v="3"/>
    <n v="0"/>
    <n v="80.019900000000007"/>
  </r>
  <r>
    <n v="724"/>
    <d v="2011-10-07T00:00:00"/>
    <x v="2"/>
    <x v="2"/>
    <d v="2011-10-13T00:00:00"/>
    <n v="6"/>
    <x v="1"/>
    <s v="Mathew Reese"/>
    <x v="2"/>
    <s v="United States"/>
    <s v="Philadelphia"/>
    <s v="Pennsylvania"/>
    <x v="3"/>
    <x v="0"/>
    <x v="5"/>
    <s v="Seth Thomas 16&quot; Steel Case Clock"/>
    <n v="129.91999999999999"/>
    <n v="5"/>
    <n v="0.2"/>
    <n v="21.111999999999998"/>
  </r>
  <r>
    <n v="725"/>
    <d v="2013-07-08T00:00:00"/>
    <x v="0"/>
    <x v="7"/>
    <d v="2013-07-13T00:00:00"/>
    <n v="5"/>
    <x v="1"/>
    <s v="Steve Chapman"/>
    <x v="1"/>
    <s v="United States"/>
    <s v="Hialeah"/>
    <s v="Florida"/>
    <x v="0"/>
    <x v="1"/>
    <x v="14"/>
    <s v="Acme Softgrip Scissors"/>
    <n v="45.584000000000003"/>
    <n v="7"/>
    <n v="0.2"/>
    <n v="5.1281999999999996"/>
  </r>
  <r>
    <n v="726"/>
    <d v="2014-09-17T00:00:00"/>
    <x v="3"/>
    <x v="8"/>
    <d v="2014-09-21T00:00:00"/>
    <n v="4"/>
    <x v="1"/>
    <s v="Jay Fein"/>
    <x v="0"/>
    <s v="United States"/>
    <s v="Austin"/>
    <s v="Texas"/>
    <x v="2"/>
    <x v="1"/>
    <x v="12"/>
    <s v="Manila Recycled Extra-Heavyweight Clasp Envelopes, 6&quot; x 9&quot;"/>
    <n v="17.568000000000001"/>
    <n v="2"/>
    <n v="0.2"/>
    <n v="6.3684000000000003"/>
  </r>
  <r>
    <n v="727"/>
    <d v="2014-09-17T00:00:00"/>
    <x v="3"/>
    <x v="8"/>
    <d v="2014-09-21T00:00:00"/>
    <n v="4"/>
    <x v="1"/>
    <s v="Jay Fein"/>
    <x v="0"/>
    <s v="United States"/>
    <s v="Austin"/>
    <s v="Texas"/>
    <x v="2"/>
    <x v="2"/>
    <x v="7"/>
    <s v="ClearSounds CSC500 Amplified Spirit Phone Corded phone"/>
    <n v="55.991999999999997"/>
    <n v="1"/>
    <n v="0.2"/>
    <n v="5.5991999999999997"/>
  </r>
  <r>
    <n v="728"/>
    <d v="2013-12-04T00:00:00"/>
    <x v="0"/>
    <x v="4"/>
    <d v="2013-12-07T00:00:00"/>
    <n v="3"/>
    <x v="2"/>
    <s v="Emily Grady"/>
    <x v="0"/>
    <s v="United States"/>
    <s v="Oceanside"/>
    <s v="New York"/>
    <x v="3"/>
    <x v="1"/>
    <x v="10"/>
    <s v="Xerox 1964"/>
    <n v="182.72"/>
    <n v="8"/>
    <n v="0"/>
    <n v="84.051199999999994"/>
  </r>
  <r>
    <n v="729"/>
    <d v="2013-12-04T00:00:00"/>
    <x v="0"/>
    <x v="4"/>
    <d v="2013-12-07T00:00:00"/>
    <n v="3"/>
    <x v="2"/>
    <s v="Emily Grady"/>
    <x v="0"/>
    <s v="United States"/>
    <s v="Oceanside"/>
    <s v="New York"/>
    <x v="3"/>
    <x v="0"/>
    <x v="3"/>
    <s v="Bevis Traditional Conference Table Top, Plinth Base"/>
    <n v="400.03199999999998"/>
    <n v="2"/>
    <n v="0.4"/>
    <n v="-153.34559999999999"/>
  </r>
  <r>
    <n v="730"/>
    <d v="2013-12-04T00:00:00"/>
    <x v="0"/>
    <x v="4"/>
    <d v="2013-12-07T00:00:00"/>
    <n v="3"/>
    <x v="2"/>
    <s v="Emily Grady"/>
    <x v="0"/>
    <s v="United States"/>
    <s v="Oceanside"/>
    <s v="New York"/>
    <x v="3"/>
    <x v="1"/>
    <x v="4"/>
    <s v="Personal Folder Holder, Ebony"/>
    <n v="33.630000000000003"/>
    <n v="3"/>
    <n v="0"/>
    <n v="10.089"/>
  </r>
  <r>
    <n v="731"/>
    <d v="2013-12-04T00:00:00"/>
    <x v="0"/>
    <x v="4"/>
    <d v="2013-12-07T00:00:00"/>
    <n v="3"/>
    <x v="2"/>
    <s v="Emily Grady"/>
    <x v="0"/>
    <s v="United States"/>
    <s v="Oceanside"/>
    <s v="New York"/>
    <x v="3"/>
    <x v="0"/>
    <x v="1"/>
    <s v="Global Leather Highback Executive Chair with Pneumatic Height Adjustment, Black"/>
    <n v="542.64599999999996"/>
    <n v="3"/>
    <n v="0.1"/>
    <n v="102.49979999999999"/>
  </r>
  <r>
    <n v="732"/>
    <d v="2013-12-04T00:00:00"/>
    <x v="0"/>
    <x v="4"/>
    <d v="2013-12-07T00:00:00"/>
    <n v="3"/>
    <x v="2"/>
    <s v="Emily Grady"/>
    <x v="0"/>
    <s v="United States"/>
    <s v="Oceanside"/>
    <s v="New York"/>
    <x v="3"/>
    <x v="1"/>
    <x v="2"/>
    <s v="Avery 520"/>
    <n v="6.3"/>
    <n v="2"/>
    <n v="0"/>
    <n v="3.024"/>
  </r>
  <r>
    <n v="733"/>
    <d v="2014-01-22T00:00:00"/>
    <x v="3"/>
    <x v="9"/>
    <d v="2014-01-26T00:00:00"/>
    <n v="4"/>
    <x v="1"/>
    <s v="Darrin Sayre"/>
    <x v="2"/>
    <s v="United States"/>
    <s v="Seattle"/>
    <s v="Washington"/>
    <x v="1"/>
    <x v="1"/>
    <x v="4"/>
    <s v="Carina Double Wide Media Storage Towers in Natural &amp; Black"/>
    <n v="242.94"/>
    <n v="3"/>
    <n v="0"/>
    <n v="9.7175999999999991"/>
  </r>
  <r>
    <n v="734"/>
    <d v="2014-01-22T00:00:00"/>
    <x v="3"/>
    <x v="9"/>
    <d v="2014-01-26T00:00:00"/>
    <n v="4"/>
    <x v="1"/>
    <s v="Darrin Sayre"/>
    <x v="2"/>
    <s v="United States"/>
    <s v="Seattle"/>
    <s v="Washington"/>
    <x v="1"/>
    <x v="2"/>
    <x v="11"/>
    <s v="Logitech Illuminated - Keyboard"/>
    <n v="179.97"/>
    <n v="3"/>
    <n v="0"/>
    <n v="86.385599999999997"/>
  </r>
  <r>
    <n v="735"/>
    <d v="2014-01-22T00:00:00"/>
    <x v="3"/>
    <x v="9"/>
    <d v="2014-01-26T00:00:00"/>
    <n v="4"/>
    <x v="1"/>
    <s v="Darrin Sayre"/>
    <x v="2"/>
    <s v="United States"/>
    <s v="Seattle"/>
    <s v="Washington"/>
    <x v="1"/>
    <x v="1"/>
    <x v="8"/>
    <s v="Wilson Jones Century Plastic Molded Ring Binders"/>
    <n v="99.695999999999998"/>
    <n v="6"/>
    <n v="0.2"/>
    <n v="33.647399999999998"/>
  </r>
  <r>
    <n v="736"/>
    <d v="2014-01-22T00:00:00"/>
    <x v="3"/>
    <x v="9"/>
    <d v="2014-01-26T00:00:00"/>
    <n v="4"/>
    <x v="1"/>
    <s v="Darrin Sayre"/>
    <x v="2"/>
    <s v="United States"/>
    <s v="Seattle"/>
    <s v="Washington"/>
    <x v="1"/>
    <x v="1"/>
    <x v="8"/>
    <s v="Wilson Jones Leather-Like Binders with DublLock Round Rings"/>
    <n v="27.936"/>
    <n v="4"/>
    <n v="0.2"/>
    <n v="9.4283999999999999"/>
  </r>
  <r>
    <n v="737"/>
    <d v="2014-01-22T00:00:00"/>
    <x v="3"/>
    <x v="9"/>
    <d v="2014-01-26T00:00:00"/>
    <n v="4"/>
    <x v="1"/>
    <s v="Darrin Sayre"/>
    <x v="2"/>
    <s v="United States"/>
    <s v="Seattle"/>
    <s v="Washington"/>
    <x v="1"/>
    <x v="0"/>
    <x v="0"/>
    <s v="O'Sullivan Cherrywood Estates Traditional Bookcase"/>
    <n v="84.98"/>
    <n v="1"/>
    <n v="0"/>
    <n v="18.695599999999999"/>
  </r>
  <r>
    <n v="738"/>
    <d v="2014-01-22T00:00:00"/>
    <x v="3"/>
    <x v="9"/>
    <d v="2014-01-26T00:00:00"/>
    <n v="4"/>
    <x v="1"/>
    <s v="Darrin Sayre"/>
    <x v="2"/>
    <s v="United States"/>
    <s v="Seattle"/>
    <s v="Washington"/>
    <x v="1"/>
    <x v="1"/>
    <x v="8"/>
    <s v="Acco Translucent Poly Ring Binders"/>
    <n v="18.72"/>
    <n v="5"/>
    <n v="0.2"/>
    <n v="6.5519999999999996"/>
  </r>
  <r>
    <n v="739"/>
    <d v="2011-09-08T00:00:00"/>
    <x v="2"/>
    <x v="8"/>
    <d v="2011-09-12T00:00:00"/>
    <n v="4"/>
    <x v="1"/>
    <s v="Gary Zandusky"/>
    <x v="0"/>
    <s v="United States"/>
    <s v="San Francisco"/>
    <s v="California"/>
    <x v="1"/>
    <x v="2"/>
    <x v="11"/>
    <s v="Logitech Wireless Touch Keyboard K400"/>
    <n v="49.98"/>
    <n v="2"/>
    <n v="0"/>
    <n v="8.4966000000000008"/>
  </r>
  <r>
    <n v="740"/>
    <d v="2011-01-05T00:00:00"/>
    <x v="2"/>
    <x v="9"/>
    <d v="2011-01-09T00:00:00"/>
    <n v="4"/>
    <x v="1"/>
    <s v="Phillina Ober"/>
    <x v="2"/>
    <s v="United States"/>
    <s v="Naperville"/>
    <s v="Illinois"/>
    <x v="2"/>
    <x v="1"/>
    <x v="2"/>
    <s v="Avery 508"/>
    <n v="11.784000000000001"/>
    <n v="3"/>
    <n v="0.2"/>
    <n v="4.2717000000000001"/>
  </r>
  <r>
    <n v="741"/>
    <d v="2011-01-05T00:00:00"/>
    <x v="2"/>
    <x v="9"/>
    <d v="2011-01-09T00:00:00"/>
    <n v="4"/>
    <x v="1"/>
    <s v="Phillina Ober"/>
    <x v="2"/>
    <s v="United States"/>
    <s v="Naperville"/>
    <s v="Illinois"/>
    <x v="2"/>
    <x v="1"/>
    <x v="4"/>
    <s v="SAFCO Boltless Steel Shelving"/>
    <n v="272.73599999999999"/>
    <n v="3"/>
    <n v="0.2"/>
    <n v="-64.774799999999999"/>
  </r>
  <r>
    <n v="742"/>
    <d v="2011-01-05T00:00:00"/>
    <x v="2"/>
    <x v="9"/>
    <d v="2011-01-09T00:00:00"/>
    <n v="4"/>
    <x v="1"/>
    <s v="Phillina Ober"/>
    <x v="2"/>
    <s v="United States"/>
    <s v="Naperville"/>
    <s v="Illinois"/>
    <x v="2"/>
    <x v="1"/>
    <x v="8"/>
    <s v="GBC Standard Plastic Binding Systems Combs"/>
    <n v="3.54"/>
    <n v="2"/>
    <n v="0.8"/>
    <n v="-5.4870000000000001"/>
  </r>
  <r>
    <n v="743"/>
    <d v="2013-08-28T00:00:00"/>
    <x v="0"/>
    <x v="6"/>
    <d v="2013-09-02T00:00:00"/>
    <n v="5"/>
    <x v="1"/>
    <s v="Sung Shariari"/>
    <x v="0"/>
    <s v="United States"/>
    <s v="Dallas"/>
    <s v="Texas"/>
    <x v="2"/>
    <x v="1"/>
    <x v="14"/>
    <s v="Martin-Yale Premier Letter Opener"/>
    <n v="51.52"/>
    <n v="5"/>
    <n v="0.2"/>
    <n v="-10.948"/>
  </r>
  <r>
    <n v="744"/>
    <d v="2013-08-28T00:00:00"/>
    <x v="0"/>
    <x v="6"/>
    <d v="2013-09-02T00:00:00"/>
    <n v="5"/>
    <x v="1"/>
    <s v="Sung Shariari"/>
    <x v="0"/>
    <s v="United States"/>
    <s v="Dallas"/>
    <s v="Texas"/>
    <x v="2"/>
    <x v="1"/>
    <x v="10"/>
    <s v="Ampad Gold Fibre Wirebound Steno Books, 6&quot; x 9&quot;, Gregg Ruled"/>
    <n v="3.528"/>
    <n v="1"/>
    <n v="0.2"/>
    <n v="1.1466000000000001"/>
  </r>
  <r>
    <n v="745"/>
    <d v="2013-08-28T00:00:00"/>
    <x v="0"/>
    <x v="6"/>
    <d v="2013-09-02T00:00:00"/>
    <n v="5"/>
    <x v="1"/>
    <s v="Sung Shariari"/>
    <x v="0"/>
    <s v="United States"/>
    <s v="Dallas"/>
    <s v="Texas"/>
    <x v="2"/>
    <x v="1"/>
    <x v="10"/>
    <s v="Xerox 196"/>
    <n v="4.6239999999999997"/>
    <n v="1"/>
    <n v="0.2"/>
    <n v="1.6761999999999999"/>
  </r>
  <r>
    <n v="746"/>
    <d v="2013-08-28T00:00:00"/>
    <x v="0"/>
    <x v="6"/>
    <d v="2013-09-02T00:00:00"/>
    <n v="5"/>
    <x v="1"/>
    <s v="Sung Shariari"/>
    <x v="0"/>
    <s v="United States"/>
    <s v="Dallas"/>
    <s v="Texas"/>
    <x v="2"/>
    <x v="1"/>
    <x v="14"/>
    <s v="Fiskars 8&quot; Scissors, 2/Pack"/>
    <n v="55.167999999999999"/>
    <n v="4"/>
    <n v="0.2"/>
    <n v="6.2064000000000004"/>
  </r>
  <r>
    <n v="747"/>
    <d v="2011-05-27T00:00:00"/>
    <x v="2"/>
    <x v="5"/>
    <d v="2011-05-27T00:00:00"/>
    <n v="0"/>
    <x v="3"/>
    <s v="Maya Herman"/>
    <x v="1"/>
    <s v="United States"/>
    <s v="San Diego"/>
    <s v="California"/>
    <x v="1"/>
    <x v="0"/>
    <x v="3"/>
    <s v="KI Conference Tables"/>
    <n v="567.12"/>
    <n v="10"/>
    <n v="0.2"/>
    <n v="-28.356000000000002"/>
  </r>
  <r>
    <n v="748"/>
    <d v="2011-05-27T00:00:00"/>
    <x v="2"/>
    <x v="5"/>
    <d v="2011-05-27T00:00:00"/>
    <n v="0"/>
    <x v="3"/>
    <s v="Maya Herman"/>
    <x v="1"/>
    <s v="United States"/>
    <s v="San Diego"/>
    <s v="California"/>
    <x v="1"/>
    <x v="1"/>
    <x v="4"/>
    <s v="Fellowes Officeware Wire Shelving"/>
    <n v="359.32"/>
    <n v="4"/>
    <n v="0"/>
    <n v="7.1863999999999999"/>
  </r>
  <r>
    <n v="749"/>
    <d v="2013-03-21T00:00:00"/>
    <x v="0"/>
    <x v="10"/>
    <d v="2013-03-23T00:00:00"/>
    <n v="2"/>
    <x v="0"/>
    <s v="Peter Bühler"/>
    <x v="0"/>
    <s v="United States"/>
    <s v="Evanston"/>
    <s v="Illinois"/>
    <x v="2"/>
    <x v="2"/>
    <x v="7"/>
    <s v="Belkin iPhone and iPad Lightning Cable"/>
    <n v="11.992000000000001"/>
    <n v="1"/>
    <n v="0.2"/>
    <n v="0.89939999999999998"/>
  </r>
  <r>
    <n v="750"/>
    <d v="2014-10-03T00:00:00"/>
    <x v="3"/>
    <x v="2"/>
    <d v="2014-10-07T00:00:00"/>
    <n v="4"/>
    <x v="1"/>
    <s v="Roland Fjeld"/>
    <x v="0"/>
    <s v="United States"/>
    <s v="Trenton"/>
    <s v="Michigan"/>
    <x v="2"/>
    <x v="1"/>
    <x v="8"/>
    <s v="GBC Durable Plastic Covers"/>
    <n v="58.05"/>
    <n v="3"/>
    <n v="0"/>
    <n v="26.702999999999999"/>
  </r>
  <r>
    <n v="751"/>
    <d v="2014-10-03T00:00:00"/>
    <x v="3"/>
    <x v="2"/>
    <d v="2014-10-07T00:00:00"/>
    <n v="4"/>
    <x v="1"/>
    <s v="Roland Fjeld"/>
    <x v="0"/>
    <s v="United States"/>
    <s v="Trenton"/>
    <s v="Michigan"/>
    <x v="2"/>
    <x v="0"/>
    <x v="5"/>
    <s v="Nu-Dell Leatherette Frames"/>
    <n v="157.74"/>
    <n v="11"/>
    <n v="0"/>
    <n v="56.7864"/>
  </r>
  <r>
    <n v="752"/>
    <d v="2014-10-03T00:00:00"/>
    <x v="3"/>
    <x v="2"/>
    <d v="2014-10-07T00:00:00"/>
    <n v="4"/>
    <x v="1"/>
    <s v="Roland Fjeld"/>
    <x v="0"/>
    <s v="United States"/>
    <s v="Trenton"/>
    <s v="Michigan"/>
    <x v="2"/>
    <x v="1"/>
    <x v="6"/>
    <s v="Avery Hi-Liter EverBold Pen Style Fluorescent Highlighters, 4/Pack"/>
    <n v="56.98"/>
    <n v="7"/>
    <n v="0"/>
    <n v="22.792000000000002"/>
  </r>
  <r>
    <n v="753"/>
    <d v="2014-10-03T00:00:00"/>
    <x v="3"/>
    <x v="2"/>
    <d v="2014-10-07T00:00:00"/>
    <n v="4"/>
    <x v="1"/>
    <s v="Roland Fjeld"/>
    <x v="0"/>
    <s v="United States"/>
    <s v="Trenton"/>
    <s v="Michigan"/>
    <x v="2"/>
    <x v="1"/>
    <x v="8"/>
    <s v="Avery Durable Binders"/>
    <n v="2.88"/>
    <n v="1"/>
    <n v="0"/>
    <n v="1.4112"/>
  </r>
  <r>
    <n v="754"/>
    <d v="2013-04-08T00:00:00"/>
    <x v="0"/>
    <x v="3"/>
    <d v="2013-04-10T00:00:00"/>
    <n v="2"/>
    <x v="2"/>
    <s v="Yoseph Carroll"/>
    <x v="1"/>
    <s v="United States"/>
    <s v="San Francisco"/>
    <s v="California"/>
    <x v="1"/>
    <x v="2"/>
    <x v="16"/>
    <s v="Hewlett Packard 610 Color Digital Copier / Printer"/>
    <n v="1199.9760000000001"/>
    <n v="3"/>
    <n v="0.2"/>
    <n v="374.99250000000001"/>
  </r>
  <r>
    <n v="755"/>
    <d v="2012-12-07T00:00:00"/>
    <x v="1"/>
    <x v="4"/>
    <d v="2012-12-12T00:00:00"/>
    <n v="5"/>
    <x v="1"/>
    <s v="Melanie Seite"/>
    <x v="0"/>
    <s v="United States"/>
    <s v="Los Angeles"/>
    <s v="California"/>
    <x v="1"/>
    <x v="0"/>
    <x v="5"/>
    <s v="12-1/2 Diameter Round Wall Clock"/>
    <n v="79.92"/>
    <n v="4"/>
    <n v="0"/>
    <n v="28.7712"/>
  </r>
  <r>
    <n v="756"/>
    <d v="2013-09-19T00:00:00"/>
    <x v="0"/>
    <x v="8"/>
    <d v="2013-09-23T00:00:00"/>
    <n v="4"/>
    <x v="1"/>
    <s v="Nona Balk"/>
    <x v="1"/>
    <s v="United States"/>
    <s v="Jacksonville"/>
    <s v="Florida"/>
    <x v="0"/>
    <x v="0"/>
    <x v="3"/>
    <s v="Chromcraft Round Conference Tables"/>
    <n v="383.43799999999999"/>
    <n v="4"/>
    <n v="0.45"/>
    <n v="-167.3184"/>
  </r>
  <r>
    <n v="757"/>
    <d v="2011-12-29T00:00:00"/>
    <x v="2"/>
    <x v="4"/>
    <d v="2012-01-02T00:00:00"/>
    <n v="4"/>
    <x v="1"/>
    <s v="Debra Catini"/>
    <x v="0"/>
    <s v="United States"/>
    <s v="Cottage Grove"/>
    <s v="Minnesota"/>
    <x v="2"/>
    <x v="1"/>
    <x v="4"/>
    <s v="Recycled Eldon Regeneration Jumbo File"/>
    <n v="24.56"/>
    <n v="2"/>
    <n v="0"/>
    <n v="6.8768000000000002"/>
  </r>
  <r>
    <n v="758"/>
    <d v="2011-12-29T00:00:00"/>
    <x v="2"/>
    <x v="4"/>
    <d v="2012-01-02T00:00:00"/>
    <n v="4"/>
    <x v="1"/>
    <s v="Debra Catini"/>
    <x v="0"/>
    <s v="United States"/>
    <s v="Cottage Grove"/>
    <s v="Minnesota"/>
    <x v="2"/>
    <x v="2"/>
    <x v="11"/>
    <s v="Imation 32GB Pocket Pro USB 3.0 Flash Drive - 32 GB - Black - 1 P ..."/>
    <n v="119.8"/>
    <n v="4"/>
    <n v="0"/>
    <n v="47.92"/>
  </r>
  <r>
    <n v="759"/>
    <d v="2014-07-24T00:00:00"/>
    <x v="3"/>
    <x v="7"/>
    <d v="2014-07-29T00:00:00"/>
    <n v="5"/>
    <x v="1"/>
    <s v="Christine Phan"/>
    <x v="1"/>
    <s v="United States"/>
    <s v="New York City"/>
    <s v="New York"/>
    <x v="3"/>
    <x v="1"/>
    <x v="8"/>
    <s v="Angle-D Ring Binders"/>
    <n v="13.128"/>
    <n v="3"/>
    <n v="0.2"/>
    <n v="4.2666000000000004"/>
  </r>
  <r>
    <n v="760"/>
    <d v="2014-09-19T00:00:00"/>
    <x v="3"/>
    <x v="8"/>
    <d v="2014-09-23T00:00:00"/>
    <n v="4"/>
    <x v="1"/>
    <s v="Barry Französisch"/>
    <x v="1"/>
    <s v="United States"/>
    <s v="Green Bay"/>
    <s v="Wisconsin"/>
    <x v="2"/>
    <x v="1"/>
    <x v="10"/>
    <s v="Adams Telephone Message Book W/Dividers/Space For Phone Numbers, 5 1/4&quot;X8 1/2&quot;, 200/Messages"/>
    <n v="22.72"/>
    <n v="4"/>
    <n v="0"/>
    <n v="10.224"/>
  </r>
  <r>
    <n v="761"/>
    <d v="2012-08-31T00:00:00"/>
    <x v="1"/>
    <x v="6"/>
    <d v="2012-09-05T00:00:00"/>
    <n v="5"/>
    <x v="1"/>
    <s v="Andrew Roberts"/>
    <x v="0"/>
    <s v="United States"/>
    <s v="Los Angeles"/>
    <s v="California"/>
    <x v="1"/>
    <x v="1"/>
    <x v="10"/>
    <s v="Xerox 226"/>
    <n v="58.32"/>
    <n v="9"/>
    <n v="0"/>
    <n v="27.993600000000001"/>
  </r>
  <r>
    <n v="762"/>
    <d v="2014-11-04T00:00:00"/>
    <x v="3"/>
    <x v="0"/>
    <d v="2014-11-08T00:00:00"/>
    <n v="4"/>
    <x v="1"/>
    <s v="Julie Creighton"/>
    <x v="1"/>
    <s v="United States"/>
    <s v="Atlanta"/>
    <s v="Georgia"/>
    <x v="0"/>
    <x v="1"/>
    <x v="2"/>
    <s v="Avery 476"/>
    <n v="12.39"/>
    <n v="3"/>
    <n v="0"/>
    <n v="5.6993999999999998"/>
  </r>
  <r>
    <n v="763"/>
    <d v="2012-02-08T00:00:00"/>
    <x v="1"/>
    <x v="11"/>
    <d v="2012-02-13T00:00:00"/>
    <n v="5"/>
    <x v="1"/>
    <s v="Lisa Hazard"/>
    <x v="0"/>
    <s v="United States"/>
    <s v="Columbus"/>
    <s v="Ohio"/>
    <x v="3"/>
    <x v="2"/>
    <x v="7"/>
    <s v="JBL Micro Wireless Portable Bluetooth Speaker"/>
    <n v="107.982"/>
    <n v="3"/>
    <n v="0.4"/>
    <n v="-26.9955"/>
  </r>
  <r>
    <n v="764"/>
    <d v="2011-01-14T00:00:00"/>
    <x v="2"/>
    <x v="9"/>
    <d v="2011-01-16T00:00:00"/>
    <n v="2"/>
    <x v="0"/>
    <s v="Chris Selesnick"/>
    <x v="1"/>
    <s v="United States"/>
    <s v="Bossier City"/>
    <s v="Louisiana"/>
    <x v="0"/>
    <x v="1"/>
    <x v="12"/>
    <s v="Staples"/>
    <n v="11.36"/>
    <n v="2"/>
    <n v="0"/>
    <n v="5.3391999999999999"/>
  </r>
  <r>
    <n v="765"/>
    <d v="2011-01-14T00:00:00"/>
    <x v="2"/>
    <x v="9"/>
    <d v="2011-01-16T00:00:00"/>
    <n v="2"/>
    <x v="0"/>
    <s v="Chris Selesnick"/>
    <x v="1"/>
    <s v="United States"/>
    <s v="Bossier City"/>
    <s v="Louisiana"/>
    <x v="0"/>
    <x v="1"/>
    <x v="12"/>
    <s v="Brown Kraft Recycled Envelopes"/>
    <n v="50.94"/>
    <n v="3"/>
    <n v="0"/>
    <n v="25.47"/>
  </r>
  <r>
    <n v="766"/>
    <d v="2011-01-14T00:00:00"/>
    <x v="2"/>
    <x v="9"/>
    <d v="2011-01-16T00:00:00"/>
    <n v="2"/>
    <x v="0"/>
    <s v="Chris Selesnick"/>
    <x v="1"/>
    <s v="United States"/>
    <s v="Bossier City"/>
    <s v="Louisiana"/>
    <x v="0"/>
    <x v="2"/>
    <x v="11"/>
    <s v="Plantronics S12 Corded Telephone Headset System"/>
    <n v="646.74"/>
    <n v="6"/>
    <n v="0"/>
    <n v="258.69600000000003"/>
  </r>
  <r>
    <n v="767"/>
    <d v="2011-01-14T00:00:00"/>
    <x v="2"/>
    <x v="9"/>
    <d v="2011-01-16T00:00:00"/>
    <n v="2"/>
    <x v="0"/>
    <s v="Chris Selesnick"/>
    <x v="1"/>
    <s v="United States"/>
    <s v="Bossier City"/>
    <s v="Louisiana"/>
    <x v="0"/>
    <x v="1"/>
    <x v="8"/>
    <s v="Staples"/>
    <n v="5.64"/>
    <n v="3"/>
    <n v="0"/>
    <n v="2.7071999999999998"/>
  </r>
  <r>
    <n v="768"/>
    <d v="2011-01-14T00:00:00"/>
    <x v="2"/>
    <x v="9"/>
    <d v="2011-01-16T00:00:00"/>
    <n v="2"/>
    <x v="0"/>
    <s v="Chris Selesnick"/>
    <x v="1"/>
    <s v="United States"/>
    <s v="Bossier City"/>
    <s v="Louisiana"/>
    <x v="0"/>
    <x v="1"/>
    <x v="4"/>
    <s v="Fellowes Stor/Drawer Steel Plus Storage Drawers"/>
    <n v="572.58000000000004"/>
    <n v="6"/>
    <n v="0"/>
    <n v="34.354799999999997"/>
  </r>
  <r>
    <n v="769"/>
    <d v="2011-05-14T00:00:00"/>
    <x v="2"/>
    <x v="5"/>
    <d v="2011-05-20T00:00:00"/>
    <n v="6"/>
    <x v="1"/>
    <s v="Anthony Johnson"/>
    <x v="1"/>
    <s v="United States"/>
    <s v="Saint Petersburg"/>
    <s v="Florida"/>
    <x v="0"/>
    <x v="0"/>
    <x v="5"/>
    <s v="Electrix Halogen Magnifier Lamp"/>
    <n v="310.88"/>
    <n v="2"/>
    <n v="0.2"/>
    <n v="23.315999999999999"/>
  </r>
  <r>
    <n v="770"/>
    <d v="2013-05-20T00:00:00"/>
    <x v="0"/>
    <x v="5"/>
    <d v="2013-05-25T00:00:00"/>
    <n v="5"/>
    <x v="1"/>
    <s v="Laurel Elliston"/>
    <x v="0"/>
    <s v="United States"/>
    <s v="Arlington"/>
    <s v="Virginia"/>
    <x v="0"/>
    <x v="0"/>
    <x v="1"/>
    <s v="Hon 4070 Series Pagoda Round Back Stacking Chairs"/>
    <n v="641.96"/>
    <n v="2"/>
    <n v="0"/>
    <n v="179.74879999999999"/>
  </r>
  <r>
    <n v="771"/>
    <d v="2014-01-31T00:00:00"/>
    <x v="3"/>
    <x v="9"/>
    <d v="2014-02-06T00:00:00"/>
    <n v="6"/>
    <x v="1"/>
    <s v="Benjamin Venier"/>
    <x v="1"/>
    <s v="United States"/>
    <s v="Des Moines"/>
    <s v="Iowa"/>
    <x v="2"/>
    <x v="1"/>
    <x v="8"/>
    <s v="Cardinal EasyOpen D-Ring Binders"/>
    <n v="18.28"/>
    <n v="2"/>
    <n v="0"/>
    <n v="9.14"/>
  </r>
  <r>
    <n v="772"/>
    <d v="2014-01-31T00:00:00"/>
    <x v="3"/>
    <x v="9"/>
    <d v="2014-02-06T00:00:00"/>
    <n v="6"/>
    <x v="1"/>
    <s v="Benjamin Venier"/>
    <x v="1"/>
    <s v="United States"/>
    <s v="Des Moines"/>
    <s v="Iowa"/>
    <x v="2"/>
    <x v="2"/>
    <x v="7"/>
    <s v="AT&amp;T 841000 Phone"/>
    <n v="207"/>
    <n v="3"/>
    <n v="0"/>
    <n v="51.75"/>
  </r>
  <r>
    <n v="773"/>
    <d v="2014-01-31T00:00:00"/>
    <x v="3"/>
    <x v="9"/>
    <d v="2014-02-06T00:00:00"/>
    <n v="6"/>
    <x v="1"/>
    <s v="Benjamin Venier"/>
    <x v="1"/>
    <s v="United States"/>
    <s v="Des Moines"/>
    <s v="Iowa"/>
    <x v="2"/>
    <x v="1"/>
    <x v="8"/>
    <s v="GBC Instant Report Kit"/>
    <n v="32.35"/>
    <n v="5"/>
    <n v="0"/>
    <n v="16.175000000000001"/>
  </r>
  <r>
    <n v="774"/>
    <d v="2014-01-31T00:00:00"/>
    <x v="3"/>
    <x v="9"/>
    <d v="2014-02-06T00:00:00"/>
    <n v="6"/>
    <x v="1"/>
    <s v="Benjamin Venier"/>
    <x v="1"/>
    <s v="United States"/>
    <s v="Des Moines"/>
    <s v="Iowa"/>
    <x v="2"/>
    <x v="1"/>
    <x v="8"/>
    <s v="DXL Angle-View Binders with Locking Rings by Samsill"/>
    <n v="7.71"/>
    <n v="1"/>
    <n v="0"/>
    <n v="3.4695"/>
  </r>
  <r>
    <n v="775"/>
    <d v="2014-01-31T00:00:00"/>
    <x v="3"/>
    <x v="9"/>
    <d v="2014-02-06T00:00:00"/>
    <n v="6"/>
    <x v="1"/>
    <s v="Benjamin Venier"/>
    <x v="1"/>
    <s v="United States"/>
    <s v="Des Moines"/>
    <s v="Iowa"/>
    <x v="2"/>
    <x v="1"/>
    <x v="6"/>
    <s v="Boston 19500 Mighty Mite Electric Pencil Sharpener"/>
    <n v="40.299999999999997"/>
    <n v="2"/>
    <n v="0"/>
    <n v="10.881"/>
  </r>
  <r>
    <n v="776"/>
    <d v="2014-01-31T00:00:00"/>
    <x v="3"/>
    <x v="9"/>
    <d v="2014-02-06T00:00:00"/>
    <n v="6"/>
    <x v="1"/>
    <s v="Benjamin Venier"/>
    <x v="1"/>
    <s v="United States"/>
    <s v="Des Moines"/>
    <s v="Iowa"/>
    <x v="2"/>
    <x v="0"/>
    <x v="5"/>
    <s v="C-Line Magnetic Cubicle Keepers, Clear Polypropylene"/>
    <n v="34.58"/>
    <n v="7"/>
    <n v="0"/>
    <n v="14.5236"/>
  </r>
  <r>
    <n v="777"/>
    <d v="2011-06-29T00:00:00"/>
    <x v="2"/>
    <x v="1"/>
    <d v="2011-07-06T00:00:00"/>
    <n v="7"/>
    <x v="1"/>
    <s v="Dan Lawera"/>
    <x v="0"/>
    <s v="United States"/>
    <s v="Cincinnati"/>
    <s v="Ohio"/>
    <x v="3"/>
    <x v="1"/>
    <x v="6"/>
    <s v="Dixon My First Ticonderoga Pencil, #2"/>
    <n v="32.76"/>
    <n v="7"/>
    <n v="0.2"/>
    <n v="3.6855000000000002"/>
  </r>
  <r>
    <n v="778"/>
    <d v="2012-08-21T00:00:00"/>
    <x v="1"/>
    <x v="6"/>
    <d v="2012-08-23T00:00:00"/>
    <n v="2"/>
    <x v="2"/>
    <s v="Nick Zandusky"/>
    <x v="2"/>
    <s v="United States"/>
    <s v="San Francisco"/>
    <s v="California"/>
    <x v="1"/>
    <x v="0"/>
    <x v="1"/>
    <s v="Hon GuestStacker Chair"/>
    <n v="544.00800000000004"/>
    <n v="3"/>
    <n v="0.2"/>
    <n v="40.800600000000003"/>
  </r>
  <r>
    <n v="779"/>
    <d v="2012-08-21T00:00:00"/>
    <x v="1"/>
    <x v="6"/>
    <d v="2012-08-23T00:00:00"/>
    <n v="2"/>
    <x v="2"/>
    <s v="Nick Zandusky"/>
    <x v="2"/>
    <s v="United States"/>
    <s v="San Francisco"/>
    <s v="California"/>
    <x v="1"/>
    <x v="1"/>
    <x v="10"/>
    <s v="Xerox 191"/>
    <n v="59.94"/>
    <n v="3"/>
    <n v="0"/>
    <n v="28.171800000000001"/>
  </r>
  <r>
    <n v="780"/>
    <d v="2012-08-21T00:00:00"/>
    <x v="1"/>
    <x v="6"/>
    <d v="2012-08-23T00:00:00"/>
    <n v="2"/>
    <x v="2"/>
    <s v="Nick Zandusky"/>
    <x v="2"/>
    <s v="United States"/>
    <s v="San Francisco"/>
    <s v="California"/>
    <x v="1"/>
    <x v="1"/>
    <x v="10"/>
    <s v="Xerox 1974"/>
    <n v="23.92"/>
    <n v="4"/>
    <n v="0"/>
    <n v="11.720800000000001"/>
  </r>
  <r>
    <n v="781"/>
    <d v="2012-08-21T00:00:00"/>
    <x v="1"/>
    <x v="6"/>
    <d v="2012-08-23T00:00:00"/>
    <n v="2"/>
    <x v="2"/>
    <s v="Nick Zandusky"/>
    <x v="2"/>
    <s v="United States"/>
    <s v="San Francisco"/>
    <s v="California"/>
    <x v="1"/>
    <x v="1"/>
    <x v="10"/>
    <s v="Xerox 1927"/>
    <n v="4.28"/>
    <n v="1"/>
    <n v="0"/>
    <n v="1.9259999999999999"/>
  </r>
  <r>
    <n v="782"/>
    <d v="2012-10-03T00:00:00"/>
    <x v="1"/>
    <x v="2"/>
    <d v="2012-10-06T00:00:00"/>
    <n v="3"/>
    <x v="0"/>
    <s v="Bryan Mills"/>
    <x v="0"/>
    <s v="United States"/>
    <s v="Columbus"/>
    <s v="Ohio"/>
    <x v="3"/>
    <x v="1"/>
    <x v="8"/>
    <s v="Acco D-Ring Binder w/DublLock"/>
    <n v="32.07"/>
    <n v="5"/>
    <n v="0.7"/>
    <n v="-22.449000000000002"/>
  </r>
  <r>
    <n v="783"/>
    <d v="2012-10-03T00:00:00"/>
    <x v="1"/>
    <x v="2"/>
    <d v="2012-10-06T00:00:00"/>
    <n v="3"/>
    <x v="0"/>
    <s v="Bryan Mills"/>
    <x v="0"/>
    <s v="United States"/>
    <s v="Columbus"/>
    <s v="Ohio"/>
    <x v="3"/>
    <x v="2"/>
    <x v="11"/>
    <s v="Imation 8gb Micro Traveldrive Usb 2.0 Flash Drive"/>
    <n v="24"/>
    <n v="2"/>
    <n v="0.2"/>
    <n v="-2.7"/>
  </r>
  <r>
    <n v="784"/>
    <d v="2012-10-03T00:00:00"/>
    <x v="1"/>
    <x v="2"/>
    <d v="2012-10-06T00:00:00"/>
    <n v="3"/>
    <x v="0"/>
    <s v="Bryan Mills"/>
    <x v="0"/>
    <s v="United States"/>
    <s v="Columbus"/>
    <s v="Ohio"/>
    <x v="3"/>
    <x v="0"/>
    <x v="0"/>
    <s v="Safco Value Mate Series Steel Bookcases, Baked Enamel Finish on Steel, Gray"/>
    <n v="35.49"/>
    <n v="1"/>
    <n v="0.5"/>
    <n v="-15.615600000000001"/>
  </r>
  <r>
    <n v="785"/>
    <d v="2012-10-03T00:00:00"/>
    <x v="1"/>
    <x v="2"/>
    <d v="2012-10-06T00:00:00"/>
    <n v="3"/>
    <x v="0"/>
    <s v="Bryan Mills"/>
    <x v="0"/>
    <s v="United States"/>
    <s v="Columbus"/>
    <s v="Ohio"/>
    <x v="3"/>
    <x v="2"/>
    <x v="11"/>
    <s v="Microsoft Natural Ergonomic Keyboard 4000"/>
    <n v="47.984000000000002"/>
    <n v="2"/>
    <n v="0.2"/>
    <n v="0.5998"/>
  </r>
  <r>
    <n v="786"/>
    <d v="2012-05-23T00:00:00"/>
    <x v="1"/>
    <x v="5"/>
    <d v="2012-05-28T00:00:00"/>
    <n v="5"/>
    <x v="1"/>
    <s v="Erin Ashbrook"/>
    <x v="1"/>
    <s v="United States"/>
    <s v="Columbia"/>
    <s v="South Carolina"/>
    <x v="0"/>
    <x v="1"/>
    <x v="12"/>
    <s v="Cameo Buff Policy Envelopes"/>
    <n v="186.69"/>
    <n v="3"/>
    <n v="0"/>
    <n v="87.744299999999996"/>
  </r>
  <r>
    <n v="787"/>
    <d v="2014-03-18T00:00:00"/>
    <x v="3"/>
    <x v="10"/>
    <d v="2014-03-22T00:00:00"/>
    <n v="4"/>
    <x v="0"/>
    <s v="Clay Ludtke"/>
    <x v="0"/>
    <s v="United States"/>
    <s v="Lancaster"/>
    <s v="California"/>
    <x v="1"/>
    <x v="1"/>
    <x v="8"/>
    <s v="Heavy-Duty E-Z-D Binders"/>
    <n v="17.456"/>
    <n v="2"/>
    <n v="0.2"/>
    <n v="5.8914"/>
  </r>
  <r>
    <n v="788"/>
    <d v="2012-12-12T00:00:00"/>
    <x v="1"/>
    <x v="4"/>
    <d v="2012-12-16T00:00:00"/>
    <n v="4"/>
    <x v="1"/>
    <s v="Liz Thompson"/>
    <x v="0"/>
    <s v="United States"/>
    <s v="Lancaster"/>
    <s v="California"/>
    <x v="1"/>
    <x v="0"/>
    <x v="1"/>
    <s v="Lifetime Advantage Folding Chairs, 4/Carton"/>
    <n v="348.928"/>
    <n v="2"/>
    <n v="0.2"/>
    <n v="34.892800000000001"/>
  </r>
  <r>
    <n v="789"/>
    <d v="2012-06-26T00:00:00"/>
    <x v="1"/>
    <x v="1"/>
    <d v="2012-06-30T00:00:00"/>
    <n v="4"/>
    <x v="1"/>
    <s v="Sue Ann Reed"/>
    <x v="0"/>
    <s v="United States"/>
    <s v="Richmond"/>
    <s v="Virginia"/>
    <x v="0"/>
    <x v="1"/>
    <x v="8"/>
    <s v="GBC VeloBinder Manual Binding System"/>
    <n v="143.96"/>
    <n v="4"/>
    <n v="0"/>
    <n v="69.100800000000007"/>
  </r>
  <r>
    <n v="790"/>
    <d v="2012-06-26T00:00:00"/>
    <x v="1"/>
    <x v="1"/>
    <d v="2012-06-30T00:00:00"/>
    <n v="4"/>
    <x v="1"/>
    <s v="Sue Ann Reed"/>
    <x v="0"/>
    <s v="United States"/>
    <s v="Richmond"/>
    <s v="Virginia"/>
    <x v="0"/>
    <x v="1"/>
    <x v="4"/>
    <s v="Decoflex Hanging Personal Folder File, Blue"/>
    <n v="15.42"/>
    <n v="1"/>
    <n v="0"/>
    <n v="4.1634000000000002"/>
  </r>
  <r>
    <n v="791"/>
    <d v="2012-06-26T00:00:00"/>
    <x v="1"/>
    <x v="1"/>
    <d v="2012-06-30T00:00:00"/>
    <n v="4"/>
    <x v="1"/>
    <s v="Sue Ann Reed"/>
    <x v="0"/>
    <s v="United States"/>
    <s v="Richmond"/>
    <s v="Virginia"/>
    <x v="0"/>
    <x v="1"/>
    <x v="8"/>
    <s v="Acco PRESSTEX Data Binder with Storage Hooks, Dark Blue, 9 1/2&quot; X 11&quot;"/>
    <n v="43.04"/>
    <n v="8"/>
    <n v="0"/>
    <n v="21.089600000000001"/>
  </r>
  <r>
    <n v="792"/>
    <d v="2012-06-26T00:00:00"/>
    <x v="1"/>
    <x v="1"/>
    <d v="2012-06-30T00:00:00"/>
    <n v="4"/>
    <x v="1"/>
    <s v="Sue Ann Reed"/>
    <x v="0"/>
    <s v="United States"/>
    <s v="Richmond"/>
    <s v="Virginia"/>
    <x v="0"/>
    <x v="0"/>
    <x v="1"/>
    <s v="Office Star - Contemporary Task Swivel Chair"/>
    <n v="332.94"/>
    <n v="3"/>
    <n v="0"/>
    <n v="79.905600000000007"/>
  </r>
  <r>
    <n v="793"/>
    <d v="2013-05-21T00:00:00"/>
    <x v="0"/>
    <x v="5"/>
    <d v="2013-05-21T00:00:00"/>
    <n v="0"/>
    <x v="3"/>
    <s v="Joe Kamberova"/>
    <x v="0"/>
    <s v="United States"/>
    <s v="Asheville"/>
    <s v="North Carolina"/>
    <x v="0"/>
    <x v="2"/>
    <x v="7"/>
    <s v="Cisco Unified IP Phone 7945G VoIP phone"/>
    <n v="1363.96"/>
    <n v="5"/>
    <n v="0.2"/>
    <n v="85.247500000000002"/>
  </r>
  <r>
    <n v="794"/>
    <d v="2011-09-20T00:00:00"/>
    <x v="2"/>
    <x v="8"/>
    <d v="2011-09-26T00:00:00"/>
    <n v="6"/>
    <x v="1"/>
    <s v="Erica Smith"/>
    <x v="0"/>
    <s v="United States"/>
    <s v="San Francisco"/>
    <s v="California"/>
    <x v="1"/>
    <x v="1"/>
    <x v="2"/>
    <s v="Avery 499"/>
    <n v="9.9600000000000009"/>
    <n v="2"/>
    <n v="0"/>
    <n v="4.5815999999999999"/>
  </r>
  <r>
    <n v="795"/>
    <d v="2011-09-20T00:00:00"/>
    <x v="2"/>
    <x v="8"/>
    <d v="2011-09-26T00:00:00"/>
    <n v="6"/>
    <x v="1"/>
    <s v="Erica Smith"/>
    <x v="0"/>
    <s v="United States"/>
    <s v="San Francisco"/>
    <s v="California"/>
    <x v="1"/>
    <x v="1"/>
    <x v="10"/>
    <s v="Wirebound Message Book, 4 per Page"/>
    <n v="21.72"/>
    <n v="4"/>
    <n v="0"/>
    <n v="10.642799999999999"/>
  </r>
  <r>
    <n v="796"/>
    <d v="2014-09-22T00:00:00"/>
    <x v="3"/>
    <x v="8"/>
    <d v="2014-09-27T00:00:00"/>
    <n v="5"/>
    <x v="1"/>
    <s v="Rick Hansen"/>
    <x v="0"/>
    <s v="United States"/>
    <s v="Rochester"/>
    <s v="Minnesota"/>
    <x v="2"/>
    <x v="1"/>
    <x v="8"/>
    <s v="Avery Durable Binders"/>
    <n v="20.16"/>
    <n v="7"/>
    <n v="0"/>
    <n v="9.8783999999999992"/>
  </r>
  <r>
    <n v="797"/>
    <d v="2012-12-24T00:00:00"/>
    <x v="1"/>
    <x v="4"/>
    <d v="2012-12-26T00:00:00"/>
    <n v="2"/>
    <x v="2"/>
    <s v="David Bremer"/>
    <x v="1"/>
    <s v="United States"/>
    <s v="Rochester"/>
    <s v="New York"/>
    <x v="3"/>
    <x v="1"/>
    <x v="10"/>
    <s v="Xerox 1887"/>
    <n v="132.79"/>
    <n v="7"/>
    <n v="0"/>
    <n v="63.739199999999997"/>
  </r>
  <r>
    <n v="798"/>
    <d v="2012-12-24T00:00:00"/>
    <x v="1"/>
    <x v="4"/>
    <d v="2012-12-26T00:00:00"/>
    <n v="2"/>
    <x v="2"/>
    <s v="David Bremer"/>
    <x v="1"/>
    <s v="United States"/>
    <s v="Rochester"/>
    <s v="New York"/>
    <x v="3"/>
    <x v="1"/>
    <x v="10"/>
    <s v="Xerox 1967"/>
    <n v="12.96"/>
    <n v="2"/>
    <n v="0"/>
    <n v="6.2207999999999997"/>
  </r>
  <r>
    <n v="799"/>
    <d v="2012-12-24T00:00:00"/>
    <x v="1"/>
    <x v="4"/>
    <d v="2012-12-26T00:00:00"/>
    <n v="2"/>
    <x v="2"/>
    <s v="David Bremer"/>
    <x v="1"/>
    <s v="United States"/>
    <s v="Rochester"/>
    <s v="New York"/>
    <x v="3"/>
    <x v="1"/>
    <x v="2"/>
    <s v="Smead Alpha-Z Color-Coded Second Alphabetical Labels and Starter Set"/>
    <n v="21.56"/>
    <n v="7"/>
    <n v="0"/>
    <n v="10.348800000000001"/>
  </r>
  <r>
    <n v="800"/>
    <d v="2012-11-27T00:00:00"/>
    <x v="1"/>
    <x v="0"/>
    <d v="2012-12-03T00:00:00"/>
    <n v="6"/>
    <x v="1"/>
    <s v="Carlos Daly"/>
    <x v="0"/>
    <s v="United States"/>
    <s v="Lake Elsinore"/>
    <s v="California"/>
    <x v="1"/>
    <x v="0"/>
    <x v="1"/>
    <s v="Situations Contoured Folding Chairs, 4/Set"/>
    <n v="283.92"/>
    <n v="5"/>
    <n v="0.2"/>
    <n v="17.745000000000001"/>
  </r>
  <r>
    <n v="801"/>
    <d v="2014-02-21T00:00:00"/>
    <x v="3"/>
    <x v="11"/>
    <d v="2014-02-24T00:00:00"/>
    <n v="3"/>
    <x v="2"/>
    <s v="Helen Wasserman"/>
    <x v="1"/>
    <s v="United States"/>
    <s v="San Diego"/>
    <s v="California"/>
    <x v="1"/>
    <x v="0"/>
    <x v="5"/>
    <s v="Executive Impressions 14&quot; Contract Wall Clock"/>
    <n v="22.23"/>
    <n v="1"/>
    <n v="0"/>
    <n v="7.3358999999999996"/>
  </r>
  <r>
    <n v="802"/>
    <d v="2014-02-21T00:00:00"/>
    <x v="3"/>
    <x v="11"/>
    <d v="2014-02-24T00:00:00"/>
    <n v="3"/>
    <x v="2"/>
    <s v="Helen Wasserman"/>
    <x v="1"/>
    <s v="United States"/>
    <s v="San Diego"/>
    <s v="California"/>
    <x v="1"/>
    <x v="2"/>
    <x v="7"/>
    <s v="Logitech Mobile Speakerphone P710e - speaker phone"/>
    <n v="215.96799999999999"/>
    <n v="2"/>
    <n v="0.2"/>
    <n v="18.897200000000002"/>
  </r>
  <r>
    <n v="803"/>
    <d v="2013-08-19T00:00:00"/>
    <x v="0"/>
    <x v="6"/>
    <d v="2013-08-24T00:00:00"/>
    <n v="5"/>
    <x v="0"/>
    <s v="Helen Wasserman"/>
    <x v="1"/>
    <s v="United States"/>
    <s v="New York City"/>
    <s v="New York"/>
    <x v="3"/>
    <x v="1"/>
    <x v="9"/>
    <s v="Belkin 7 Outlet SurgeMaster II"/>
    <n v="355.32"/>
    <n v="9"/>
    <n v="0"/>
    <n v="99.489599999999996"/>
  </r>
  <r>
    <n v="804"/>
    <d v="2013-03-13T00:00:00"/>
    <x v="0"/>
    <x v="10"/>
    <d v="2013-03-18T00:00:00"/>
    <n v="5"/>
    <x v="1"/>
    <s v="Mike Caudle"/>
    <x v="1"/>
    <s v="United States"/>
    <s v="Monroe"/>
    <s v="Louisiana"/>
    <x v="0"/>
    <x v="1"/>
    <x v="10"/>
    <s v="Xerox 218"/>
    <n v="12.96"/>
    <n v="2"/>
    <n v="0"/>
    <n v="6.2207999999999997"/>
  </r>
  <r>
    <n v="805"/>
    <d v="2014-04-23T00:00:00"/>
    <x v="3"/>
    <x v="3"/>
    <d v="2014-04-25T00:00:00"/>
    <n v="2"/>
    <x v="2"/>
    <s v="Gary McGarr"/>
    <x v="0"/>
    <s v="United States"/>
    <s v="San Francisco"/>
    <s v="California"/>
    <x v="1"/>
    <x v="0"/>
    <x v="5"/>
    <s v="Eldon Stackable Tray, Side-Load, Legal, Smoke"/>
    <n v="18.28"/>
    <n v="2"/>
    <n v="0"/>
    <n v="6.2152000000000003"/>
  </r>
  <r>
    <n v="806"/>
    <d v="2011-11-01T00:00:00"/>
    <x v="2"/>
    <x v="0"/>
    <d v="2011-11-07T00:00:00"/>
    <n v="6"/>
    <x v="1"/>
    <s v="Russell Applegate"/>
    <x v="0"/>
    <s v="United States"/>
    <s v="Denver"/>
    <s v="Colorado"/>
    <x v="1"/>
    <x v="1"/>
    <x v="6"/>
    <s v="Model L Table or Wall-Mount Pencil Sharpener"/>
    <n v="43.176000000000002"/>
    <n v="3"/>
    <n v="0.2"/>
    <n v="4.3175999999999997"/>
  </r>
  <r>
    <n v="807"/>
    <d v="2011-11-01T00:00:00"/>
    <x v="2"/>
    <x v="0"/>
    <d v="2011-11-07T00:00:00"/>
    <n v="6"/>
    <x v="1"/>
    <s v="Russell Applegate"/>
    <x v="0"/>
    <s v="United States"/>
    <s v="Denver"/>
    <s v="Colorado"/>
    <x v="1"/>
    <x v="2"/>
    <x v="7"/>
    <s v="ClearOne CHATAttach 160 - speaker phone"/>
    <n v="1983.9680000000001"/>
    <n v="4"/>
    <n v="0.2"/>
    <n v="247.99600000000001"/>
  </r>
  <r>
    <n v="808"/>
    <d v="2012-02-03T00:00:00"/>
    <x v="1"/>
    <x v="11"/>
    <d v="2012-02-05T00:00:00"/>
    <n v="2"/>
    <x v="2"/>
    <s v="Allen Armold"/>
    <x v="0"/>
    <s v="United States"/>
    <s v="Omaha"/>
    <s v="Nebraska"/>
    <x v="2"/>
    <x v="0"/>
    <x v="5"/>
    <s v="Coloredge Poster Frame"/>
    <n v="28.4"/>
    <n v="2"/>
    <n v="0"/>
    <n v="11.076000000000001"/>
  </r>
  <r>
    <n v="809"/>
    <d v="2012-02-03T00:00:00"/>
    <x v="1"/>
    <x v="11"/>
    <d v="2012-02-05T00:00:00"/>
    <n v="2"/>
    <x v="2"/>
    <s v="Allen Armold"/>
    <x v="0"/>
    <s v="United States"/>
    <s v="Omaha"/>
    <s v="Nebraska"/>
    <x v="2"/>
    <x v="2"/>
    <x v="11"/>
    <s v="Kensington SlimBlade Notebook Wireless Mouse with Nano Receiver "/>
    <n v="149.97"/>
    <n v="3"/>
    <n v="0"/>
    <n v="50.989800000000002"/>
  </r>
  <r>
    <n v="810"/>
    <d v="2011-10-13T00:00:00"/>
    <x v="2"/>
    <x v="2"/>
    <d v="2011-10-15T00:00:00"/>
    <n v="2"/>
    <x v="2"/>
    <s v="Zuschuss Carroll"/>
    <x v="0"/>
    <s v="United States"/>
    <s v="Edmonds"/>
    <s v="Washington"/>
    <x v="1"/>
    <x v="1"/>
    <x v="6"/>
    <s v="Newell 32"/>
    <n v="11.52"/>
    <n v="4"/>
    <n v="0"/>
    <n v="3.2256"/>
  </r>
  <r>
    <n v="811"/>
    <d v="2011-10-13T00:00:00"/>
    <x v="2"/>
    <x v="2"/>
    <d v="2011-10-15T00:00:00"/>
    <n v="2"/>
    <x v="2"/>
    <s v="Zuschuss Carroll"/>
    <x v="0"/>
    <s v="United States"/>
    <s v="Edmonds"/>
    <s v="Washington"/>
    <x v="1"/>
    <x v="0"/>
    <x v="3"/>
    <s v="Bevis Round Bullnose 29&quot; High Table Top"/>
    <n v="1298.55"/>
    <n v="5"/>
    <n v="0"/>
    <n v="311.65199999999999"/>
  </r>
  <r>
    <n v="812"/>
    <d v="2011-10-13T00:00:00"/>
    <x v="2"/>
    <x v="2"/>
    <d v="2011-10-15T00:00:00"/>
    <n v="2"/>
    <x v="2"/>
    <s v="Zuschuss Carroll"/>
    <x v="0"/>
    <s v="United States"/>
    <s v="Edmonds"/>
    <s v="Washington"/>
    <x v="1"/>
    <x v="1"/>
    <x v="9"/>
    <s v="Belkin F9G930V10-GRY 9 Outlet Surge"/>
    <n v="213.92"/>
    <n v="4"/>
    <n v="0"/>
    <n v="62.036799999999999"/>
  </r>
  <r>
    <n v="813"/>
    <d v="2011-10-13T00:00:00"/>
    <x v="2"/>
    <x v="2"/>
    <d v="2011-10-15T00:00:00"/>
    <n v="2"/>
    <x v="2"/>
    <s v="Zuschuss Carroll"/>
    <x v="0"/>
    <s v="United States"/>
    <s v="Edmonds"/>
    <s v="Washington"/>
    <x v="1"/>
    <x v="2"/>
    <x v="11"/>
    <s v="Sony 16GB Class 10 Micro SDHC R40 Memory Card"/>
    <n v="25.78"/>
    <n v="2"/>
    <n v="0"/>
    <n v="2.5779999999999998"/>
  </r>
  <r>
    <n v="814"/>
    <d v="2014-05-15T00:00:00"/>
    <x v="3"/>
    <x v="5"/>
    <d v="2014-05-15T00:00:00"/>
    <n v="0"/>
    <x v="3"/>
    <s v="Pauline Johnson"/>
    <x v="0"/>
    <s v="United States"/>
    <s v="Santa Ana"/>
    <s v="California"/>
    <x v="1"/>
    <x v="0"/>
    <x v="5"/>
    <s v="Eldon Stackable Tray, Side-Load, Legal, Smoke"/>
    <n v="18.28"/>
    <n v="2"/>
    <n v="0"/>
    <n v="6.2152000000000003"/>
  </r>
  <r>
    <n v="815"/>
    <d v="2014-05-15T00:00:00"/>
    <x v="3"/>
    <x v="5"/>
    <d v="2014-05-15T00:00:00"/>
    <n v="0"/>
    <x v="3"/>
    <s v="Pauline Johnson"/>
    <x v="0"/>
    <s v="United States"/>
    <s v="Santa Ana"/>
    <s v="California"/>
    <x v="1"/>
    <x v="2"/>
    <x v="11"/>
    <s v="Razer Tiamat Over Ear 7.1 Surround Sound PC Gaming Headset"/>
    <n v="1399.93"/>
    <n v="7"/>
    <n v="0"/>
    <n v="601.96990000000005"/>
  </r>
  <r>
    <n v="816"/>
    <d v="2012-03-20T00:00:00"/>
    <x v="1"/>
    <x v="10"/>
    <d v="2012-03-23T00:00:00"/>
    <n v="3"/>
    <x v="2"/>
    <s v="Bart Watters"/>
    <x v="1"/>
    <s v="United States"/>
    <s v="Milwaukee"/>
    <s v="Wisconsin"/>
    <x v="2"/>
    <x v="1"/>
    <x v="10"/>
    <s v="Xerox 205"/>
    <n v="51.84"/>
    <n v="8"/>
    <n v="0"/>
    <n v="24.883199999999999"/>
  </r>
  <r>
    <n v="817"/>
    <d v="2013-09-16T00:00:00"/>
    <x v="0"/>
    <x v="8"/>
    <d v="2013-09-20T00:00:00"/>
    <n v="4"/>
    <x v="1"/>
    <s v="Dean Braden"/>
    <x v="0"/>
    <s v="United States"/>
    <s v="Philadelphia"/>
    <s v="Pennsylvania"/>
    <x v="3"/>
    <x v="1"/>
    <x v="10"/>
    <s v="Xerox 1968"/>
    <n v="5.3440000000000003"/>
    <n v="1"/>
    <n v="0.2"/>
    <n v="1.8704000000000001"/>
  </r>
  <r>
    <n v="818"/>
    <d v="2011-06-28T00:00:00"/>
    <x v="2"/>
    <x v="1"/>
    <d v="2011-07-02T00:00:00"/>
    <n v="4"/>
    <x v="1"/>
    <s v="Cynthia Arntzen"/>
    <x v="0"/>
    <s v="United States"/>
    <s v="Philadelphia"/>
    <s v="Pennsylvania"/>
    <x v="3"/>
    <x v="1"/>
    <x v="10"/>
    <s v="Xerox 1995"/>
    <n v="41.472000000000001"/>
    <n v="8"/>
    <n v="0.2"/>
    <n v="14.5152"/>
  </r>
  <r>
    <n v="819"/>
    <d v="2011-06-28T00:00:00"/>
    <x v="2"/>
    <x v="1"/>
    <d v="2011-07-02T00:00:00"/>
    <n v="4"/>
    <x v="1"/>
    <s v="Cynthia Arntzen"/>
    <x v="0"/>
    <s v="United States"/>
    <s v="Philadelphia"/>
    <s v="Pennsylvania"/>
    <x v="3"/>
    <x v="1"/>
    <x v="8"/>
    <s v="Self-Adhesive Ring Binder Labels"/>
    <n v="3.1680000000000001"/>
    <n v="3"/>
    <n v="0.7"/>
    <n v="-2.4287999999999998"/>
  </r>
  <r>
    <n v="820"/>
    <d v="2011-06-28T00:00:00"/>
    <x v="2"/>
    <x v="1"/>
    <d v="2011-07-02T00:00:00"/>
    <n v="4"/>
    <x v="1"/>
    <s v="Cynthia Arntzen"/>
    <x v="0"/>
    <s v="United States"/>
    <s v="Philadelphia"/>
    <s v="Pennsylvania"/>
    <x v="3"/>
    <x v="0"/>
    <x v="1"/>
    <s v="Global Leather Executive Chair"/>
    <n v="1228.4649999999999"/>
    <n v="5"/>
    <n v="0.3"/>
    <n v="0"/>
  </r>
  <r>
    <n v="821"/>
    <d v="2011-06-28T00:00:00"/>
    <x v="2"/>
    <x v="1"/>
    <d v="2011-07-02T00:00:00"/>
    <n v="4"/>
    <x v="1"/>
    <s v="Cynthia Arntzen"/>
    <x v="0"/>
    <s v="United States"/>
    <s v="Philadelphia"/>
    <s v="Pennsylvania"/>
    <x v="3"/>
    <x v="1"/>
    <x v="8"/>
    <s v="GBC Recycled Grain Textured Covers"/>
    <n v="31.085999999999999"/>
    <n v="3"/>
    <n v="0.7"/>
    <n v="-22.796399999999998"/>
  </r>
  <r>
    <n v="822"/>
    <d v="2011-06-28T00:00:00"/>
    <x v="2"/>
    <x v="1"/>
    <d v="2011-07-02T00:00:00"/>
    <n v="4"/>
    <x v="1"/>
    <s v="Cynthia Arntzen"/>
    <x v="0"/>
    <s v="United States"/>
    <s v="Philadelphia"/>
    <s v="Pennsylvania"/>
    <x v="3"/>
    <x v="1"/>
    <x v="10"/>
    <s v="Xerox 1941"/>
    <n v="335.52"/>
    <n v="4"/>
    <n v="0.2"/>
    <n v="117.432"/>
  </r>
  <r>
    <n v="823"/>
    <d v="2014-06-21T00:00:00"/>
    <x v="3"/>
    <x v="1"/>
    <d v="2014-06-28T00:00:00"/>
    <n v="7"/>
    <x v="1"/>
    <s v="Toby Ritter"/>
    <x v="0"/>
    <s v="United States"/>
    <s v="Belleville"/>
    <s v="New Jersey"/>
    <x v="3"/>
    <x v="2"/>
    <x v="11"/>
    <s v="Razer Kraken PRO Over Ear PC and Music Headset"/>
    <n v="239.97"/>
    <n v="3"/>
    <n v="0"/>
    <n v="71.991"/>
  </r>
  <r>
    <n v="824"/>
    <d v="2014-06-21T00:00:00"/>
    <x v="3"/>
    <x v="1"/>
    <d v="2014-06-28T00:00:00"/>
    <n v="7"/>
    <x v="1"/>
    <s v="Toby Ritter"/>
    <x v="0"/>
    <s v="United States"/>
    <s v="Belleville"/>
    <s v="New Jersey"/>
    <x v="3"/>
    <x v="1"/>
    <x v="2"/>
    <s v="Avery 508"/>
    <n v="9.82"/>
    <n v="2"/>
    <n v="0"/>
    <n v="4.8117999999999999"/>
  </r>
  <r>
    <n v="825"/>
    <d v="2011-05-09T00:00:00"/>
    <x v="2"/>
    <x v="5"/>
    <d v="2011-05-15T00:00:00"/>
    <n v="6"/>
    <x v="1"/>
    <s v="Patrick Gardner"/>
    <x v="0"/>
    <s v="United States"/>
    <s v="San Francisco"/>
    <s v="California"/>
    <x v="1"/>
    <x v="2"/>
    <x v="11"/>
    <s v="Kingston Digital DataTraveler 32GB USB 2.0"/>
    <n v="67.8"/>
    <n v="4"/>
    <n v="0"/>
    <n v="4.0679999999999996"/>
  </r>
  <r>
    <n v="826"/>
    <d v="2011-05-09T00:00:00"/>
    <x v="2"/>
    <x v="5"/>
    <d v="2011-05-15T00:00:00"/>
    <n v="6"/>
    <x v="1"/>
    <s v="Patrick Gardner"/>
    <x v="0"/>
    <s v="United States"/>
    <s v="San Francisco"/>
    <s v="California"/>
    <x v="1"/>
    <x v="2"/>
    <x v="11"/>
    <s v="Sony Micro Vault Click 16 GB USB 2.0 Flash Drive"/>
    <n v="167.97"/>
    <n v="3"/>
    <n v="0"/>
    <n v="40.312800000000003"/>
  </r>
  <r>
    <n v="827"/>
    <d v="2014-08-22T00:00:00"/>
    <x v="3"/>
    <x v="6"/>
    <d v="2014-08-29T00:00:00"/>
    <n v="7"/>
    <x v="1"/>
    <s v="Greg Tran"/>
    <x v="0"/>
    <s v="United States"/>
    <s v="Lakeville"/>
    <s v="Minnesota"/>
    <x v="2"/>
    <x v="1"/>
    <x v="13"/>
    <s v="Advantus Plastic Paper Clips"/>
    <n v="35"/>
    <n v="7"/>
    <n v="0"/>
    <n v="16.8"/>
  </r>
  <r>
    <n v="828"/>
    <d v="2014-08-22T00:00:00"/>
    <x v="3"/>
    <x v="6"/>
    <d v="2014-08-29T00:00:00"/>
    <n v="7"/>
    <x v="1"/>
    <s v="Greg Tran"/>
    <x v="0"/>
    <s v="United States"/>
    <s v="Lakeville"/>
    <s v="Minnesota"/>
    <x v="2"/>
    <x v="1"/>
    <x v="14"/>
    <s v="Acme Forged Steel Scissors with Black Enamel Handles"/>
    <n v="37.24"/>
    <n v="4"/>
    <n v="0"/>
    <n v="10.7996"/>
  </r>
  <r>
    <n v="829"/>
    <d v="2014-08-22T00:00:00"/>
    <x v="3"/>
    <x v="6"/>
    <d v="2014-08-29T00:00:00"/>
    <n v="7"/>
    <x v="1"/>
    <s v="Greg Tran"/>
    <x v="0"/>
    <s v="United States"/>
    <s v="Lakeville"/>
    <s v="Minnesota"/>
    <x v="2"/>
    <x v="1"/>
    <x v="12"/>
    <s v="Security-Tint Envelopes"/>
    <n v="15.28"/>
    <n v="2"/>
    <n v="0"/>
    <n v="7.4871999999999996"/>
  </r>
  <r>
    <n v="830"/>
    <d v="2014-06-17T00:00:00"/>
    <x v="3"/>
    <x v="1"/>
    <d v="2014-06-22T00:00:00"/>
    <n v="5"/>
    <x v="0"/>
    <s v="Joel Eaton"/>
    <x v="0"/>
    <s v="United States"/>
    <s v="Florence"/>
    <s v="Kentucky"/>
    <x v="0"/>
    <x v="0"/>
    <x v="1"/>
    <s v="Global Airflow Leather Mesh Back Chair, Black"/>
    <n v="301.95999999999998"/>
    <n v="2"/>
    <n v="0"/>
    <n v="90.587999999999994"/>
  </r>
  <r>
    <n v="831"/>
    <d v="2014-06-17T00:00:00"/>
    <x v="3"/>
    <x v="1"/>
    <d v="2014-06-22T00:00:00"/>
    <n v="5"/>
    <x v="0"/>
    <s v="Joel Eaton"/>
    <x v="0"/>
    <s v="United States"/>
    <s v="Florence"/>
    <s v="Kentucky"/>
    <x v="0"/>
    <x v="1"/>
    <x v="9"/>
    <s v="Fellowes Smart Surge Ten-Outlet Protector, Platinum"/>
    <n v="180.66"/>
    <n v="3"/>
    <n v="0"/>
    <n v="50.584800000000001"/>
  </r>
  <r>
    <n v="832"/>
    <d v="2014-06-17T00:00:00"/>
    <x v="3"/>
    <x v="1"/>
    <d v="2014-06-22T00:00:00"/>
    <n v="5"/>
    <x v="0"/>
    <s v="Joel Eaton"/>
    <x v="0"/>
    <s v="United States"/>
    <s v="Florence"/>
    <s v="Kentucky"/>
    <x v="0"/>
    <x v="2"/>
    <x v="7"/>
    <s v="Pyle PMP37LED"/>
    <n v="191.98"/>
    <n v="2"/>
    <n v="0"/>
    <n v="51.834600000000002"/>
  </r>
  <r>
    <n v="833"/>
    <d v="2014-06-17T00:00:00"/>
    <x v="3"/>
    <x v="1"/>
    <d v="2014-06-22T00:00:00"/>
    <n v="5"/>
    <x v="0"/>
    <s v="Joel Eaton"/>
    <x v="0"/>
    <s v="United States"/>
    <s v="Florence"/>
    <s v="Kentucky"/>
    <x v="0"/>
    <x v="2"/>
    <x v="7"/>
    <s v="Clarity 53712"/>
    <n v="65.989999999999995"/>
    <n v="1"/>
    <n v="0"/>
    <n v="17.157399999999999"/>
  </r>
  <r>
    <n v="834"/>
    <d v="2013-07-24T00:00:00"/>
    <x v="0"/>
    <x v="7"/>
    <d v="2013-07-28T00:00:00"/>
    <n v="4"/>
    <x v="1"/>
    <s v="Jennifer Braxton"/>
    <x v="1"/>
    <s v="United States"/>
    <s v="Tampa"/>
    <s v="Florida"/>
    <x v="0"/>
    <x v="1"/>
    <x v="6"/>
    <s v="Boston 16801 Nautilus Battery Pencil Sharpener"/>
    <n v="35.216000000000001"/>
    <n v="2"/>
    <n v="0.2"/>
    <n v="2.6412"/>
  </r>
  <r>
    <n v="835"/>
    <d v="2013-07-24T00:00:00"/>
    <x v="0"/>
    <x v="7"/>
    <d v="2013-07-28T00:00:00"/>
    <n v="4"/>
    <x v="1"/>
    <s v="Jennifer Braxton"/>
    <x v="1"/>
    <s v="United States"/>
    <s v="Tampa"/>
    <s v="Florida"/>
    <x v="0"/>
    <x v="1"/>
    <x v="9"/>
    <s v="Holmes Replacement Filter for HEPA Air Cleaner, Large Room"/>
    <n v="23.696000000000002"/>
    <n v="2"/>
    <n v="0.2"/>
    <n v="6.5164"/>
  </r>
  <r>
    <n v="836"/>
    <d v="2013-07-24T00:00:00"/>
    <x v="0"/>
    <x v="7"/>
    <d v="2013-07-28T00:00:00"/>
    <n v="4"/>
    <x v="1"/>
    <s v="Jennifer Braxton"/>
    <x v="1"/>
    <s v="United States"/>
    <s v="Tampa"/>
    <s v="Florida"/>
    <x v="0"/>
    <x v="2"/>
    <x v="15"/>
    <s v="Zebra GX420t Direct Thermal/Thermal Transfer Printer"/>
    <n v="265.47500000000002"/>
    <n v="1"/>
    <n v="0.5"/>
    <n v="-111.4995"/>
  </r>
  <r>
    <n v="837"/>
    <d v="2011-09-08T00:00:00"/>
    <x v="2"/>
    <x v="8"/>
    <d v="2011-09-13T00:00:00"/>
    <n v="5"/>
    <x v="0"/>
    <s v="Lisa Hazard"/>
    <x v="0"/>
    <s v="United States"/>
    <s v="Tyler"/>
    <s v="Texas"/>
    <x v="2"/>
    <x v="1"/>
    <x v="8"/>
    <s v="GBC ProClick Punch Binding System"/>
    <n v="51.183999999999997"/>
    <n v="4"/>
    <n v="0.8"/>
    <n v="-79.3352"/>
  </r>
  <r>
    <n v="838"/>
    <d v="2014-11-05T00:00:00"/>
    <x v="3"/>
    <x v="0"/>
    <d v="2014-11-12T00:00:00"/>
    <n v="7"/>
    <x v="1"/>
    <s v="James Lanier"/>
    <x v="2"/>
    <s v="United States"/>
    <s v="Columbia"/>
    <s v="Tennessee"/>
    <x v="0"/>
    <x v="1"/>
    <x v="10"/>
    <s v="Adams Telephone Message Books, 5 1/4” x 11”"/>
    <n v="9.6639999999999997"/>
    <n v="2"/>
    <n v="0.2"/>
    <n v="3.2616000000000001"/>
  </r>
  <r>
    <n v="839"/>
    <d v="2013-03-08T00:00:00"/>
    <x v="0"/>
    <x v="10"/>
    <d v="2013-03-13T00:00:00"/>
    <n v="5"/>
    <x v="1"/>
    <s v="Ed Braxton"/>
    <x v="1"/>
    <s v="United States"/>
    <s v="Fort Worth"/>
    <s v="Texas"/>
    <x v="2"/>
    <x v="2"/>
    <x v="7"/>
    <s v="Belkin Grip Candy Sheer Case / Cover for iPhone 5 and 5S"/>
    <n v="21.071999999999999"/>
    <n v="3"/>
    <n v="0.2"/>
    <n v="1.5804"/>
  </r>
  <r>
    <n v="840"/>
    <d v="2012-11-20T00:00:00"/>
    <x v="1"/>
    <x v="0"/>
    <d v="2012-11-25T00:00:00"/>
    <n v="5"/>
    <x v="1"/>
    <s v="Brian Moss"/>
    <x v="1"/>
    <s v="United States"/>
    <s v="New York City"/>
    <s v="New York"/>
    <x v="3"/>
    <x v="1"/>
    <x v="6"/>
    <s v="Boston 19500 Mighty Mite Electric Pencil Sharpener"/>
    <n v="60.45"/>
    <n v="3"/>
    <n v="0"/>
    <n v="16.3215"/>
  </r>
  <r>
    <n v="841"/>
    <d v="2012-11-20T00:00:00"/>
    <x v="1"/>
    <x v="0"/>
    <d v="2012-11-25T00:00:00"/>
    <n v="5"/>
    <x v="1"/>
    <s v="Brian Moss"/>
    <x v="1"/>
    <s v="United States"/>
    <s v="New York City"/>
    <s v="New York"/>
    <x v="3"/>
    <x v="1"/>
    <x v="6"/>
    <s v="Newell 335"/>
    <n v="11.52"/>
    <n v="4"/>
    <n v="0"/>
    <n v="3.3408000000000002"/>
  </r>
  <r>
    <n v="842"/>
    <d v="2012-11-20T00:00:00"/>
    <x v="1"/>
    <x v="0"/>
    <d v="2012-11-25T00:00:00"/>
    <n v="5"/>
    <x v="1"/>
    <s v="Brian Moss"/>
    <x v="1"/>
    <s v="United States"/>
    <s v="New York City"/>
    <s v="New York"/>
    <x v="3"/>
    <x v="0"/>
    <x v="0"/>
    <s v="O'Sullivan 3-Shelf Heavy-Duty Bookcases"/>
    <n v="186.048"/>
    <n v="4"/>
    <n v="0.2"/>
    <n v="9.3024000000000004"/>
  </r>
  <r>
    <n v="843"/>
    <d v="2013-11-08T00:00:00"/>
    <x v="0"/>
    <x v="0"/>
    <d v="2013-11-10T00:00:00"/>
    <n v="2"/>
    <x v="2"/>
    <s v="Eudokia Martin"/>
    <x v="1"/>
    <s v="United States"/>
    <s v="Los Angeles"/>
    <s v="California"/>
    <x v="1"/>
    <x v="1"/>
    <x v="8"/>
    <s v="Fellowes Binding Cases"/>
    <n v="37.44"/>
    <n v="4"/>
    <n v="0.2"/>
    <n v="11.7"/>
  </r>
  <r>
    <n v="844"/>
    <d v="2013-11-08T00:00:00"/>
    <x v="0"/>
    <x v="0"/>
    <d v="2013-11-10T00:00:00"/>
    <n v="2"/>
    <x v="2"/>
    <s v="Eudokia Martin"/>
    <x v="1"/>
    <s v="United States"/>
    <s v="Los Angeles"/>
    <s v="California"/>
    <x v="1"/>
    <x v="1"/>
    <x v="8"/>
    <s v="Ibico Plastic and Wire Spiral Binding Combs"/>
    <n v="26.975999999999999"/>
    <n v="4"/>
    <n v="0.2"/>
    <n v="8.7672000000000008"/>
  </r>
  <r>
    <n v="845"/>
    <d v="2013-11-08T00:00:00"/>
    <x v="0"/>
    <x v="0"/>
    <d v="2013-11-10T00:00:00"/>
    <n v="2"/>
    <x v="2"/>
    <s v="Eudokia Martin"/>
    <x v="1"/>
    <s v="United States"/>
    <s v="Los Angeles"/>
    <s v="California"/>
    <x v="1"/>
    <x v="1"/>
    <x v="14"/>
    <s v="Acme Preferred Stainless Steel Scissors"/>
    <n v="11.36"/>
    <n v="2"/>
    <n v="0"/>
    <n v="3.2944"/>
  </r>
  <r>
    <n v="846"/>
    <d v="2013-11-08T00:00:00"/>
    <x v="0"/>
    <x v="0"/>
    <d v="2013-11-10T00:00:00"/>
    <n v="2"/>
    <x v="2"/>
    <s v="Eudokia Martin"/>
    <x v="1"/>
    <s v="United States"/>
    <s v="Los Angeles"/>
    <s v="California"/>
    <x v="1"/>
    <x v="1"/>
    <x v="2"/>
    <s v="Avery 486"/>
    <n v="14.62"/>
    <n v="2"/>
    <n v="0"/>
    <n v="6.8714000000000004"/>
  </r>
  <r>
    <n v="847"/>
    <d v="2012-10-13T00:00:00"/>
    <x v="1"/>
    <x v="2"/>
    <d v="2012-10-17T00:00:00"/>
    <n v="4"/>
    <x v="1"/>
    <s v="Art Foster"/>
    <x v="0"/>
    <s v="United States"/>
    <s v="Louisville"/>
    <s v="Kentucky"/>
    <x v="0"/>
    <x v="2"/>
    <x v="7"/>
    <s v="I Need's 3d Hello Kitty Hybrid Silicone Case Cover for HTC One X 4g with 3d Hello Kitty Stylus Pen Green/pink"/>
    <n v="83.72"/>
    <n v="7"/>
    <n v="0"/>
    <n v="23.441600000000001"/>
  </r>
  <r>
    <n v="848"/>
    <d v="2012-10-13T00:00:00"/>
    <x v="1"/>
    <x v="2"/>
    <d v="2012-10-17T00:00:00"/>
    <n v="4"/>
    <x v="1"/>
    <s v="Art Foster"/>
    <x v="0"/>
    <s v="United States"/>
    <s v="Louisville"/>
    <s v="Kentucky"/>
    <x v="0"/>
    <x v="0"/>
    <x v="1"/>
    <s v="Global Deluxe Office Fabric Chairs"/>
    <n v="287.94"/>
    <n v="3"/>
    <n v="0"/>
    <n v="77.743799999999993"/>
  </r>
  <r>
    <n v="849"/>
    <d v="2014-01-02T00:00:00"/>
    <x v="3"/>
    <x v="9"/>
    <d v="2014-01-07T00:00:00"/>
    <n v="5"/>
    <x v="1"/>
    <s v="Guy Armstrong"/>
    <x v="0"/>
    <s v="United States"/>
    <s v="Lorain"/>
    <s v="Ohio"/>
    <x v="3"/>
    <x v="0"/>
    <x v="5"/>
    <s v="Linden 10&quot; Round Wall Clock, Black"/>
    <n v="48.896000000000001"/>
    <n v="4"/>
    <n v="0.2"/>
    <n v="8.5568000000000008"/>
  </r>
  <r>
    <n v="850"/>
    <d v="2011-02-08T00:00:00"/>
    <x v="2"/>
    <x v="11"/>
    <d v="2011-02-13T00:00:00"/>
    <n v="5"/>
    <x v="1"/>
    <s v="Cyma Kinney"/>
    <x v="1"/>
    <s v="United States"/>
    <s v="Linden"/>
    <s v="New Jersey"/>
    <x v="3"/>
    <x v="2"/>
    <x v="11"/>
    <s v="Maxell DVD-RAM Discs"/>
    <n v="115.36"/>
    <n v="7"/>
    <n v="0"/>
    <n v="49.604799999999997"/>
  </r>
  <r>
    <n v="851"/>
    <d v="2013-06-21T00:00:00"/>
    <x v="0"/>
    <x v="1"/>
    <d v="2013-06-26T00:00:00"/>
    <n v="5"/>
    <x v="0"/>
    <s v="Dave Poirier"/>
    <x v="1"/>
    <s v="United States"/>
    <s v="Salinas"/>
    <s v="California"/>
    <x v="1"/>
    <x v="1"/>
    <x v="6"/>
    <s v="DIXON Oriole Pencils"/>
    <n v="5.16"/>
    <n v="2"/>
    <n v="0"/>
    <n v="1.3415999999999999"/>
  </r>
  <r>
    <n v="852"/>
    <d v="2013-06-21T00:00:00"/>
    <x v="0"/>
    <x v="1"/>
    <d v="2013-06-26T00:00:00"/>
    <n v="5"/>
    <x v="0"/>
    <s v="Dave Poirier"/>
    <x v="1"/>
    <s v="United States"/>
    <s v="Salinas"/>
    <s v="California"/>
    <x v="1"/>
    <x v="1"/>
    <x v="10"/>
    <s v="Xerox 202"/>
    <n v="38.880000000000003"/>
    <n v="6"/>
    <n v="0"/>
    <n v="18.662400000000002"/>
  </r>
  <r>
    <n v="853"/>
    <d v="2013-05-29T00:00:00"/>
    <x v="0"/>
    <x v="5"/>
    <d v="2013-06-05T00:00:00"/>
    <n v="7"/>
    <x v="1"/>
    <s v="Valerie Dominguez"/>
    <x v="0"/>
    <s v="United States"/>
    <s v="Jackson"/>
    <s v="Mississippi"/>
    <x v="0"/>
    <x v="1"/>
    <x v="6"/>
    <s v="Boston School Pro Electric Pencil Sharpener, 1670"/>
    <n v="185.88"/>
    <n v="6"/>
    <n v="0"/>
    <n v="50.187600000000003"/>
  </r>
  <r>
    <n v="854"/>
    <d v="2013-02-19T00:00:00"/>
    <x v="0"/>
    <x v="11"/>
    <d v="2013-02-24T00:00:00"/>
    <n v="5"/>
    <x v="1"/>
    <s v="Greg Tran"/>
    <x v="0"/>
    <s v="United States"/>
    <s v="New York City"/>
    <s v="New York"/>
    <x v="3"/>
    <x v="0"/>
    <x v="5"/>
    <s v="Executive Impressions 14&quot; Contract Wall Clock"/>
    <n v="44.46"/>
    <n v="2"/>
    <n v="0"/>
    <n v="14.671799999999999"/>
  </r>
  <r>
    <n v="855"/>
    <d v="2013-02-19T00:00:00"/>
    <x v="0"/>
    <x v="11"/>
    <d v="2013-02-24T00:00:00"/>
    <n v="5"/>
    <x v="1"/>
    <s v="Greg Tran"/>
    <x v="0"/>
    <s v="United States"/>
    <s v="New York City"/>
    <s v="New York"/>
    <x v="3"/>
    <x v="1"/>
    <x v="4"/>
    <s v="Carina Double Wide Media Storage Towers in Natural &amp; Black"/>
    <n v="242.94"/>
    <n v="3"/>
    <n v="0"/>
    <n v="9.7175999999999991"/>
  </r>
  <r>
    <n v="856"/>
    <d v="2011-08-03T00:00:00"/>
    <x v="2"/>
    <x v="6"/>
    <d v="2011-08-08T00:00:00"/>
    <n v="5"/>
    <x v="1"/>
    <s v="Berenike Kampe"/>
    <x v="0"/>
    <s v="United States"/>
    <s v="New York City"/>
    <s v="New York"/>
    <x v="3"/>
    <x v="1"/>
    <x v="10"/>
    <s v="Xerox 1884"/>
    <n v="39.96"/>
    <n v="2"/>
    <n v="0"/>
    <n v="18.781199999999998"/>
  </r>
  <r>
    <n v="857"/>
    <d v="2011-08-03T00:00:00"/>
    <x v="2"/>
    <x v="6"/>
    <d v="2011-08-08T00:00:00"/>
    <n v="5"/>
    <x v="1"/>
    <s v="Berenike Kampe"/>
    <x v="0"/>
    <s v="United States"/>
    <s v="New York City"/>
    <s v="New York"/>
    <x v="3"/>
    <x v="1"/>
    <x v="14"/>
    <s v="Acme Box Cutter Scissors"/>
    <n v="102.3"/>
    <n v="10"/>
    <n v="0"/>
    <n v="26.597999999999999"/>
  </r>
  <r>
    <n v="858"/>
    <d v="2011-08-03T00:00:00"/>
    <x v="2"/>
    <x v="6"/>
    <d v="2011-08-08T00:00:00"/>
    <n v="5"/>
    <x v="1"/>
    <s v="Berenike Kampe"/>
    <x v="0"/>
    <s v="United States"/>
    <s v="New York City"/>
    <s v="New York"/>
    <x v="3"/>
    <x v="1"/>
    <x v="4"/>
    <s v="Staples"/>
    <n v="21.36"/>
    <n v="2"/>
    <n v="0"/>
    <n v="5.7671999999999999"/>
  </r>
  <r>
    <n v="859"/>
    <d v="2014-04-11T00:00:00"/>
    <x v="3"/>
    <x v="3"/>
    <d v="2014-04-16T00:00:00"/>
    <n v="5"/>
    <x v="1"/>
    <s v="Sanjit Jacobs"/>
    <x v="2"/>
    <s v="United States"/>
    <s v="New Brunswick"/>
    <s v="New Jersey"/>
    <x v="3"/>
    <x v="1"/>
    <x v="10"/>
    <s v="Wirebound Message Books, Two 4 1/4&quot; x 5&quot; Forms per Page"/>
    <n v="7.61"/>
    <n v="1"/>
    <n v="0"/>
    <n v="3.5767000000000002"/>
  </r>
  <r>
    <n v="860"/>
    <d v="2014-04-11T00:00:00"/>
    <x v="3"/>
    <x v="3"/>
    <d v="2014-04-16T00:00:00"/>
    <n v="5"/>
    <x v="1"/>
    <s v="Sanjit Jacobs"/>
    <x v="2"/>
    <s v="United States"/>
    <s v="New Brunswick"/>
    <s v="New Jersey"/>
    <x v="3"/>
    <x v="1"/>
    <x v="13"/>
    <s v="OIC Binder Clips"/>
    <n v="7.16"/>
    <n v="2"/>
    <n v="0"/>
    <n v="3.58"/>
  </r>
  <r>
    <n v="861"/>
    <d v="2011-06-09T00:00:00"/>
    <x v="2"/>
    <x v="1"/>
    <d v="2011-06-16T00:00:00"/>
    <n v="7"/>
    <x v="1"/>
    <s v="Chuck Magee"/>
    <x v="0"/>
    <s v="United States"/>
    <s v="San Francisco"/>
    <s v="California"/>
    <x v="1"/>
    <x v="1"/>
    <x v="14"/>
    <s v="Staples"/>
    <n v="7.36"/>
    <n v="2"/>
    <n v="0"/>
    <n v="0.1472"/>
  </r>
  <r>
    <n v="862"/>
    <d v="2011-06-09T00:00:00"/>
    <x v="2"/>
    <x v="1"/>
    <d v="2011-06-16T00:00:00"/>
    <n v="7"/>
    <x v="1"/>
    <s v="Chuck Magee"/>
    <x v="0"/>
    <s v="United States"/>
    <s v="San Francisco"/>
    <s v="California"/>
    <x v="1"/>
    <x v="1"/>
    <x v="6"/>
    <s v="Deluxe Chalkboard Eraser Cleaner"/>
    <n v="23.1"/>
    <n v="2"/>
    <n v="0"/>
    <n v="10.625999999999999"/>
  </r>
  <r>
    <n v="863"/>
    <d v="2013-01-05T00:00:00"/>
    <x v="0"/>
    <x v="9"/>
    <d v="2013-01-07T00:00:00"/>
    <n v="2"/>
    <x v="0"/>
    <s v="Anthony Johnson"/>
    <x v="1"/>
    <s v="United States"/>
    <s v="Jacksonville"/>
    <s v="Florida"/>
    <x v="0"/>
    <x v="2"/>
    <x v="11"/>
    <s v="Logitech MX Performance Wireless Mouse"/>
    <n v="191.47200000000001"/>
    <n v="6"/>
    <n v="0.2"/>
    <n v="40.687800000000003"/>
  </r>
  <r>
    <n v="864"/>
    <d v="2013-01-05T00:00:00"/>
    <x v="0"/>
    <x v="9"/>
    <d v="2013-01-07T00:00:00"/>
    <n v="2"/>
    <x v="0"/>
    <s v="Anthony Johnson"/>
    <x v="1"/>
    <s v="United States"/>
    <s v="Jacksonville"/>
    <s v="Florida"/>
    <x v="0"/>
    <x v="1"/>
    <x v="6"/>
    <s v="Newell 337"/>
    <n v="5.2480000000000002"/>
    <n v="2"/>
    <n v="0.2"/>
    <n v="0.59040000000000004"/>
  </r>
  <r>
    <n v="865"/>
    <d v="2013-01-05T00:00:00"/>
    <x v="0"/>
    <x v="9"/>
    <d v="2013-01-07T00:00:00"/>
    <n v="2"/>
    <x v="0"/>
    <s v="Anthony Johnson"/>
    <x v="1"/>
    <s v="United States"/>
    <s v="Jacksonville"/>
    <s v="Florida"/>
    <x v="0"/>
    <x v="2"/>
    <x v="7"/>
    <s v="Logitech B530 USB Headset - headset - Full size, Binaural"/>
    <n v="59.183999999999997"/>
    <n v="2"/>
    <n v="0.2"/>
    <n v="5.1786000000000003"/>
  </r>
  <r>
    <n v="866"/>
    <d v="2011-01-11T00:00:00"/>
    <x v="2"/>
    <x v="9"/>
    <d v="2011-01-16T00:00:00"/>
    <n v="5"/>
    <x v="1"/>
    <s v="Anthony Jacobs"/>
    <x v="1"/>
    <s v="United States"/>
    <s v="Springfield"/>
    <s v="Virginia"/>
    <x v="0"/>
    <x v="1"/>
    <x v="2"/>
    <s v="Avery 482"/>
    <n v="2.89"/>
    <n v="1"/>
    <n v="0"/>
    <n v="1.3583000000000001"/>
  </r>
  <r>
    <n v="867"/>
    <d v="2011-01-11T00:00:00"/>
    <x v="2"/>
    <x v="9"/>
    <d v="2011-01-16T00:00:00"/>
    <n v="5"/>
    <x v="1"/>
    <s v="Anthony Jacobs"/>
    <x v="1"/>
    <s v="United States"/>
    <s v="Springfield"/>
    <s v="Virginia"/>
    <x v="0"/>
    <x v="0"/>
    <x v="5"/>
    <s v="Howard Miller 11-1/2&quot; Diameter Ridgewood Wall Clock"/>
    <n v="51.94"/>
    <n v="1"/>
    <n v="0"/>
    <n v="21.295400000000001"/>
  </r>
  <r>
    <n v="868"/>
    <d v="2013-09-30T00:00:00"/>
    <x v="0"/>
    <x v="8"/>
    <d v="2013-10-03T00:00:00"/>
    <n v="3"/>
    <x v="2"/>
    <s v="Linda Southworth"/>
    <x v="1"/>
    <s v="United States"/>
    <s v="Philadelphia"/>
    <s v="Pennsylvania"/>
    <x v="3"/>
    <x v="1"/>
    <x v="2"/>
    <s v="Avery 483"/>
    <n v="15.936"/>
    <n v="4"/>
    <n v="0.2"/>
    <n v="5.1791999999999998"/>
  </r>
  <r>
    <n v="869"/>
    <d v="2011-04-06T00:00:00"/>
    <x v="2"/>
    <x v="3"/>
    <d v="2011-04-10T00:00:00"/>
    <n v="4"/>
    <x v="1"/>
    <s v="Guy Phonely"/>
    <x v="1"/>
    <s v="United States"/>
    <s v="Lancaster"/>
    <s v="Pennsylvania"/>
    <x v="3"/>
    <x v="1"/>
    <x v="8"/>
    <s v="Large Capacity Hanging Post Binders"/>
    <n v="44.91"/>
    <n v="6"/>
    <n v="0.7"/>
    <n v="-35.927999999999997"/>
  </r>
  <r>
    <n v="870"/>
    <d v="2013-09-04T00:00:00"/>
    <x v="0"/>
    <x v="8"/>
    <d v="2013-09-06T00:00:00"/>
    <n v="2"/>
    <x v="2"/>
    <s v="Paul Knutson"/>
    <x v="2"/>
    <s v="United States"/>
    <s v="Philadelphia"/>
    <s v="Pennsylvania"/>
    <x v="3"/>
    <x v="1"/>
    <x v="8"/>
    <s v="GBC Ibimaster 500 Manual ProClick Binding System"/>
    <n v="1141.47"/>
    <n v="5"/>
    <n v="0.7"/>
    <n v="-760.98"/>
  </r>
  <r>
    <n v="871"/>
    <d v="2013-09-04T00:00:00"/>
    <x v="0"/>
    <x v="8"/>
    <d v="2013-09-06T00:00:00"/>
    <n v="2"/>
    <x v="2"/>
    <s v="Paul Knutson"/>
    <x v="2"/>
    <s v="United States"/>
    <s v="Philadelphia"/>
    <s v="Pennsylvania"/>
    <x v="3"/>
    <x v="2"/>
    <x v="7"/>
    <s v="Cisco SPA301"/>
    <n v="280.78199999999998"/>
    <n v="3"/>
    <n v="0.4"/>
    <n v="-46.796999999999997"/>
  </r>
  <r>
    <n v="872"/>
    <d v="2012-10-19T00:00:00"/>
    <x v="1"/>
    <x v="2"/>
    <d v="2012-10-20T00:00:00"/>
    <n v="1"/>
    <x v="2"/>
    <s v="Tracy Blumstein"/>
    <x v="0"/>
    <s v="United States"/>
    <s v="Concord"/>
    <s v="New Hampshire"/>
    <x v="3"/>
    <x v="1"/>
    <x v="10"/>
    <s v="Southworth 100% Cotton The Best Paper"/>
    <n v="34.44"/>
    <n v="3"/>
    <n v="0"/>
    <n v="17.22"/>
  </r>
  <r>
    <n v="873"/>
    <d v="2011-12-10T00:00:00"/>
    <x v="2"/>
    <x v="4"/>
    <d v="2011-12-15T00:00:00"/>
    <n v="5"/>
    <x v="1"/>
    <s v="Sally Matthias"/>
    <x v="0"/>
    <s v="United States"/>
    <s v="New York City"/>
    <s v="New York"/>
    <x v="3"/>
    <x v="1"/>
    <x v="10"/>
    <s v="Adams Write n' Stick Phone Message Book, 11&quot; X 5 1/4&quot;, 200 Messages"/>
    <n v="11.36"/>
    <n v="2"/>
    <n v="0"/>
    <n v="5.2256"/>
  </r>
  <r>
    <n v="874"/>
    <d v="2011-12-10T00:00:00"/>
    <x v="2"/>
    <x v="4"/>
    <d v="2011-12-15T00:00:00"/>
    <n v="5"/>
    <x v="1"/>
    <s v="Sally Matthias"/>
    <x v="0"/>
    <s v="United States"/>
    <s v="New York City"/>
    <s v="New York"/>
    <x v="3"/>
    <x v="1"/>
    <x v="8"/>
    <s v="Poly Designer Cover &amp; Back"/>
    <n v="106.34399999999999"/>
    <n v="7"/>
    <n v="0.2"/>
    <n v="37.220399999999998"/>
  </r>
  <r>
    <n v="875"/>
    <d v="2014-08-26T00:00:00"/>
    <x v="3"/>
    <x v="6"/>
    <d v="2014-08-30T00:00:00"/>
    <n v="4"/>
    <x v="1"/>
    <s v="Guy Armstrong"/>
    <x v="0"/>
    <s v="United States"/>
    <s v="Charlotte"/>
    <s v="North Carolina"/>
    <x v="0"/>
    <x v="1"/>
    <x v="10"/>
    <s v="Xerox 1910"/>
    <n v="192.16"/>
    <n v="5"/>
    <n v="0.2"/>
    <n v="67.256"/>
  </r>
  <r>
    <n v="876"/>
    <d v="2013-01-17T00:00:00"/>
    <x v="0"/>
    <x v="9"/>
    <d v="2013-01-21T00:00:00"/>
    <n v="4"/>
    <x v="1"/>
    <s v="Chuck Clark"/>
    <x v="2"/>
    <s v="United States"/>
    <s v="Concord"/>
    <s v="New Hampshire"/>
    <x v="3"/>
    <x v="0"/>
    <x v="5"/>
    <s v="Tenex Contemporary Contur Chairmats for Low and Medium Pile Carpet, Computer, 39&quot; x 49&quot;"/>
    <n v="322.58999999999997"/>
    <n v="3"/>
    <n v="0"/>
    <n v="64.518000000000001"/>
  </r>
  <r>
    <n v="877"/>
    <d v="2013-01-17T00:00:00"/>
    <x v="0"/>
    <x v="9"/>
    <d v="2013-01-21T00:00:00"/>
    <n v="4"/>
    <x v="1"/>
    <s v="Chuck Clark"/>
    <x v="2"/>
    <s v="United States"/>
    <s v="Concord"/>
    <s v="New Hampshire"/>
    <x v="3"/>
    <x v="2"/>
    <x v="11"/>
    <s v="Logitech 910-002974 M325 Wireless Mouse for Web Scrolling"/>
    <n v="29.99"/>
    <n v="1"/>
    <n v="0"/>
    <n v="13.195600000000001"/>
  </r>
  <r>
    <n v="878"/>
    <d v="2013-01-17T00:00:00"/>
    <x v="0"/>
    <x v="9"/>
    <d v="2013-01-21T00:00:00"/>
    <n v="4"/>
    <x v="1"/>
    <s v="Chuck Clark"/>
    <x v="2"/>
    <s v="United States"/>
    <s v="Concord"/>
    <s v="New Hampshire"/>
    <x v="3"/>
    <x v="2"/>
    <x v="11"/>
    <s v="Logitech G19 Programmable Gaming Keyboard"/>
    <n v="371.97"/>
    <n v="3"/>
    <n v="0"/>
    <n v="66.954599999999999"/>
  </r>
  <r>
    <n v="879"/>
    <d v="2011-09-17T00:00:00"/>
    <x v="2"/>
    <x v="8"/>
    <d v="2011-09-21T00:00:00"/>
    <n v="4"/>
    <x v="1"/>
    <s v="Anthony Garverick"/>
    <x v="2"/>
    <s v="United States"/>
    <s v="Philadelphia"/>
    <s v="Pennsylvania"/>
    <x v="3"/>
    <x v="1"/>
    <x v="8"/>
    <s v="Acco Pressboard Covers with Storage Hooks, 14 7/8&quot; x 11&quot;, Light Blue"/>
    <n v="5.8920000000000003"/>
    <n v="4"/>
    <n v="0.7"/>
    <n v="-4.1243999999999996"/>
  </r>
  <r>
    <n v="880"/>
    <d v="2014-12-01T00:00:00"/>
    <x v="3"/>
    <x v="4"/>
    <d v="2014-12-03T00:00:00"/>
    <n v="2"/>
    <x v="0"/>
    <s v="Harold Pawlan"/>
    <x v="2"/>
    <s v="United States"/>
    <s v="New York City"/>
    <s v="New York"/>
    <x v="3"/>
    <x v="1"/>
    <x v="8"/>
    <s v="Lock-Up Easel 'Spel-Binder'"/>
    <n v="68.471999999999994"/>
    <n v="3"/>
    <n v="0.2"/>
    <n v="23.109300000000001"/>
  </r>
  <r>
    <n v="881"/>
    <d v="2014-12-01T00:00:00"/>
    <x v="3"/>
    <x v="4"/>
    <d v="2014-12-03T00:00:00"/>
    <n v="2"/>
    <x v="0"/>
    <s v="Harold Pawlan"/>
    <x v="2"/>
    <s v="United States"/>
    <s v="New York City"/>
    <s v="New York"/>
    <x v="3"/>
    <x v="0"/>
    <x v="1"/>
    <s v="SAFCO Arco Folding Chair"/>
    <n v="1242.9000000000001"/>
    <n v="5"/>
    <n v="0.1"/>
    <n v="262.39"/>
  </r>
  <r>
    <n v="882"/>
    <d v="2012-10-09T00:00:00"/>
    <x v="1"/>
    <x v="2"/>
    <d v="2012-10-13T00:00:00"/>
    <n v="4"/>
    <x v="1"/>
    <s v="Dave Kipp"/>
    <x v="0"/>
    <s v="United States"/>
    <s v="Springfield"/>
    <s v="Virginia"/>
    <x v="0"/>
    <x v="1"/>
    <x v="4"/>
    <s v="Decoflex Hanging Personal Folder File, Blue"/>
    <n v="30.84"/>
    <n v="2"/>
    <n v="0"/>
    <n v="8.3268000000000004"/>
  </r>
  <r>
    <n v="883"/>
    <d v="2014-12-24T00:00:00"/>
    <x v="3"/>
    <x v="4"/>
    <d v="2014-12-24T00:00:00"/>
    <n v="0"/>
    <x v="3"/>
    <s v="Gary Zandusky"/>
    <x v="0"/>
    <s v="United States"/>
    <s v="San Francisco"/>
    <s v="California"/>
    <x v="1"/>
    <x v="1"/>
    <x v="6"/>
    <s v="Binney &amp; Smith Crayola Metallic Crayons, 16-Color Pack"/>
    <n v="13.48"/>
    <n v="4"/>
    <n v="0"/>
    <n v="5.9311999999999996"/>
  </r>
  <r>
    <n v="884"/>
    <d v="2013-10-23T00:00:00"/>
    <x v="0"/>
    <x v="2"/>
    <d v="2013-10-25T00:00:00"/>
    <n v="2"/>
    <x v="2"/>
    <s v="Peter McVee"/>
    <x v="2"/>
    <s v="United States"/>
    <s v="Detroit"/>
    <s v="Michigan"/>
    <x v="2"/>
    <x v="0"/>
    <x v="5"/>
    <s v="Eldon 200 Class Desk Accessories"/>
    <n v="31.4"/>
    <n v="5"/>
    <n v="0"/>
    <n v="10.048"/>
  </r>
  <r>
    <n v="885"/>
    <d v="2011-04-29T00:00:00"/>
    <x v="2"/>
    <x v="3"/>
    <d v="2011-05-04T00:00:00"/>
    <n v="5"/>
    <x v="1"/>
    <s v="Lauren Leatherbury"/>
    <x v="0"/>
    <s v="United States"/>
    <s v="Rochester"/>
    <s v="New York"/>
    <x v="3"/>
    <x v="0"/>
    <x v="5"/>
    <s v="Dax Clear Box Frame"/>
    <n v="17.46"/>
    <n v="2"/>
    <n v="0"/>
    <n v="5.9363999999999999"/>
  </r>
  <r>
    <n v="886"/>
    <d v="2012-04-25T00:00:00"/>
    <x v="1"/>
    <x v="3"/>
    <d v="2012-04-28T00:00:00"/>
    <n v="3"/>
    <x v="0"/>
    <s v="Jill Stevenson"/>
    <x v="1"/>
    <s v="United States"/>
    <s v="Los Angeles"/>
    <s v="California"/>
    <x v="1"/>
    <x v="1"/>
    <x v="8"/>
    <s v="Fellowes Black Plastic Comb Bindings"/>
    <n v="13.944000000000001"/>
    <n v="3"/>
    <n v="0.2"/>
    <n v="4.5317999999999996"/>
  </r>
  <r>
    <n v="887"/>
    <d v="2014-06-27T00:00:00"/>
    <x v="3"/>
    <x v="1"/>
    <d v="2014-07-03T00:00:00"/>
    <n v="6"/>
    <x v="1"/>
    <s v="Olvera Toch"/>
    <x v="0"/>
    <s v="United States"/>
    <s v="San Diego"/>
    <s v="California"/>
    <x v="1"/>
    <x v="1"/>
    <x v="4"/>
    <s v="Eldon Shelf Savers Cubes and Bins"/>
    <n v="83.76"/>
    <n v="12"/>
    <n v="0"/>
    <n v="1.6752"/>
  </r>
  <r>
    <n v="888"/>
    <d v="2014-10-15T00:00:00"/>
    <x v="3"/>
    <x v="2"/>
    <d v="2014-10-20T00:00:00"/>
    <n v="5"/>
    <x v="1"/>
    <s v="Ed Ludwig"/>
    <x v="2"/>
    <s v="United States"/>
    <s v="Columbia"/>
    <s v="Maryland"/>
    <x v="3"/>
    <x v="1"/>
    <x v="8"/>
    <s v="Acco PRESSTEX Data Binder with Storage Hooks, Dark Blue, 14 7/8&quot; X 11&quot;"/>
    <n v="37.659999999999997"/>
    <n v="7"/>
    <n v="0"/>
    <n v="18.453399999999998"/>
  </r>
  <r>
    <n v="889"/>
    <d v="2011-12-09T00:00:00"/>
    <x v="2"/>
    <x v="4"/>
    <d v="2011-12-16T00:00:00"/>
    <n v="7"/>
    <x v="1"/>
    <s v="Cyma Kinney"/>
    <x v="1"/>
    <s v="United States"/>
    <s v="San Francisco"/>
    <s v="California"/>
    <x v="1"/>
    <x v="1"/>
    <x v="10"/>
    <s v="Xerox 1987"/>
    <n v="34.68"/>
    <n v="6"/>
    <n v="0"/>
    <n v="16.993200000000002"/>
  </r>
  <r>
    <n v="890"/>
    <d v="2014-06-21T00:00:00"/>
    <x v="3"/>
    <x v="1"/>
    <d v="2014-06-27T00:00:00"/>
    <n v="6"/>
    <x v="1"/>
    <s v="Jeremy Ellison"/>
    <x v="0"/>
    <s v="United States"/>
    <s v="New Rochelle"/>
    <s v="New York"/>
    <x v="3"/>
    <x v="2"/>
    <x v="11"/>
    <s v="Anker Ultrathin Bluetooth Wireless Keyboard Aluminum Cover with Stand "/>
    <n v="149.94999999999999"/>
    <n v="5"/>
    <n v="0"/>
    <n v="14.994999999999999"/>
  </r>
  <r>
    <n v="891"/>
    <d v="2014-06-21T00:00:00"/>
    <x v="3"/>
    <x v="1"/>
    <d v="2014-06-27T00:00:00"/>
    <n v="6"/>
    <x v="1"/>
    <s v="Jeremy Ellison"/>
    <x v="0"/>
    <s v="United States"/>
    <s v="New Rochelle"/>
    <s v="New York"/>
    <x v="3"/>
    <x v="1"/>
    <x v="8"/>
    <s v="Acco D-Ring Binder w/DublLock"/>
    <n v="51.311999999999998"/>
    <n v="3"/>
    <n v="0.2"/>
    <n v="18.6006"/>
  </r>
  <r>
    <n v="892"/>
    <d v="2014-06-27T00:00:00"/>
    <x v="3"/>
    <x v="1"/>
    <d v="2014-06-28T00:00:00"/>
    <n v="1"/>
    <x v="2"/>
    <s v="Tracy Hopkins"/>
    <x v="2"/>
    <s v="United States"/>
    <s v="Detroit"/>
    <s v="Michigan"/>
    <x v="2"/>
    <x v="1"/>
    <x v="10"/>
    <s v="Ampad Poly Cover Wirebound Steno Book, 6&quot; x 9&quot; Assorted Colors, Gregg Ruled"/>
    <n v="4.54"/>
    <n v="1"/>
    <n v="0"/>
    <n v="2.0430000000000001"/>
  </r>
  <r>
    <n v="893"/>
    <d v="2014-06-27T00:00:00"/>
    <x v="3"/>
    <x v="1"/>
    <d v="2014-06-28T00:00:00"/>
    <n v="1"/>
    <x v="2"/>
    <s v="Tracy Hopkins"/>
    <x v="2"/>
    <s v="United States"/>
    <s v="Detroit"/>
    <s v="Michigan"/>
    <x v="2"/>
    <x v="1"/>
    <x v="6"/>
    <s v="Fluorescent Highlighters by Dixon"/>
    <n v="15.92"/>
    <n v="4"/>
    <n v="0"/>
    <n v="5.4127999999999998"/>
  </r>
  <r>
    <n v="894"/>
    <d v="2014-06-27T00:00:00"/>
    <x v="3"/>
    <x v="1"/>
    <d v="2014-06-28T00:00:00"/>
    <n v="1"/>
    <x v="2"/>
    <s v="Tracy Hopkins"/>
    <x v="2"/>
    <s v="United States"/>
    <s v="Detroit"/>
    <s v="Michigan"/>
    <x v="2"/>
    <x v="2"/>
    <x v="7"/>
    <s v="Nortel Networks T7316 E Nt8 B27"/>
    <n v="543.91999999999996"/>
    <n v="8"/>
    <n v="0"/>
    <n v="135.97999999999999"/>
  </r>
  <r>
    <n v="895"/>
    <d v="2013-11-11T00:00:00"/>
    <x v="0"/>
    <x v="0"/>
    <d v="2013-11-13T00:00:00"/>
    <n v="2"/>
    <x v="2"/>
    <s v="Pamela Coakley"/>
    <x v="1"/>
    <s v="United States"/>
    <s v="San Francisco"/>
    <s v="California"/>
    <x v="1"/>
    <x v="1"/>
    <x v="4"/>
    <s v="File Shuttle I and Handi-File"/>
    <n v="155.82"/>
    <n v="7"/>
    <n v="0"/>
    <n v="42.071399999999997"/>
  </r>
  <r>
    <n v="896"/>
    <d v="2013-11-11T00:00:00"/>
    <x v="0"/>
    <x v="0"/>
    <d v="2013-11-13T00:00:00"/>
    <n v="2"/>
    <x v="2"/>
    <s v="Pamela Coakley"/>
    <x v="1"/>
    <s v="United States"/>
    <s v="San Francisco"/>
    <s v="California"/>
    <x v="1"/>
    <x v="1"/>
    <x v="8"/>
    <s v="Binding Machine Supplies"/>
    <n v="70.007999999999996"/>
    <n v="3"/>
    <n v="0.2"/>
    <n v="24.502800000000001"/>
  </r>
  <r>
    <n v="897"/>
    <d v="2013-10-04T00:00:00"/>
    <x v="0"/>
    <x v="2"/>
    <d v="2013-10-07T00:00:00"/>
    <n v="3"/>
    <x v="0"/>
    <s v="Hunter Lopez"/>
    <x v="0"/>
    <s v="United States"/>
    <s v="Houston"/>
    <s v="Texas"/>
    <x v="2"/>
    <x v="1"/>
    <x v="12"/>
    <s v="Staples"/>
    <n v="15.648"/>
    <n v="2"/>
    <n v="0.2"/>
    <n v="5.0856000000000003"/>
  </r>
  <r>
    <n v="898"/>
    <d v="2011-09-09T00:00:00"/>
    <x v="2"/>
    <x v="8"/>
    <d v="2011-09-15T00:00:00"/>
    <n v="6"/>
    <x v="1"/>
    <s v="Maribeth Schnelling"/>
    <x v="0"/>
    <s v="United States"/>
    <s v="Detroit"/>
    <s v="Michigan"/>
    <x v="2"/>
    <x v="1"/>
    <x v="2"/>
    <s v="Alphabetical Labels for Top Tab Filing"/>
    <n v="103.6"/>
    <n v="7"/>
    <n v="0"/>
    <n v="51.8"/>
  </r>
  <r>
    <n v="899"/>
    <d v="2014-10-30T00:00:00"/>
    <x v="3"/>
    <x v="2"/>
    <d v="2014-11-01T00:00:00"/>
    <n v="2"/>
    <x v="0"/>
    <s v="George Bell"/>
    <x v="1"/>
    <s v="United States"/>
    <s v="Auburn"/>
    <s v="New York"/>
    <x v="3"/>
    <x v="1"/>
    <x v="10"/>
    <s v="Things To Do Today Pad"/>
    <n v="46.96"/>
    <n v="8"/>
    <n v="0"/>
    <n v="22.540800000000001"/>
  </r>
  <r>
    <n v="900"/>
    <d v="2013-04-11T00:00:00"/>
    <x v="0"/>
    <x v="3"/>
    <d v="2013-04-13T00:00:00"/>
    <n v="2"/>
    <x v="2"/>
    <s v="Justin Ritter"/>
    <x v="1"/>
    <s v="United States"/>
    <s v="Springfield"/>
    <s v="Ohio"/>
    <x v="3"/>
    <x v="1"/>
    <x v="8"/>
    <s v="Wilson Jones Hanging Recycled Pressboard Data Binders"/>
    <n v="8.9039999999999999"/>
    <n v="2"/>
    <n v="0.7"/>
    <n v="-6.5296000000000003"/>
  </r>
  <r>
    <n v="901"/>
    <d v="2014-11-12T00:00:00"/>
    <x v="3"/>
    <x v="0"/>
    <d v="2014-11-14T00:00:00"/>
    <n v="2"/>
    <x v="2"/>
    <s v="Tamara Dahlen"/>
    <x v="0"/>
    <s v="United States"/>
    <s v="Garland"/>
    <s v="Texas"/>
    <x v="2"/>
    <x v="1"/>
    <x v="2"/>
    <s v="Permanent Self-Adhesive File Folder Labels for Typewriters by Universal"/>
    <n v="10.44"/>
    <n v="5"/>
    <n v="0.2"/>
    <n v="3.3929999999999998"/>
  </r>
  <r>
    <n v="902"/>
    <d v="2014-11-12T00:00:00"/>
    <x v="3"/>
    <x v="0"/>
    <d v="2014-11-14T00:00:00"/>
    <n v="2"/>
    <x v="2"/>
    <s v="Tamara Dahlen"/>
    <x v="0"/>
    <s v="United States"/>
    <s v="Garland"/>
    <s v="Texas"/>
    <x v="2"/>
    <x v="1"/>
    <x v="8"/>
    <s v="Deluxe Heavy-Duty Vinyl Round Ring Binder"/>
    <n v="18.335999999999999"/>
    <n v="4"/>
    <n v="0.8"/>
    <n v="-32.088000000000001"/>
  </r>
  <r>
    <n v="903"/>
    <d v="2014-09-16T00:00:00"/>
    <x v="3"/>
    <x v="8"/>
    <d v="2014-09-18T00:00:00"/>
    <n v="2"/>
    <x v="2"/>
    <s v="Dave Brooks"/>
    <x v="0"/>
    <s v="United States"/>
    <s v="Chicago"/>
    <s v="Illinois"/>
    <x v="2"/>
    <x v="2"/>
    <x v="7"/>
    <s v="Avaya 5420 Digital phone"/>
    <n v="323.976"/>
    <n v="3"/>
    <n v="0.2"/>
    <n v="20.2485"/>
  </r>
  <r>
    <n v="904"/>
    <d v="2013-04-09T00:00:00"/>
    <x v="0"/>
    <x v="3"/>
    <d v="2013-04-13T00:00:00"/>
    <n v="4"/>
    <x v="1"/>
    <s v="Logan Currie"/>
    <x v="0"/>
    <s v="United States"/>
    <s v="Los Angeles"/>
    <s v="California"/>
    <x v="1"/>
    <x v="1"/>
    <x v="10"/>
    <s v="Xerox 1923"/>
    <n v="20.04"/>
    <n v="3"/>
    <n v="0"/>
    <n v="9.6191999999999993"/>
  </r>
  <r>
    <n v="905"/>
    <d v="2013-04-09T00:00:00"/>
    <x v="0"/>
    <x v="3"/>
    <d v="2013-04-13T00:00:00"/>
    <n v="4"/>
    <x v="1"/>
    <s v="Logan Currie"/>
    <x v="0"/>
    <s v="United States"/>
    <s v="Los Angeles"/>
    <s v="California"/>
    <x v="1"/>
    <x v="1"/>
    <x v="4"/>
    <s v="Fellowes Neat Ideas Storage Cubes"/>
    <n v="64.959999999999994"/>
    <n v="2"/>
    <n v="0"/>
    <n v="2.5983999999999998"/>
  </r>
  <r>
    <n v="906"/>
    <d v="2013-04-09T00:00:00"/>
    <x v="0"/>
    <x v="3"/>
    <d v="2013-04-13T00:00:00"/>
    <n v="4"/>
    <x v="1"/>
    <s v="Logan Currie"/>
    <x v="0"/>
    <s v="United States"/>
    <s v="Los Angeles"/>
    <s v="California"/>
    <x v="1"/>
    <x v="1"/>
    <x v="10"/>
    <s v="Xerox 1931"/>
    <n v="12.96"/>
    <n v="2"/>
    <n v="0"/>
    <n v="6.2207999999999997"/>
  </r>
  <r>
    <n v="907"/>
    <d v="2014-12-31T00:00:00"/>
    <x v="3"/>
    <x v="4"/>
    <d v="2015-01-04T00:00:00"/>
    <n v="4"/>
    <x v="1"/>
    <s v="Patrick O'Donnell"/>
    <x v="0"/>
    <s v="United States"/>
    <s v="New York City"/>
    <s v="New York"/>
    <x v="3"/>
    <x v="0"/>
    <x v="0"/>
    <s v="Bush Westfield Collection Bookcases, Fully Assembled"/>
    <n v="323.13600000000002"/>
    <n v="4"/>
    <n v="0.2"/>
    <n v="12.117599999999999"/>
  </r>
  <r>
    <n v="908"/>
    <d v="2014-12-31T00:00:00"/>
    <x v="3"/>
    <x v="4"/>
    <d v="2015-01-04T00:00:00"/>
    <n v="4"/>
    <x v="1"/>
    <s v="Patrick O'Donnell"/>
    <x v="0"/>
    <s v="United States"/>
    <s v="New York City"/>
    <s v="New York"/>
    <x v="3"/>
    <x v="2"/>
    <x v="7"/>
    <s v="Gear Head AU3700S Headset"/>
    <n v="90.93"/>
    <n v="7"/>
    <n v="0"/>
    <n v="2.7279"/>
  </r>
  <r>
    <n v="909"/>
    <d v="2014-12-31T00:00:00"/>
    <x v="3"/>
    <x v="4"/>
    <d v="2015-01-04T00:00:00"/>
    <n v="4"/>
    <x v="1"/>
    <s v="Patrick O'Donnell"/>
    <x v="0"/>
    <s v="United States"/>
    <s v="New York City"/>
    <s v="New York"/>
    <x v="3"/>
    <x v="1"/>
    <x v="8"/>
    <s v="Wilson Jones Legal Size Ring Binders"/>
    <n v="52.776000000000003"/>
    <n v="3"/>
    <n v="0.2"/>
    <n v="19.791"/>
  </r>
  <r>
    <n v="910"/>
    <d v="2014-09-03T00:00:00"/>
    <x v="3"/>
    <x v="8"/>
    <d v="2014-09-08T00:00:00"/>
    <n v="5"/>
    <x v="1"/>
    <s v="Bill Eplett"/>
    <x v="2"/>
    <s v="United States"/>
    <s v="Jackson"/>
    <s v="Michigan"/>
    <x v="2"/>
    <x v="2"/>
    <x v="7"/>
    <s v="Polycom CX600 IP Phone VoIP phone"/>
    <n v="1199.8"/>
    <n v="4"/>
    <n v="0"/>
    <n v="323.94600000000003"/>
  </r>
  <r>
    <n v="911"/>
    <d v="2014-09-03T00:00:00"/>
    <x v="3"/>
    <x v="8"/>
    <d v="2014-09-08T00:00:00"/>
    <n v="5"/>
    <x v="1"/>
    <s v="Bill Eplett"/>
    <x v="2"/>
    <s v="United States"/>
    <s v="Jackson"/>
    <s v="Michigan"/>
    <x v="2"/>
    <x v="2"/>
    <x v="11"/>
    <s v="Maxell iVDR EX 500GB Cartridge"/>
    <n v="1928.78"/>
    <n v="7"/>
    <n v="0"/>
    <n v="829.37540000000001"/>
  </r>
  <r>
    <n v="912"/>
    <d v="2014-09-03T00:00:00"/>
    <x v="3"/>
    <x v="8"/>
    <d v="2014-09-08T00:00:00"/>
    <n v="5"/>
    <x v="1"/>
    <s v="Bill Eplett"/>
    <x v="2"/>
    <s v="United States"/>
    <s v="Jackson"/>
    <s v="Michigan"/>
    <x v="2"/>
    <x v="1"/>
    <x v="4"/>
    <s v="Fellowes High-Stak Drawer Files"/>
    <n v="352.38"/>
    <n v="2"/>
    <n v="0"/>
    <n v="81.047399999999996"/>
  </r>
  <r>
    <n v="913"/>
    <d v="2012-05-31T00:00:00"/>
    <x v="1"/>
    <x v="5"/>
    <d v="2012-06-07T00:00:00"/>
    <n v="7"/>
    <x v="1"/>
    <s v="Sample Company A"/>
    <x v="2"/>
    <s v="United States"/>
    <s v="Norwich"/>
    <s v="Connecticut"/>
    <x v="3"/>
    <x v="0"/>
    <x v="5"/>
    <s v="3M Hangers With Command Adhesive"/>
    <n v="22.2"/>
    <n v="6"/>
    <n v="0"/>
    <n v="9.1020000000000003"/>
  </r>
  <r>
    <n v="914"/>
    <d v="2014-11-28T00:00:00"/>
    <x v="3"/>
    <x v="0"/>
    <d v="2014-11-30T00:00:00"/>
    <n v="2"/>
    <x v="2"/>
    <s v="Brian Moss"/>
    <x v="1"/>
    <s v="United States"/>
    <s v="Milwaukee"/>
    <s v="Wisconsin"/>
    <x v="2"/>
    <x v="0"/>
    <x v="5"/>
    <s v="Howard Miller 13&quot; Diameter Goldtone Round Wall Clock"/>
    <n v="46.94"/>
    <n v="1"/>
    <n v="0"/>
    <n v="19.2454"/>
  </r>
  <r>
    <n v="915"/>
    <d v="2014-11-28T00:00:00"/>
    <x v="3"/>
    <x v="0"/>
    <d v="2014-11-30T00:00:00"/>
    <n v="2"/>
    <x v="2"/>
    <s v="Brian Moss"/>
    <x v="1"/>
    <s v="United States"/>
    <s v="Milwaukee"/>
    <s v="Wisconsin"/>
    <x v="2"/>
    <x v="2"/>
    <x v="11"/>
    <s v="Memorex Mini Travel Drive 16 GB USB 2.0 Flash Drive"/>
    <n v="143.72999999999999"/>
    <n v="9"/>
    <n v="0"/>
    <n v="56.054699999999997"/>
  </r>
  <r>
    <n v="916"/>
    <d v="2011-06-15T00:00:00"/>
    <x v="2"/>
    <x v="1"/>
    <d v="2011-06-21T00:00:00"/>
    <n v="6"/>
    <x v="1"/>
    <s v="Kelly Lampkin"/>
    <x v="1"/>
    <s v="United States"/>
    <s v="San Antonio"/>
    <s v="Texas"/>
    <x v="2"/>
    <x v="0"/>
    <x v="3"/>
    <s v="Lesro Sheffield Collection Coffee Table, End Table, Center Table, Corner Table"/>
    <n v="99.918000000000006"/>
    <n v="2"/>
    <n v="0.3"/>
    <n v="-18.5562"/>
  </r>
  <r>
    <n v="917"/>
    <d v="2011-06-15T00:00:00"/>
    <x v="2"/>
    <x v="1"/>
    <d v="2011-06-21T00:00:00"/>
    <n v="6"/>
    <x v="1"/>
    <s v="Kelly Lampkin"/>
    <x v="1"/>
    <s v="United States"/>
    <s v="San Antonio"/>
    <s v="Texas"/>
    <x v="2"/>
    <x v="0"/>
    <x v="1"/>
    <s v="Global Commerce Series High-Back Swivel/Tilt Chairs"/>
    <n v="797.94399999999996"/>
    <n v="4"/>
    <n v="0.3"/>
    <n v="-56.996000000000002"/>
  </r>
  <r>
    <n v="918"/>
    <d v="2011-06-15T00:00:00"/>
    <x v="2"/>
    <x v="1"/>
    <d v="2011-06-21T00:00:00"/>
    <n v="6"/>
    <x v="1"/>
    <s v="Kelly Lampkin"/>
    <x v="1"/>
    <s v="United States"/>
    <s v="San Antonio"/>
    <s v="Texas"/>
    <x v="2"/>
    <x v="1"/>
    <x v="8"/>
    <s v="Avery Premier Heavy-Duty Binder with Round Locking Rings"/>
    <n v="8.5679999999999996"/>
    <n v="3"/>
    <n v="0.8"/>
    <n v="-14.5656"/>
  </r>
  <r>
    <n v="919"/>
    <d v="2013-03-06T00:00:00"/>
    <x v="0"/>
    <x v="10"/>
    <d v="2013-03-12T00:00:00"/>
    <n v="6"/>
    <x v="1"/>
    <s v="Rob Williams"/>
    <x v="1"/>
    <s v="United States"/>
    <s v="Dallas"/>
    <s v="Texas"/>
    <x v="2"/>
    <x v="1"/>
    <x v="12"/>
    <s v="Cameo Buff Policy Envelopes"/>
    <n v="149.352"/>
    <n v="3"/>
    <n v="0.2"/>
    <n v="50.406300000000002"/>
  </r>
  <r>
    <n v="920"/>
    <d v="2013-03-06T00:00:00"/>
    <x v="0"/>
    <x v="10"/>
    <d v="2013-03-12T00:00:00"/>
    <n v="6"/>
    <x v="1"/>
    <s v="Rob Williams"/>
    <x v="1"/>
    <s v="United States"/>
    <s v="Dallas"/>
    <s v="Texas"/>
    <x v="2"/>
    <x v="1"/>
    <x v="4"/>
    <s v="Acco Perma 4000 Stacking Storage Drawers"/>
    <n v="12.992000000000001"/>
    <n v="1"/>
    <n v="0.2"/>
    <n v="-0.81200000000000006"/>
  </r>
  <r>
    <n v="921"/>
    <d v="2011-12-05T00:00:00"/>
    <x v="2"/>
    <x v="4"/>
    <d v="2011-12-12T00:00:00"/>
    <n v="7"/>
    <x v="1"/>
    <s v="Roy Collins"/>
    <x v="0"/>
    <s v="United States"/>
    <s v="Alexandria"/>
    <s v="Virginia"/>
    <x v="0"/>
    <x v="1"/>
    <x v="4"/>
    <s v="Recycled Eldon Regeneration Jumbo File"/>
    <n v="24.56"/>
    <n v="2"/>
    <n v="0"/>
    <n v="6.8768000000000002"/>
  </r>
  <r>
    <n v="922"/>
    <d v="2012-04-11T00:00:00"/>
    <x v="1"/>
    <x v="3"/>
    <d v="2012-04-15T00:00:00"/>
    <n v="4"/>
    <x v="1"/>
    <s v="Sanjit Engle"/>
    <x v="0"/>
    <s v="United States"/>
    <s v="New York City"/>
    <s v="New York"/>
    <x v="3"/>
    <x v="2"/>
    <x v="11"/>
    <s v="Maxell 4.7GB DVD-R"/>
    <n v="85.14"/>
    <n v="3"/>
    <n v="0"/>
    <n v="34.907400000000003"/>
  </r>
  <r>
    <n v="923"/>
    <d v="2012-04-11T00:00:00"/>
    <x v="1"/>
    <x v="3"/>
    <d v="2012-04-15T00:00:00"/>
    <n v="4"/>
    <x v="1"/>
    <s v="Sanjit Engle"/>
    <x v="0"/>
    <s v="United States"/>
    <s v="New York City"/>
    <s v="New York"/>
    <x v="3"/>
    <x v="2"/>
    <x v="7"/>
    <s v="OtterBox Commuter Series Case - iPhone 5 &amp; 5s"/>
    <n v="21.99"/>
    <n v="1"/>
    <n v="0"/>
    <n v="10.555199999999999"/>
  </r>
  <r>
    <n v="924"/>
    <d v="2012-04-11T00:00:00"/>
    <x v="1"/>
    <x v="3"/>
    <d v="2012-04-15T00:00:00"/>
    <n v="4"/>
    <x v="1"/>
    <s v="Sanjit Engle"/>
    <x v="0"/>
    <s v="United States"/>
    <s v="New York City"/>
    <s v="New York"/>
    <x v="3"/>
    <x v="1"/>
    <x v="9"/>
    <s v="Kensington 4 Outlet MasterPiece Compact Power Control Center"/>
    <n v="406.6"/>
    <n v="5"/>
    <n v="0"/>
    <n v="113.848"/>
  </r>
  <r>
    <n v="925"/>
    <d v="2013-09-16T00:00:00"/>
    <x v="0"/>
    <x v="8"/>
    <d v="2013-09-21T00:00:00"/>
    <n v="5"/>
    <x v="1"/>
    <s v="Adam Hart"/>
    <x v="1"/>
    <s v="United States"/>
    <s v="New York City"/>
    <s v="New York"/>
    <x v="3"/>
    <x v="1"/>
    <x v="8"/>
    <s v="GBC DocuBind 300 Electric Binding Machine"/>
    <n v="841.56799999999998"/>
    <n v="2"/>
    <n v="0.2"/>
    <n v="294.54880000000003"/>
  </r>
  <r>
    <n v="926"/>
    <d v="2011-09-13T00:00:00"/>
    <x v="2"/>
    <x v="8"/>
    <d v="2011-09-16T00:00:00"/>
    <n v="3"/>
    <x v="2"/>
    <s v="Jessica Myrick"/>
    <x v="0"/>
    <s v="United States"/>
    <s v="Philadelphia"/>
    <s v="Pennsylvania"/>
    <x v="3"/>
    <x v="1"/>
    <x v="10"/>
    <s v="Xerox 1985"/>
    <n v="15.552"/>
    <n v="3"/>
    <n v="0.2"/>
    <n v="5.4432"/>
  </r>
  <r>
    <n v="927"/>
    <d v="2011-09-13T00:00:00"/>
    <x v="2"/>
    <x v="8"/>
    <d v="2011-09-16T00:00:00"/>
    <n v="3"/>
    <x v="2"/>
    <s v="Jessica Myrick"/>
    <x v="0"/>
    <s v="United States"/>
    <s v="Philadelphia"/>
    <s v="Pennsylvania"/>
    <x v="3"/>
    <x v="2"/>
    <x v="11"/>
    <s v="Hypercom P1300 Pinpad"/>
    <n v="252"/>
    <n v="5"/>
    <n v="0.2"/>
    <n v="53.55"/>
  </r>
  <r>
    <n v="928"/>
    <d v="2012-10-05T00:00:00"/>
    <x v="1"/>
    <x v="2"/>
    <d v="2012-10-09T00:00:00"/>
    <n v="4"/>
    <x v="1"/>
    <s v="Joel Jenkins"/>
    <x v="2"/>
    <s v="United States"/>
    <s v="Springfield"/>
    <s v="Virginia"/>
    <x v="0"/>
    <x v="1"/>
    <x v="6"/>
    <s v="Newell 324"/>
    <n v="46.2"/>
    <n v="4"/>
    <n v="0"/>
    <n v="12.936"/>
  </r>
  <r>
    <n v="929"/>
    <d v="2012-10-05T00:00:00"/>
    <x v="1"/>
    <x v="2"/>
    <d v="2012-10-09T00:00:00"/>
    <n v="4"/>
    <x v="1"/>
    <s v="Joel Jenkins"/>
    <x v="2"/>
    <s v="United States"/>
    <s v="Springfield"/>
    <s v="Virginia"/>
    <x v="0"/>
    <x v="1"/>
    <x v="9"/>
    <s v="Holmes Odor Grabber"/>
    <n v="28.84"/>
    <n v="2"/>
    <n v="0"/>
    <n v="9.5172000000000008"/>
  </r>
  <r>
    <n v="930"/>
    <d v="2014-04-15T00:00:00"/>
    <x v="3"/>
    <x v="3"/>
    <d v="2014-04-18T00:00:00"/>
    <n v="3"/>
    <x v="2"/>
    <s v="Alan Barnes"/>
    <x v="0"/>
    <s v="United States"/>
    <s v="Toledo"/>
    <s v="Ohio"/>
    <x v="3"/>
    <x v="1"/>
    <x v="6"/>
    <s v="Zebra Zazzle Fluorescent Highlighters"/>
    <n v="14.592000000000001"/>
    <n v="3"/>
    <n v="0.2"/>
    <n v="2.5535999999999999"/>
  </r>
  <r>
    <n v="931"/>
    <d v="2014-04-15T00:00:00"/>
    <x v="3"/>
    <x v="3"/>
    <d v="2014-04-18T00:00:00"/>
    <n v="3"/>
    <x v="2"/>
    <s v="Alan Barnes"/>
    <x v="0"/>
    <s v="United States"/>
    <s v="Toledo"/>
    <s v="Ohio"/>
    <x v="3"/>
    <x v="1"/>
    <x v="6"/>
    <s v="Sanford Prismacolor Professional Thick Lead Art Pencils, 36-Color Set"/>
    <n v="89.855999999999995"/>
    <n v="3"/>
    <n v="0.2"/>
    <n v="21.340800000000002"/>
  </r>
  <r>
    <n v="932"/>
    <d v="2014-04-15T00:00:00"/>
    <x v="3"/>
    <x v="3"/>
    <d v="2014-04-18T00:00:00"/>
    <n v="3"/>
    <x v="2"/>
    <s v="Alan Barnes"/>
    <x v="0"/>
    <s v="United States"/>
    <s v="Toledo"/>
    <s v="Ohio"/>
    <x v="3"/>
    <x v="1"/>
    <x v="10"/>
    <s v="Xerox 196"/>
    <n v="13.872"/>
    <n v="3"/>
    <n v="0.2"/>
    <n v="5.0286"/>
  </r>
  <r>
    <n v="933"/>
    <d v="2014-09-03T00:00:00"/>
    <x v="3"/>
    <x v="8"/>
    <d v="2014-09-07T00:00:00"/>
    <n v="4"/>
    <x v="1"/>
    <s v="Ralph Kennedy"/>
    <x v="0"/>
    <s v="United States"/>
    <s v="Philadelphia"/>
    <s v="Pennsylvania"/>
    <x v="3"/>
    <x v="1"/>
    <x v="10"/>
    <s v="RSVP Cards &amp; Envelopes, Blank White, 8-1/2&quot; X 11&quot;, 24 Cards/25 Envelopes/Set"/>
    <n v="12.192"/>
    <n v="3"/>
    <n v="0.2"/>
    <n v="4.1147999999999998"/>
  </r>
  <r>
    <n v="934"/>
    <d v="2013-06-21T00:00:00"/>
    <x v="0"/>
    <x v="1"/>
    <d v="2013-06-25T00:00:00"/>
    <n v="4"/>
    <x v="1"/>
    <s v="Catherine Glotzbach"/>
    <x v="2"/>
    <s v="United States"/>
    <s v="Philadelphia"/>
    <s v="Pennsylvania"/>
    <x v="3"/>
    <x v="1"/>
    <x v="10"/>
    <s v="Wirebound Message Books, 2 7/8&quot; x 5&quot;, 3 Forms per Page"/>
    <n v="45.055999999999997"/>
    <n v="8"/>
    <n v="0.2"/>
    <n v="15.2064"/>
  </r>
  <r>
    <n v="935"/>
    <d v="2013-06-21T00:00:00"/>
    <x v="0"/>
    <x v="1"/>
    <d v="2013-06-25T00:00:00"/>
    <n v="4"/>
    <x v="1"/>
    <s v="Catherine Glotzbach"/>
    <x v="2"/>
    <s v="United States"/>
    <s v="Philadelphia"/>
    <s v="Pennsylvania"/>
    <x v="3"/>
    <x v="1"/>
    <x v="8"/>
    <s v="JM Magazine Binder"/>
    <n v="29.718"/>
    <n v="6"/>
    <n v="0.7"/>
    <n v="-21.793199999999999"/>
  </r>
  <r>
    <n v="936"/>
    <d v="2013-06-21T00:00:00"/>
    <x v="0"/>
    <x v="1"/>
    <d v="2013-06-25T00:00:00"/>
    <n v="4"/>
    <x v="1"/>
    <s v="Catherine Glotzbach"/>
    <x v="2"/>
    <s v="United States"/>
    <s v="Philadelphia"/>
    <s v="Pennsylvania"/>
    <x v="3"/>
    <x v="1"/>
    <x v="10"/>
    <s v="Xerox 202"/>
    <n v="15.552"/>
    <n v="3"/>
    <n v="0.2"/>
    <n v="5.4432"/>
  </r>
  <r>
    <n v="937"/>
    <d v="2013-06-21T00:00:00"/>
    <x v="0"/>
    <x v="1"/>
    <d v="2013-06-25T00:00:00"/>
    <n v="4"/>
    <x v="1"/>
    <s v="Catherine Glotzbach"/>
    <x v="2"/>
    <s v="United States"/>
    <s v="Philadelphia"/>
    <s v="Pennsylvania"/>
    <x v="3"/>
    <x v="1"/>
    <x v="9"/>
    <s v="Sanyo 2.5 Cubic Foot Mid-Size Office Refrigerators"/>
    <n v="447.69600000000003"/>
    <n v="2"/>
    <n v="0.2"/>
    <n v="33.577199999999998"/>
  </r>
  <r>
    <n v="938"/>
    <d v="2014-11-06T00:00:00"/>
    <x v="3"/>
    <x v="0"/>
    <d v="2014-11-07T00:00:00"/>
    <n v="1"/>
    <x v="2"/>
    <s v="Ruben Ausman"/>
    <x v="1"/>
    <s v="United States"/>
    <s v="Farmington"/>
    <s v="New Mexico"/>
    <x v="1"/>
    <x v="2"/>
    <x v="11"/>
    <s v="NETGEAR AC1750 Dual Band Gigabit Smart WiFi Router"/>
    <n v="159.99"/>
    <n v="1"/>
    <n v="0"/>
    <n v="54.396599999999999"/>
  </r>
  <r>
    <n v="939"/>
    <d v="2012-12-13T00:00:00"/>
    <x v="1"/>
    <x v="4"/>
    <d v="2012-12-17T00:00:00"/>
    <n v="4"/>
    <x v="1"/>
    <s v="Rachel Payne"/>
    <x v="1"/>
    <s v="United States"/>
    <s v="Riverside"/>
    <s v="California"/>
    <x v="1"/>
    <x v="1"/>
    <x v="10"/>
    <s v="Xerox 213"/>
    <n v="12.96"/>
    <n v="2"/>
    <n v="0"/>
    <n v="6.2207999999999997"/>
  </r>
  <r>
    <n v="940"/>
    <d v="2012-12-13T00:00:00"/>
    <x v="1"/>
    <x v="4"/>
    <d v="2012-12-17T00:00:00"/>
    <n v="4"/>
    <x v="1"/>
    <s v="Rachel Payne"/>
    <x v="1"/>
    <s v="United States"/>
    <s v="Riverside"/>
    <s v="California"/>
    <x v="1"/>
    <x v="1"/>
    <x v="9"/>
    <s v="Fellowes 8 Outlet Superior Workstation Surge Protector w/o Phone/Fax/Modem Protection"/>
    <n v="134.47999999999999"/>
    <n v="4"/>
    <n v="0"/>
    <n v="34.964799999999997"/>
  </r>
  <r>
    <n v="941"/>
    <d v="2013-06-20T00:00:00"/>
    <x v="0"/>
    <x v="1"/>
    <d v="2013-06-21T00:00:00"/>
    <n v="1"/>
    <x v="2"/>
    <s v="Karen Carlisle"/>
    <x v="1"/>
    <s v="United States"/>
    <s v="San Francisco"/>
    <s v="California"/>
    <x v="1"/>
    <x v="1"/>
    <x v="10"/>
    <s v="Message Book, Standard Line &quot;While You Were Out&quot;, 5 1/2&quot; X 4&quot;, 200 Sets/Book"/>
    <n v="17.12"/>
    <n v="2"/>
    <n v="0"/>
    <n v="8.0464000000000002"/>
  </r>
  <r>
    <n v="942"/>
    <d v="2013-12-14T00:00:00"/>
    <x v="0"/>
    <x v="4"/>
    <d v="2013-12-21T00:00:00"/>
    <n v="7"/>
    <x v="1"/>
    <s v="Rob Williams"/>
    <x v="1"/>
    <s v="United States"/>
    <s v="Torrance"/>
    <s v="California"/>
    <x v="1"/>
    <x v="1"/>
    <x v="8"/>
    <s v="Acco Pressboard Covers with Storage Hooks, 14 7/8&quot; x 11&quot;, Dark Blue"/>
    <n v="6.0960000000000001"/>
    <n v="2"/>
    <n v="0.2"/>
    <n v="2.2098"/>
  </r>
  <r>
    <n v="943"/>
    <d v="2013-12-14T00:00:00"/>
    <x v="0"/>
    <x v="4"/>
    <d v="2013-12-21T00:00:00"/>
    <n v="7"/>
    <x v="1"/>
    <s v="Rob Williams"/>
    <x v="1"/>
    <s v="United States"/>
    <s v="Torrance"/>
    <s v="California"/>
    <x v="1"/>
    <x v="0"/>
    <x v="3"/>
    <s v="Bretford CR4500 Series Slim Rectangular Table"/>
    <n v="1114.2719999999999"/>
    <n v="4"/>
    <n v="0.2"/>
    <n v="41.785200000000003"/>
  </r>
  <r>
    <n v="944"/>
    <d v="2012-05-29T00:00:00"/>
    <x v="1"/>
    <x v="5"/>
    <d v="2012-06-03T00:00:00"/>
    <n v="5"/>
    <x v="1"/>
    <s v="John Lucas"/>
    <x v="0"/>
    <s v="United States"/>
    <s v="Seattle"/>
    <s v="Washington"/>
    <x v="1"/>
    <x v="1"/>
    <x v="10"/>
    <s v="Xerox 1894"/>
    <n v="32.4"/>
    <n v="5"/>
    <n v="0"/>
    <n v="15.552"/>
  </r>
  <r>
    <n v="945"/>
    <d v="2012-05-29T00:00:00"/>
    <x v="1"/>
    <x v="5"/>
    <d v="2012-06-03T00:00:00"/>
    <n v="5"/>
    <x v="1"/>
    <s v="John Lucas"/>
    <x v="0"/>
    <s v="United States"/>
    <s v="Seattle"/>
    <s v="Washington"/>
    <x v="1"/>
    <x v="1"/>
    <x v="4"/>
    <s v="Standard Rollaway File with Lock"/>
    <n v="540.57000000000005"/>
    <n v="3"/>
    <n v="0"/>
    <n v="140.54820000000001"/>
  </r>
  <r>
    <n v="946"/>
    <d v="2012-05-29T00:00:00"/>
    <x v="1"/>
    <x v="5"/>
    <d v="2012-06-03T00:00:00"/>
    <n v="5"/>
    <x v="1"/>
    <s v="John Lucas"/>
    <x v="0"/>
    <s v="United States"/>
    <s v="Seattle"/>
    <s v="Washington"/>
    <x v="1"/>
    <x v="1"/>
    <x v="8"/>
    <s v="Avery Trapezoid Extra Heavy Duty 4&quot; Binders"/>
    <n v="167.76"/>
    <n v="5"/>
    <n v="0.2"/>
    <n v="62.91"/>
  </r>
  <r>
    <n v="947"/>
    <d v="2012-07-26T00:00:00"/>
    <x v="1"/>
    <x v="7"/>
    <d v="2012-07-28T00:00:00"/>
    <n v="2"/>
    <x v="2"/>
    <s v="Cynthia Arntzen"/>
    <x v="0"/>
    <s v="United States"/>
    <s v="Mesa"/>
    <s v="Arizona"/>
    <x v="1"/>
    <x v="0"/>
    <x v="3"/>
    <s v="Bevis Boat-Shaped Conference Table"/>
    <n v="393.16500000000002"/>
    <n v="3"/>
    <n v="0.5"/>
    <n v="-204.44579999999999"/>
  </r>
  <r>
    <n v="948"/>
    <d v="2014-11-29T00:00:00"/>
    <x v="3"/>
    <x v="0"/>
    <d v="2014-12-03T00:00:00"/>
    <n v="4"/>
    <x v="1"/>
    <s v="Ross Baird"/>
    <x v="2"/>
    <s v="United States"/>
    <s v="Philadelphia"/>
    <s v="Pennsylvania"/>
    <x v="3"/>
    <x v="0"/>
    <x v="5"/>
    <s v="Deflect-o RollaMat Studded, Beveled Mat for Medium Pile Carpeting"/>
    <n v="516.48800000000006"/>
    <n v="7"/>
    <n v="0.2"/>
    <n v="-12.9122"/>
  </r>
  <r>
    <n v="949"/>
    <d v="2014-11-29T00:00:00"/>
    <x v="3"/>
    <x v="0"/>
    <d v="2014-12-03T00:00:00"/>
    <n v="4"/>
    <x v="1"/>
    <s v="Ross Baird"/>
    <x v="2"/>
    <s v="United States"/>
    <s v="Philadelphia"/>
    <s v="Pennsylvania"/>
    <x v="3"/>
    <x v="0"/>
    <x v="5"/>
    <s v="Luxo Professional Fluorescent Magnifier Lamp with Clamp-Mount Base"/>
    <n v="1007.232"/>
    <n v="6"/>
    <n v="0.2"/>
    <n v="75.542400000000001"/>
  </r>
  <r>
    <n v="950"/>
    <d v="2014-11-29T00:00:00"/>
    <x v="3"/>
    <x v="0"/>
    <d v="2014-12-03T00:00:00"/>
    <n v="4"/>
    <x v="1"/>
    <s v="Ross Baird"/>
    <x v="2"/>
    <s v="United States"/>
    <s v="Philadelphia"/>
    <s v="Pennsylvania"/>
    <x v="3"/>
    <x v="0"/>
    <x v="3"/>
    <s v="Riverside Furniture Oval Coffee Table, Oval End Table, End Table with Drawer"/>
    <n v="2065.3200000000002"/>
    <n v="12"/>
    <n v="0.4"/>
    <n v="-619.596"/>
  </r>
  <r>
    <n v="951"/>
    <d v="2014-11-29T00:00:00"/>
    <x v="3"/>
    <x v="0"/>
    <d v="2014-12-03T00:00:00"/>
    <n v="4"/>
    <x v="1"/>
    <s v="Ross Baird"/>
    <x v="2"/>
    <s v="United States"/>
    <s v="Philadelphia"/>
    <s v="Pennsylvania"/>
    <x v="3"/>
    <x v="1"/>
    <x v="10"/>
    <s v="Xerox 210"/>
    <n v="15.552"/>
    <n v="3"/>
    <n v="0.2"/>
    <n v="5.4432"/>
  </r>
  <r>
    <n v="952"/>
    <d v="2014-11-29T00:00:00"/>
    <x v="3"/>
    <x v="0"/>
    <d v="2014-12-03T00:00:00"/>
    <n v="4"/>
    <x v="1"/>
    <s v="Ross Baird"/>
    <x v="2"/>
    <s v="United States"/>
    <s v="Philadelphia"/>
    <s v="Pennsylvania"/>
    <x v="3"/>
    <x v="1"/>
    <x v="10"/>
    <s v="Xerox 4200 Series MultiUse Premium Copy Paper (20Lb. and 84 Bright)"/>
    <n v="25.344000000000001"/>
    <n v="6"/>
    <n v="0.2"/>
    <n v="7.92"/>
  </r>
  <r>
    <n v="953"/>
    <d v="2014-04-04T00:00:00"/>
    <x v="3"/>
    <x v="3"/>
    <d v="2014-04-08T00:00:00"/>
    <n v="4"/>
    <x v="1"/>
    <s v="Katherine Hughes"/>
    <x v="0"/>
    <s v="United States"/>
    <s v="Philadelphia"/>
    <s v="Pennsylvania"/>
    <x v="3"/>
    <x v="0"/>
    <x v="5"/>
    <s v="Staples"/>
    <n v="25.472000000000001"/>
    <n v="4"/>
    <n v="0.2"/>
    <n v="7.6416000000000004"/>
  </r>
  <r>
    <n v="954"/>
    <d v="2014-12-29T00:00:00"/>
    <x v="3"/>
    <x v="4"/>
    <d v="2015-01-02T00:00:00"/>
    <n v="4"/>
    <x v="1"/>
    <s v="Greg Hansen"/>
    <x v="0"/>
    <s v="United States"/>
    <s v="Round Rock"/>
    <s v="Texas"/>
    <x v="2"/>
    <x v="1"/>
    <x v="6"/>
    <s v="Stanley Bostitch Contemporary Electric Pencil Sharpeners"/>
    <n v="27.167999999999999"/>
    <n v="2"/>
    <n v="0.2"/>
    <n v="2.7168000000000001"/>
  </r>
  <r>
    <n v="955"/>
    <d v="2014-12-29T00:00:00"/>
    <x v="3"/>
    <x v="4"/>
    <d v="2015-01-02T00:00:00"/>
    <n v="4"/>
    <x v="1"/>
    <s v="Greg Hansen"/>
    <x v="0"/>
    <s v="United States"/>
    <s v="Round Rock"/>
    <s v="Texas"/>
    <x v="2"/>
    <x v="0"/>
    <x v="0"/>
    <s v="Bush Westfield Collection Bookcases, Medium Cherry Finish"/>
    <n v="78.852800000000002"/>
    <n v="2"/>
    <n v="0.32"/>
    <n v="-11.596"/>
  </r>
  <r>
    <n v="956"/>
    <d v="2014-12-01T00:00:00"/>
    <x v="3"/>
    <x v="4"/>
    <d v="2014-12-05T00:00:00"/>
    <n v="4"/>
    <x v="1"/>
    <s v="Scott Williamson"/>
    <x v="0"/>
    <s v="United States"/>
    <s v="Jackson"/>
    <s v="Mississippi"/>
    <x v="0"/>
    <x v="1"/>
    <x v="4"/>
    <s v="Home/Office Personal File Carts"/>
    <n v="173.8"/>
    <n v="5"/>
    <n v="0"/>
    <n v="43.45"/>
  </r>
  <r>
    <n v="957"/>
    <d v="2014-05-16T00:00:00"/>
    <x v="3"/>
    <x v="5"/>
    <d v="2014-05-19T00:00:00"/>
    <n v="3"/>
    <x v="0"/>
    <s v="Joseph Airdo"/>
    <x v="0"/>
    <s v="United States"/>
    <s v="Phoenix"/>
    <s v="Arizona"/>
    <x v="1"/>
    <x v="2"/>
    <x v="7"/>
    <s v="Logitech B530 USB Headset - headset - Full size, Binaural"/>
    <n v="29.591999999999999"/>
    <n v="1"/>
    <n v="0.2"/>
    <n v="2.5893000000000002"/>
  </r>
  <r>
    <n v="958"/>
    <d v="2014-05-16T00:00:00"/>
    <x v="3"/>
    <x v="5"/>
    <d v="2014-05-19T00:00:00"/>
    <n v="3"/>
    <x v="0"/>
    <s v="Joseph Airdo"/>
    <x v="0"/>
    <s v="United States"/>
    <s v="Phoenix"/>
    <s v="Arizona"/>
    <x v="1"/>
    <x v="1"/>
    <x v="8"/>
    <s v="Avery Durable Slant Ring Binders"/>
    <n v="4.7519999999999998"/>
    <n v="2"/>
    <n v="0.7"/>
    <n v="-3.1680000000000001"/>
  </r>
  <r>
    <n v="959"/>
    <d v="2014-05-16T00:00:00"/>
    <x v="3"/>
    <x v="5"/>
    <d v="2014-05-19T00:00:00"/>
    <n v="3"/>
    <x v="0"/>
    <s v="Joseph Airdo"/>
    <x v="0"/>
    <s v="United States"/>
    <s v="Phoenix"/>
    <s v="Arizona"/>
    <x v="1"/>
    <x v="1"/>
    <x v="10"/>
    <s v="Universal Ultra Bright White Copier/Laser Paper, 8 1/2&quot; x 11&quot;, Ream"/>
    <n v="15.552"/>
    <n v="3"/>
    <n v="0.2"/>
    <n v="5.6375999999999999"/>
  </r>
  <r>
    <n v="960"/>
    <d v="2012-09-22T00:00:00"/>
    <x v="1"/>
    <x v="8"/>
    <d v="2012-09-22T00:00:00"/>
    <n v="0"/>
    <x v="3"/>
    <s v="Daniel Lacy"/>
    <x v="0"/>
    <s v="United States"/>
    <s v="Oceanside"/>
    <s v="California"/>
    <x v="1"/>
    <x v="0"/>
    <x v="5"/>
    <s v="Luxo Professional Combination Clamp-On Lamps"/>
    <n v="204.6"/>
    <n v="2"/>
    <n v="0"/>
    <n v="53.195999999999998"/>
  </r>
  <r>
    <n v="961"/>
    <d v="2014-11-15T00:00:00"/>
    <x v="3"/>
    <x v="0"/>
    <d v="2014-11-20T00:00:00"/>
    <n v="5"/>
    <x v="1"/>
    <s v="Lindsay Williams"/>
    <x v="1"/>
    <s v="United States"/>
    <s v="San Francisco"/>
    <s v="California"/>
    <x v="1"/>
    <x v="0"/>
    <x v="1"/>
    <s v="Global Leather Highback Executive Chair with Pneumatic Height Adjustment, Black"/>
    <n v="321.56799999999998"/>
    <n v="2"/>
    <n v="0.2"/>
    <n v="28.1372"/>
  </r>
  <r>
    <n v="962"/>
    <d v="2012-11-27T00:00:00"/>
    <x v="1"/>
    <x v="0"/>
    <d v="2012-12-01T00:00:00"/>
    <n v="4"/>
    <x v="1"/>
    <s v="Thomas Brumley"/>
    <x v="2"/>
    <s v="United States"/>
    <s v="Fayetteville"/>
    <s v="Arkansas"/>
    <x v="0"/>
    <x v="1"/>
    <x v="8"/>
    <s v="Zipper Ring Binder Pockets"/>
    <n v="6.24"/>
    <n v="2"/>
    <n v="0"/>
    <n v="3.0575999999999999"/>
  </r>
  <r>
    <n v="963"/>
    <d v="2013-09-02T00:00:00"/>
    <x v="0"/>
    <x v="8"/>
    <d v="2013-09-05T00:00:00"/>
    <n v="3"/>
    <x v="2"/>
    <s v="Cynthia Voltz"/>
    <x v="1"/>
    <s v="United States"/>
    <s v="San Francisco"/>
    <s v="California"/>
    <x v="1"/>
    <x v="1"/>
    <x v="12"/>
    <s v="White Business Envelopes with Contemporary Seam, Recycled White Business Envelopes"/>
    <n v="21.88"/>
    <n v="2"/>
    <n v="0"/>
    <n v="10.94"/>
  </r>
  <r>
    <n v="964"/>
    <d v="2011-09-22T00:00:00"/>
    <x v="2"/>
    <x v="8"/>
    <d v="2011-09-24T00:00:00"/>
    <n v="2"/>
    <x v="0"/>
    <s v="Maribeth Schnelling"/>
    <x v="0"/>
    <s v="United States"/>
    <s v="Boca Raton"/>
    <s v="Florida"/>
    <x v="0"/>
    <x v="1"/>
    <x v="2"/>
    <s v="Avery File Folder Labels"/>
    <n v="4.6079999999999997"/>
    <n v="2"/>
    <n v="0.2"/>
    <n v="1.6704000000000001"/>
  </r>
  <r>
    <n v="965"/>
    <d v="2014-04-10T00:00:00"/>
    <x v="3"/>
    <x v="3"/>
    <d v="2014-04-12T00:00:00"/>
    <n v="2"/>
    <x v="2"/>
    <s v="Bryan Spruell"/>
    <x v="2"/>
    <s v="United States"/>
    <s v="New York City"/>
    <s v="New York"/>
    <x v="3"/>
    <x v="1"/>
    <x v="2"/>
    <s v="Color-Coded Legal Exhibit Labels"/>
    <n v="9.82"/>
    <n v="2"/>
    <n v="0"/>
    <n v="4.8117999999999999"/>
  </r>
  <r>
    <n v="966"/>
    <d v="2014-04-10T00:00:00"/>
    <x v="3"/>
    <x v="3"/>
    <d v="2014-04-12T00:00:00"/>
    <n v="2"/>
    <x v="2"/>
    <s v="Bryan Spruell"/>
    <x v="2"/>
    <s v="United States"/>
    <s v="New York City"/>
    <s v="New York"/>
    <x v="3"/>
    <x v="1"/>
    <x v="6"/>
    <s v="Bulldog Vacuum Base Pencil Sharpener"/>
    <n v="35.97"/>
    <n v="3"/>
    <n v="0"/>
    <n v="9.7119"/>
  </r>
  <r>
    <n v="967"/>
    <d v="2014-04-10T00:00:00"/>
    <x v="3"/>
    <x v="3"/>
    <d v="2014-04-12T00:00:00"/>
    <n v="2"/>
    <x v="2"/>
    <s v="Bryan Spruell"/>
    <x v="2"/>
    <s v="United States"/>
    <s v="New York City"/>
    <s v="New York"/>
    <x v="3"/>
    <x v="1"/>
    <x v="10"/>
    <s v="Xerox 212"/>
    <n v="12.96"/>
    <n v="2"/>
    <n v="0"/>
    <n v="6.2207999999999997"/>
  </r>
  <r>
    <n v="968"/>
    <d v="2014-04-10T00:00:00"/>
    <x v="3"/>
    <x v="3"/>
    <d v="2014-04-12T00:00:00"/>
    <n v="2"/>
    <x v="2"/>
    <s v="Bryan Spruell"/>
    <x v="2"/>
    <s v="United States"/>
    <s v="New York City"/>
    <s v="New York"/>
    <x v="3"/>
    <x v="1"/>
    <x v="10"/>
    <s v="Computer Printout Paper with Letter-Trim Fine Perforations"/>
    <n v="191.6"/>
    <n v="4"/>
    <n v="0"/>
    <n v="91.968000000000004"/>
  </r>
  <r>
    <n v="969"/>
    <d v="2014-04-10T00:00:00"/>
    <x v="3"/>
    <x v="3"/>
    <d v="2014-04-12T00:00:00"/>
    <n v="2"/>
    <x v="2"/>
    <s v="Bryan Spruell"/>
    <x v="2"/>
    <s v="United States"/>
    <s v="New York City"/>
    <s v="New York"/>
    <x v="3"/>
    <x v="1"/>
    <x v="2"/>
    <s v="Avery File Folder Labels"/>
    <n v="8.64"/>
    <n v="3"/>
    <n v="0"/>
    <n v="4.2336"/>
  </r>
  <r>
    <n v="970"/>
    <d v="2014-04-10T00:00:00"/>
    <x v="3"/>
    <x v="3"/>
    <d v="2014-04-12T00:00:00"/>
    <n v="2"/>
    <x v="2"/>
    <s v="Bryan Spruell"/>
    <x v="2"/>
    <s v="United States"/>
    <s v="New York City"/>
    <s v="New York"/>
    <x v="3"/>
    <x v="1"/>
    <x v="4"/>
    <s v="Office Impressions Heavy Duty Welded Shelving &amp; Multimedia Storage Drawers"/>
    <n v="501.81"/>
    <n v="3"/>
    <n v="0"/>
    <n v="0"/>
  </r>
  <r>
    <n v="971"/>
    <d v="2011-01-17T00:00:00"/>
    <x v="2"/>
    <x v="9"/>
    <d v="2011-01-19T00:00:00"/>
    <n v="2"/>
    <x v="0"/>
    <s v="Delfina Latchford"/>
    <x v="0"/>
    <s v="United States"/>
    <s v="Philadelphia"/>
    <s v="Pennsylvania"/>
    <x v="3"/>
    <x v="0"/>
    <x v="5"/>
    <s v="DAX Black Cherry Wood-Tone Poster Frame"/>
    <n v="127.104"/>
    <n v="6"/>
    <n v="0.2"/>
    <n v="28.598400000000002"/>
  </r>
  <r>
    <n v="972"/>
    <d v="2011-01-17T00:00:00"/>
    <x v="2"/>
    <x v="9"/>
    <d v="2011-01-19T00:00:00"/>
    <n v="2"/>
    <x v="0"/>
    <s v="Delfina Latchford"/>
    <x v="0"/>
    <s v="United States"/>
    <s v="Philadelphia"/>
    <s v="Pennsylvania"/>
    <x v="3"/>
    <x v="2"/>
    <x v="7"/>
    <s v="AT&amp;T 841000 Phone"/>
    <n v="124.2"/>
    <n v="3"/>
    <n v="0.4"/>
    <n v="-31.05"/>
  </r>
  <r>
    <n v="973"/>
    <d v="2011-01-17T00:00:00"/>
    <x v="2"/>
    <x v="9"/>
    <d v="2011-01-19T00:00:00"/>
    <n v="2"/>
    <x v="0"/>
    <s v="Delfina Latchford"/>
    <x v="0"/>
    <s v="United States"/>
    <s v="Philadelphia"/>
    <s v="Pennsylvania"/>
    <x v="3"/>
    <x v="1"/>
    <x v="8"/>
    <s v="GBC Linen Binding Covers"/>
    <n v="18.588000000000001"/>
    <n v="2"/>
    <n v="0.7"/>
    <n v="-13.6312"/>
  </r>
  <r>
    <n v="974"/>
    <d v="2011-01-17T00:00:00"/>
    <x v="2"/>
    <x v="9"/>
    <d v="2011-01-19T00:00:00"/>
    <n v="2"/>
    <x v="0"/>
    <s v="Delfina Latchford"/>
    <x v="0"/>
    <s v="United States"/>
    <s v="Philadelphia"/>
    <s v="Pennsylvania"/>
    <x v="3"/>
    <x v="1"/>
    <x v="2"/>
    <s v="Round Specialty Laser Printer Labels"/>
    <n v="30.071999999999999"/>
    <n v="3"/>
    <n v="0.2"/>
    <n v="10.1493"/>
  </r>
  <r>
    <n v="975"/>
    <d v="2014-10-06T00:00:00"/>
    <x v="3"/>
    <x v="2"/>
    <d v="2014-10-09T00:00:00"/>
    <n v="3"/>
    <x v="0"/>
    <s v="Phillina Ober"/>
    <x v="2"/>
    <s v="United States"/>
    <s v="New York City"/>
    <s v="New York"/>
    <x v="3"/>
    <x v="2"/>
    <x v="7"/>
    <s v="Motorola HK250 Universal Bluetooth Headset"/>
    <n v="160.93"/>
    <n v="7"/>
    <n v="0"/>
    <n v="3.2185999999999999"/>
  </r>
  <r>
    <n v="976"/>
    <d v="2014-10-06T00:00:00"/>
    <x v="3"/>
    <x v="2"/>
    <d v="2014-10-09T00:00:00"/>
    <n v="3"/>
    <x v="0"/>
    <s v="Phillina Ober"/>
    <x v="2"/>
    <s v="United States"/>
    <s v="New York City"/>
    <s v="New York"/>
    <x v="3"/>
    <x v="1"/>
    <x v="8"/>
    <s v="Tuf-Vin Binders"/>
    <n v="75.792000000000002"/>
    <n v="3"/>
    <n v="0.2"/>
    <n v="25.579799999999999"/>
  </r>
  <r>
    <n v="977"/>
    <d v="2014-07-10T00:00:00"/>
    <x v="3"/>
    <x v="7"/>
    <d v="2014-07-16T00:00:00"/>
    <n v="6"/>
    <x v="1"/>
    <s v="Tamara Dahlen"/>
    <x v="0"/>
    <s v="United States"/>
    <s v="Portland"/>
    <s v="Oregon"/>
    <x v="1"/>
    <x v="1"/>
    <x v="8"/>
    <s v="Wilson Jones Easy Flow II Sheet Lifters"/>
    <n v="1.08"/>
    <n v="2"/>
    <n v="0.7"/>
    <n v="-0.79200000000000004"/>
  </r>
  <r>
    <n v="978"/>
    <d v="2014-01-08T00:00:00"/>
    <x v="3"/>
    <x v="9"/>
    <d v="2014-01-11T00:00:00"/>
    <n v="3"/>
    <x v="2"/>
    <s v="Bart Watters"/>
    <x v="1"/>
    <s v="United States"/>
    <s v="Detroit"/>
    <s v="Michigan"/>
    <x v="2"/>
    <x v="2"/>
    <x v="15"/>
    <s v="Lexmark MX611dhe Monochrome Laser Printer"/>
    <n v="3059.982"/>
    <n v="2"/>
    <n v="0.1"/>
    <n v="679.99599999999998"/>
  </r>
  <r>
    <n v="979"/>
    <d v="2013-05-31T00:00:00"/>
    <x v="0"/>
    <x v="5"/>
    <d v="2013-06-01T00:00:00"/>
    <n v="1"/>
    <x v="2"/>
    <s v="Robert Waldorf"/>
    <x v="0"/>
    <s v="United States"/>
    <s v="Wilmington"/>
    <s v="North Carolina"/>
    <x v="0"/>
    <x v="1"/>
    <x v="8"/>
    <s v="Angle-D Ring Binders"/>
    <n v="3.282"/>
    <n v="2"/>
    <n v="0.7"/>
    <n v="-2.6255999999999999"/>
  </r>
  <r>
    <n v="980"/>
    <d v="2012-12-09T00:00:00"/>
    <x v="1"/>
    <x v="4"/>
    <d v="2012-12-12T00:00:00"/>
    <n v="3"/>
    <x v="2"/>
    <s v="Ken Brennan"/>
    <x v="1"/>
    <s v="United States"/>
    <s v="Columbus"/>
    <s v="Indiana"/>
    <x v="2"/>
    <x v="1"/>
    <x v="10"/>
    <s v="Xerox 188"/>
    <n v="34.020000000000003"/>
    <n v="3"/>
    <n v="0"/>
    <n v="16.669799999999999"/>
  </r>
  <r>
    <n v="981"/>
    <d v="2013-10-04T00:00:00"/>
    <x v="0"/>
    <x v="2"/>
    <d v="2013-10-09T00:00:00"/>
    <n v="5"/>
    <x v="1"/>
    <s v="Emily Burns"/>
    <x v="0"/>
    <s v="United States"/>
    <s v="New York City"/>
    <s v="New York"/>
    <x v="3"/>
    <x v="0"/>
    <x v="1"/>
    <s v="Office Star - Contemporary Task Swivel Chair"/>
    <n v="599.29200000000003"/>
    <n v="6"/>
    <n v="0.1"/>
    <n v="93.223200000000006"/>
  </r>
  <r>
    <n v="982"/>
    <d v="2011-11-11T00:00:00"/>
    <x v="2"/>
    <x v="0"/>
    <d v="2011-11-14T00:00:00"/>
    <n v="3"/>
    <x v="0"/>
    <s v="Tracy Zic"/>
    <x v="0"/>
    <s v="United States"/>
    <s v="Louisville"/>
    <s v="Colorado"/>
    <x v="1"/>
    <x v="1"/>
    <x v="6"/>
    <s v="BIC Brite Liner Grip Highlighters, Assorted, 5/Pack"/>
    <n v="3.3919999999999999"/>
    <n v="1"/>
    <n v="0.2"/>
    <n v="0.80559999999999998"/>
  </r>
  <r>
    <n v="983"/>
    <d v="2011-11-11T00:00:00"/>
    <x v="2"/>
    <x v="0"/>
    <d v="2011-11-14T00:00:00"/>
    <n v="3"/>
    <x v="0"/>
    <s v="Tracy Zic"/>
    <x v="0"/>
    <s v="United States"/>
    <s v="Louisville"/>
    <s v="Colorado"/>
    <x v="1"/>
    <x v="2"/>
    <x v="7"/>
    <s v="Samsung Galaxy S III - 16GB - pebble blue (T-Mobile)"/>
    <n v="559.98400000000004"/>
    <n v="2"/>
    <n v="0.2"/>
    <n v="55.998399999999997"/>
  </r>
  <r>
    <n v="984"/>
    <d v="2011-11-11T00:00:00"/>
    <x v="2"/>
    <x v="0"/>
    <d v="2011-11-14T00:00:00"/>
    <n v="3"/>
    <x v="0"/>
    <s v="Tracy Zic"/>
    <x v="0"/>
    <s v="United States"/>
    <s v="Louisville"/>
    <s v="Colorado"/>
    <x v="1"/>
    <x v="0"/>
    <x v="1"/>
    <s v="Global Airflow Leather Mesh Back Chair, Black"/>
    <n v="603.91999999999996"/>
    <n v="5"/>
    <n v="0.2"/>
    <n v="75.489999999999995"/>
  </r>
  <r>
    <n v="985"/>
    <d v="2014-09-30T00:00:00"/>
    <x v="3"/>
    <x v="8"/>
    <d v="2014-10-06T00:00:00"/>
    <n v="6"/>
    <x v="1"/>
    <s v="Ann Steele"/>
    <x v="2"/>
    <s v="United States"/>
    <s v="Pasadena"/>
    <s v="Texas"/>
    <x v="2"/>
    <x v="1"/>
    <x v="2"/>
    <s v="Avery 499"/>
    <n v="7.968"/>
    <n v="2"/>
    <n v="0.2"/>
    <n v="2.5895999999999999"/>
  </r>
  <r>
    <n v="986"/>
    <d v="2014-09-30T00:00:00"/>
    <x v="3"/>
    <x v="8"/>
    <d v="2014-10-06T00:00:00"/>
    <n v="6"/>
    <x v="1"/>
    <s v="Ann Steele"/>
    <x v="2"/>
    <s v="United States"/>
    <s v="Pasadena"/>
    <s v="Texas"/>
    <x v="2"/>
    <x v="1"/>
    <x v="12"/>
    <s v="#10- 4 1/8&quot; x 9 1/2&quot; Recycled Envelopes"/>
    <n v="27.968"/>
    <n v="4"/>
    <n v="0.2"/>
    <n v="9.4391999999999996"/>
  </r>
  <r>
    <n v="987"/>
    <d v="2014-09-30T00:00:00"/>
    <x v="3"/>
    <x v="8"/>
    <d v="2014-10-06T00:00:00"/>
    <n v="6"/>
    <x v="1"/>
    <s v="Ann Steele"/>
    <x v="2"/>
    <s v="United States"/>
    <s v="Pasadena"/>
    <s v="Texas"/>
    <x v="2"/>
    <x v="2"/>
    <x v="15"/>
    <s v="Wasp CCD Handheld Bar Code Reader"/>
    <n v="336.51"/>
    <n v="3"/>
    <n v="0.4"/>
    <n v="44.868000000000002"/>
  </r>
  <r>
    <n v="988"/>
    <d v="2012-03-10T00:00:00"/>
    <x v="1"/>
    <x v="10"/>
    <d v="2012-03-10T00:00:00"/>
    <n v="0"/>
    <x v="3"/>
    <s v="Toby Swindell"/>
    <x v="0"/>
    <s v="United States"/>
    <s v="Houston"/>
    <s v="Texas"/>
    <x v="2"/>
    <x v="1"/>
    <x v="8"/>
    <s v="Acco Suede Grain Vinyl Round Ring Binder"/>
    <n v="1.1120000000000001"/>
    <n v="2"/>
    <n v="0.8"/>
    <n v="-1.8904000000000001"/>
  </r>
  <r>
    <n v="989"/>
    <d v="2014-05-22T00:00:00"/>
    <x v="3"/>
    <x v="5"/>
    <d v="2014-05-27T00:00:00"/>
    <n v="5"/>
    <x v="1"/>
    <s v="John Grady"/>
    <x v="1"/>
    <s v="United States"/>
    <s v="Auburn"/>
    <s v="New York"/>
    <x v="3"/>
    <x v="0"/>
    <x v="5"/>
    <s v="Luxo Professional Magnifying Clamp-On Fluorescent Lamps"/>
    <n v="520.04999999999995"/>
    <n v="5"/>
    <n v="0"/>
    <n v="72.807000000000002"/>
  </r>
  <r>
    <n v="990"/>
    <d v="2014-05-22T00:00:00"/>
    <x v="3"/>
    <x v="5"/>
    <d v="2014-05-27T00:00:00"/>
    <n v="5"/>
    <x v="1"/>
    <s v="John Grady"/>
    <x v="1"/>
    <s v="United States"/>
    <s v="Auburn"/>
    <s v="New York"/>
    <x v="3"/>
    <x v="1"/>
    <x v="6"/>
    <s v="Bulldog Table or Wall-Mount Pencil Sharpener"/>
    <n v="17.97"/>
    <n v="3"/>
    <n v="0"/>
    <n v="5.2112999999999996"/>
  </r>
  <r>
    <n v="991"/>
    <d v="2012-03-29T00:00:00"/>
    <x v="1"/>
    <x v="10"/>
    <d v="2012-03-31T00:00:00"/>
    <n v="2"/>
    <x v="0"/>
    <s v="Sara Luxemburg"/>
    <x v="2"/>
    <s v="United States"/>
    <s v="Jacksonville"/>
    <s v="Florida"/>
    <x v="0"/>
    <x v="0"/>
    <x v="1"/>
    <s v="Hon 4070 Series Pagoda Armless Upholstered Stacking Chairs"/>
    <n v="1166.92"/>
    <n v="5"/>
    <n v="0.2"/>
    <n v="131.27850000000001"/>
  </r>
  <r>
    <n v="992"/>
    <d v="2013-09-10T00:00:00"/>
    <x v="0"/>
    <x v="8"/>
    <d v="2013-09-12T00:00:00"/>
    <n v="2"/>
    <x v="2"/>
    <s v="Troy Staebel"/>
    <x v="0"/>
    <s v="United States"/>
    <s v="New York City"/>
    <s v="New York"/>
    <x v="3"/>
    <x v="1"/>
    <x v="8"/>
    <s v="Cardinal EasyOpen D-Ring Binders"/>
    <n v="14.624000000000001"/>
    <n v="2"/>
    <n v="0.2"/>
    <n v="5.484"/>
  </r>
  <r>
    <n v="993"/>
    <d v="2013-08-27T00:00:00"/>
    <x v="0"/>
    <x v="6"/>
    <d v="2013-08-28T00:00:00"/>
    <n v="1"/>
    <x v="2"/>
    <s v="Roland Fjeld"/>
    <x v="0"/>
    <s v="United States"/>
    <s v="San Jose"/>
    <s v="California"/>
    <x v="1"/>
    <x v="1"/>
    <x v="13"/>
    <s v="Advantus SlideClip Paper Clips"/>
    <n v="10.23"/>
    <n v="3"/>
    <n v="0"/>
    <n v="4.9104000000000001"/>
  </r>
  <r>
    <n v="994"/>
    <d v="2013-08-27T00:00:00"/>
    <x v="0"/>
    <x v="6"/>
    <d v="2013-08-28T00:00:00"/>
    <n v="1"/>
    <x v="2"/>
    <s v="Roland Fjeld"/>
    <x v="0"/>
    <s v="United States"/>
    <s v="San Jose"/>
    <s v="California"/>
    <x v="1"/>
    <x v="1"/>
    <x v="10"/>
    <s v="Xerox 1979"/>
    <n v="154.9"/>
    <n v="5"/>
    <n v="0"/>
    <n v="69.704999999999998"/>
  </r>
  <r>
    <n v="995"/>
    <d v="2011-05-21T00:00:00"/>
    <x v="2"/>
    <x v="5"/>
    <d v="2011-05-25T00:00:00"/>
    <n v="4"/>
    <x v="1"/>
    <s v="Mitch Willingham"/>
    <x v="1"/>
    <s v="United States"/>
    <s v="Virginia Beach"/>
    <s v="Virginia"/>
    <x v="0"/>
    <x v="1"/>
    <x v="8"/>
    <s v="Fellowes PB300 Plastic Comb Binding Machine"/>
    <n v="2715.93"/>
    <n v="7"/>
    <n v="0"/>
    <n v="1276.4871000000001"/>
  </r>
  <r>
    <n v="996"/>
    <d v="2011-05-21T00:00:00"/>
    <x v="2"/>
    <x v="5"/>
    <d v="2011-05-25T00:00:00"/>
    <n v="4"/>
    <x v="1"/>
    <s v="Mitch Willingham"/>
    <x v="1"/>
    <s v="United States"/>
    <s v="Virginia Beach"/>
    <s v="Virginia"/>
    <x v="0"/>
    <x v="2"/>
    <x v="7"/>
    <s v="Plantronics Voyager Pro Legend"/>
    <n v="617.97"/>
    <n v="3"/>
    <n v="0"/>
    <n v="173.0316"/>
  </r>
  <r>
    <n v="997"/>
    <d v="2012-10-28T00:00:00"/>
    <x v="1"/>
    <x v="2"/>
    <d v="2012-11-03T00:00:00"/>
    <n v="6"/>
    <x v="1"/>
    <s v="Rob Dowd"/>
    <x v="0"/>
    <s v="United States"/>
    <s v="Henderson"/>
    <s v="Kentucky"/>
    <x v="0"/>
    <x v="1"/>
    <x v="12"/>
    <s v="Laser &amp; Ink Jet Business Envelopes"/>
    <n v="10.67"/>
    <n v="1"/>
    <n v="0"/>
    <n v="4.9081999999999999"/>
  </r>
  <r>
    <n v="998"/>
    <d v="2012-10-28T00:00:00"/>
    <x v="1"/>
    <x v="2"/>
    <d v="2012-11-03T00:00:00"/>
    <n v="6"/>
    <x v="1"/>
    <s v="Rob Dowd"/>
    <x v="0"/>
    <s v="United States"/>
    <s v="Henderson"/>
    <s v="Kentucky"/>
    <x v="0"/>
    <x v="1"/>
    <x v="4"/>
    <s v="Portable Personal File Box"/>
    <n v="36.630000000000003"/>
    <n v="3"/>
    <n v="0"/>
    <n v="9.8901000000000003"/>
  </r>
  <r>
    <n v="999"/>
    <d v="2012-10-28T00:00:00"/>
    <x v="1"/>
    <x v="2"/>
    <d v="2012-11-03T00:00:00"/>
    <n v="6"/>
    <x v="1"/>
    <s v="Rob Dowd"/>
    <x v="0"/>
    <s v="United States"/>
    <s v="Henderson"/>
    <s v="Kentucky"/>
    <x v="0"/>
    <x v="0"/>
    <x v="5"/>
    <s v="Magna Visual Magnetic Picture Hangers"/>
    <n v="24.1"/>
    <n v="5"/>
    <n v="0"/>
    <n v="9.1579999999999995"/>
  </r>
  <r>
    <n v="1000"/>
    <d v="2012-10-28T00:00:00"/>
    <x v="1"/>
    <x v="2"/>
    <d v="2012-11-03T00:00:00"/>
    <n v="6"/>
    <x v="1"/>
    <s v="Rob Dowd"/>
    <x v="0"/>
    <s v="United States"/>
    <s v="Henderson"/>
    <s v="Kentucky"/>
    <x v="0"/>
    <x v="0"/>
    <x v="5"/>
    <s v="C-Line Cubicle Keepers Polyproplyene Holder With Velcro Backings"/>
    <n v="33.11"/>
    <n v="7"/>
    <n v="0"/>
    <n v="12.9129"/>
  </r>
  <r>
    <n v="1001"/>
    <d v="2013-11-14T00:00:00"/>
    <x v="0"/>
    <x v="0"/>
    <d v="2013-11-18T00:00:00"/>
    <n v="4"/>
    <x v="1"/>
    <s v="Frank Merwin"/>
    <x v="2"/>
    <s v="United States"/>
    <s v="Vancouver"/>
    <s v="Washington"/>
    <x v="1"/>
    <x v="1"/>
    <x v="6"/>
    <s v="Boston 16801 Nautilus Battery Pencil Sharpener"/>
    <n v="44.02"/>
    <n v="2"/>
    <n v="0"/>
    <n v="11.4452"/>
  </r>
  <r>
    <n v="1002"/>
    <d v="2012-07-31T00:00:00"/>
    <x v="1"/>
    <x v="7"/>
    <d v="2012-07-31T00:00:00"/>
    <n v="0"/>
    <x v="3"/>
    <s v="Rick Hansen"/>
    <x v="0"/>
    <s v="United States"/>
    <s v="New York City"/>
    <s v="New York"/>
    <x v="3"/>
    <x v="2"/>
    <x v="11"/>
    <s v="Plantronics CS510 - Over-the-Head monaural Wireless Headset System"/>
    <n v="2309.65"/>
    <n v="7"/>
    <n v="0"/>
    <n v="762.18449999999996"/>
  </r>
  <r>
    <n v="1003"/>
    <d v="2012-07-31T00:00:00"/>
    <x v="1"/>
    <x v="7"/>
    <d v="2012-07-31T00:00:00"/>
    <n v="0"/>
    <x v="3"/>
    <s v="Rick Hansen"/>
    <x v="0"/>
    <s v="United States"/>
    <s v="New York City"/>
    <s v="New York"/>
    <x v="3"/>
    <x v="0"/>
    <x v="3"/>
    <s v="Bevis Round Bullnose 29&quot; High Table Top"/>
    <n v="1090.7819999999999"/>
    <n v="7"/>
    <n v="0.4"/>
    <n v="-290.87520000000001"/>
  </r>
  <r>
    <n v="1004"/>
    <d v="2012-07-31T00:00:00"/>
    <x v="1"/>
    <x v="7"/>
    <d v="2012-07-31T00:00:00"/>
    <n v="0"/>
    <x v="3"/>
    <s v="Rick Hansen"/>
    <x v="0"/>
    <s v="United States"/>
    <s v="New York City"/>
    <s v="New York"/>
    <x v="3"/>
    <x v="1"/>
    <x v="10"/>
    <s v="Xerox 212"/>
    <n v="19.440000000000001"/>
    <n v="3"/>
    <n v="0"/>
    <n v="9.3312000000000008"/>
  </r>
  <r>
    <n v="1005"/>
    <d v="2012-08-27T00:00:00"/>
    <x v="1"/>
    <x v="6"/>
    <d v="2012-08-31T00:00:00"/>
    <n v="4"/>
    <x v="1"/>
    <s v="Ryan Akin"/>
    <x v="0"/>
    <s v="United States"/>
    <s v="Murrieta"/>
    <s v="California"/>
    <x v="1"/>
    <x v="1"/>
    <x v="4"/>
    <s v="Fellowes Super Stor/Drawer Files"/>
    <n v="484.65"/>
    <n v="3"/>
    <n v="0"/>
    <n v="92.083500000000001"/>
  </r>
  <r>
    <n v="1006"/>
    <d v="2012-11-13T00:00:00"/>
    <x v="1"/>
    <x v="0"/>
    <d v="2012-11-17T00:00:00"/>
    <n v="4"/>
    <x v="1"/>
    <s v="Joe Kamberova"/>
    <x v="0"/>
    <s v="United States"/>
    <s v="Jacksonville"/>
    <s v="North Carolina"/>
    <x v="0"/>
    <x v="1"/>
    <x v="10"/>
    <s v="Xerox 1910"/>
    <n v="115.29600000000001"/>
    <n v="3"/>
    <n v="0.2"/>
    <n v="40.3536"/>
  </r>
  <r>
    <n v="1007"/>
    <d v="2012-11-06T00:00:00"/>
    <x v="1"/>
    <x v="0"/>
    <d v="2012-11-09T00:00:00"/>
    <n v="3"/>
    <x v="2"/>
    <s v="Meg Tillman"/>
    <x v="0"/>
    <s v="United States"/>
    <s v="Scottsdale"/>
    <s v="Arizona"/>
    <x v="1"/>
    <x v="1"/>
    <x v="12"/>
    <s v="Redi-Strip #10 Envelopes, 4 1/8 x 9 1/2"/>
    <n v="7.08"/>
    <n v="3"/>
    <n v="0.2"/>
    <n v="2.4780000000000002"/>
  </r>
  <r>
    <n v="1008"/>
    <d v="2012-11-06T00:00:00"/>
    <x v="1"/>
    <x v="0"/>
    <d v="2012-11-09T00:00:00"/>
    <n v="3"/>
    <x v="2"/>
    <s v="Meg Tillman"/>
    <x v="0"/>
    <s v="United States"/>
    <s v="Scottsdale"/>
    <s v="Arizona"/>
    <x v="1"/>
    <x v="1"/>
    <x v="8"/>
    <s v="UniKeep View Case Binders"/>
    <n v="4.4009999999999998"/>
    <n v="3"/>
    <n v="0.7"/>
    <n v="-3.5207999999999999"/>
  </r>
  <r>
    <n v="1009"/>
    <d v="2014-12-27T00:00:00"/>
    <x v="3"/>
    <x v="4"/>
    <d v="2015-01-02T00:00:00"/>
    <n v="6"/>
    <x v="1"/>
    <s v="Patrick O'Brill"/>
    <x v="0"/>
    <s v="United States"/>
    <s v="Burlington"/>
    <s v="Iowa"/>
    <x v="2"/>
    <x v="1"/>
    <x v="10"/>
    <s v="Recycled Desk Saver Line &quot;While You Were Out&quot; Book, 5 1/2&quot; X 4&quot;"/>
    <n v="44.75"/>
    <n v="5"/>
    <n v="0"/>
    <n v="20.585000000000001"/>
  </r>
  <r>
    <n v="1010"/>
    <d v="2014-08-02T00:00:00"/>
    <x v="3"/>
    <x v="6"/>
    <d v="2014-08-04T00:00:00"/>
    <n v="2"/>
    <x v="2"/>
    <s v="Annie Thurman"/>
    <x v="0"/>
    <s v="United States"/>
    <s v="Chicago"/>
    <s v="Illinois"/>
    <x v="2"/>
    <x v="2"/>
    <x v="7"/>
    <s v="JBL Micro Wireless Portable Bluetooth Speaker"/>
    <n v="95.983999999999995"/>
    <n v="2"/>
    <n v="0.2"/>
    <n v="5.9989999999999997"/>
  </r>
  <r>
    <n v="1011"/>
    <d v="2011-11-24T00:00:00"/>
    <x v="2"/>
    <x v="0"/>
    <d v="2011-11-26T00:00:00"/>
    <n v="2"/>
    <x v="2"/>
    <s v="Vivek Gonzalez"/>
    <x v="0"/>
    <s v="United States"/>
    <s v="San Diego"/>
    <s v="California"/>
    <x v="1"/>
    <x v="0"/>
    <x v="5"/>
    <s v="Eldon Delta Triangular Chair Mat, 52&quot; x 58&quot;, Clear"/>
    <n v="151.72"/>
    <n v="4"/>
    <n v="0"/>
    <n v="27.3096"/>
  </r>
  <r>
    <n v="1012"/>
    <d v="2014-06-18T00:00:00"/>
    <x v="3"/>
    <x v="1"/>
    <d v="2014-06-22T00:00:00"/>
    <n v="4"/>
    <x v="0"/>
    <s v="Philip Fox"/>
    <x v="0"/>
    <s v="United States"/>
    <s v="Olympia"/>
    <s v="Washington"/>
    <x v="1"/>
    <x v="0"/>
    <x v="5"/>
    <s v="Howard Miller 13-3/4&quot; Diameter Brushed Chrome Round Wall Clock"/>
    <n v="155.25"/>
    <n v="3"/>
    <n v="0"/>
    <n v="46.575000000000003"/>
  </r>
  <r>
    <n v="1013"/>
    <d v="2014-06-18T00:00:00"/>
    <x v="3"/>
    <x v="1"/>
    <d v="2014-06-22T00:00:00"/>
    <n v="4"/>
    <x v="0"/>
    <s v="Philip Fox"/>
    <x v="0"/>
    <s v="United States"/>
    <s v="Olympia"/>
    <s v="Washington"/>
    <x v="1"/>
    <x v="1"/>
    <x v="4"/>
    <s v="Project Tote Personal File"/>
    <n v="14.03"/>
    <n v="1"/>
    <n v="0"/>
    <n v="4.0686999999999998"/>
  </r>
  <r>
    <n v="1014"/>
    <d v="2012-12-21T00:00:00"/>
    <x v="1"/>
    <x v="4"/>
    <d v="2012-12-24T00:00:00"/>
    <n v="3"/>
    <x v="0"/>
    <s v="John Stevenson"/>
    <x v="0"/>
    <s v="United States"/>
    <s v="Seattle"/>
    <s v="Washington"/>
    <x v="1"/>
    <x v="0"/>
    <x v="3"/>
    <s v="Bevis 36 x 72 Conference Tables"/>
    <n v="1618.37"/>
    <n v="13"/>
    <n v="0"/>
    <n v="356.04140000000001"/>
  </r>
  <r>
    <n v="1015"/>
    <d v="2012-12-21T00:00:00"/>
    <x v="1"/>
    <x v="4"/>
    <d v="2012-12-24T00:00:00"/>
    <n v="3"/>
    <x v="0"/>
    <s v="John Stevenson"/>
    <x v="0"/>
    <s v="United States"/>
    <s v="Seattle"/>
    <s v="Washington"/>
    <x v="1"/>
    <x v="2"/>
    <x v="11"/>
    <s v="Enermax Acrylux Wireless Keyboard"/>
    <n v="99.6"/>
    <n v="1"/>
    <n v="0"/>
    <n v="36.851999999999997"/>
  </r>
  <r>
    <n v="1016"/>
    <d v="2012-09-17T00:00:00"/>
    <x v="1"/>
    <x v="8"/>
    <d v="2012-09-19T00:00:00"/>
    <n v="2"/>
    <x v="0"/>
    <s v="Meg O'Connel"/>
    <x v="2"/>
    <s v="United States"/>
    <s v="Los Angeles"/>
    <s v="California"/>
    <x v="1"/>
    <x v="1"/>
    <x v="10"/>
    <s v="Xerox 216"/>
    <n v="32.4"/>
    <n v="5"/>
    <n v="0"/>
    <n v="15.552"/>
  </r>
  <r>
    <n v="1017"/>
    <d v="2012-07-06T00:00:00"/>
    <x v="1"/>
    <x v="7"/>
    <d v="2012-07-10T00:00:00"/>
    <n v="4"/>
    <x v="1"/>
    <s v="Kalyca Meade"/>
    <x v="1"/>
    <s v="United States"/>
    <s v="New York City"/>
    <s v="New York"/>
    <x v="3"/>
    <x v="0"/>
    <x v="5"/>
    <s v="G.E. Halogen Desk Lamp Bulbs"/>
    <n v="13.96"/>
    <n v="2"/>
    <n v="0"/>
    <n v="6.7008000000000001"/>
  </r>
  <r>
    <n v="1018"/>
    <d v="2012-07-06T00:00:00"/>
    <x v="1"/>
    <x v="7"/>
    <d v="2012-07-10T00:00:00"/>
    <n v="4"/>
    <x v="1"/>
    <s v="Kalyca Meade"/>
    <x v="1"/>
    <s v="United States"/>
    <s v="New York City"/>
    <s v="New York"/>
    <x v="3"/>
    <x v="0"/>
    <x v="5"/>
    <s v="Howard Miller 11-1/2&quot; Diameter Ridgewood Wall Clock"/>
    <n v="155.82"/>
    <n v="3"/>
    <n v="0"/>
    <n v="63.886200000000002"/>
  </r>
  <r>
    <n v="1019"/>
    <d v="2012-07-06T00:00:00"/>
    <x v="1"/>
    <x v="7"/>
    <d v="2012-07-10T00:00:00"/>
    <n v="4"/>
    <x v="1"/>
    <s v="Kalyca Meade"/>
    <x v="1"/>
    <s v="United States"/>
    <s v="New York City"/>
    <s v="New York"/>
    <x v="3"/>
    <x v="2"/>
    <x v="7"/>
    <s v="OtterBox Commuter Series Case - Samsung Galaxy S4"/>
    <n v="124.95"/>
    <n v="5"/>
    <n v="0"/>
    <n v="2.4990000000000001"/>
  </r>
  <r>
    <n v="1020"/>
    <d v="2012-07-06T00:00:00"/>
    <x v="1"/>
    <x v="7"/>
    <d v="2012-07-10T00:00:00"/>
    <n v="4"/>
    <x v="1"/>
    <s v="Kalyca Meade"/>
    <x v="1"/>
    <s v="United States"/>
    <s v="New York City"/>
    <s v="New York"/>
    <x v="3"/>
    <x v="1"/>
    <x v="4"/>
    <s v="Iceberg Mobile Mega Data/Printer Cart "/>
    <n v="601.65"/>
    <n v="5"/>
    <n v="0"/>
    <n v="156.429"/>
  </r>
  <r>
    <n v="1021"/>
    <d v="2012-04-27T00:00:00"/>
    <x v="1"/>
    <x v="3"/>
    <d v="2012-05-03T00:00:00"/>
    <n v="6"/>
    <x v="1"/>
    <s v="Greg Tran"/>
    <x v="0"/>
    <s v="United States"/>
    <s v="Washington"/>
    <s v="District of Columbia"/>
    <x v="3"/>
    <x v="1"/>
    <x v="6"/>
    <s v="Staples"/>
    <n v="22.74"/>
    <n v="3"/>
    <n v="0"/>
    <n v="8.8686000000000007"/>
  </r>
  <r>
    <n v="1022"/>
    <d v="2012-04-27T00:00:00"/>
    <x v="1"/>
    <x v="3"/>
    <d v="2012-05-03T00:00:00"/>
    <n v="6"/>
    <x v="1"/>
    <s v="Greg Tran"/>
    <x v="0"/>
    <s v="United States"/>
    <s v="Washington"/>
    <s v="District of Columbia"/>
    <x v="3"/>
    <x v="0"/>
    <x v="1"/>
    <s v="Global Comet Stacking Arm Chair"/>
    <n v="1267.53"/>
    <n v="3"/>
    <n v="0"/>
    <n v="316.88249999999999"/>
  </r>
  <r>
    <n v="1023"/>
    <d v="2012-04-27T00:00:00"/>
    <x v="1"/>
    <x v="3"/>
    <d v="2012-05-03T00:00:00"/>
    <n v="6"/>
    <x v="1"/>
    <s v="Greg Tran"/>
    <x v="0"/>
    <s v="United States"/>
    <s v="Washington"/>
    <s v="District of Columbia"/>
    <x v="3"/>
    <x v="2"/>
    <x v="15"/>
    <s v="Cisco SPA525G2 5-Line IP Phone"/>
    <n v="1379.92"/>
    <n v="8"/>
    <n v="0"/>
    <n v="648.56240000000003"/>
  </r>
  <r>
    <n v="1024"/>
    <d v="2012-06-16T00:00:00"/>
    <x v="1"/>
    <x v="1"/>
    <d v="2012-06-20T00:00:00"/>
    <n v="4"/>
    <x v="1"/>
    <s v="Philip Brown"/>
    <x v="0"/>
    <s v="United States"/>
    <s v="Philadelphia"/>
    <s v="Pennsylvania"/>
    <x v="3"/>
    <x v="1"/>
    <x v="12"/>
    <s v="Peel &amp; Seel Envelopes"/>
    <n v="6.2080000000000002"/>
    <n v="2"/>
    <n v="0.2"/>
    <n v="2.1728000000000001"/>
  </r>
  <r>
    <n v="1025"/>
    <d v="2014-12-18T00:00:00"/>
    <x v="3"/>
    <x v="4"/>
    <d v="2014-12-21T00:00:00"/>
    <n v="3"/>
    <x v="2"/>
    <s v="Hallie Redmond"/>
    <x v="2"/>
    <s v="United States"/>
    <s v="Los Angeles"/>
    <s v="California"/>
    <x v="1"/>
    <x v="1"/>
    <x v="8"/>
    <s v="GBC Plastic Binding Combs"/>
    <n v="11.808"/>
    <n v="2"/>
    <n v="0.2"/>
    <n v="4.2804000000000002"/>
  </r>
  <r>
    <n v="1026"/>
    <d v="2013-01-11T00:00:00"/>
    <x v="0"/>
    <x v="9"/>
    <d v="2013-01-13T00:00:00"/>
    <n v="2"/>
    <x v="0"/>
    <s v="Deanra Eno"/>
    <x v="2"/>
    <s v="United States"/>
    <s v="Springfield"/>
    <s v="Ohio"/>
    <x v="3"/>
    <x v="1"/>
    <x v="10"/>
    <s v="Xerox 2"/>
    <n v="15.552"/>
    <n v="3"/>
    <n v="0.2"/>
    <n v="5.4432"/>
  </r>
  <r>
    <n v="1027"/>
    <d v="2013-01-11T00:00:00"/>
    <x v="0"/>
    <x v="9"/>
    <d v="2013-01-13T00:00:00"/>
    <n v="2"/>
    <x v="0"/>
    <s v="Deanra Eno"/>
    <x v="2"/>
    <s v="United States"/>
    <s v="Springfield"/>
    <s v="Ohio"/>
    <x v="3"/>
    <x v="1"/>
    <x v="10"/>
    <s v="Xerox 1935"/>
    <n v="63.311999999999998"/>
    <n v="3"/>
    <n v="0.2"/>
    <n v="20.5764"/>
  </r>
  <r>
    <n v="1028"/>
    <d v="2013-01-11T00:00:00"/>
    <x v="0"/>
    <x v="9"/>
    <d v="2013-01-13T00:00:00"/>
    <n v="2"/>
    <x v="0"/>
    <s v="Deanra Eno"/>
    <x v="2"/>
    <s v="United States"/>
    <s v="Springfield"/>
    <s v="Ohio"/>
    <x v="3"/>
    <x v="2"/>
    <x v="7"/>
    <s v="Cyber Acoustics AC-202b Speech Recognition Stereo Headset"/>
    <n v="15.587999999999999"/>
    <n v="2"/>
    <n v="0.4"/>
    <n v="-9.8724000000000007"/>
  </r>
  <r>
    <n v="1029"/>
    <d v="2011-07-11T00:00:00"/>
    <x v="2"/>
    <x v="7"/>
    <d v="2011-07-15T00:00:00"/>
    <n v="4"/>
    <x v="1"/>
    <s v="Laura Armstrong"/>
    <x v="1"/>
    <s v="United States"/>
    <s v="Hackensack"/>
    <s v="New Jersey"/>
    <x v="3"/>
    <x v="1"/>
    <x v="10"/>
    <s v="Staples"/>
    <n v="177.2"/>
    <n v="5"/>
    <n v="0"/>
    <n v="83.284000000000006"/>
  </r>
  <r>
    <n v="1030"/>
    <d v="2011-07-11T00:00:00"/>
    <x v="2"/>
    <x v="7"/>
    <d v="2011-07-15T00:00:00"/>
    <n v="4"/>
    <x v="1"/>
    <s v="Laura Armstrong"/>
    <x v="1"/>
    <s v="United States"/>
    <s v="Hackensack"/>
    <s v="New Jersey"/>
    <x v="3"/>
    <x v="2"/>
    <x v="7"/>
    <s v="Cisco SPA508G"/>
    <n v="197.97"/>
    <n v="3"/>
    <n v="0"/>
    <n v="57.411299999999997"/>
  </r>
  <r>
    <n v="1031"/>
    <d v="2011-07-11T00:00:00"/>
    <x v="2"/>
    <x v="7"/>
    <d v="2011-07-15T00:00:00"/>
    <n v="4"/>
    <x v="1"/>
    <s v="Laura Armstrong"/>
    <x v="1"/>
    <s v="United States"/>
    <s v="Hackensack"/>
    <s v="New Jersey"/>
    <x v="3"/>
    <x v="0"/>
    <x v="1"/>
    <s v="Global Commerce Series High-Back Swivel/Tilt Chairs"/>
    <n v="854.94"/>
    <n v="3"/>
    <n v="0"/>
    <n v="213.73500000000001"/>
  </r>
  <r>
    <n v="1032"/>
    <d v="2011-07-11T00:00:00"/>
    <x v="2"/>
    <x v="7"/>
    <d v="2011-07-15T00:00:00"/>
    <n v="4"/>
    <x v="1"/>
    <s v="Laura Armstrong"/>
    <x v="1"/>
    <s v="United States"/>
    <s v="Hackensack"/>
    <s v="New Jersey"/>
    <x v="3"/>
    <x v="0"/>
    <x v="5"/>
    <s v="9-3/4 Diameter Round Wall Clock"/>
    <n v="124.11"/>
    <n v="9"/>
    <n v="0"/>
    <n v="52.126199999999997"/>
  </r>
  <r>
    <n v="1033"/>
    <d v="2011-07-11T00:00:00"/>
    <x v="2"/>
    <x v="7"/>
    <d v="2011-07-15T00:00:00"/>
    <n v="4"/>
    <x v="1"/>
    <s v="Laura Armstrong"/>
    <x v="1"/>
    <s v="United States"/>
    <s v="Hackensack"/>
    <s v="New Jersey"/>
    <x v="3"/>
    <x v="1"/>
    <x v="2"/>
    <s v="Avery 514"/>
    <n v="14.4"/>
    <n v="5"/>
    <n v="0"/>
    <n v="7.056"/>
  </r>
  <r>
    <n v="1034"/>
    <d v="2013-11-21T00:00:00"/>
    <x v="0"/>
    <x v="0"/>
    <d v="2013-11-23T00:00:00"/>
    <n v="2"/>
    <x v="2"/>
    <s v="Allen Goldenen"/>
    <x v="0"/>
    <s v="United States"/>
    <s v="Cincinnati"/>
    <s v="Ohio"/>
    <x v="3"/>
    <x v="1"/>
    <x v="10"/>
    <s v="Southworth 25% Cotton Granite Paper &amp; Envelopes"/>
    <n v="15.696"/>
    <n v="3"/>
    <n v="0.2"/>
    <n v="5.1012000000000004"/>
  </r>
  <r>
    <n v="1035"/>
    <d v="2013-11-21T00:00:00"/>
    <x v="0"/>
    <x v="0"/>
    <d v="2013-11-23T00:00:00"/>
    <n v="2"/>
    <x v="2"/>
    <s v="Allen Goldenen"/>
    <x v="0"/>
    <s v="United States"/>
    <s v="Cincinnati"/>
    <s v="Ohio"/>
    <x v="3"/>
    <x v="1"/>
    <x v="8"/>
    <s v="Acco 3-Hole Punch"/>
    <n v="2.6280000000000001"/>
    <n v="2"/>
    <n v="0.7"/>
    <n v="-1.9272"/>
  </r>
  <r>
    <n v="1036"/>
    <d v="2013-11-21T00:00:00"/>
    <x v="0"/>
    <x v="0"/>
    <d v="2013-11-23T00:00:00"/>
    <n v="2"/>
    <x v="2"/>
    <s v="Allen Goldenen"/>
    <x v="0"/>
    <s v="United States"/>
    <s v="Cincinnati"/>
    <s v="Ohio"/>
    <x v="3"/>
    <x v="1"/>
    <x v="8"/>
    <s v="Avery Recycled Flexi-View Covers for Binding Systems"/>
    <n v="14.427"/>
    <n v="3"/>
    <n v="0.7"/>
    <n v="-10.579800000000001"/>
  </r>
  <r>
    <n v="1037"/>
    <d v="2013-04-23T00:00:00"/>
    <x v="0"/>
    <x v="3"/>
    <d v="2013-04-27T00:00:00"/>
    <n v="4"/>
    <x v="1"/>
    <s v="Ed Ludwig"/>
    <x v="2"/>
    <s v="United States"/>
    <s v="Jefferson City"/>
    <s v="Missouri"/>
    <x v="2"/>
    <x v="0"/>
    <x v="5"/>
    <s v="Eldon Advantage Chair Mats for Low to Medium Pile Carpets"/>
    <n v="86.62"/>
    <n v="2"/>
    <n v="0"/>
    <n v="8.6620000000000008"/>
  </r>
  <r>
    <n v="1038"/>
    <d v="2012-06-13T00:00:00"/>
    <x v="1"/>
    <x v="1"/>
    <d v="2012-06-14T00:00:00"/>
    <n v="1"/>
    <x v="2"/>
    <s v="Jennifer Jackson"/>
    <x v="0"/>
    <s v="United States"/>
    <s v="Los Angeles"/>
    <s v="California"/>
    <x v="1"/>
    <x v="1"/>
    <x v="8"/>
    <s v="Aluminum Screw Posts"/>
    <n v="36.624000000000002"/>
    <n v="3"/>
    <n v="0.2"/>
    <n v="13.734"/>
  </r>
  <r>
    <n v="1039"/>
    <d v="2014-11-21T00:00:00"/>
    <x v="3"/>
    <x v="0"/>
    <d v="2014-11-22T00:00:00"/>
    <n v="1"/>
    <x v="2"/>
    <s v="Jennifer Halladay"/>
    <x v="0"/>
    <s v="United States"/>
    <s v="Burlington"/>
    <s v="North Carolina"/>
    <x v="0"/>
    <x v="1"/>
    <x v="6"/>
    <s v="Newell 336"/>
    <n v="23.968"/>
    <n v="7"/>
    <n v="0.2"/>
    <n v="2.6964000000000001"/>
  </r>
  <r>
    <n v="1040"/>
    <d v="2014-11-21T00:00:00"/>
    <x v="3"/>
    <x v="0"/>
    <d v="2014-11-22T00:00:00"/>
    <n v="1"/>
    <x v="2"/>
    <s v="Jennifer Halladay"/>
    <x v="0"/>
    <s v="United States"/>
    <s v="Burlington"/>
    <s v="North Carolina"/>
    <x v="0"/>
    <x v="1"/>
    <x v="6"/>
    <s v="Staples"/>
    <n v="28.728000000000002"/>
    <n v="3"/>
    <n v="0.2"/>
    <n v="1.7955000000000001"/>
  </r>
  <r>
    <n v="1041"/>
    <d v="2013-03-21T00:00:00"/>
    <x v="0"/>
    <x v="10"/>
    <d v="2013-03-25T00:00:00"/>
    <n v="4"/>
    <x v="1"/>
    <s v="Robert Dilbeck"/>
    <x v="2"/>
    <s v="United States"/>
    <s v="Saint Peters"/>
    <s v="Missouri"/>
    <x v="2"/>
    <x v="0"/>
    <x v="3"/>
    <s v="Chromcraft Round Conference Tables"/>
    <n v="697.16"/>
    <n v="4"/>
    <n v="0"/>
    <n v="146.40360000000001"/>
  </r>
  <r>
    <n v="1042"/>
    <d v="2013-09-07T00:00:00"/>
    <x v="0"/>
    <x v="8"/>
    <d v="2013-09-10T00:00:00"/>
    <n v="3"/>
    <x v="0"/>
    <s v="Mary O'Rourke"/>
    <x v="0"/>
    <s v="United States"/>
    <s v="New York City"/>
    <s v="New York"/>
    <x v="3"/>
    <x v="2"/>
    <x v="11"/>
    <s v="Maxell 4.7GB DVD+RW 3/Pack"/>
    <n v="31.86"/>
    <n v="2"/>
    <n v="0"/>
    <n v="11.151"/>
  </r>
  <r>
    <n v="1043"/>
    <d v="2013-09-07T00:00:00"/>
    <x v="0"/>
    <x v="8"/>
    <d v="2013-09-10T00:00:00"/>
    <n v="3"/>
    <x v="0"/>
    <s v="Mary O'Rourke"/>
    <x v="0"/>
    <s v="United States"/>
    <s v="New York City"/>
    <s v="New York"/>
    <x v="3"/>
    <x v="0"/>
    <x v="0"/>
    <s v="Atlantic Metals Mobile 5-Shelf Bookcases, Custom Colors"/>
    <n v="722.35199999999998"/>
    <n v="3"/>
    <n v="0.2"/>
    <n v="90.293999999999997"/>
  </r>
  <r>
    <n v="1044"/>
    <d v="2014-07-10T00:00:00"/>
    <x v="3"/>
    <x v="7"/>
    <d v="2014-07-13T00:00:00"/>
    <n v="3"/>
    <x v="2"/>
    <s v="Noel Staavos"/>
    <x v="1"/>
    <s v="United States"/>
    <s v="Chicago"/>
    <s v="Illinois"/>
    <x v="2"/>
    <x v="1"/>
    <x v="6"/>
    <s v="Quartet Alpha White Chalk, 12/Pack"/>
    <n v="8.84"/>
    <n v="5"/>
    <n v="0.2"/>
    <n v="2.9834999999999998"/>
  </r>
  <r>
    <n v="1045"/>
    <d v="2014-07-10T00:00:00"/>
    <x v="3"/>
    <x v="7"/>
    <d v="2014-07-13T00:00:00"/>
    <n v="3"/>
    <x v="2"/>
    <s v="Noel Staavos"/>
    <x v="1"/>
    <s v="United States"/>
    <s v="Chicago"/>
    <s v="Illinois"/>
    <x v="2"/>
    <x v="1"/>
    <x v="9"/>
    <s v="Belkin F9S820V06 8 Outlet Surge"/>
    <n v="58.463999999999999"/>
    <n v="9"/>
    <n v="0.8"/>
    <n v="-146.16"/>
  </r>
  <r>
    <n v="1046"/>
    <d v="2014-10-13T00:00:00"/>
    <x v="3"/>
    <x v="2"/>
    <d v="2014-10-17T00:00:00"/>
    <n v="4"/>
    <x v="1"/>
    <s v="Steve Nguyen"/>
    <x v="2"/>
    <s v="United States"/>
    <s v="Rockford"/>
    <s v="Illinois"/>
    <x v="2"/>
    <x v="0"/>
    <x v="1"/>
    <s v="Global Stack Chair without Arms, Black"/>
    <n v="254.60400000000001"/>
    <n v="14"/>
    <n v="0.3"/>
    <n v="-18.186"/>
  </r>
  <r>
    <n v="1047"/>
    <d v="2013-03-09T00:00:00"/>
    <x v="0"/>
    <x v="10"/>
    <d v="2013-03-14T00:00:00"/>
    <n v="5"/>
    <x v="1"/>
    <s v="Zuschuss Carroll"/>
    <x v="0"/>
    <s v="United States"/>
    <s v="Miami"/>
    <s v="Florida"/>
    <x v="0"/>
    <x v="2"/>
    <x v="7"/>
    <s v="Cisco Unified IP Phone 7945G VoIP phone"/>
    <n v="1363.96"/>
    <n v="5"/>
    <n v="0.2"/>
    <n v="85.247500000000002"/>
  </r>
  <r>
    <n v="1048"/>
    <d v="2013-03-09T00:00:00"/>
    <x v="0"/>
    <x v="10"/>
    <d v="2013-03-14T00:00:00"/>
    <n v="5"/>
    <x v="1"/>
    <s v="Zuschuss Carroll"/>
    <x v="0"/>
    <s v="United States"/>
    <s v="Miami"/>
    <s v="Florida"/>
    <x v="0"/>
    <x v="0"/>
    <x v="5"/>
    <s v="Deflect-o DuraMat Lighweight, Studded, Beveled Mat for Low Pile Carpeting"/>
    <n v="102.36"/>
    <n v="3"/>
    <n v="0.2"/>
    <n v="-3.8384999999999998"/>
  </r>
  <r>
    <n v="1049"/>
    <d v="2011-05-27T00:00:00"/>
    <x v="2"/>
    <x v="5"/>
    <d v="2011-06-01T00:00:00"/>
    <n v="5"/>
    <x v="0"/>
    <s v="Lena Creighton"/>
    <x v="0"/>
    <s v="United States"/>
    <s v="San Francisco"/>
    <s v="California"/>
    <x v="1"/>
    <x v="2"/>
    <x v="7"/>
    <s v="Plantronics HL10 Handset Lifter"/>
    <n v="1113.5039999999999"/>
    <n v="12"/>
    <n v="0.2"/>
    <n v="125.2692"/>
  </r>
  <r>
    <n v="1050"/>
    <d v="2011-05-27T00:00:00"/>
    <x v="2"/>
    <x v="5"/>
    <d v="2011-06-01T00:00:00"/>
    <n v="5"/>
    <x v="0"/>
    <s v="Lena Creighton"/>
    <x v="0"/>
    <s v="United States"/>
    <s v="San Francisco"/>
    <s v="California"/>
    <x v="1"/>
    <x v="2"/>
    <x v="11"/>
    <s v="Logitech Wireless Performance Mouse MX for PC and Mac"/>
    <n v="99.99"/>
    <n v="1"/>
    <n v="0"/>
    <n v="37.996200000000002"/>
  </r>
  <r>
    <n v="1051"/>
    <d v="2012-07-03T00:00:00"/>
    <x v="1"/>
    <x v="7"/>
    <d v="2012-07-05T00:00:00"/>
    <n v="2"/>
    <x v="2"/>
    <s v="Deirdre Greer"/>
    <x v="1"/>
    <s v="United States"/>
    <s v="Philadelphia"/>
    <s v="Pennsylvania"/>
    <x v="3"/>
    <x v="0"/>
    <x v="5"/>
    <s v="Eldon Antistatic Chair Mats for Low to Medium Pile Carpets"/>
    <n v="168.464"/>
    <n v="2"/>
    <n v="0.2"/>
    <n v="-29.481200000000001"/>
  </r>
  <r>
    <n v="1052"/>
    <d v="2012-07-03T00:00:00"/>
    <x v="1"/>
    <x v="7"/>
    <d v="2012-07-05T00:00:00"/>
    <n v="2"/>
    <x v="2"/>
    <s v="Deirdre Greer"/>
    <x v="1"/>
    <s v="United States"/>
    <s v="Philadelphia"/>
    <s v="Pennsylvania"/>
    <x v="3"/>
    <x v="1"/>
    <x v="10"/>
    <s v="Important Message Pads, 50 4-1/4 x 5-1/2 Forms per Pad"/>
    <n v="6.72"/>
    <n v="2"/>
    <n v="0.2"/>
    <n v="2.4359999999999999"/>
  </r>
  <r>
    <n v="1053"/>
    <d v="2012-07-03T00:00:00"/>
    <x v="1"/>
    <x v="7"/>
    <d v="2012-07-05T00:00:00"/>
    <n v="2"/>
    <x v="2"/>
    <s v="Deirdre Greer"/>
    <x v="1"/>
    <s v="United States"/>
    <s v="Philadelphia"/>
    <s v="Pennsylvania"/>
    <x v="3"/>
    <x v="0"/>
    <x v="5"/>
    <s v="Howard Miller 12&quot; Round Wall Clock"/>
    <n v="282.88799999999998"/>
    <n v="9"/>
    <n v="0.2"/>
    <n v="56.577599999999997"/>
  </r>
  <r>
    <n v="1054"/>
    <d v="2012-04-04T00:00:00"/>
    <x v="1"/>
    <x v="3"/>
    <d v="2012-04-08T00:00:00"/>
    <n v="4"/>
    <x v="1"/>
    <s v="Nicole Fjeld"/>
    <x v="2"/>
    <s v="United States"/>
    <s v="New York City"/>
    <s v="New York"/>
    <x v="3"/>
    <x v="1"/>
    <x v="6"/>
    <s v="DIXON Ticonderoga Erasable Checking Pencils"/>
    <n v="11.16"/>
    <n v="2"/>
    <n v="0"/>
    <n v="4.3524000000000003"/>
  </r>
  <r>
    <n v="1055"/>
    <d v="2012-04-04T00:00:00"/>
    <x v="1"/>
    <x v="3"/>
    <d v="2012-04-08T00:00:00"/>
    <n v="4"/>
    <x v="1"/>
    <s v="Nicole Fjeld"/>
    <x v="2"/>
    <s v="United States"/>
    <s v="New York City"/>
    <s v="New York"/>
    <x v="3"/>
    <x v="0"/>
    <x v="5"/>
    <s v="Eldon Advantage Foldable Chair Mats for Low Pile Carpets"/>
    <n v="108.4"/>
    <n v="2"/>
    <n v="0"/>
    <n v="22.763999999999999"/>
  </r>
  <r>
    <n v="1056"/>
    <d v="2012-04-04T00:00:00"/>
    <x v="1"/>
    <x v="3"/>
    <d v="2012-04-08T00:00:00"/>
    <n v="4"/>
    <x v="1"/>
    <s v="Nicole Fjeld"/>
    <x v="2"/>
    <s v="United States"/>
    <s v="New York City"/>
    <s v="New York"/>
    <x v="3"/>
    <x v="1"/>
    <x v="8"/>
    <s v="GBC Prestige Therm-A-Bind Covers"/>
    <n v="82.343999999999994"/>
    <n v="3"/>
    <n v="0.2"/>
    <n v="27.7911"/>
  </r>
  <r>
    <n v="1057"/>
    <d v="2012-04-04T00:00:00"/>
    <x v="1"/>
    <x v="3"/>
    <d v="2012-04-08T00:00:00"/>
    <n v="4"/>
    <x v="1"/>
    <s v="Nicole Fjeld"/>
    <x v="2"/>
    <s v="United States"/>
    <s v="New York City"/>
    <s v="New York"/>
    <x v="3"/>
    <x v="1"/>
    <x v="8"/>
    <s v="Avery Round Ring Poly Binders"/>
    <n v="9.0879999999999992"/>
    <n v="4"/>
    <n v="0.2"/>
    <n v="3.2944"/>
  </r>
  <r>
    <n v="1058"/>
    <d v="2014-12-11T00:00:00"/>
    <x v="3"/>
    <x v="4"/>
    <d v="2014-12-18T00:00:00"/>
    <n v="7"/>
    <x v="1"/>
    <s v="Ben Peterman"/>
    <x v="1"/>
    <s v="United States"/>
    <s v="San Diego"/>
    <s v="California"/>
    <x v="1"/>
    <x v="1"/>
    <x v="8"/>
    <s v="Avery Hole Reinforcements"/>
    <n v="19.936"/>
    <n v="4"/>
    <n v="0.2"/>
    <n v="7.2267999999999999"/>
  </r>
  <r>
    <n v="1059"/>
    <d v="2014-12-11T00:00:00"/>
    <x v="3"/>
    <x v="4"/>
    <d v="2014-12-18T00:00:00"/>
    <n v="7"/>
    <x v="1"/>
    <s v="Ben Peterman"/>
    <x v="1"/>
    <s v="United States"/>
    <s v="San Diego"/>
    <s v="California"/>
    <x v="1"/>
    <x v="1"/>
    <x v="8"/>
    <s v="Wilson Jones Ledger-Size, Piano-Hinge Binder, 2&quot;, Blue"/>
    <n v="65.567999999999998"/>
    <n v="2"/>
    <n v="0.2"/>
    <n v="22.948799999999999"/>
  </r>
  <r>
    <n v="1060"/>
    <d v="2013-11-25T00:00:00"/>
    <x v="0"/>
    <x v="0"/>
    <d v="2013-12-02T00:00:00"/>
    <n v="7"/>
    <x v="1"/>
    <s v="Matthew Grinstein"/>
    <x v="2"/>
    <s v="United States"/>
    <s v="Philadelphia"/>
    <s v="Pennsylvania"/>
    <x v="3"/>
    <x v="1"/>
    <x v="13"/>
    <s v="Stockwell Gold Paper Clips"/>
    <n v="4.4160000000000004"/>
    <n v="3"/>
    <n v="0.2"/>
    <n v="1.6008"/>
  </r>
  <r>
    <n v="1061"/>
    <d v="2012-03-23T00:00:00"/>
    <x v="1"/>
    <x v="10"/>
    <d v="2012-03-29T00:00:00"/>
    <n v="6"/>
    <x v="1"/>
    <s v="Julia Dunbar"/>
    <x v="0"/>
    <s v="United States"/>
    <s v="Houston"/>
    <s v="Texas"/>
    <x v="2"/>
    <x v="0"/>
    <x v="1"/>
    <s v="Global Deluxe Steno Chair"/>
    <n v="107.77200000000001"/>
    <n v="2"/>
    <n v="0.3"/>
    <n v="-29.252400000000002"/>
  </r>
  <r>
    <n v="1062"/>
    <d v="2012-04-16T00:00:00"/>
    <x v="1"/>
    <x v="3"/>
    <d v="2012-04-21T00:00:00"/>
    <n v="5"/>
    <x v="1"/>
    <s v="Theresa Swint"/>
    <x v="1"/>
    <s v="United States"/>
    <s v="Toledo"/>
    <s v="Ohio"/>
    <x v="3"/>
    <x v="1"/>
    <x v="9"/>
    <s v="Belkin F9H710-06 7 Outlet SurgeMaster Surge Protector"/>
    <n v="45.216000000000001"/>
    <n v="3"/>
    <n v="0.2"/>
    <n v="4.5216000000000003"/>
  </r>
  <r>
    <n v="1063"/>
    <d v="2012-04-16T00:00:00"/>
    <x v="1"/>
    <x v="3"/>
    <d v="2012-04-21T00:00:00"/>
    <n v="5"/>
    <x v="1"/>
    <s v="Theresa Swint"/>
    <x v="1"/>
    <s v="United States"/>
    <s v="Toledo"/>
    <s v="Ohio"/>
    <x v="3"/>
    <x v="1"/>
    <x v="13"/>
    <s v="Super Bands, 12/Pack"/>
    <n v="10.416"/>
    <n v="7"/>
    <n v="0.2"/>
    <n v="-2.2134"/>
  </r>
  <r>
    <n v="1064"/>
    <d v="2012-04-16T00:00:00"/>
    <x v="1"/>
    <x v="3"/>
    <d v="2012-04-21T00:00:00"/>
    <n v="5"/>
    <x v="1"/>
    <s v="Theresa Swint"/>
    <x v="1"/>
    <s v="United States"/>
    <s v="Toledo"/>
    <s v="Ohio"/>
    <x v="3"/>
    <x v="1"/>
    <x v="6"/>
    <s v="Crayola Colored Pencils"/>
    <n v="7.8719999999999999"/>
    <n v="3"/>
    <n v="0.2"/>
    <n v="1.2791999999999999"/>
  </r>
  <r>
    <n v="1065"/>
    <d v="2012-04-16T00:00:00"/>
    <x v="1"/>
    <x v="3"/>
    <d v="2012-04-21T00:00:00"/>
    <n v="5"/>
    <x v="1"/>
    <s v="Theresa Swint"/>
    <x v="1"/>
    <s v="United States"/>
    <s v="Toledo"/>
    <s v="Ohio"/>
    <x v="3"/>
    <x v="2"/>
    <x v="7"/>
    <s v="Plantronics 81402"/>
    <n v="118.782"/>
    <n v="3"/>
    <n v="0.4"/>
    <n v="-27.715800000000002"/>
  </r>
  <r>
    <n v="1066"/>
    <d v="2012-04-16T00:00:00"/>
    <x v="1"/>
    <x v="3"/>
    <d v="2012-04-21T00:00:00"/>
    <n v="5"/>
    <x v="1"/>
    <s v="Theresa Swint"/>
    <x v="1"/>
    <s v="United States"/>
    <s v="Toledo"/>
    <s v="Ohio"/>
    <x v="3"/>
    <x v="1"/>
    <x v="13"/>
    <s v="Assorted Color Push Pins"/>
    <n v="1.448"/>
    <n v="1"/>
    <n v="0.2"/>
    <n v="0.23530000000000001"/>
  </r>
  <r>
    <n v="1067"/>
    <d v="2012-04-16T00:00:00"/>
    <x v="1"/>
    <x v="3"/>
    <d v="2012-04-21T00:00:00"/>
    <n v="5"/>
    <x v="1"/>
    <s v="Theresa Swint"/>
    <x v="1"/>
    <s v="United States"/>
    <s v="Toledo"/>
    <s v="Ohio"/>
    <x v="3"/>
    <x v="1"/>
    <x v="8"/>
    <s v="GBC Velobind Prepunched Cover Sets, Regency Series"/>
    <n v="55.47"/>
    <n v="5"/>
    <n v="0.7"/>
    <n v="-46.225000000000001"/>
  </r>
  <r>
    <n v="1068"/>
    <d v="2013-10-02T00:00:00"/>
    <x v="0"/>
    <x v="2"/>
    <d v="2013-10-03T00:00:00"/>
    <n v="1"/>
    <x v="2"/>
    <s v="Brian DeCherney"/>
    <x v="0"/>
    <s v="United States"/>
    <s v="San Francisco"/>
    <s v="California"/>
    <x v="1"/>
    <x v="0"/>
    <x v="1"/>
    <s v="Global Value Mid-Back Manager's Chair, Gray"/>
    <n v="194.84800000000001"/>
    <n v="4"/>
    <n v="0.2"/>
    <n v="12.178000000000001"/>
  </r>
  <r>
    <n v="1069"/>
    <d v="2014-09-29T00:00:00"/>
    <x v="3"/>
    <x v="8"/>
    <d v="2014-10-01T00:00:00"/>
    <n v="2"/>
    <x v="0"/>
    <s v="Charles McCrossin"/>
    <x v="0"/>
    <s v="United States"/>
    <s v="Brownsville"/>
    <s v="Texas"/>
    <x v="2"/>
    <x v="1"/>
    <x v="14"/>
    <s v="Staples"/>
    <n v="1.744"/>
    <n v="1"/>
    <n v="0.2"/>
    <n v="-0.3488"/>
  </r>
  <r>
    <n v="1070"/>
    <d v="2012-07-25T00:00:00"/>
    <x v="1"/>
    <x v="7"/>
    <d v="2012-07-29T00:00:00"/>
    <n v="4"/>
    <x v="1"/>
    <s v="Ross Baird"/>
    <x v="2"/>
    <s v="United States"/>
    <s v="Philadelphia"/>
    <s v="Pennsylvania"/>
    <x v="3"/>
    <x v="1"/>
    <x v="8"/>
    <s v="GBC Premium Transparent Covers with Diagonal Lined Pattern"/>
    <n v="25.175999999999998"/>
    <n v="4"/>
    <n v="0.7"/>
    <n v="-18.462399999999999"/>
  </r>
  <r>
    <n v="1071"/>
    <d v="2012-11-20T00:00:00"/>
    <x v="1"/>
    <x v="0"/>
    <d v="2012-11-26T00:00:00"/>
    <n v="6"/>
    <x v="1"/>
    <s v="Skye Norling"/>
    <x v="2"/>
    <s v="United States"/>
    <s v="Los Angeles"/>
    <s v="California"/>
    <x v="1"/>
    <x v="1"/>
    <x v="6"/>
    <s v="Newell 333"/>
    <n v="19.46"/>
    <n v="7"/>
    <n v="0"/>
    <n v="5.0595999999999997"/>
  </r>
  <r>
    <n v="1072"/>
    <d v="2013-04-29T00:00:00"/>
    <x v="0"/>
    <x v="3"/>
    <d v="2013-05-03T00:00:00"/>
    <n v="4"/>
    <x v="1"/>
    <s v="Erica Hernandez"/>
    <x v="2"/>
    <s v="United States"/>
    <s v="Denver"/>
    <s v="Colorado"/>
    <x v="1"/>
    <x v="1"/>
    <x v="10"/>
    <s v="Xerox 1881"/>
    <n v="29.472000000000001"/>
    <n v="3"/>
    <n v="0.2"/>
    <n v="9.9467999999999996"/>
  </r>
  <r>
    <n v="1073"/>
    <d v="2014-11-15T00:00:00"/>
    <x v="3"/>
    <x v="0"/>
    <d v="2014-11-20T00:00:00"/>
    <n v="5"/>
    <x v="1"/>
    <s v="Frank Olsen"/>
    <x v="0"/>
    <s v="United States"/>
    <s v="New York City"/>
    <s v="New York"/>
    <x v="3"/>
    <x v="1"/>
    <x v="8"/>
    <s v="3M Organizer Strips"/>
    <n v="8.64"/>
    <n v="2"/>
    <n v="0.2"/>
    <n v="3.024"/>
  </r>
  <r>
    <n v="1074"/>
    <d v="2013-11-13T00:00:00"/>
    <x v="0"/>
    <x v="0"/>
    <d v="2013-11-20T00:00:00"/>
    <n v="7"/>
    <x v="1"/>
    <s v="Maurice Satty"/>
    <x v="0"/>
    <s v="United States"/>
    <s v="Mesa"/>
    <s v="Arizona"/>
    <x v="1"/>
    <x v="1"/>
    <x v="8"/>
    <s v="Avery Durable Slant Ring Binders With Label Holder"/>
    <n v="6.27"/>
    <n v="5"/>
    <n v="0.7"/>
    <n v="-4.5979999999999999"/>
  </r>
  <r>
    <n v="1075"/>
    <d v="2013-11-13T00:00:00"/>
    <x v="0"/>
    <x v="0"/>
    <d v="2013-11-20T00:00:00"/>
    <n v="7"/>
    <x v="1"/>
    <s v="Maurice Satty"/>
    <x v="0"/>
    <s v="United States"/>
    <s v="Mesa"/>
    <s v="Arizona"/>
    <x v="1"/>
    <x v="1"/>
    <x v="8"/>
    <s v="Round Ring Binders"/>
    <n v="4.3680000000000003"/>
    <n v="7"/>
    <n v="0.7"/>
    <n v="-3.3488000000000002"/>
  </r>
  <r>
    <n v="1076"/>
    <d v="2013-11-13T00:00:00"/>
    <x v="0"/>
    <x v="0"/>
    <d v="2013-11-20T00:00:00"/>
    <n v="7"/>
    <x v="1"/>
    <s v="Maurice Satty"/>
    <x v="0"/>
    <s v="United States"/>
    <s v="Mesa"/>
    <s v="Arizona"/>
    <x v="1"/>
    <x v="2"/>
    <x v="11"/>
    <s v="Micropad Numeric Keypads"/>
    <n v="31.984000000000002"/>
    <n v="2"/>
    <n v="0.2"/>
    <n v="1.9990000000000001"/>
  </r>
  <r>
    <n v="1077"/>
    <d v="2013-09-30T00:00:00"/>
    <x v="0"/>
    <x v="8"/>
    <d v="2013-10-01T00:00:00"/>
    <n v="1"/>
    <x v="2"/>
    <s v="Chad Cunningham"/>
    <x v="2"/>
    <s v="United States"/>
    <s v="Columbus"/>
    <s v="Indiana"/>
    <x v="2"/>
    <x v="1"/>
    <x v="6"/>
    <s v="Newell 328"/>
    <n v="40.880000000000003"/>
    <n v="7"/>
    <n v="0"/>
    <n v="10.6288"/>
  </r>
  <r>
    <n v="1078"/>
    <d v="2014-09-24T00:00:00"/>
    <x v="3"/>
    <x v="8"/>
    <d v="2014-09-26T00:00:00"/>
    <n v="2"/>
    <x v="0"/>
    <s v="Don Weiss"/>
    <x v="0"/>
    <s v="United States"/>
    <s v="Seattle"/>
    <s v="Washington"/>
    <x v="1"/>
    <x v="1"/>
    <x v="9"/>
    <s v="Belkin 8 Outlet SurgeMaster II Gold Surge Protector"/>
    <n v="119.96"/>
    <n v="2"/>
    <n v="0"/>
    <n v="33.588799999999999"/>
  </r>
  <r>
    <n v="1079"/>
    <d v="2014-09-24T00:00:00"/>
    <x v="3"/>
    <x v="8"/>
    <d v="2014-09-26T00:00:00"/>
    <n v="2"/>
    <x v="0"/>
    <s v="Don Weiss"/>
    <x v="0"/>
    <s v="United States"/>
    <s v="Seattle"/>
    <s v="Washington"/>
    <x v="1"/>
    <x v="1"/>
    <x v="4"/>
    <s v="Sterilite Officeware Hinged File Box"/>
    <n v="31.44"/>
    <n v="3"/>
    <n v="0"/>
    <n v="8.4887999999999995"/>
  </r>
  <r>
    <n v="1080"/>
    <d v="2014-09-24T00:00:00"/>
    <x v="3"/>
    <x v="8"/>
    <d v="2014-09-26T00:00:00"/>
    <n v="2"/>
    <x v="0"/>
    <s v="Don Weiss"/>
    <x v="0"/>
    <s v="United States"/>
    <s v="Seattle"/>
    <s v="Washington"/>
    <x v="1"/>
    <x v="1"/>
    <x v="8"/>
    <s v="Avery Printable Repositionable Plastic Tabs"/>
    <n v="6.88"/>
    <n v="1"/>
    <n v="0.2"/>
    <n v="2.3220000000000001"/>
  </r>
  <r>
    <n v="1081"/>
    <d v="2012-11-29T00:00:00"/>
    <x v="1"/>
    <x v="0"/>
    <d v="2012-12-04T00:00:00"/>
    <n v="5"/>
    <x v="1"/>
    <s v="Bill Tyler"/>
    <x v="1"/>
    <s v="United States"/>
    <s v="Detroit"/>
    <s v="Michigan"/>
    <x v="2"/>
    <x v="1"/>
    <x v="10"/>
    <s v="Staples"/>
    <n v="19.920000000000002"/>
    <n v="4"/>
    <n v="0"/>
    <n v="9.3623999999999992"/>
  </r>
  <r>
    <n v="1082"/>
    <d v="2012-11-29T00:00:00"/>
    <x v="1"/>
    <x v="0"/>
    <d v="2012-12-04T00:00:00"/>
    <n v="5"/>
    <x v="1"/>
    <s v="Bill Tyler"/>
    <x v="1"/>
    <s v="United States"/>
    <s v="Detroit"/>
    <s v="Michigan"/>
    <x v="2"/>
    <x v="0"/>
    <x v="1"/>
    <s v="Global High-Back Leather Tilter, Burgundy"/>
    <n v="1106.9100000000001"/>
    <n v="9"/>
    <n v="0"/>
    <n v="121.76009999999999"/>
  </r>
  <r>
    <n v="1083"/>
    <d v="2013-03-02T00:00:00"/>
    <x v="0"/>
    <x v="10"/>
    <d v="2013-03-06T00:00:00"/>
    <n v="4"/>
    <x v="1"/>
    <s v="Karen Daniels"/>
    <x v="0"/>
    <s v="United States"/>
    <s v="Yonkers"/>
    <s v="New York"/>
    <x v="3"/>
    <x v="0"/>
    <x v="3"/>
    <s v="Chromcraft Round Conference Tables"/>
    <n v="836.59199999999998"/>
    <n v="8"/>
    <n v="0.4"/>
    <n v="-264.92079999999999"/>
  </r>
  <r>
    <n v="1084"/>
    <d v="2013-03-02T00:00:00"/>
    <x v="0"/>
    <x v="10"/>
    <d v="2013-03-06T00:00:00"/>
    <n v="4"/>
    <x v="1"/>
    <s v="Karen Daniels"/>
    <x v="0"/>
    <s v="United States"/>
    <s v="Yonkers"/>
    <s v="New York"/>
    <x v="3"/>
    <x v="1"/>
    <x v="10"/>
    <s v="Staples"/>
    <n v="26.38"/>
    <n v="1"/>
    <n v="0"/>
    <n v="12.1348"/>
  </r>
  <r>
    <n v="1085"/>
    <d v="2013-03-02T00:00:00"/>
    <x v="0"/>
    <x v="10"/>
    <d v="2013-03-06T00:00:00"/>
    <n v="4"/>
    <x v="1"/>
    <s v="Karen Daniels"/>
    <x v="0"/>
    <s v="United States"/>
    <s v="Yonkers"/>
    <s v="New York"/>
    <x v="3"/>
    <x v="1"/>
    <x v="4"/>
    <s v="Adjustable Depth Letter/Legal Cart"/>
    <n v="362.92"/>
    <n v="2"/>
    <n v="0"/>
    <n v="105.24679999999999"/>
  </r>
  <r>
    <n v="1086"/>
    <d v="2013-03-02T00:00:00"/>
    <x v="0"/>
    <x v="10"/>
    <d v="2013-03-06T00:00:00"/>
    <n v="4"/>
    <x v="1"/>
    <s v="Karen Daniels"/>
    <x v="0"/>
    <s v="United States"/>
    <s v="Yonkers"/>
    <s v="New York"/>
    <x v="3"/>
    <x v="2"/>
    <x v="15"/>
    <s v="Ativa V4110MDD Micro-Cut Shredder"/>
    <n v="4899.93"/>
    <n v="7"/>
    <n v="0"/>
    <n v="2400.9657000000002"/>
  </r>
  <r>
    <n v="1087"/>
    <d v="2013-08-13T00:00:00"/>
    <x v="0"/>
    <x v="6"/>
    <d v="2013-08-13T00:00:00"/>
    <n v="0"/>
    <x v="3"/>
    <s v="Lena Cacioppo"/>
    <x v="0"/>
    <s v="United States"/>
    <s v="Des Moines"/>
    <s v="Iowa"/>
    <x v="2"/>
    <x v="1"/>
    <x v="10"/>
    <s v="Xerox 224"/>
    <n v="6.48"/>
    <n v="1"/>
    <n v="0"/>
    <n v="3.1103999999999998"/>
  </r>
  <r>
    <n v="1088"/>
    <d v="2013-08-16T00:00:00"/>
    <x v="0"/>
    <x v="6"/>
    <d v="2013-08-21T00:00:00"/>
    <n v="5"/>
    <x v="0"/>
    <s v="Craig Yedwab"/>
    <x v="1"/>
    <s v="United States"/>
    <s v="Oakland"/>
    <s v="California"/>
    <x v="1"/>
    <x v="2"/>
    <x v="7"/>
    <s v="Nokia Lumia 521 (T-Mobile)"/>
    <n v="71.975999999999999"/>
    <n v="3"/>
    <n v="0.2"/>
    <n v="7.1976000000000004"/>
  </r>
  <r>
    <n v="1089"/>
    <d v="2013-08-16T00:00:00"/>
    <x v="0"/>
    <x v="6"/>
    <d v="2013-08-21T00:00:00"/>
    <n v="5"/>
    <x v="0"/>
    <s v="Craig Yedwab"/>
    <x v="1"/>
    <s v="United States"/>
    <s v="Oakland"/>
    <s v="California"/>
    <x v="1"/>
    <x v="1"/>
    <x v="2"/>
    <s v="Avery 488"/>
    <n v="3.15"/>
    <n v="1"/>
    <n v="0"/>
    <n v="1.512"/>
  </r>
  <r>
    <n v="1090"/>
    <d v="2014-06-05T00:00:00"/>
    <x v="3"/>
    <x v="1"/>
    <d v="2014-06-11T00:00:00"/>
    <n v="6"/>
    <x v="1"/>
    <s v="Lindsay Williams"/>
    <x v="1"/>
    <s v="United States"/>
    <s v="Monroe"/>
    <s v="North Carolina"/>
    <x v="0"/>
    <x v="0"/>
    <x v="5"/>
    <s v="Telescoping Adjustable Floor Lamp"/>
    <n v="31.984000000000002"/>
    <n v="2"/>
    <n v="0.2"/>
    <n v="1.9990000000000001"/>
  </r>
  <r>
    <n v="1091"/>
    <d v="2014-06-05T00:00:00"/>
    <x v="3"/>
    <x v="1"/>
    <d v="2014-06-11T00:00:00"/>
    <n v="6"/>
    <x v="1"/>
    <s v="Lindsay Williams"/>
    <x v="1"/>
    <s v="United States"/>
    <s v="Monroe"/>
    <s v="North Carolina"/>
    <x v="0"/>
    <x v="2"/>
    <x v="7"/>
    <s v="Innergie mMini Combo Duo USB Travel Charging Kit"/>
    <n v="71.983999999999995"/>
    <n v="2"/>
    <n v="0.2"/>
    <n v="25.194400000000002"/>
  </r>
  <r>
    <n v="1092"/>
    <d v="2012-12-06T00:00:00"/>
    <x v="1"/>
    <x v="4"/>
    <d v="2012-12-13T00:00:00"/>
    <n v="7"/>
    <x v="1"/>
    <s v="Naresj Patel"/>
    <x v="0"/>
    <s v="United States"/>
    <s v="San Diego"/>
    <s v="California"/>
    <x v="1"/>
    <x v="1"/>
    <x v="6"/>
    <s v="Stanley Contemporary Battery Pencil Sharpeners"/>
    <n v="120.15"/>
    <n v="9"/>
    <n v="0"/>
    <n v="33.642000000000003"/>
  </r>
  <r>
    <n v="1093"/>
    <d v="2012-12-06T00:00:00"/>
    <x v="1"/>
    <x v="4"/>
    <d v="2012-12-13T00:00:00"/>
    <n v="7"/>
    <x v="1"/>
    <s v="Naresj Patel"/>
    <x v="0"/>
    <s v="United States"/>
    <s v="San Diego"/>
    <s v="California"/>
    <x v="1"/>
    <x v="2"/>
    <x v="7"/>
    <s v="AT&amp;T 1080 Corded phone"/>
    <n v="219.184"/>
    <n v="2"/>
    <n v="0.2"/>
    <n v="19.178599999999999"/>
  </r>
  <r>
    <n v="1094"/>
    <d v="2012-12-27T00:00:00"/>
    <x v="1"/>
    <x v="4"/>
    <d v="2012-12-31T00:00:00"/>
    <n v="4"/>
    <x v="1"/>
    <s v="Brad Thomas"/>
    <x v="2"/>
    <s v="United States"/>
    <s v="Clinton"/>
    <s v="Maryland"/>
    <x v="3"/>
    <x v="1"/>
    <x v="10"/>
    <s v="Xerox 1950"/>
    <n v="28.9"/>
    <n v="5"/>
    <n v="0"/>
    <n v="14.161"/>
  </r>
  <r>
    <n v="1095"/>
    <d v="2012-12-27T00:00:00"/>
    <x v="1"/>
    <x v="4"/>
    <d v="2012-12-31T00:00:00"/>
    <n v="4"/>
    <x v="1"/>
    <s v="Brad Thomas"/>
    <x v="2"/>
    <s v="United States"/>
    <s v="Clinton"/>
    <s v="Maryland"/>
    <x v="3"/>
    <x v="1"/>
    <x v="9"/>
    <s v="Kensington 7 Outlet MasterPiece Power Center"/>
    <n v="355.96"/>
    <n v="2"/>
    <n v="0"/>
    <n v="103.22839999999999"/>
  </r>
  <r>
    <n v="1096"/>
    <d v="2014-01-22T00:00:00"/>
    <x v="3"/>
    <x v="9"/>
    <d v="2014-01-27T00:00:00"/>
    <n v="5"/>
    <x v="1"/>
    <s v="Penelope Sewall"/>
    <x v="2"/>
    <s v="United States"/>
    <s v="Charlotte"/>
    <s v="North Carolina"/>
    <x v="0"/>
    <x v="1"/>
    <x v="4"/>
    <s v="Fellowes Mobile File Cart, Black"/>
    <n v="348.20800000000003"/>
    <n v="7"/>
    <n v="0.2"/>
    <n v="30.4682"/>
  </r>
  <r>
    <n v="1097"/>
    <d v="2014-01-22T00:00:00"/>
    <x v="3"/>
    <x v="9"/>
    <d v="2014-01-27T00:00:00"/>
    <n v="5"/>
    <x v="1"/>
    <s v="Penelope Sewall"/>
    <x v="2"/>
    <s v="United States"/>
    <s v="Charlotte"/>
    <s v="North Carolina"/>
    <x v="0"/>
    <x v="1"/>
    <x v="8"/>
    <s v="GBC Recycled VeloBinder Covers"/>
    <n v="35.783999999999999"/>
    <n v="7"/>
    <n v="0.7"/>
    <n v="-28.627199999999998"/>
  </r>
  <r>
    <n v="1098"/>
    <d v="2011-06-25T00:00:00"/>
    <x v="2"/>
    <x v="1"/>
    <d v="2011-06-28T00:00:00"/>
    <n v="3"/>
    <x v="2"/>
    <s v="Noel Staavos"/>
    <x v="1"/>
    <s v="United States"/>
    <s v="Los Angeles"/>
    <s v="California"/>
    <x v="1"/>
    <x v="0"/>
    <x v="3"/>
    <s v="Hon 4060 Series Tables"/>
    <n v="447.84"/>
    <n v="5"/>
    <n v="0.2"/>
    <n v="11.196"/>
  </r>
  <r>
    <n v="1099"/>
    <d v="2013-06-15T00:00:00"/>
    <x v="0"/>
    <x v="1"/>
    <d v="2013-06-18T00:00:00"/>
    <n v="3"/>
    <x v="2"/>
    <s v="Paul Van Hugh"/>
    <x v="2"/>
    <s v="United States"/>
    <s v="San Francisco"/>
    <s v="California"/>
    <x v="1"/>
    <x v="1"/>
    <x v="6"/>
    <s v="Newell 326"/>
    <n v="7.04"/>
    <n v="4"/>
    <n v="0"/>
    <n v="2.0415999999999999"/>
  </r>
  <r>
    <n v="1100"/>
    <d v="2013-06-15T00:00:00"/>
    <x v="0"/>
    <x v="1"/>
    <d v="2013-06-18T00:00:00"/>
    <n v="3"/>
    <x v="2"/>
    <s v="Paul Van Hugh"/>
    <x v="2"/>
    <s v="United States"/>
    <s v="San Francisco"/>
    <s v="California"/>
    <x v="1"/>
    <x v="0"/>
    <x v="5"/>
    <s v="GE General Purpose, Extra Long Life, Showcase &amp; Floodlight Incandescent Bulbs"/>
    <n v="8.73"/>
    <n v="3"/>
    <n v="0"/>
    <n v="4.1031000000000004"/>
  </r>
  <r>
    <n v="1101"/>
    <d v="2013-06-15T00:00:00"/>
    <x v="0"/>
    <x v="1"/>
    <d v="2013-06-18T00:00:00"/>
    <n v="3"/>
    <x v="2"/>
    <s v="Paul Van Hugh"/>
    <x v="2"/>
    <s v="United States"/>
    <s v="San Francisco"/>
    <s v="California"/>
    <x v="1"/>
    <x v="2"/>
    <x v="11"/>
    <s v="Logitech ClearChat Comfort/USB Headset H390"/>
    <n v="29.29"/>
    <n v="1"/>
    <n v="0"/>
    <n v="9.6656999999999993"/>
  </r>
  <r>
    <n v="1102"/>
    <d v="2013-06-15T00:00:00"/>
    <x v="0"/>
    <x v="1"/>
    <d v="2013-06-18T00:00:00"/>
    <n v="3"/>
    <x v="2"/>
    <s v="Paul Van Hugh"/>
    <x v="2"/>
    <s v="United States"/>
    <s v="San Francisco"/>
    <s v="California"/>
    <x v="1"/>
    <x v="1"/>
    <x v="6"/>
    <s v="Newell 346"/>
    <n v="8.64"/>
    <n v="3"/>
    <n v="0"/>
    <n v="2.5055999999999998"/>
  </r>
  <r>
    <n v="1103"/>
    <d v="2014-04-22T00:00:00"/>
    <x v="3"/>
    <x v="3"/>
    <d v="2014-04-28T00:00:00"/>
    <n v="6"/>
    <x v="1"/>
    <s v="Resi Pölking"/>
    <x v="0"/>
    <s v="United States"/>
    <s v="Houston"/>
    <s v="Texas"/>
    <x v="2"/>
    <x v="1"/>
    <x v="8"/>
    <s v="Avery Non-Stick Binders"/>
    <n v="2.694"/>
    <n v="3"/>
    <n v="0.8"/>
    <n v="-4.7145000000000001"/>
  </r>
  <r>
    <n v="1104"/>
    <d v="2014-04-22T00:00:00"/>
    <x v="3"/>
    <x v="3"/>
    <d v="2014-04-28T00:00:00"/>
    <n v="6"/>
    <x v="1"/>
    <s v="Resi Pölking"/>
    <x v="0"/>
    <s v="United States"/>
    <s v="Houston"/>
    <s v="Texas"/>
    <x v="2"/>
    <x v="1"/>
    <x v="8"/>
    <s v="UniKeep View Case Binders"/>
    <n v="2.9340000000000002"/>
    <n v="3"/>
    <n v="0.8"/>
    <n v="-4.9878"/>
  </r>
  <r>
    <n v="1105"/>
    <d v="2013-10-22T00:00:00"/>
    <x v="0"/>
    <x v="2"/>
    <d v="2013-10-28T00:00:00"/>
    <n v="6"/>
    <x v="1"/>
    <s v="Neoma Murray"/>
    <x v="0"/>
    <s v="United States"/>
    <s v="Riverside"/>
    <s v="California"/>
    <x v="1"/>
    <x v="1"/>
    <x v="10"/>
    <s v="Rediform Wirebound &quot;Phone Memo&quot; Message Book, 11 x 5-3/4"/>
    <n v="22.92"/>
    <n v="3"/>
    <n v="0"/>
    <n v="11.2308"/>
  </r>
  <r>
    <n v="1106"/>
    <d v="2013-11-20T00:00:00"/>
    <x v="0"/>
    <x v="0"/>
    <d v="2013-11-25T00:00:00"/>
    <n v="5"/>
    <x v="1"/>
    <s v="Eric Hoffmann"/>
    <x v="0"/>
    <s v="United States"/>
    <s v="Houston"/>
    <s v="Texas"/>
    <x v="2"/>
    <x v="1"/>
    <x v="4"/>
    <s v="Tennsco Lockers, Gray"/>
    <n v="100.70399999999999"/>
    <n v="6"/>
    <n v="0.2"/>
    <n v="-16.3644"/>
  </r>
  <r>
    <n v="1107"/>
    <d v="2013-11-20T00:00:00"/>
    <x v="0"/>
    <x v="0"/>
    <d v="2013-11-25T00:00:00"/>
    <n v="5"/>
    <x v="1"/>
    <s v="Eric Hoffmann"/>
    <x v="0"/>
    <s v="United States"/>
    <s v="Houston"/>
    <s v="Texas"/>
    <x v="2"/>
    <x v="0"/>
    <x v="5"/>
    <s v="GE General Purpose, Extra Long Life, Showcase &amp; Floodlight Incandescent Bulbs"/>
    <n v="2.3279999999999998"/>
    <n v="2"/>
    <n v="0.6"/>
    <n v="-0.75660000000000005"/>
  </r>
  <r>
    <n v="1108"/>
    <d v="2013-11-20T00:00:00"/>
    <x v="0"/>
    <x v="0"/>
    <d v="2013-11-25T00:00:00"/>
    <n v="5"/>
    <x v="1"/>
    <s v="Eric Hoffmann"/>
    <x v="0"/>
    <s v="United States"/>
    <s v="Houston"/>
    <s v="Texas"/>
    <x v="2"/>
    <x v="1"/>
    <x v="8"/>
    <s v="GBC Standard Recycled Report Covers, Clear Plastic Sheets"/>
    <n v="10.78"/>
    <n v="5"/>
    <n v="0.8"/>
    <n v="-17.248000000000001"/>
  </r>
  <r>
    <n v="1109"/>
    <d v="2013-11-20T00:00:00"/>
    <x v="0"/>
    <x v="0"/>
    <d v="2013-11-25T00:00:00"/>
    <n v="5"/>
    <x v="1"/>
    <s v="Eric Hoffmann"/>
    <x v="0"/>
    <s v="United States"/>
    <s v="Houston"/>
    <s v="Texas"/>
    <x v="2"/>
    <x v="1"/>
    <x v="13"/>
    <s v="Staples"/>
    <n v="58.368000000000002"/>
    <n v="12"/>
    <n v="0.2"/>
    <n v="21.888000000000002"/>
  </r>
  <r>
    <n v="1110"/>
    <d v="2013-11-20T00:00:00"/>
    <x v="0"/>
    <x v="0"/>
    <d v="2013-11-25T00:00:00"/>
    <n v="5"/>
    <x v="1"/>
    <s v="Eric Hoffmann"/>
    <x v="0"/>
    <s v="United States"/>
    <s v="Houston"/>
    <s v="Texas"/>
    <x v="2"/>
    <x v="1"/>
    <x v="12"/>
    <s v="Recycled Interoffice Envelopes with Re-Use-A-Seal Closure, 10 x 13"/>
    <n v="40.968000000000004"/>
    <n v="3"/>
    <n v="0.2"/>
    <n v="13.826700000000001"/>
  </r>
  <r>
    <n v="1111"/>
    <d v="2013-11-20T00:00:00"/>
    <x v="0"/>
    <x v="0"/>
    <d v="2013-11-25T00:00:00"/>
    <n v="5"/>
    <x v="1"/>
    <s v="Eric Hoffmann"/>
    <x v="0"/>
    <s v="United States"/>
    <s v="Houston"/>
    <s v="Texas"/>
    <x v="2"/>
    <x v="2"/>
    <x v="7"/>
    <s v="invisibleSHIELD by ZAGG Smudge-Free Screen Protector"/>
    <n v="71.959999999999994"/>
    <n v="5"/>
    <n v="0.2"/>
    <n v="25.186"/>
  </r>
  <r>
    <n v="1112"/>
    <d v="2013-11-20T00:00:00"/>
    <x v="0"/>
    <x v="0"/>
    <d v="2013-11-25T00:00:00"/>
    <n v="5"/>
    <x v="1"/>
    <s v="Eric Hoffmann"/>
    <x v="0"/>
    <s v="United States"/>
    <s v="Houston"/>
    <s v="Texas"/>
    <x v="2"/>
    <x v="1"/>
    <x v="10"/>
    <s v="Xerox 1905"/>
    <n v="10.368"/>
    <n v="2"/>
    <n v="0.2"/>
    <n v="3.6288"/>
  </r>
  <r>
    <n v="1113"/>
    <d v="2013-11-20T00:00:00"/>
    <x v="0"/>
    <x v="0"/>
    <d v="2013-11-25T00:00:00"/>
    <n v="5"/>
    <x v="1"/>
    <s v="Eric Hoffmann"/>
    <x v="0"/>
    <s v="United States"/>
    <s v="Houston"/>
    <s v="Texas"/>
    <x v="2"/>
    <x v="1"/>
    <x v="8"/>
    <s v="Avery Hidden Tab Dividers for Binding Systems"/>
    <n v="1.1919999999999999"/>
    <n v="2"/>
    <n v="0.8"/>
    <n v="-2.0264000000000002"/>
  </r>
  <r>
    <n v="1114"/>
    <d v="2014-12-19T00:00:00"/>
    <x v="3"/>
    <x v="4"/>
    <d v="2014-12-24T00:00:00"/>
    <n v="5"/>
    <x v="0"/>
    <s v="Russell Applegate"/>
    <x v="0"/>
    <s v="United States"/>
    <s v="Encinitas"/>
    <s v="California"/>
    <x v="1"/>
    <x v="1"/>
    <x v="8"/>
    <s v="Binding Machine Supplies"/>
    <n v="46.671999999999997"/>
    <n v="2"/>
    <n v="0.2"/>
    <n v="16.3352"/>
  </r>
  <r>
    <n v="1115"/>
    <d v="2014-12-19T00:00:00"/>
    <x v="3"/>
    <x v="4"/>
    <d v="2014-12-24T00:00:00"/>
    <n v="5"/>
    <x v="0"/>
    <s v="Russell Applegate"/>
    <x v="0"/>
    <s v="United States"/>
    <s v="Encinitas"/>
    <s v="California"/>
    <x v="1"/>
    <x v="0"/>
    <x v="0"/>
    <s v="Bush Saratoga Collection 5-Shelf Bookcase, Hanover Cherry, *Special Order"/>
    <n v="119.833"/>
    <n v="1"/>
    <n v="0.15"/>
    <n v="-12.6882"/>
  </r>
  <r>
    <n v="1116"/>
    <d v="2014-12-19T00:00:00"/>
    <x v="3"/>
    <x v="4"/>
    <d v="2014-12-24T00:00:00"/>
    <n v="5"/>
    <x v="0"/>
    <s v="Russell Applegate"/>
    <x v="0"/>
    <s v="United States"/>
    <s v="Encinitas"/>
    <s v="California"/>
    <x v="1"/>
    <x v="2"/>
    <x v="11"/>
    <s v="Logitech Illuminated - Keyboard"/>
    <n v="119.98"/>
    <n v="2"/>
    <n v="0"/>
    <n v="57.590400000000002"/>
  </r>
  <r>
    <n v="1117"/>
    <d v="2013-07-23T00:00:00"/>
    <x v="0"/>
    <x v="7"/>
    <d v="2013-07-25T00:00:00"/>
    <n v="2"/>
    <x v="0"/>
    <s v="Dionis Lloyd"/>
    <x v="1"/>
    <s v="United States"/>
    <s v="San Francisco"/>
    <s v="California"/>
    <x v="1"/>
    <x v="1"/>
    <x v="2"/>
    <s v="Self-Adhesive Removable Labels"/>
    <n v="6.3"/>
    <n v="2"/>
    <n v="0"/>
    <n v="3.024"/>
  </r>
  <r>
    <n v="1118"/>
    <d v="2012-09-04T00:00:00"/>
    <x v="1"/>
    <x v="8"/>
    <d v="2012-09-08T00:00:00"/>
    <n v="4"/>
    <x v="1"/>
    <s v="Christine Sundaresam"/>
    <x v="0"/>
    <s v="United States"/>
    <s v="Roswell"/>
    <s v="Georgia"/>
    <x v="0"/>
    <x v="1"/>
    <x v="10"/>
    <s v="Xerox 1908"/>
    <n v="279.89999999999998"/>
    <n v="5"/>
    <n v="0"/>
    <n v="137.15100000000001"/>
  </r>
  <r>
    <n v="1119"/>
    <d v="2012-09-04T00:00:00"/>
    <x v="1"/>
    <x v="8"/>
    <d v="2012-09-08T00:00:00"/>
    <n v="4"/>
    <x v="1"/>
    <s v="Christine Sundaresam"/>
    <x v="0"/>
    <s v="United States"/>
    <s v="Roswell"/>
    <s v="Georgia"/>
    <x v="0"/>
    <x v="2"/>
    <x v="11"/>
    <s v="Logitech G19 Programmable Gaming Keyboard"/>
    <n v="619.95000000000005"/>
    <n v="5"/>
    <n v="0"/>
    <n v="111.59099999999999"/>
  </r>
  <r>
    <n v="1120"/>
    <d v="2012-09-04T00:00:00"/>
    <x v="1"/>
    <x v="8"/>
    <d v="2012-09-08T00:00:00"/>
    <n v="4"/>
    <x v="1"/>
    <s v="Christine Sundaresam"/>
    <x v="0"/>
    <s v="United States"/>
    <s v="Roswell"/>
    <s v="Georgia"/>
    <x v="0"/>
    <x v="1"/>
    <x v="10"/>
    <s v="Ampad Evidence Wirebond Steno Books, 6&quot; x 9&quot;"/>
    <n v="4.3600000000000003"/>
    <n v="2"/>
    <n v="0"/>
    <n v="2.0491999999999999"/>
  </r>
  <r>
    <n v="1121"/>
    <d v="2012-09-04T00:00:00"/>
    <x v="1"/>
    <x v="8"/>
    <d v="2012-09-08T00:00:00"/>
    <n v="4"/>
    <x v="1"/>
    <s v="Christine Sundaresam"/>
    <x v="0"/>
    <s v="United States"/>
    <s v="Roswell"/>
    <s v="Georgia"/>
    <x v="0"/>
    <x v="1"/>
    <x v="12"/>
    <s v="Security-Tint Envelopes"/>
    <n v="15.28"/>
    <n v="2"/>
    <n v="0"/>
    <n v="7.4871999999999996"/>
  </r>
  <r>
    <n v="1122"/>
    <d v="2011-01-21T00:00:00"/>
    <x v="2"/>
    <x v="9"/>
    <d v="2011-01-27T00:00:00"/>
    <n v="6"/>
    <x v="1"/>
    <s v="Hunter Lopez"/>
    <x v="0"/>
    <s v="United States"/>
    <s v="Jonesboro"/>
    <s v="Arkansas"/>
    <x v="0"/>
    <x v="2"/>
    <x v="7"/>
    <s v="Apple iPhone 5C"/>
    <n v="699.93"/>
    <n v="7"/>
    <n v="0"/>
    <n v="181.98179999999999"/>
  </r>
  <r>
    <n v="1123"/>
    <d v="2011-01-21T00:00:00"/>
    <x v="2"/>
    <x v="9"/>
    <d v="2011-01-27T00:00:00"/>
    <n v="6"/>
    <x v="1"/>
    <s v="Hunter Lopez"/>
    <x v="0"/>
    <s v="United States"/>
    <s v="Jonesboro"/>
    <s v="Arkansas"/>
    <x v="0"/>
    <x v="1"/>
    <x v="6"/>
    <s v="Newell 351"/>
    <n v="22.96"/>
    <n v="7"/>
    <n v="0"/>
    <n v="6.6584000000000003"/>
  </r>
  <r>
    <n v="1124"/>
    <d v="2011-01-21T00:00:00"/>
    <x v="2"/>
    <x v="9"/>
    <d v="2011-01-27T00:00:00"/>
    <n v="6"/>
    <x v="1"/>
    <s v="Hunter Lopez"/>
    <x v="0"/>
    <s v="United States"/>
    <s v="Jonesboro"/>
    <s v="Arkansas"/>
    <x v="0"/>
    <x v="0"/>
    <x v="5"/>
    <s v="Eldon Expressions Desk Accessory, Wood Pencil Holder, Oak"/>
    <n v="38.6"/>
    <n v="4"/>
    <n v="0"/>
    <n v="11.58"/>
  </r>
  <r>
    <n v="1125"/>
    <d v="2011-01-21T00:00:00"/>
    <x v="2"/>
    <x v="9"/>
    <d v="2011-01-27T00:00:00"/>
    <n v="6"/>
    <x v="1"/>
    <s v="Hunter Lopez"/>
    <x v="0"/>
    <s v="United States"/>
    <s v="Jonesboro"/>
    <s v="Arkansas"/>
    <x v="0"/>
    <x v="1"/>
    <x v="6"/>
    <s v="Newell 327"/>
    <n v="6.63"/>
    <n v="3"/>
    <n v="0"/>
    <n v="1.7901"/>
  </r>
  <r>
    <n v="1126"/>
    <d v="2011-01-21T00:00:00"/>
    <x v="2"/>
    <x v="9"/>
    <d v="2011-01-27T00:00:00"/>
    <n v="6"/>
    <x v="1"/>
    <s v="Hunter Lopez"/>
    <x v="0"/>
    <s v="United States"/>
    <s v="Jonesboro"/>
    <s v="Arkansas"/>
    <x v="0"/>
    <x v="1"/>
    <x v="12"/>
    <s v="Staples"/>
    <n v="23.34"/>
    <n v="3"/>
    <n v="0"/>
    <n v="10.969799999999999"/>
  </r>
  <r>
    <n v="1127"/>
    <d v="2011-01-21T00:00:00"/>
    <x v="2"/>
    <x v="9"/>
    <d v="2011-01-27T00:00:00"/>
    <n v="6"/>
    <x v="1"/>
    <s v="Hunter Lopez"/>
    <x v="0"/>
    <s v="United States"/>
    <s v="Jonesboro"/>
    <s v="Arkansas"/>
    <x v="0"/>
    <x v="0"/>
    <x v="1"/>
    <s v="Hon 4700 Series Mobuis Mid-Back Task Chairs with Adjustable Arms"/>
    <n v="1067.94"/>
    <n v="3"/>
    <n v="0"/>
    <n v="224.26740000000001"/>
  </r>
  <r>
    <n v="1128"/>
    <d v="2012-03-02T00:00:00"/>
    <x v="1"/>
    <x v="10"/>
    <d v="2012-03-07T00:00:00"/>
    <n v="5"/>
    <x v="1"/>
    <s v="Pete Armstrong"/>
    <x v="2"/>
    <s v="United States"/>
    <s v="Richmond"/>
    <s v="Indiana"/>
    <x v="2"/>
    <x v="1"/>
    <x v="6"/>
    <s v="50 Colored Long Pencils"/>
    <n v="10.16"/>
    <n v="1"/>
    <n v="0"/>
    <n v="2.6415999999999999"/>
  </r>
  <r>
    <n v="1129"/>
    <d v="2012-03-02T00:00:00"/>
    <x v="1"/>
    <x v="10"/>
    <d v="2012-03-07T00:00:00"/>
    <n v="5"/>
    <x v="1"/>
    <s v="Pete Armstrong"/>
    <x v="2"/>
    <s v="United States"/>
    <s v="Richmond"/>
    <s v="Indiana"/>
    <x v="2"/>
    <x v="1"/>
    <x v="12"/>
    <s v="Brown Kraft Recycled Envelopes"/>
    <n v="101.88"/>
    <n v="6"/>
    <n v="0"/>
    <n v="50.94"/>
  </r>
  <r>
    <n v="1130"/>
    <d v="2013-04-13T00:00:00"/>
    <x v="0"/>
    <x v="3"/>
    <d v="2013-04-17T00:00:00"/>
    <n v="4"/>
    <x v="1"/>
    <s v="Brian Dahlen"/>
    <x v="0"/>
    <s v="United States"/>
    <s v="Springfield"/>
    <s v="Virginia"/>
    <x v="0"/>
    <x v="0"/>
    <x v="3"/>
    <s v="KI Adjustable-Height Table"/>
    <n v="343.92"/>
    <n v="4"/>
    <n v="0"/>
    <n v="75.662400000000005"/>
  </r>
  <r>
    <n v="1131"/>
    <d v="2013-04-13T00:00:00"/>
    <x v="0"/>
    <x v="3"/>
    <d v="2013-04-17T00:00:00"/>
    <n v="4"/>
    <x v="1"/>
    <s v="Brian Dahlen"/>
    <x v="0"/>
    <s v="United States"/>
    <s v="Springfield"/>
    <s v="Virginia"/>
    <x v="0"/>
    <x v="1"/>
    <x v="10"/>
    <s v="Xerox 1945"/>
    <n v="40.99"/>
    <n v="1"/>
    <n v="0"/>
    <n v="20.085100000000001"/>
  </r>
  <r>
    <n v="1132"/>
    <d v="2013-04-13T00:00:00"/>
    <x v="0"/>
    <x v="3"/>
    <d v="2013-04-17T00:00:00"/>
    <n v="4"/>
    <x v="1"/>
    <s v="Brian Dahlen"/>
    <x v="0"/>
    <s v="United States"/>
    <s v="Springfield"/>
    <s v="Virginia"/>
    <x v="0"/>
    <x v="1"/>
    <x v="12"/>
    <s v="Globe Weis Peel &amp; Seel First Class Envelopes"/>
    <n v="63.9"/>
    <n v="5"/>
    <n v="0"/>
    <n v="28.754999999999999"/>
  </r>
  <r>
    <n v="1133"/>
    <d v="2013-12-07T00:00:00"/>
    <x v="0"/>
    <x v="4"/>
    <d v="2013-12-08T00:00:00"/>
    <n v="1"/>
    <x v="2"/>
    <s v="Greg Guthrie"/>
    <x v="1"/>
    <s v="United States"/>
    <s v="Antioch"/>
    <s v="California"/>
    <x v="1"/>
    <x v="1"/>
    <x v="10"/>
    <s v="Xerox 216"/>
    <n v="19.440000000000001"/>
    <n v="3"/>
    <n v="0"/>
    <n v="9.3312000000000008"/>
  </r>
  <r>
    <n v="1134"/>
    <d v="2013-06-06T00:00:00"/>
    <x v="0"/>
    <x v="1"/>
    <d v="2013-06-10T00:00:00"/>
    <n v="4"/>
    <x v="1"/>
    <s v="Joni Sundaresam"/>
    <x v="2"/>
    <s v="United States"/>
    <s v="Philadelphia"/>
    <s v="Pennsylvania"/>
    <x v="3"/>
    <x v="1"/>
    <x v="4"/>
    <s v="Eldon Base for stackable storage shelf, platinum"/>
    <n v="124.608"/>
    <n v="4"/>
    <n v="0.2"/>
    <n v="-23.364000000000001"/>
  </r>
  <r>
    <n v="1135"/>
    <d v="2013-06-06T00:00:00"/>
    <x v="0"/>
    <x v="1"/>
    <d v="2013-06-10T00:00:00"/>
    <n v="4"/>
    <x v="1"/>
    <s v="Joni Sundaresam"/>
    <x v="2"/>
    <s v="United States"/>
    <s v="Philadelphia"/>
    <s v="Pennsylvania"/>
    <x v="3"/>
    <x v="1"/>
    <x v="2"/>
    <s v="Avery 502"/>
    <n v="7.56"/>
    <n v="3"/>
    <n v="0.2"/>
    <n v="2.6459999999999999"/>
  </r>
  <r>
    <n v="1136"/>
    <d v="2013-12-12T00:00:00"/>
    <x v="0"/>
    <x v="4"/>
    <d v="2013-12-12T00:00:00"/>
    <n v="0"/>
    <x v="3"/>
    <s v="Lena Radford"/>
    <x v="0"/>
    <s v="United States"/>
    <s v="Homestead"/>
    <s v="Florida"/>
    <x v="0"/>
    <x v="1"/>
    <x v="4"/>
    <s v="Steel Personal Filing/Posting Tote"/>
    <n v="85.224000000000004"/>
    <n v="3"/>
    <n v="0.2"/>
    <n v="7.4570999999999996"/>
  </r>
  <r>
    <n v="1137"/>
    <d v="2013-11-13T00:00:00"/>
    <x v="0"/>
    <x v="0"/>
    <d v="2013-11-16T00:00:00"/>
    <n v="3"/>
    <x v="0"/>
    <s v="Frank Hawley"/>
    <x v="1"/>
    <s v="United States"/>
    <s v="La Porte"/>
    <s v="Indiana"/>
    <x v="2"/>
    <x v="1"/>
    <x v="12"/>
    <s v="Tyvek  Top-Opening Peel &amp; Seel  Envelopes, Gray"/>
    <n v="287.52"/>
    <n v="8"/>
    <n v="0"/>
    <n v="129.38399999999999"/>
  </r>
  <r>
    <n v="1138"/>
    <d v="2013-11-13T00:00:00"/>
    <x v="0"/>
    <x v="0"/>
    <d v="2013-11-16T00:00:00"/>
    <n v="3"/>
    <x v="0"/>
    <s v="Frank Hawley"/>
    <x v="1"/>
    <s v="United States"/>
    <s v="La Porte"/>
    <s v="Indiana"/>
    <x v="2"/>
    <x v="1"/>
    <x v="9"/>
    <s v="Belkin F9H710-06 7 Outlet SurgeMaster Surge Protector"/>
    <n v="37.68"/>
    <n v="2"/>
    <n v="0"/>
    <n v="10.5504"/>
  </r>
  <r>
    <n v="1139"/>
    <d v="2013-11-13T00:00:00"/>
    <x v="0"/>
    <x v="0"/>
    <d v="2013-11-16T00:00:00"/>
    <n v="3"/>
    <x v="0"/>
    <s v="Frank Hawley"/>
    <x v="1"/>
    <s v="United States"/>
    <s v="La Porte"/>
    <s v="Indiana"/>
    <x v="2"/>
    <x v="1"/>
    <x v="10"/>
    <s v="Xerox 1896"/>
    <n v="19.98"/>
    <n v="2"/>
    <n v="0"/>
    <n v="8.9909999999999997"/>
  </r>
  <r>
    <n v="1140"/>
    <d v="2013-11-13T00:00:00"/>
    <x v="0"/>
    <x v="0"/>
    <d v="2013-11-16T00:00:00"/>
    <n v="3"/>
    <x v="0"/>
    <s v="Frank Hawley"/>
    <x v="1"/>
    <s v="United States"/>
    <s v="La Porte"/>
    <s v="Indiana"/>
    <x v="2"/>
    <x v="1"/>
    <x v="6"/>
    <s v="Newell 332"/>
    <n v="20.58"/>
    <n v="7"/>
    <n v="0"/>
    <n v="5.5566000000000004"/>
  </r>
  <r>
    <n v="1141"/>
    <d v="2013-11-13T00:00:00"/>
    <x v="0"/>
    <x v="0"/>
    <d v="2013-11-16T00:00:00"/>
    <n v="3"/>
    <x v="0"/>
    <s v="Frank Hawley"/>
    <x v="1"/>
    <s v="United States"/>
    <s v="La Porte"/>
    <s v="Indiana"/>
    <x v="2"/>
    <x v="1"/>
    <x v="8"/>
    <s v="Cardinal Slant-D Ring Binders"/>
    <n v="17.38"/>
    <n v="2"/>
    <n v="0"/>
    <n v="8.69"/>
  </r>
  <r>
    <n v="1142"/>
    <d v="2011-09-29T00:00:00"/>
    <x v="2"/>
    <x v="8"/>
    <d v="2011-10-03T00:00:00"/>
    <n v="4"/>
    <x v="1"/>
    <s v="Arthur Prichep"/>
    <x v="0"/>
    <s v="United States"/>
    <s v="Los Angeles"/>
    <s v="California"/>
    <x v="1"/>
    <x v="0"/>
    <x v="5"/>
    <s v="Luxo Professional Combination Clamp-On Lamps"/>
    <n v="204.6"/>
    <n v="2"/>
    <n v="0"/>
    <n v="53.195999999999998"/>
  </r>
  <r>
    <n v="1143"/>
    <d v="2011-09-29T00:00:00"/>
    <x v="2"/>
    <x v="8"/>
    <d v="2011-10-03T00:00:00"/>
    <n v="4"/>
    <x v="1"/>
    <s v="Arthur Prichep"/>
    <x v="0"/>
    <s v="United States"/>
    <s v="Los Angeles"/>
    <s v="California"/>
    <x v="1"/>
    <x v="1"/>
    <x v="13"/>
    <s v="Stockwell Push Pins"/>
    <n v="8.7200000000000006"/>
    <n v="4"/>
    <n v="0"/>
    <n v="2.8776000000000002"/>
  </r>
  <r>
    <n v="1144"/>
    <d v="2011-09-29T00:00:00"/>
    <x v="2"/>
    <x v="8"/>
    <d v="2011-10-03T00:00:00"/>
    <n v="4"/>
    <x v="1"/>
    <s v="Arthur Prichep"/>
    <x v="0"/>
    <s v="United States"/>
    <s v="Los Angeles"/>
    <s v="California"/>
    <x v="1"/>
    <x v="1"/>
    <x v="10"/>
    <s v="Xerox 223"/>
    <n v="6.48"/>
    <n v="1"/>
    <n v="0"/>
    <n v="3.1103999999999998"/>
  </r>
  <r>
    <n v="1145"/>
    <d v="2011-09-29T00:00:00"/>
    <x v="2"/>
    <x v="8"/>
    <d v="2011-10-03T00:00:00"/>
    <n v="4"/>
    <x v="1"/>
    <s v="Arthur Prichep"/>
    <x v="0"/>
    <s v="United States"/>
    <s v="Los Angeles"/>
    <s v="California"/>
    <x v="1"/>
    <x v="2"/>
    <x v="15"/>
    <s v="Star Micronics TSP800 TSP847IIU Receipt Printer"/>
    <n v="686.32"/>
    <n v="2"/>
    <n v="0.2"/>
    <n v="223.054"/>
  </r>
  <r>
    <n v="1146"/>
    <d v="2011-09-29T00:00:00"/>
    <x v="2"/>
    <x v="8"/>
    <d v="2011-10-03T00:00:00"/>
    <n v="4"/>
    <x v="1"/>
    <s v="Arthur Prichep"/>
    <x v="0"/>
    <s v="United States"/>
    <s v="Los Angeles"/>
    <s v="California"/>
    <x v="1"/>
    <x v="1"/>
    <x v="4"/>
    <s v="Fellowes Mobile File Cart, Black"/>
    <n v="62.18"/>
    <n v="1"/>
    <n v="0"/>
    <n v="16.788599999999999"/>
  </r>
  <r>
    <n v="1147"/>
    <d v="2012-04-04T00:00:00"/>
    <x v="1"/>
    <x v="3"/>
    <d v="2012-04-04T00:00:00"/>
    <n v="0"/>
    <x v="3"/>
    <s v="Nat Carroll"/>
    <x v="0"/>
    <s v="United States"/>
    <s v="Lansing"/>
    <s v="Michigan"/>
    <x v="2"/>
    <x v="1"/>
    <x v="9"/>
    <s v="Hoover Shoulder Vac Commercial Portable Vacuum"/>
    <n v="644.07600000000002"/>
    <n v="2"/>
    <n v="0.1"/>
    <n v="107.346"/>
  </r>
  <r>
    <n v="1148"/>
    <d v="2012-04-04T00:00:00"/>
    <x v="1"/>
    <x v="3"/>
    <d v="2012-04-04T00:00:00"/>
    <n v="0"/>
    <x v="3"/>
    <s v="Nat Carroll"/>
    <x v="0"/>
    <s v="United States"/>
    <s v="Lansing"/>
    <s v="Michigan"/>
    <x v="2"/>
    <x v="1"/>
    <x v="13"/>
    <s v="Staples"/>
    <n v="5.84"/>
    <n v="2"/>
    <n v="0"/>
    <n v="2.6280000000000001"/>
  </r>
  <r>
    <n v="1149"/>
    <d v="2012-04-04T00:00:00"/>
    <x v="1"/>
    <x v="3"/>
    <d v="2012-04-04T00:00:00"/>
    <n v="0"/>
    <x v="3"/>
    <s v="Nat Carroll"/>
    <x v="0"/>
    <s v="United States"/>
    <s v="Lansing"/>
    <s v="Michigan"/>
    <x v="2"/>
    <x v="1"/>
    <x v="8"/>
    <s v="Acco Expandable Hanging Binders"/>
    <n v="12.76"/>
    <n v="2"/>
    <n v="0"/>
    <n v="5.8696000000000002"/>
  </r>
  <r>
    <n v="1150"/>
    <d v="2012-04-04T00:00:00"/>
    <x v="1"/>
    <x v="3"/>
    <d v="2012-04-04T00:00:00"/>
    <n v="0"/>
    <x v="3"/>
    <s v="Nat Carroll"/>
    <x v="0"/>
    <s v="United States"/>
    <s v="Lansing"/>
    <s v="Michigan"/>
    <x v="2"/>
    <x v="2"/>
    <x v="7"/>
    <s v="Shocksock Galaxy S4 Armband"/>
    <n v="10.95"/>
    <n v="1"/>
    <n v="0"/>
    <n v="0.438"/>
  </r>
  <r>
    <n v="1151"/>
    <d v="2012-04-04T00:00:00"/>
    <x v="1"/>
    <x v="3"/>
    <d v="2012-04-04T00:00:00"/>
    <n v="0"/>
    <x v="3"/>
    <s v="Nat Carroll"/>
    <x v="0"/>
    <s v="United States"/>
    <s v="Lansing"/>
    <s v="Michigan"/>
    <x v="2"/>
    <x v="2"/>
    <x v="16"/>
    <s v="Brother DCP1000 Digital 3 in 1 Multifunction Machine"/>
    <n v="599.98"/>
    <n v="2"/>
    <n v="0"/>
    <n v="209.99299999999999"/>
  </r>
  <r>
    <n v="1152"/>
    <d v="2012-05-08T00:00:00"/>
    <x v="1"/>
    <x v="5"/>
    <d v="2012-05-14T00:00:00"/>
    <n v="6"/>
    <x v="1"/>
    <s v="Claudia Bergmann"/>
    <x v="1"/>
    <s v="United States"/>
    <s v="Cuyahoga Falls"/>
    <s v="Ohio"/>
    <x v="3"/>
    <x v="0"/>
    <x v="5"/>
    <s v="Eldon Regeneration Recycled Desk Accessories, Smoke"/>
    <n v="8.3520000000000003"/>
    <n v="6"/>
    <n v="0.2"/>
    <n v="1.2527999999999999"/>
  </r>
  <r>
    <n v="1153"/>
    <d v="2014-01-01T00:00:00"/>
    <x v="3"/>
    <x v="9"/>
    <d v="2014-01-07T00:00:00"/>
    <n v="6"/>
    <x v="1"/>
    <s v="Kelly Lampkin"/>
    <x v="1"/>
    <s v="United States"/>
    <s v="Reno"/>
    <s v="Nevada"/>
    <x v="1"/>
    <x v="1"/>
    <x v="6"/>
    <s v="Crayola Anti Dust Chalk, 12/Pack"/>
    <n v="3.64"/>
    <n v="2"/>
    <n v="0"/>
    <n v="1.6379999999999999"/>
  </r>
  <r>
    <n v="1154"/>
    <d v="2014-01-01T00:00:00"/>
    <x v="3"/>
    <x v="9"/>
    <d v="2014-01-07T00:00:00"/>
    <n v="6"/>
    <x v="1"/>
    <s v="Kelly Lampkin"/>
    <x v="1"/>
    <s v="United States"/>
    <s v="Reno"/>
    <s v="Nevada"/>
    <x v="1"/>
    <x v="1"/>
    <x v="8"/>
    <s v="Lock-Up Easel 'Spel-Binder'"/>
    <n v="159.768"/>
    <n v="7"/>
    <n v="0.2"/>
    <n v="53.921700000000001"/>
  </r>
  <r>
    <n v="1155"/>
    <d v="2011-12-20T00:00:00"/>
    <x v="2"/>
    <x v="4"/>
    <d v="2011-12-21T00:00:00"/>
    <n v="1"/>
    <x v="2"/>
    <s v="Penelope Sewall"/>
    <x v="2"/>
    <s v="United States"/>
    <s v="Harrisonburg"/>
    <s v="Virginia"/>
    <x v="0"/>
    <x v="1"/>
    <x v="4"/>
    <s v="SAFCO Commercial Wire Shelving, 72h"/>
    <n v="122.48"/>
    <n v="2"/>
    <n v="0"/>
    <n v="0"/>
  </r>
  <r>
    <n v="1156"/>
    <d v="2011-12-20T00:00:00"/>
    <x v="2"/>
    <x v="4"/>
    <d v="2011-12-21T00:00:00"/>
    <n v="1"/>
    <x v="2"/>
    <s v="Penelope Sewall"/>
    <x v="2"/>
    <s v="United States"/>
    <s v="Harrisonburg"/>
    <s v="Virginia"/>
    <x v="0"/>
    <x v="0"/>
    <x v="3"/>
    <s v="Chromcraft 48&quot; x 96&quot; Racetrack Double Pedestal Table"/>
    <n v="2244.48"/>
    <n v="7"/>
    <n v="0"/>
    <n v="493.78559999999999"/>
  </r>
  <r>
    <n v="1157"/>
    <d v="2011-12-20T00:00:00"/>
    <x v="2"/>
    <x v="4"/>
    <d v="2011-12-21T00:00:00"/>
    <n v="1"/>
    <x v="2"/>
    <s v="Penelope Sewall"/>
    <x v="2"/>
    <s v="United States"/>
    <s v="Harrisonburg"/>
    <s v="Virginia"/>
    <x v="0"/>
    <x v="1"/>
    <x v="8"/>
    <s v="Wilson Jones Century Plastic Molded Ring Binders"/>
    <n v="62.31"/>
    <n v="3"/>
    <n v="0"/>
    <n v="29.285699999999999"/>
  </r>
  <r>
    <n v="1158"/>
    <d v="2011-12-20T00:00:00"/>
    <x v="2"/>
    <x v="4"/>
    <d v="2011-12-21T00:00:00"/>
    <n v="1"/>
    <x v="2"/>
    <s v="Penelope Sewall"/>
    <x v="2"/>
    <s v="United States"/>
    <s v="Harrisonburg"/>
    <s v="Virginia"/>
    <x v="0"/>
    <x v="0"/>
    <x v="3"/>
    <s v="Hon Practical Foundations 30 x 60 Training Table, Light Gray/Charcoal"/>
    <n v="455.1"/>
    <n v="2"/>
    <n v="0"/>
    <n v="100.122"/>
  </r>
  <r>
    <n v="1159"/>
    <d v="2013-07-03T00:00:00"/>
    <x v="0"/>
    <x v="7"/>
    <d v="2013-07-08T00:00:00"/>
    <n v="5"/>
    <x v="0"/>
    <s v="George Bell"/>
    <x v="1"/>
    <s v="United States"/>
    <s v="Los Angeles"/>
    <s v="California"/>
    <x v="1"/>
    <x v="0"/>
    <x v="1"/>
    <s v="Hon Deluxe Fabric Upholstered Stacking Chairs"/>
    <n v="195.184"/>
    <n v="1"/>
    <n v="0.2"/>
    <n v="19.5184"/>
  </r>
  <r>
    <n v="1160"/>
    <d v="2014-06-30T00:00:00"/>
    <x v="3"/>
    <x v="1"/>
    <d v="2014-07-05T00:00:00"/>
    <n v="5"/>
    <x v="1"/>
    <s v="Alex Avila"/>
    <x v="0"/>
    <s v="United States"/>
    <s v="Minneapolis"/>
    <s v="Minnesota"/>
    <x v="2"/>
    <x v="1"/>
    <x v="9"/>
    <s v="Belkin 325VA UPS Surge Protector, 6'"/>
    <n v="362.94"/>
    <n v="3"/>
    <n v="0"/>
    <n v="90.734999999999999"/>
  </r>
  <r>
    <n v="1161"/>
    <d v="2014-06-30T00:00:00"/>
    <x v="3"/>
    <x v="1"/>
    <d v="2014-07-05T00:00:00"/>
    <n v="5"/>
    <x v="1"/>
    <s v="Alex Avila"/>
    <x v="0"/>
    <s v="United States"/>
    <s v="Minneapolis"/>
    <s v="Minnesota"/>
    <x v="2"/>
    <x v="1"/>
    <x v="8"/>
    <s v="Avery Binding System Hidden Tab Executive Style Index Sets"/>
    <n v="11.54"/>
    <n v="2"/>
    <n v="0"/>
    <n v="5.77"/>
  </r>
  <r>
    <n v="1162"/>
    <d v="2011-09-01T00:00:00"/>
    <x v="2"/>
    <x v="8"/>
    <d v="2011-09-05T00:00:00"/>
    <n v="4"/>
    <x v="0"/>
    <s v="Larry Tron"/>
    <x v="0"/>
    <s v="United States"/>
    <s v="Escondido"/>
    <s v="California"/>
    <x v="1"/>
    <x v="1"/>
    <x v="6"/>
    <s v="BOSTON Model 1800 Electric Pencil Sharpeners, Putty/Woodgrain"/>
    <n v="53.94"/>
    <n v="3"/>
    <n v="0"/>
    <n v="15.6426"/>
  </r>
  <r>
    <n v="1163"/>
    <d v="2011-03-03T00:00:00"/>
    <x v="2"/>
    <x v="10"/>
    <d v="2011-03-08T00:00:00"/>
    <n v="5"/>
    <x v="1"/>
    <s v="Anne Pryor"/>
    <x v="2"/>
    <s v="United States"/>
    <s v="New York City"/>
    <s v="New York"/>
    <x v="3"/>
    <x v="2"/>
    <x v="7"/>
    <s v="PowerGen Dual USB Car Charger"/>
    <n v="9.99"/>
    <n v="1"/>
    <n v="0"/>
    <n v="4.5953999999999997"/>
  </r>
  <r>
    <n v="1164"/>
    <d v="2011-03-03T00:00:00"/>
    <x v="2"/>
    <x v="10"/>
    <d v="2011-03-08T00:00:00"/>
    <n v="5"/>
    <x v="1"/>
    <s v="Anne Pryor"/>
    <x v="2"/>
    <s v="United States"/>
    <s v="New York City"/>
    <s v="New York"/>
    <x v="3"/>
    <x v="1"/>
    <x v="8"/>
    <s v="Ibico Laser Imprintable Binding System Covers"/>
    <n v="125.76"/>
    <n v="3"/>
    <n v="0.2"/>
    <n v="40.872"/>
  </r>
  <r>
    <n v="1165"/>
    <d v="2011-03-03T00:00:00"/>
    <x v="2"/>
    <x v="10"/>
    <d v="2011-03-08T00:00:00"/>
    <n v="5"/>
    <x v="1"/>
    <s v="Anne Pryor"/>
    <x v="2"/>
    <s v="United States"/>
    <s v="New York City"/>
    <s v="New York"/>
    <x v="3"/>
    <x v="1"/>
    <x v="8"/>
    <s v="Cardinal HOLDit! Binder Insert Strips,Extra Strips"/>
    <n v="25.32"/>
    <n v="5"/>
    <n v="0.2"/>
    <n v="9.1784999999999997"/>
  </r>
  <r>
    <n v="1166"/>
    <d v="2011-05-04T00:00:00"/>
    <x v="2"/>
    <x v="5"/>
    <d v="2011-05-08T00:00:00"/>
    <n v="4"/>
    <x v="1"/>
    <s v="Paul MacIntyre"/>
    <x v="0"/>
    <s v="United States"/>
    <s v="Jackson"/>
    <s v="Michigan"/>
    <x v="2"/>
    <x v="1"/>
    <x v="8"/>
    <s v="Fellowes Binding Cases"/>
    <n v="46.8"/>
    <n v="4"/>
    <n v="0"/>
    <n v="21.06"/>
  </r>
  <r>
    <n v="1167"/>
    <d v="2012-11-02T00:00:00"/>
    <x v="1"/>
    <x v="0"/>
    <d v="2012-11-02T00:00:00"/>
    <n v="0"/>
    <x v="3"/>
    <s v="Kelly Collister"/>
    <x v="0"/>
    <s v="United States"/>
    <s v="Seattle"/>
    <s v="Washington"/>
    <x v="1"/>
    <x v="2"/>
    <x v="11"/>
    <s v="Logitech K350 2.4Ghz Wireless Keyboard"/>
    <n v="447.93"/>
    <n v="9"/>
    <n v="0"/>
    <n v="49.272300000000001"/>
  </r>
  <r>
    <n v="1168"/>
    <d v="2014-12-09T00:00:00"/>
    <x v="3"/>
    <x v="4"/>
    <d v="2014-12-11T00:00:00"/>
    <n v="2"/>
    <x v="0"/>
    <s v="Delfina Latchford"/>
    <x v="0"/>
    <s v="United States"/>
    <s v="New York City"/>
    <s v="New York"/>
    <x v="3"/>
    <x v="0"/>
    <x v="5"/>
    <s v="C-Line Cubicle Keepers Polyproplyene Holder w/Velcro Back, 8-1/2x11, 25/Bx"/>
    <n v="109.48"/>
    <n v="2"/>
    <n v="0"/>
    <n v="33.938800000000001"/>
  </r>
  <r>
    <n v="1169"/>
    <d v="2014-12-09T00:00:00"/>
    <x v="3"/>
    <x v="4"/>
    <d v="2014-12-11T00:00:00"/>
    <n v="2"/>
    <x v="0"/>
    <s v="Delfina Latchford"/>
    <x v="0"/>
    <s v="United States"/>
    <s v="New York City"/>
    <s v="New York"/>
    <x v="3"/>
    <x v="1"/>
    <x v="4"/>
    <s v="Safco Industrial Wire Shelving System"/>
    <n v="272.94"/>
    <n v="3"/>
    <n v="0"/>
    <n v="0"/>
  </r>
  <r>
    <n v="1170"/>
    <d v="2014-12-09T00:00:00"/>
    <x v="3"/>
    <x v="4"/>
    <d v="2014-12-11T00:00:00"/>
    <n v="2"/>
    <x v="0"/>
    <s v="Delfina Latchford"/>
    <x v="0"/>
    <s v="United States"/>
    <s v="New York City"/>
    <s v="New York"/>
    <x v="3"/>
    <x v="1"/>
    <x v="10"/>
    <s v="Xerox 1996"/>
    <n v="19.440000000000001"/>
    <n v="3"/>
    <n v="0"/>
    <n v="9.3312000000000008"/>
  </r>
  <r>
    <n v="1171"/>
    <d v="2014-12-09T00:00:00"/>
    <x v="3"/>
    <x v="4"/>
    <d v="2014-12-11T00:00:00"/>
    <n v="2"/>
    <x v="0"/>
    <s v="Delfina Latchford"/>
    <x v="0"/>
    <s v="United States"/>
    <s v="New York City"/>
    <s v="New York"/>
    <x v="3"/>
    <x v="1"/>
    <x v="4"/>
    <s v="Iris Project Case"/>
    <n v="31.92"/>
    <n v="4"/>
    <n v="0"/>
    <n v="8.2992000000000008"/>
  </r>
  <r>
    <n v="1172"/>
    <d v="2011-03-10T00:00:00"/>
    <x v="2"/>
    <x v="10"/>
    <d v="2011-03-14T00:00:00"/>
    <n v="4"/>
    <x v="1"/>
    <s v="Scott Williamson"/>
    <x v="0"/>
    <s v="United States"/>
    <s v="Royal Oak"/>
    <s v="Michigan"/>
    <x v="2"/>
    <x v="1"/>
    <x v="10"/>
    <s v="Geographics Note Cards, Blank, White, 8 1/2&quot; x 11&quot;"/>
    <n v="22.38"/>
    <n v="2"/>
    <n v="0"/>
    <n v="10.7424"/>
  </r>
  <r>
    <n v="1173"/>
    <d v="2011-04-21T00:00:00"/>
    <x v="2"/>
    <x v="3"/>
    <d v="2011-04-25T00:00:00"/>
    <n v="4"/>
    <x v="1"/>
    <s v="Allen Armold"/>
    <x v="0"/>
    <s v="United States"/>
    <s v="Los Angeles"/>
    <s v="California"/>
    <x v="1"/>
    <x v="1"/>
    <x v="8"/>
    <s v="ACCOHIDE Binder by Acco"/>
    <n v="16.52"/>
    <n v="5"/>
    <n v="0.2"/>
    <n v="5.5754999999999999"/>
  </r>
  <r>
    <n v="1174"/>
    <d v="2012-10-22T00:00:00"/>
    <x v="1"/>
    <x v="2"/>
    <d v="2012-10-26T00:00:00"/>
    <n v="4"/>
    <x v="1"/>
    <s v="Liz Thompson"/>
    <x v="0"/>
    <s v="United States"/>
    <s v="Bloomington"/>
    <s v="Illinois"/>
    <x v="2"/>
    <x v="1"/>
    <x v="8"/>
    <s v="GBC Instant Report Kit"/>
    <n v="5.1760000000000002"/>
    <n v="4"/>
    <n v="0.8"/>
    <n v="-7.7640000000000002"/>
  </r>
  <r>
    <n v="1175"/>
    <d v="2012-08-22T00:00:00"/>
    <x v="1"/>
    <x v="6"/>
    <d v="2012-08-25T00:00:00"/>
    <n v="3"/>
    <x v="2"/>
    <s v="Dave Poirier"/>
    <x v="1"/>
    <s v="United States"/>
    <s v="New York City"/>
    <s v="New York"/>
    <x v="3"/>
    <x v="1"/>
    <x v="8"/>
    <s v="Avery 3 1/2&quot; Diskette Storage Pages, 10/Pack"/>
    <n v="50.112000000000002"/>
    <n v="6"/>
    <n v="0.2"/>
    <n v="16.2864"/>
  </r>
  <r>
    <n v="1176"/>
    <d v="2013-08-30T00:00:00"/>
    <x v="0"/>
    <x v="6"/>
    <d v="2013-09-04T00:00:00"/>
    <n v="5"/>
    <x v="1"/>
    <s v="Adam Bellavance"/>
    <x v="2"/>
    <s v="United States"/>
    <s v="Concord"/>
    <s v="New Hampshire"/>
    <x v="3"/>
    <x v="1"/>
    <x v="14"/>
    <s v="Acme Forged Steel Scissors with Black Enamel Handles"/>
    <n v="27.93"/>
    <n v="3"/>
    <n v="0"/>
    <n v="8.0997000000000003"/>
  </r>
  <r>
    <n v="1177"/>
    <d v="2011-12-27T00:00:00"/>
    <x v="2"/>
    <x v="4"/>
    <d v="2011-12-30T00:00:00"/>
    <n v="3"/>
    <x v="0"/>
    <s v="Alyssa Tate"/>
    <x v="2"/>
    <s v="United States"/>
    <s v="Los Angeles"/>
    <s v="California"/>
    <x v="1"/>
    <x v="1"/>
    <x v="2"/>
    <s v="Staples"/>
    <n v="11.56"/>
    <n v="4"/>
    <n v="0"/>
    <n v="5.4332000000000003"/>
  </r>
  <r>
    <n v="1178"/>
    <d v="2013-12-02T00:00:00"/>
    <x v="0"/>
    <x v="4"/>
    <d v="2013-12-06T00:00:00"/>
    <n v="4"/>
    <x v="1"/>
    <s v="Joel Eaton"/>
    <x v="0"/>
    <s v="United States"/>
    <s v="Rockville"/>
    <s v="Maryland"/>
    <x v="3"/>
    <x v="0"/>
    <x v="1"/>
    <s v="Harbour Creations Steel Folding Chair"/>
    <n v="172.5"/>
    <n v="2"/>
    <n v="0"/>
    <n v="51.75"/>
  </r>
  <r>
    <n v="1179"/>
    <d v="2013-12-02T00:00:00"/>
    <x v="0"/>
    <x v="4"/>
    <d v="2013-12-06T00:00:00"/>
    <n v="4"/>
    <x v="1"/>
    <s v="Joel Eaton"/>
    <x v="0"/>
    <s v="United States"/>
    <s v="Rockville"/>
    <s v="Maryland"/>
    <x v="3"/>
    <x v="2"/>
    <x v="7"/>
    <s v="JBL Micro Wireless Portable Bluetooth Speaker"/>
    <n v="179.97"/>
    <n v="3"/>
    <n v="0"/>
    <n v="44.9925"/>
  </r>
  <r>
    <n v="1180"/>
    <d v="2013-04-25T00:00:00"/>
    <x v="0"/>
    <x v="3"/>
    <d v="2013-04-28T00:00:00"/>
    <n v="3"/>
    <x v="0"/>
    <s v="Cathy Armstrong"/>
    <x v="2"/>
    <s v="United States"/>
    <s v="Houston"/>
    <s v="Texas"/>
    <x v="2"/>
    <x v="2"/>
    <x v="11"/>
    <s v="Plantronics S12 Corded Telephone Headset System"/>
    <n v="258.69600000000003"/>
    <n v="3"/>
    <n v="0.2"/>
    <n v="64.674000000000007"/>
  </r>
  <r>
    <n v="1181"/>
    <d v="2011-06-21T00:00:00"/>
    <x v="2"/>
    <x v="1"/>
    <d v="2011-06-25T00:00:00"/>
    <n v="4"/>
    <x v="1"/>
    <s v="Dave Brooks"/>
    <x v="0"/>
    <s v="United States"/>
    <s v="Lakewood"/>
    <s v="New Jersey"/>
    <x v="3"/>
    <x v="2"/>
    <x v="7"/>
    <s v="Wireless Extenders zBoost YX545 SOHO Signal Booster"/>
    <n v="1322.93"/>
    <n v="7"/>
    <n v="0"/>
    <n v="357.19110000000001"/>
  </r>
  <r>
    <n v="1182"/>
    <d v="2011-06-21T00:00:00"/>
    <x v="2"/>
    <x v="1"/>
    <d v="2011-06-25T00:00:00"/>
    <n v="4"/>
    <x v="1"/>
    <s v="Dave Brooks"/>
    <x v="0"/>
    <s v="United States"/>
    <s v="Lakewood"/>
    <s v="New Jersey"/>
    <x v="3"/>
    <x v="1"/>
    <x v="6"/>
    <s v="OIC #2 Pencils, Medium Soft"/>
    <n v="3.76"/>
    <n v="2"/>
    <n v="0"/>
    <n v="1.0904"/>
  </r>
  <r>
    <n v="1183"/>
    <d v="2014-01-15T00:00:00"/>
    <x v="3"/>
    <x v="9"/>
    <d v="2014-01-16T00:00:00"/>
    <n v="1"/>
    <x v="2"/>
    <s v="Rob Beeghly"/>
    <x v="0"/>
    <s v="United States"/>
    <s v="Jacksonville"/>
    <s v="North Carolina"/>
    <x v="0"/>
    <x v="1"/>
    <x v="12"/>
    <s v="Tyvek  Top-Opening Peel &amp; Seel Envelopes, Plain White"/>
    <n v="21.744"/>
    <n v="1"/>
    <n v="0.2"/>
    <n v="7.3385999999999996"/>
  </r>
  <r>
    <n v="1184"/>
    <d v="2014-01-15T00:00:00"/>
    <x v="3"/>
    <x v="9"/>
    <d v="2014-01-16T00:00:00"/>
    <n v="1"/>
    <x v="2"/>
    <s v="Rob Beeghly"/>
    <x v="0"/>
    <s v="United States"/>
    <s v="Jacksonville"/>
    <s v="North Carolina"/>
    <x v="0"/>
    <x v="2"/>
    <x v="7"/>
    <s v="Sannysis Cute Owl Design Soft Skin Case Cover for Samsung Galaxy S4"/>
    <n v="7.92"/>
    <n v="5"/>
    <n v="0.2"/>
    <n v="0.69299999999999995"/>
  </r>
  <r>
    <n v="1185"/>
    <d v="2011-11-24T00:00:00"/>
    <x v="2"/>
    <x v="0"/>
    <d v="2011-11-30T00:00:00"/>
    <n v="6"/>
    <x v="1"/>
    <s v="Harold Ryan"/>
    <x v="1"/>
    <s v="United States"/>
    <s v="Seattle"/>
    <s v="Washington"/>
    <x v="1"/>
    <x v="1"/>
    <x v="8"/>
    <s v="Peel &amp; Stick Add-On Corner Pockets"/>
    <n v="12.096"/>
    <n v="7"/>
    <n v="0.2"/>
    <n v="4.2336"/>
  </r>
  <r>
    <n v="1186"/>
    <d v="2011-11-24T00:00:00"/>
    <x v="2"/>
    <x v="0"/>
    <d v="2011-11-30T00:00:00"/>
    <n v="6"/>
    <x v="1"/>
    <s v="Harold Ryan"/>
    <x v="1"/>
    <s v="United States"/>
    <s v="Seattle"/>
    <s v="Washington"/>
    <x v="1"/>
    <x v="1"/>
    <x v="4"/>
    <s v="Carina 42&quot;Hx23 3/4&quot;W Media Storage Unit"/>
    <n v="485.88"/>
    <n v="6"/>
    <n v="0"/>
    <n v="9.7175999999999991"/>
  </r>
  <r>
    <n v="1187"/>
    <d v="2011-11-24T00:00:00"/>
    <x v="2"/>
    <x v="0"/>
    <d v="2011-11-30T00:00:00"/>
    <n v="6"/>
    <x v="1"/>
    <s v="Harold Ryan"/>
    <x v="1"/>
    <s v="United States"/>
    <s v="Seattle"/>
    <s v="Washington"/>
    <x v="1"/>
    <x v="1"/>
    <x v="10"/>
    <s v="Xerox 220"/>
    <n v="25.92"/>
    <n v="4"/>
    <n v="0"/>
    <n v="12.441599999999999"/>
  </r>
  <r>
    <n v="1188"/>
    <d v="2011-11-24T00:00:00"/>
    <x v="2"/>
    <x v="0"/>
    <d v="2011-11-30T00:00:00"/>
    <n v="6"/>
    <x v="1"/>
    <s v="Harold Ryan"/>
    <x v="1"/>
    <s v="United States"/>
    <s v="Seattle"/>
    <s v="Washington"/>
    <x v="1"/>
    <x v="1"/>
    <x v="4"/>
    <s v="Recycled Data-Pak for Archival Bound Computer Printouts, 12-1/2 x 12-1/2 x 16"/>
    <n v="197.58"/>
    <n v="2"/>
    <n v="0"/>
    <n v="53.346600000000002"/>
  </r>
  <r>
    <n v="1189"/>
    <d v="2014-02-27T00:00:00"/>
    <x v="3"/>
    <x v="11"/>
    <d v="2014-03-01T00:00:00"/>
    <n v="2"/>
    <x v="0"/>
    <s v="Bradley Talbott"/>
    <x v="2"/>
    <s v="United States"/>
    <s v="Los Angeles"/>
    <s v="California"/>
    <x v="1"/>
    <x v="1"/>
    <x v="9"/>
    <s v="Kensington 6 Outlet Guardian Standard Surge Protector"/>
    <n v="81.92"/>
    <n v="4"/>
    <n v="0"/>
    <n v="22.118400000000001"/>
  </r>
  <r>
    <n v="1190"/>
    <d v="2014-02-27T00:00:00"/>
    <x v="3"/>
    <x v="11"/>
    <d v="2014-03-01T00:00:00"/>
    <n v="2"/>
    <x v="0"/>
    <s v="Bradley Talbott"/>
    <x v="2"/>
    <s v="United States"/>
    <s v="Los Angeles"/>
    <s v="California"/>
    <x v="1"/>
    <x v="2"/>
    <x v="7"/>
    <s v="Toshiba IPT2010-SD IP Telephone"/>
    <n v="889.53599999999994"/>
    <n v="8"/>
    <n v="0.2"/>
    <n v="66.715199999999996"/>
  </r>
  <r>
    <n v="1191"/>
    <d v="2014-02-27T00:00:00"/>
    <x v="3"/>
    <x v="11"/>
    <d v="2014-03-01T00:00:00"/>
    <n v="2"/>
    <x v="0"/>
    <s v="Bradley Talbott"/>
    <x v="2"/>
    <s v="United States"/>
    <s v="Los Angeles"/>
    <s v="California"/>
    <x v="1"/>
    <x v="0"/>
    <x v="1"/>
    <s v="GuestStacker Chair with Chrome Finish Legs"/>
    <n v="892.22400000000005"/>
    <n v="3"/>
    <n v="0.2"/>
    <n v="89.222399999999993"/>
  </r>
  <r>
    <n v="1192"/>
    <d v="2014-02-27T00:00:00"/>
    <x v="3"/>
    <x v="11"/>
    <d v="2014-03-01T00:00:00"/>
    <n v="2"/>
    <x v="0"/>
    <s v="Bradley Talbott"/>
    <x v="2"/>
    <s v="United States"/>
    <s v="Los Angeles"/>
    <s v="California"/>
    <x v="1"/>
    <x v="1"/>
    <x v="10"/>
    <s v="Xerox 1908"/>
    <n v="223.92"/>
    <n v="4"/>
    <n v="0"/>
    <n v="109.7208"/>
  </r>
  <r>
    <n v="1193"/>
    <d v="2014-02-27T00:00:00"/>
    <x v="3"/>
    <x v="11"/>
    <d v="2014-03-01T00:00:00"/>
    <n v="2"/>
    <x v="0"/>
    <s v="Bradley Talbott"/>
    <x v="2"/>
    <s v="United States"/>
    <s v="Los Angeles"/>
    <s v="California"/>
    <x v="1"/>
    <x v="1"/>
    <x v="10"/>
    <s v="Xerox 1924"/>
    <n v="23.12"/>
    <n v="4"/>
    <n v="0"/>
    <n v="11.328799999999999"/>
  </r>
  <r>
    <n v="1194"/>
    <d v="2012-09-15T00:00:00"/>
    <x v="1"/>
    <x v="8"/>
    <d v="2012-09-15T00:00:00"/>
    <n v="0"/>
    <x v="3"/>
    <s v="Nat Gilpin"/>
    <x v="1"/>
    <s v="United States"/>
    <s v="Coral Springs"/>
    <s v="Florida"/>
    <x v="0"/>
    <x v="1"/>
    <x v="10"/>
    <s v="Xerox 21"/>
    <n v="15.552"/>
    <n v="3"/>
    <n v="0.2"/>
    <n v="5.4432"/>
  </r>
  <r>
    <n v="1195"/>
    <d v="2012-09-15T00:00:00"/>
    <x v="1"/>
    <x v="8"/>
    <d v="2012-09-15T00:00:00"/>
    <n v="0"/>
    <x v="3"/>
    <s v="Nat Gilpin"/>
    <x v="1"/>
    <s v="United States"/>
    <s v="Coral Springs"/>
    <s v="Florida"/>
    <x v="0"/>
    <x v="0"/>
    <x v="5"/>
    <s v="Ultra Door Push Plate"/>
    <n v="15.712"/>
    <n v="4"/>
    <n v="0.2"/>
    <n v="2.5531999999999999"/>
  </r>
  <r>
    <n v="1196"/>
    <d v="2012-09-15T00:00:00"/>
    <x v="1"/>
    <x v="8"/>
    <d v="2012-09-15T00:00:00"/>
    <n v="0"/>
    <x v="3"/>
    <s v="Nat Gilpin"/>
    <x v="1"/>
    <s v="United States"/>
    <s v="Coral Springs"/>
    <s v="Florida"/>
    <x v="0"/>
    <x v="1"/>
    <x v="4"/>
    <s v="Decoflex Hanging Personal Folder File, Blue"/>
    <n v="24.672000000000001"/>
    <n v="2"/>
    <n v="0.2"/>
    <n v="2.1587999999999998"/>
  </r>
  <r>
    <n v="1197"/>
    <d v="2012-09-15T00:00:00"/>
    <x v="1"/>
    <x v="8"/>
    <d v="2012-09-15T00:00:00"/>
    <n v="0"/>
    <x v="3"/>
    <s v="Nat Gilpin"/>
    <x v="1"/>
    <s v="United States"/>
    <s v="Coral Springs"/>
    <s v="Florida"/>
    <x v="0"/>
    <x v="0"/>
    <x v="5"/>
    <s v="Tenex &quot;The Solids&quot; Textured Chair Mats"/>
    <n v="55.968000000000004"/>
    <n v="1"/>
    <n v="0.2"/>
    <n v="-2.0988000000000002"/>
  </r>
  <r>
    <n v="1198"/>
    <d v="2013-04-09T00:00:00"/>
    <x v="0"/>
    <x v="3"/>
    <d v="2013-04-13T00:00:00"/>
    <n v="4"/>
    <x v="1"/>
    <s v="Zuschuss Carroll"/>
    <x v="0"/>
    <s v="United States"/>
    <s v="Houston"/>
    <s v="Texas"/>
    <x v="2"/>
    <x v="2"/>
    <x v="11"/>
    <s v="Kensington Orbit Wireless Mobile Trackball for PC and Mac"/>
    <n v="431.928"/>
    <n v="9"/>
    <n v="0.2"/>
    <n v="64.789199999999994"/>
  </r>
  <r>
    <n v="1199"/>
    <d v="2013-04-09T00:00:00"/>
    <x v="0"/>
    <x v="3"/>
    <d v="2013-04-13T00:00:00"/>
    <n v="4"/>
    <x v="1"/>
    <s v="Zuschuss Carroll"/>
    <x v="0"/>
    <s v="United States"/>
    <s v="Houston"/>
    <s v="Texas"/>
    <x v="2"/>
    <x v="0"/>
    <x v="1"/>
    <s v="Global Chrome Stack Chair"/>
    <n v="95.983999999999995"/>
    <n v="4"/>
    <n v="0.3"/>
    <n v="-4.1135999999999999"/>
  </r>
  <r>
    <n v="1200"/>
    <d v="2013-04-09T00:00:00"/>
    <x v="0"/>
    <x v="3"/>
    <d v="2013-04-13T00:00:00"/>
    <n v="4"/>
    <x v="1"/>
    <s v="Zuschuss Carroll"/>
    <x v="0"/>
    <s v="United States"/>
    <s v="Houston"/>
    <s v="Texas"/>
    <x v="2"/>
    <x v="1"/>
    <x v="8"/>
    <s v="GBC DocuBind P400 Electric Binding System"/>
    <n v="1088.7919999999999"/>
    <n v="4"/>
    <n v="0.8"/>
    <n v="-1850.9464"/>
  </r>
  <r>
    <n v="1201"/>
    <d v="2013-07-19T00:00:00"/>
    <x v="0"/>
    <x v="7"/>
    <d v="2013-07-25T00:00:00"/>
    <n v="6"/>
    <x v="1"/>
    <s v="Linda Southworth"/>
    <x v="1"/>
    <s v="United States"/>
    <s v="Denver"/>
    <s v="Colorado"/>
    <x v="1"/>
    <x v="0"/>
    <x v="1"/>
    <s v="Hon GuestStacker Chair"/>
    <n v="544.00800000000004"/>
    <n v="3"/>
    <n v="0.2"/>
    <n v="40.800600000000003"/>
  </r>
  <r>
    <n v="1202"/>
    <d v="2013-07-19T00:00:00"/>
    <x v="0"/>
    <x v="7"/>
    <d v="2013-07-25T00:00:00"/>
    <n v="6"/>
    <x v="1"/>
    <s v="Linda Southworth"/>
    <x v="1"/>
    <s v="United States"/>
    <s v="Denver"/>
    <s v="Colorado"/>
    <x v="1"/>
    <x v="1"/>
    <x v="8"/>
    <s v="Round Ring Binders"/>
    <n v="1.8720000000000001"/>
    <n v="3"/>
    <n v="0.7"/>
    <n v="-1.4352"/>
  </r>
  <r>
    <n v="1203"/>
    <d v="2013-07-19T00:00:00"/>
    <x v="0"/>
    <x v="7"/>
    <d v="2013-07-25T00:00:00"/>
    <n v="6"/>
    <x v="1"/>
    <s v="Linda Southworth"/>
    <x v="1"/>
    <s v="United States"/>
    <s v="Denver"/>
    <s v="Colorado"/>
    <x v="1"/>
    <x v="0"/>
    <x v="1"/>
    <s v="Hon 4700 Series Mobuis Mid-Back Task Chairs with Adjustable Arms"/>
    <n v="854.35199999999998"/>
    <n v="3"/>
    <n v="0.2"/>
    <n v="10.679399999999999"/>
  </r>
  <r>
    <n v="1204"/>
    <d v="2013-07-19T00:00:00"/>
    <x v="0"/>
    <x v="7"/>
    <d v="2013-07-25T00:00:00"/>
    <n v="6"/>
    <x v="1"/>
    <s v="Linda Southworth"/>
    <x v="1"/>
    <s v="United States"/>
    <s v="Denver"/>
    <s v="Colorado"/>
    <x v="1"/>
    <x v="1"/>
    <x v="4"/>
    <s v="Sauder Facets Collection Locker/File Cabinet, Sky Alder Finish"/>
    <n v="593.56799999999998"/>
    <n v="2"/>
    <n v="0.2"/>
    <n v="0"/>
  </r>
  <r>
    <n v="1205"/>
    <d v="2013-07-19T00:00:00"/>
    <x v="0"/>
    <x v="7"/>
    <d v="2013-07-25T00:00:00"/>
    <n v="6"/>
    <x v="1"/>
    <s v="Linda Southworth"/>
    <x v="1"/>
    <s v="United States"/>
    <s v="Denver"/>
    <s v="Colorado"/>
    <x v="1"/>
    <x v="1"/>
    <x v="4"/>
    <s v="Fellowes Strictly Business Drawer File, Letter/Legal Size"/>
    <n v="338.04"/>
    <n v="3"/>
    <n v="0.2"/>
    <n v="-33.804000000000002"/>
  </r>
  <r>
    <n v="1206"/>
    <d v="2014-08-02T00:00:00"/>
    <x v="3"/>
    <x v="6"/>
    <d v="2014-08-05T00:00:00"/>
    <n v="3"/>
    <x v="2"/>
    <s v="Larry Hughes"/>
    <x v="0"/>
    <s v="United States"/>
    <s v="Charlotte"/>
    <s v="North Carolina"/>
    <x v="0"/>
    <x v="2"/>
    <x v="7"/>
    <s v="Nortel Networks T7316 E Nt8 B27"/>
    <n v="271.95999999999998"/>
    <n v="5"/>
    <n v="0.2"/>
    <n v="16.997499999999999"/>
  </r>
  <r>
    <n v="1207"/>
    <d v="2013-07-15T00:00:00"/>
    <x v="0"/>
    <x v="7"/>
    <d v="2013-07-19T00:00:00"/>
    <n v="4"/>
    <x v="0"/>
    <s v="Steven Ward"/>
    <x v="1"/>
    <s v="United States"/>
    <s v="New York City"/>
    <s v="New York"/>
    <x v="3"/>
    <x v="1"/>
    <x v="4"/>
    <s v="Personal Folder Holder, Ebony"/>
    <n v="11.21"/>
    <n v="1"/>
    <n v="0"/>
    <n v="3.363"/>
  </r>
  <r>
    <n v="1208"/>
    <d v="2013-07-15T00:00:00"/>
    <x v="0"/>
    <x v="7"/>
    <d v="2013-07-19T00:00:00"/>
    <n v="4"/>
    <x v="0"/>
    <s v="Steven Ward"/>
    <x v="1"/>
    <s v="United States"/>
    <s v="New York City"/>
    <s v="New York"/>
    <x v="3"/>
    <x v="1"/>
    <x v="8"/>
    <s v="Acco Hanging Data Binders"/>
    <n v="9.1440000000000001"/>
    <n v="3"/>
    <n v="0.2"/>
    <n v="3.2004000000000001"/>
  </r>
  <r>
    <n v="1209"/>
    <d v="2013-07-15T00:00:00"/>
    <x v="0"/>
    <x v="7"/>
    <d v="2013-07-19T00:00:00"/>
    <n v="4"/>
    <x v="0"/>
    <s v="Steven Ward"/>
    <x v="1"/>
    <s v="United States"/>
    <s v="New York City"/>
    <s v="New York"/>
    <x v="3"/>
    <x v="1"/>
    <x v="13"/>
    <s v="Ideal Clamps"/>
    <n v="14.07"/>
    <n v="7"/>
    <n v="0"/>
    <n v="6.8943000000000003"/>
  </r>
  <r>
    <n v="1210"/>
    <d v="2013-07-15T00:00:00"/>
    <x v="0"/>
    <x v="7"/>
    <d v="2013-07-19T00:00:00"/>
    <n v="4"/>
    <x v="0"/>
    <s v="Steven Ward"/>
    <x v="1"/>
    <s v="United States"/>
    <s v="New York City"/>
    <s v="New York"/>
    <x v="3"/>
    <x v="1"/>
    <x v="6"/>
    <s v="Newell 315"/>
    <n v="41.86"/>
    <n v="7"/>
    <n v="0"/>
    <n v="10.465"/>
  </r>
  <r>
    <n v="1211"/>
    <d v="2013-07-15T00:00:00"/>
    <x v="0"/>
    <x v="7"/>
    <d v="2013-07-19T00:00:00"/>
    <n v="4"/>
    <x v="0"/>
    <s v="Steven Ward"/>
    <x v="1"/>
    <s v="United States"/>
    <s v="New York City"/>
    <s v="New York"/>
    <x v="3"/>
    <x v="1"/>
    <x v="8"/>
    <s v="Pressboard Data Binders by Wilson Jones"/>
    <n v="8.5440000000000005"/>
    <n v="2"/>
    <n v="0.2"/>
    <n v="2.8835999999999999"/>
  </r>
  <r>
    <n v="1212"/>
    <d v="2013-07-15T00:00:00"/>
    <x v="0"/>
    <x v="7"/>
    <d v="2013-07-19T00:00:00"/>
    <n v="4"/>
    <x v="0"/>
    <s v="Steven Ward"/>
    <x v="1"/>
    <s v="United States"/>
    <s v="New York City"/>
    <s v="New York"/>
    <x v="3"/>
    <x v="0"/>
    <x v="0"/>
    <s v="O'Sullivan 2-Door Barrister Bookcase in Odessa Pine"/>
    <n v="579.13599999999997"/>
    <n v="4"/>
    <n v="0.2"/>
    <n v="21.717600000000001"/>
  </r>
  <r>
    <n v="1213"/>
    <d v="2014-09-10T00:00:00"/>
    <x v="3"/>
    <x v="8"/>
    <d v="2014-09-14T00:00:00"/>
    <n v="4"/>
    <x v="1"/>
    <s v="Stefania Perrino"/>
    <x v="1"/>
    <s v="United States"/>
    <s v="Philadelphia"/>
    <s v="Pennsylvania"/>
    <x v="3"/>
    <x v="0"/>
    <x v="1"/>
    <s v="Global Low Back Tilter Chair"/>
    <n v="141.37200000000001"/>
    <n v="2"/>
    <n v="0.3"/>
    <n v="-48.470399999999998"/>
  </r>
  <r>
    <n v="1214"/>
    <d v="2014-09-10T00:00:00"/>
    <x v="3"/>
    <x v="8"/>
    <d v="2014-09-14T00:00:00"/>
    <n v="4"/>
    <x v="1"/>
    <s v="Stefania Perrino"/>
    <x v="1"/>
    <s v="United States"/>
    <s v="Philadelphia"/>
    <s v="Pennsylvania"/>
    <x v="3"/>
    <x v="1"/>
    <x v="8"/>
    <s v="Wilson Jones Standard D-Ring Binders"/>
    <n v="3.036"/>
    <n v="2"/>
    <n v="0.7"/>
    <n v="-2.3275999999999999"/>
  </r>
  <r>
    <n v="1215"/>
    <d v="2014-09-10T00:00:00"/>
    <x v="3"/>
    <x v="8"/>
    <d v="2014-09-14T00:00:00"/>
    <n v="4"/>
    <x v="1"/>
    <s v="Stefania Perrino"/>
    <x v="1"/>
    <s v="United States"/>
    <s v="Philadelphia"/>
    <s v="Pennsylvania"/>
    <x v="3"/>
    <x v="1"/>
    <x v="8"/>
    <s v="GBC Prepunched Paper, 19-Hole, for Binding Systems, 24-lb"/>
    <n v="4.5030000000000001"/>
    <n v="1"/>
    <n v="0.7"/>
    <n v="-3.6023999999999998"/>
  </r>
  <r>
    <n v="1216"/>
    <d v="2014-09-10T00:00:00"/>
    <x v="3"/>
    <x v="8"/>
    <d v="2014-09-14T00:00:00"/>
    <n v="4"/>
    <x v="1"/>
    <s v="Stefania Perrino"/>
    <x v="1"/>
    <s v="United States"/>
    <s v="Philadelphia"/>
    <s v="Pennsylvania"/>
    <x v="3"/>
    <x v="1"/>
    <x v="6"/>
    <s v="Quartet Omega Colored Chalk, 12/Pack"/>
    <n v="4.6719999999999997"/>
    <n v="1"/>
    <n v="0.2"/>
    <n v="1.5768"/>
  </r>
  <r>
    <n v="1217"/>
    <d v="2014-09-10T00:00:00"/>
    <x v="3"/>
    <x v="8"/>
    <d v="2014-09-14T00:00:00"/>
    <n v="4"/>
    <x v="1"/>
    <s v="Stefania Perrino"/>
    <x v="1"/>
    <s v="United States"/>
    <s v="Philadelphia"/>
    <s v="Pennsylvania"/>
    <x v="3"/>
    <x v="2"/>
    <x v="11"/>
    <s v="Microsoft Sculpt Comfort Mouse"/>
    <n v="95.88"/>
    <n v="3"/>
    <n v="0.2"/>
    <n v="28.763999999999999"/>
  </r>
  <r>
    <n v="1218"/>
    <d v="2014-09-10T00:00:00"/>
    <x v="3"/>
    <x v="8"/>
    <d v="2014-09-14T00:00:00"/>
    <n v="4"/>
    <x v="1"/>
    <s v="Stefania Perrino"/>
    <x v="1"/>
    <s v="United States"/>
    <s v="Philadelphia"/>
    <s v="Pennsylvania"/>
    <x v="3"/>
    <x v="0"/>
    <x v="5"/>
    <s v="Eldon Expressions Punched Metal &amp; Wood Desk Accessories, Pewter &amp; Cherry"/>
    <n v="17.024000000000001"/>
    <n v="2"/>
    <n v="0.2"/>
    <n v="1.7023999999999999"/>
  </r>
  <r>
    <n v="1219"/>
    <d v="2014-09-10T00:00:00"/>
    <x v="3"/>
    <x v="8"/>
    <d v="2014-09-14T00:00:00"/>
    <n v="4"/>
    <x v="1"/>
    <s v="Stefania Perrino"/>
    <x v="1"/>
    <s v="United States"/>
    <s v="Philadelphia"/>
    <s v="Pennsylvania"/>
    <x v="3"/>
    <x v="2"/>
    <x v="11"/>
    <s v="Plantronics S12 Corded Telephone Headset System"/>
    <n v="258.69600000000003"/>
    <n v="3"/>
    <n v="0.2"/>
    <n v="64.674000000000007"/>
  </r>
  <r>
    <n v="1220"/>
    <d v="2014-09-10T00:00:00"/>
    <x v="3"/>
    <x v="8"/>
    <d v="2014-09-14T00:00:00"/>
    <n v="4"/>
    <x v="1"/>
    <s v="Stefania Perrino"/>
    <x v="1"/>
    <s v="United States"/>
    <s v="Philadelphia"/>
    <s v="Pennsylvania"/>
    <x v="3"/>
    <x v="2"/>
    <x v="7"/>
    <s v="Samsung Galaxy Note 2"/>
    <n v="1931.9580000000001"/>
    <n v="7"/>
    <n v="0.4"/>
    <n v="-386.39159999999998"/>
  </r>
  <r>
    <n v="1221"/>
    <d v="2011-07-12T00:00:00"/>
    <x v="2"/>
    <x v="7"/>
    <d v="2011-07-16T00:00:00"/>
    <n v="4"/>
    <x v="1"/>
    <s v="Ben Ferrer"/>
    <x v="2"/>
    <s v="United States"/>
    <s v="Los Angeles"/>
    <s v="California"/>
    <x v="1"/>
    <x v="1"/>
    <x v="4"/>
    <s v="Fellowes Super Stor/Drawer"/>
    <n v="249.75"/>
    <n v="9"/>
    <n v="0"/>
    <n v="44.954999999999998"/>
  </r>
  <r>
    <n v="1222"/>
    <d v="2011-07-12T00:00:00"/>
    <x v="2"/>
    <x v="7"/>
    <d v="2011-07-16T00:00:00"/>
    <n v="4"/>
    <x v="1"/>
    <s v="Ben Ferrer"/>
    <x v="2"/>
    <s v="United States"/>
    <s v="Los Angeles"/>
    <s v="California"/>
    <x v="1"/>
    <x v="2"/>
    <x v="7"/>
    <s v="GE DSL Phone Line Filter"/>
    <n v="255.93600000000001"/>
    <n v="8"/>
    <n v="0.2"/>
    <n v="28.7928"/>
  </r>
  <r>
    <n v="1223"/>
    <d v="2013-12-05T00:00:00"/>
    <x v="0"/>
    <x v="4"/>
    <d v="2013-12-06T00:00:00"/>
    <n v="1"/>
    <x v="2"/>
    <s v="Becky Martin"/>
    <x v="0"/>
    <s v="United States"/>
    <s v="New York City"/>
    <s v="New York"/>
    <x v="3"/>
    <x v="0"/>
    <x v="5"/>
    <s v="Eldon Delta Triangular Chair Mat, 52&quot; x 58&quot;, Clear"/>
    <n v="113.79"/>
    <n v="3"/>
    <n v="0"/>
    <n v="20.482199999999999"/>
  </r>
  <r>
    <n v="1224"/>
    <d v="2013-12-05T00:00:00"/>
    <x v="0"/>
    <x v="4"/>
    <d v="2013-12-06T00:00:00"/>
    <n v="1"/>
    <x v="2"/>
    <s v="Becky Martin"/>
    <x v="0"/>
    <s v="United States"/>
    <s v="New York City"/>
    <s v="New York"/>
    <x v="3"/>
    <x v="2"/>
    <x v="11"/>
    <s v="Enermax Aurora Lite Keyboard"/>
    <n v="78.150000000000006"/>
    <n v="1"/>
    <n v="0"/>
    <n v="34.386000000000003"/>
  </r>
  <r>
    <n v="1225"/>
    <d v="2013-12-05T00:00:00"/>
    <x v="0"/>
    <x v="4"/>
    <d v="2013-12-06T00:00:00"/>
    <n v="1"/>
    <x v="2"/>
    <s v="Becky Martin"/>
    <x v="0"/>
    <s v="United States"/>
    <s v="New York City"/>
    <s v="New York"/>
    <x v="3"/>
    <x v="1"/>
    <x v="8"/>
    <s v="Peel &amp; Stick Add-On Corner Pockets"/>
    <n v="1.728"/>
    <n v="1"/>
    <n v="0.2"/>
    <n v="0.6048"/>
  </r>
  <r>
    <n v="1226"/>
    <d v="2013-12-05T00:00:00"/>
    <x v="0"/>
    <x v="4"/>
    <d v="2013-12-06T00:00:00"/>
    <n v="1"/>
    <x v="2"/>
    <s v="Becky Martin"/>
    <x v="0"/>
    <s v="United States"/>
    <s v="New York City"/>
    <s v="New York"/>
    <x v="3"/>
    <x v="1"/>
    <x v="10"/>
    <s v="Staples"/>
    <n v="40.56"/>
    <n v="4"/>
    <n v="0"/>
    <n v="19.874400000000001"/>
  </r>
  <r>
    <n v="1227"/>
    <d v="2013-12-05T00:00:00"/>
    <x v="0"/>
    <x v="4"/>
    <d v="2013-12-06T00:00:00"/>
    <n v="1"/>
    <x v="2"/>
    <s v="Becky Martin"/>
    <x v="0"/>
    <s v="United States"/>
    <s v="New York City"/>
    <s v="New York"/>
    <x v="3"/>
    <x v="1"/>
    <x v="4"/>
    <s v="Carina Media Storage Towers in Natural &amp; Black"/>
    <n v="182.94"/>
    <n v="3"/>
    <n v="0"/>
    <n v="3.6587999999999998"/>
  </r>
  <r>
    <n v="1228"/>
    <d v="2013-12-05T00:00:00"/>
    <x v="0"/>
    <x v="4"/>
    <d v="2013-12-06T00:00:00"/>
    <n v="1"/>
    <x v="2"/>
    <s v="Becky Martin"/>
    <x v="0"/>
    <s v="United States"/>
    <s v="New York City"/>
    <s v="New York"/>
    <x v="3"/>
    <x v="1"/>
    <x v="4"/>
    <s v="Fellowes Econo/Stor Drawers"/>
    <n v="193.86"/>
    <n v="2"/>
    <n v="0"/>
    <n v="11.631600000000001"/>
  </r>
  <r>
    <n v="1229"/>
    <d v="2014-11-07T00:00:00"/>
    <x v="3"/>
    <x v="0"/>
    <d v="2014-11-12T00:00:00"/>
    <n v="5"/>
    <x v="1"/>
    <s v="Zuschuss Carroll"/>
    <x v="0"/>
    <s v="United States"/>
    <s v="Los Angeles"/>
    <s v="California"/>
    <x v="1"/>
    <x v="1"/>
    <x v="12"/>
    <s v="#10- 4 1/8&quot; x 9 1/2&quot; Security-Tint Envelopes"/>
    <n v="15.28"/>
    <n v="2"/>
    <n v="0"/>
    <n v="7.4871999999999996"/>
  </r>
  <r>
    <n v="1230"/>
    <d v="2014-11-07T00:00:00"/>
    <x v="3"/>
    <x v="0"/>
    <d v="2014-11-12T00:00:00"/>
    <n v="5"/>
    <x v="1"/>
    <s v="Zuschuss Carroll"/>
    <x v="0"/>
    <s v="United States"/>
    <s v="Los Angeles"/>
    <s v="California"/>
    <x v="1"/>
    <x v="0"/>
    <x v="5"/>
    <s v="Dax Clear Box Frame"/>
    <n v="8.73"/>
    <n v="1"/>
    <n v="0"/>
    <n v="2.9681999999999999"/>
  </r>
  <r>
    <n v="1231"/>
    <d v="2014-11-07T00:00:00"/>
    <x v="3"/>
    <x v="0"/>
    <d v="2014-11-12T00:00:00"/>
    <n v="5"/>
    <x v="1"/>
    <s v="Zuschuss Carroll"/>
    <x v="0"/>
    <s v="United States"/>
    <s v="Los Angeles"/>
    <s v="California"/>
    <x v="1"/>
    <x v="1"/>
    <x v="6"/>
    <s v="SANFORD Liquid Accent Tank-Style Highlighters"/>
    <n v="5.68"/>
    <n v="2"/>
    <n v="0"/>
    <n v="1.7607999999999999"/>
  </r>
  <r>
    <n v="1232"/>
    <d v="2012-10-31T00:00:00"/>
    <x v="1"/>
    <x v="2"/>
    <d v="2012-11-02T00:00:00"/>
    <n v="2"/>
    <x v="0"/>
    <s v="Kean Thornton"/>
    <x v="0"/>
    <s v="United States"/>
    <s v="Buffalo"/>
    <s v="New York"/>
    <x v="3"/>
    <x v="1"/>
    <x v="6"/>
    <s v="Design Ebony Sketching Pencil"/>
    <n v="2.78"/>
    <n v="2"/>
    <n v="0"/>
    <n v="0.7228"/>
  </r>
  <r>
    <n v="1233"/>
    <d v="2012-10-31T00:00:00"/>
    <x v="1"/>
    <x v="2"/>
    <d v="2012-11-02T00:00:00"/>
    <n v="2"/>
    <x v="0"/>
    <s v="Kean Thornton"/>
    <x v="0"/>
    <s v="United States"/>
    <s v="Buffalo"/>
    <s v="New York"/>
    <x v="3"/>
    <x v="1"/>
    <x v="12"/>
    <s v="Blue String-Tie &amp; Button Interoffice Envelopes, 10 x 13"/>
    <n v="79.959999999999994"/>
    <n v="2"/>
    <n v="0"/>
    <n v="35.981999999999999"/>
  </r>
  <r>
    <n v="1234"/>
    <d v="2013-05-31T00:00:00"/>
    <x v="0"/>
    <x v="5"/>
    <d v="2013-06-02T00:00:00"/>
    <n v="2"/>
    <x v="2"/>
    <s v="Brooke Gillingham"/>
    <x v="1"/>
    <s v="United States"/>
    <s v="Cincinnati"/>
    <s v="Ohio"/>
    <x v="3"/>
    <x v="2"/>
    <x v="16"/>
    <s v="Canon Imageclass D680 Copier / Fax"/>
    <n v="839.98800000000006"/>
    <n v="2"/>
    <n v="0.4"/>
    <n v="69.998999999999995"/>
  </r>
  <r>
    <n v="1235"/>
    <d v="2013-10-29T00:00:00"/>
    <x v="0"/>
    <x v="2"/>
    <d v="2013-10-29T00:00:00"/>
    <n v="0"/>
    <x v="3"/>
    <s v="Patrick Gardner"/>
    <x v="0"/>
    <s v="United States"/>
    <s v="Boynton Beach"/>
    <s v="Florida"/>
    <x v="0"/>
    <x v="0"/>
    <x v="5"/>
    <s v="24-Hour Round Wall Clock"/>
    <n v="47.951999999999998"/>
    <n v="3"/>
    <n v="0.2"/>
    <n v="13.786199999999999"/>
  </r>
  <r>
    <n v="1236"/>
    <d v="2013-10-29T00:00:00"/>
    <x v="0"/>
    <x v="2"/>
    <d v="2013-10-29T00:00:00"/>
    <n v="0"/>
    <x v="3"/>
    <s v="Patrick Gardner"/>
    <x v="0"/>
    <s v="United States"/>
    <s v="Boynton Beach"/>
    <s v="Florida"/>
    <x v="0"/>
    <x v="1"/>
    <x v="8"/>
    <s v="Large Capacity Hanging Post Binders"/>
    <n v="37.424999999999997"/>
    <n v="5"/>
    <n v="0.7"/>
    <n v="-29.94"/>
  </r>
  <r>
    <n v="1237"/>
    <d v="2013-10-29T00:00:00"/>
    <x v="0"/>
    <x v="2"/>
    <d v="2013-10-29T00:00:00"/>
    <n v="0"/>
    <x v="3"/>
    <s v="Patrick Gardner"/>
    <x v="0"/>
    <s v="United States"/>
    <s v="Boynton Beach"/>
    <s v="Florida"/>
    <x v="0"/>
    <x v="0"/>
    <x v="5"/>
    <s v="Eldon Radial Chair Mat for Low to Medium Pile Carpets"/>
    <n v="63.968000000000004"/>
    <n v="2"/>
    <n v="0.2"/>
    <n v="0"/>
  </r>
  <r>
    <n v="1238"/>
    <d v="2013-10-29T00:00:00"/>
    <x v="0"/>
    <x v="2"/>
    <d v="2013-10-29T00:00:00"/>
    <n v="0"/>
    <x v="3"/>
    <s v="Patrick Gardner"/>
    <x v="0"/>
    <s v="United States"/>
    <s v="Boynton Beach"/>
    <s v="Florida"/>
    <x v="0"/>
    <x v="0"/>
    <x v="5"/>
    <s v="Howard Miller 13-1/2&quot; Diameter Rosebrook Wall Clock"/>
    <n v="165.048"/>
    <n v="3"/>
    <n v="0.2"/>
    <n v="41.262"/>
  </r>
  <r>
    <n v="1239"/>
    <d v="2011-08-11T00:00:00"/>
    <x v="2"/>
    <x v="6"/>
    <d v="2011-08-15T00:00:00"/>
    <n v="4"/>
    <x v="1"/>
    <s v="Greg Matthias"/>
    <x v="0"/>
    <s v="United States"/>
    <s v="Seattle"/>
    <s v="Washington"/>
    <x v="1"/>
    <x v="0"/>
    <x v="5"/>
    <s v="Eldon Image Series Desk Accessories, Ebony"/>
    <n v="12.35"/>
    <n v="1"/>
    <n v="0"/>
    <n v="5.4340000000000002"/>
  </r>
  <r>
    <n v="1240"/>
    <d v="2011-08-11T00:00:00"/>
    <x v="2"/>
    <x v="6"/>
    <d v="2011-08-15T00:00:00"/>
    <n v="4"/>
    <x v="1"/>
    <s v="Greg Matthias"/>
    <x v="0"/>
    <s v="United States"/>
    <s v="Seattle"/>
    <s v="Washington"/>
    <x v="1"/>
    <x v="1"/>
    <x v="6"/>
    <s v="Sanford 52201 APSCO Electric Pencil Sharpener"/>
    <n v="40.97"/>
    <n v="1"/>
    <n v="0"/>
    <n v="10.652200000000001"/>
  </r>
  <r>
    <n v="1241"/>
    <d v="2011-08-11T00:00:00"/>
    <x v="2"/>
    <x v="6"/>
    <d v="2011-08-15T00:00:00"/>
    <n v="4"/>
    <x v="1"/>
    <s v="Greg Matthias"/>
    <x v="0"/>
    <s v="United States"/>
    <s v="Seattle"/>
    <s v="Washington"/>
    <x v="1"/>
    <x v="1"/>
    <x v="13"/>
    <s v="Vinyl Coated Wire Paper Clips in Organizer Box, 800/Box"/>
    <n v="22.96"/>
    <n v="2"/>
    <n v="0"/>
    <n v="10.7912"/>
  </r>
  <r>
    <n v="1242"/>
    <d v="2013-08-30T00:00:00"/>
    <x v="0"/>
    <x v="6"/>
    <d v="2013-09-05T00:00:00"/>
    <n v="6"/>
    <x v="1"/>
    <s v="Meg O'Connel"/>
    <x v="2"/>
    <s v="United States"/>
    <s v="New York City"/>
    <s v="New York"/>
    <x v="3"/>
    <x v="2"/>
    <x v="7"/>
    <s v="Samsung Replacement EH64AVFWE Premium Headset"/>
    <n v="22"/>
    <n v="4"/>
    <n v="0"/>
    <n v="5.5"/>
  </r>
  <r>
    <n v="1243"/>
    <d v="2013-02-15T00:00:00"/>
    <x v="0"/>
    <x v="11"/>
    <d v="2013-02-22T00:00:00"/>
    <n v="7"/>
    <x v="1"/>
    <s v="Patrick Gardner"/>
    <x v="0"/>
    <s v="United States"/>
    <s v="New York City"/>
    <s v="New York"/>
    <x v="3"/>
    <x v="1"/>
    <x v="8"/>
    <s v="GBC DocuBind P100 Manual Binding Machine"/>
    <n v="398.35199999999998"/>
    <n v="3"/>
    <n v="0.2"/>
    <n v="124.485"/>
  </r>
  <r>
    <n v="1244"/>
    <d v="2013-02-15T00:00:00"/>
    <x v="0"/>
    <x v="11"/>
    <d v="2013-02-22T00:00:00"/>
    <n v="7"/>
    <x v="1"/>
    <s v="Patrick Gardner"/>
    <x v="0"/>
    <s v="United States"/>
    <s v="New York City"/>
    <s v="New York"/>
    <x v="3"/>
    <x v="1"/>
    <x v="13"/>
    <s v="Advantus Push Pins"/>
    <n v="8.7200000000000006"/>
    <n v="4"/>
    <n v="0"/>
    <n v="3.5752000000000002"/>
  </r>
  <r>
    <n v="1245"/>
    <d v="2014-05-15T00:00:00"/>
    <x v="3"/>
    <x v="5"/>
    <d v="2014-05-22T00:00:00"/>
    <n v="7"/>
    <x v="1"/>
    <s v="Eva Jacobs"/>
    <x v="0"/>
    <s v="United States"/>
    <s v="Gulfport"/>
    <s v="Mississippi"/>
    <x v="0"/>
    <x v="1"/>
    <x v="12"/>
    <s v="Fashion Color Clasp Envelopes"/>
    <n v="48.69"/>
    <n v="9"/>
    <n v="0"/>
    <n v="23.8581"/>
  </r>
  <r>
    <n v="1246"/>
    <d v="2011-12-12T00:00:00"/>
    <x v="2"/>
    <x v="4"/>
    <d v="2011-12-14T00:00:00"/>
    <n v="2"/>
    <x v="0"/>
    <s v="Nora Preis"/>
    <x v="0"/>
    <s v="United States"/>
    <s v="Fresno"/>
    <s v="California"/>
    <x v="1"/>
    <x v="0"/>
    <x v="3"/>
    <s v="Hon Non-Folding Utility Tables"/>
    <n v="764.68799999999999"/>
    <n v="6"/>
    <n v="0.2"/>
    <n v="95.585999999999999"/>
  </r>
  <r>
    <n v="1247"/>
    <d v="2011-12-12T00:00:00"/>
    <x v="2"/>
    <x v="4"/>
    <d v="2011-12-14T00:00:00"/>
    <n v="2"/>
    <x v="0"/>
    <s v="Nora Preis"/>
    <x v="0"/>
    <s v="United States"/>
    <s v="Fresno"/>
    <s v="California"/>
    <x v="1"/>
    <x v="0"/>
    <x v="3"/>
    <s v="Bretford Rectangular Conference Table Tops"/>
    <n v="3610.848"/>
    <n v="12"/>
    <n v="0.2"/>
    <n v="135.4068"/>
  </r>
  <r>
    <n v="1248"/>
    <d v="2011-12-12T00:00:00"/>
    <x v="2"/>
    <x v="4"/>
    <d v="2011-12-14T00:00:00"/>
    <n v="2"/>
    <x v="0"/>
    <s v="Nora Preis"/>
    <x v="0"/>
    <s v="United States"/>
    <s v="Fresno"/>
    <s v="California"/>
    <x v="1"/>
    <x v="0"/>
    <x v="0"/>
    <s v="Bestar Classic Bookcase"/>
    <n v="254.97450000000001"/>
    <n v="3"/>
    <n v="0.15"/>
    <n v="11.998799999999999"/>
  </r>
  <r>
    <n v="1249"/>
    <d v="2014-12-19T00:00:00"/>
    <x v="3"/>
    <x v="4"/>
    <d v="2014-12-25T00:00:00"/>
    <n v="6"/>
    <x v="1"/>
    <s v="Doug Jacobs"/>
    <x v="0"/>
    <s v="United States"/>
    <s v="New York City"/>
    <s v="New York"/>
    <x v="3"/>
    <x v="1"/>
    <x v="6"/>
    <s v="Staples"/>
    <n v="38.82"/>
    <n v="6"/>
    <n v="0"/>
    <n v="17.469000000000001"/>
  </r>
  <r>
    <n v="1250"/>
    <d v="2014-12-19T00:00:00"/>
    <x v="3"/>
    <x v="4"/>
    <d v="2014-12-25T00:00:00"/>
    <n v="6"/>
    <x v="1"/>
    <s v="Doug Jacobs"/>
    <x v="0"/>
    <s v="United States"/>
    <s v="New York City"/>
    <s v="New York"/>
    <x v="3"/>
    <x v="0"/>
    <x v="1"/>
    <s v="Office Star - Contemporary Swivel Chair with Padded Adjustable Arms and Flex Back"/>
    <n v="1141.9380000000001"/>
    <n v="9"/>
    <n v="0.1"/>
    <n v="139.5702"/>
  </r>
  <r>
    <n v="1251"/>
    <d v="2014-12-19T00:00:00"/>
    <x v="3"/>
    <x v="4"/>
    <d v="2014-12-25T00:00:00"/>
    <n v="6"/>
    <x v="1"/>
    <s v="Doug Jacobs"/>
    <x v="0"/>
    <s v="United States"/>
    <s v="New York City"/>
    <s v="New York"/>
    <x v="3"/>
    <x v="1"/>
    <x v="9"/>
    <s v="Kensington 7 Outlet MasterPiece HOMEOFFICE Power Control Center"/>
    <n v="1704.56"/>
    <n v="13"/>
    <n v="0"/>
    <n v="511.36799999999999"/>
  </r>
  <r>
    <n v="1252"/>
    <d v="2014-12-19T00:00:00"/>
    <x v="3"/>
    <x v="4"/>
    <d v="2014-12-25T00:00:00"/>
    <n v="6"/>
    <x v="1"/>
    <s v="Doug Jacobs"/>
    <x v="0"/>
    <s v="United States"/>
    <s v="New York City"/>
    <s v="New York"/>
    <x v="3"/>
    <x v="1"/>
    <x v="6"/>
    <s v="Sanford Pocket Accent Highlighters"/>
    <n v="3.2"/>
    <n v="2"/>
    <n v="0"/>
    <n v="1.3759999999999999"/>
  </r>
  <r>
    <n v="1253"/>
    <d v="2012-07-04T00:00:00"/>
    <x v="1"/>
    <x v="7"/>
    <d v="2012-07-09T00:00:00"/>
    <n v="5"/>
    <x v="1"/>
    <s v="Irene Maddox"/>
    <x v="0"/>
    <s v="United States"/>
    <s v="Milwaukee"/>
    <s v="Wisconsin"/>
    <x v="2"/>
    <x v="2"/>
    <x v="7"/>
    <s v="Mitel MiVoice 5330e IP Phone"/>
    <n v="1099.96"/>
    <n v="4"/>
    <n v="0"/>
    <n v="285.9896"/>
  </r>
  <r>
    <n v="1254"/>
    <d v="2014-03-11T00:00:00"/>
    <x v="3"/>
    <x v="10"/>
    <d v="2014-03-15T00:00:00"/>
    <n v="4"/>
    <x v="1"/>
    <s v="Mick Hernandez"/>
    <x v="2"/>
    <s v="United States"/>
    <s v="Chester"/>
    <s v="Pennsylvania"/>
    <x v="3"/>
    <x v="1"/>
    <x v="6"/>
    <s v="Newell 337"/>
    <n v="5.2480000000000002"/>
    <n v="2"/>
    <n v="0.2"/>
    <n v="0.59040000000000004"/>
  </r>
  <r>
    <n v="1255"/>
    <d v="2014-03-11T00:00:00"/>
    <x v="3"/>
    <x v="10"/>
    <d v="2014-03-15T00:00:00"/>
    <n v="4"/>
    <x v="1"/>
    <s v="Mick Hernandez"/>
    <x v="2"/>
    <s v="United States"/>
    <s v="Chester"/>
    <s v="Pennsylvania"/>
    <x v="3"/>
    <x v="2"/>
    <x v="7"/>
    <s v="Cisco SPA525G2 IP Phone - Wireless"/>
    <n v="35.909999999999997"/>
    <n v="3"/>
    <n v="0.4"/>
    <n v="-8.3789999999999996"/>
  </r>
  <r>
    <n v="1256"/>
    <d v="2014-03-11T00:00:00"/>
    <x v="3"/>
    <x v="10"/>
    <d v="2014-03-15T00:00:00"/>
    <n v="4"/>
    <x v="1"/>
    <s v="Mick Hernandez"/>
    <x v="2"/>
    <s v="United States"/>
    <s v="Chester"/>
    <s v="Pennsylvania"/>
    <x v="3"/>
    <x v="0"/>
    <x v="5"/>
    <s v="Westinghouse Clip-On Gooseneck Lamps"/>
    <n v="6.6959999999999997"/>
    <n v="1"/>
    <n v="0.2"/>
    <n v="0.50219999999999998"/>
  </r>
  <r>
    <n v="1257"/>
    <d v="2014-03-11T00:00:00"/>
    <x v="3"/>
    <x v="10"/>
    <d v="2014-03-15T00:00:00"/>
    <n v="4"/>
    <x v="1"/>
    <s v="Mick Hernandez"/>
    <x v="2"/>
    <s v="United States"/>
    <s v="Chester"/>
    <s v="Pennsylvania"/>
    <x v="3"/>
    <x v="0"/>
    <x v="5"/>
    <s v="Howard Miller Distant Time Traveler Alarm Clock"/>
    <n v="43.872"/>
    <n v="2"/>
    <n v="0.2"/>
    <n v="11.516400000000001"/>
  </r>
  <r>
    <n v="1258"/>
    <d v="2013-12-25T00:00:00"/>
    <x v="0"/>
    <x v="4"/>
    <d v="2013-12-29T00:00:00"/>
    <n v="4"/>
    <x v="0"/>
    <s v="Ross Baird"/>
    <x v="2"/>
    <s v="United States"/>
    <s v="Charlotte"/>
    <s v="North Carolina"/>
    <x v="0"/>
    <x v="1"/>
    <x v="8"/>
    <s v="GBC Linen Binding Covers"/>
    <n v="27.882000000000001"/>
    <n v="3"/>
    <n v="0.7"/>
    <n v="-20.4468"/>
  </r>
  <r>
    <n v="1259"/>
    <d v="2013-12-25T00:00:00"/>
    <x v="0"/>
    <x v="4"/>
    <d v="2013-12-29T00:00:00"/>
    <n v="4"/>
    <x v="0"/>
    <s v="Ross Baird"/>
    <x v="2"/>
    <s v="United States"/>
    <s v="Charlotte"/>
    <s v="North Carolina"/>
    <x v="0"/>
    <x v="1"/>
    <x v="4"/>
    <s v="Tennsco Double-Tier Lockers"/>
    <n v="540.048"/>
    <n v="3"/>
    <n v="0.2"/>
    <n v="-47.254199999999997"/>
  </r>
  <r>
    <n v="1260"/>
    <d v="2013-12-25T00:00:00"/>
    <x v="0"/>
    <x v="4"/>
    <d v="2013-12-29T00:00:00"/>
    <n v="4"/>
    <x v="0"/>
    <s v="Ross Baird"/>
    <x v="2"/>
    <s v="United States"/>
    <s v="Charlotte"/>
    <s v="North Carolina"/>
    <x v="0"/>
    <x v="2"/>
    <x v="11"/>
    <s v="Microsoft Sculpt Comfort Mouse"/>
    <n v="255.68"/>
    <n v="8"/>
    <n v="0.2"/>
    <n v="76.703999999999994"/>
  </r>
  <r>
    <n v="1261"/>
    <d v="2014-10-24T00:00:00"/>
    <x v="3"/>
    <x v="2"/>
    <d v="2014-10-28T00:00:00"/>
    <n v="4"/>
    <x v="1"/>
    <s v="Jocasta Rupert"/>
    <x v="0"/>
    <s v="United States"/>
    <s v="Jacksonville"/>
    <s v="Florida"/>
    <x v="0"/>
    <x v="2"/>
    <x v="7"/>
    <s v="Wilson SignalBoost 841262 DB PRO Amplifier Kit"/>
    <n v="863.88"/>
    <n v="3"/>
    <n v="0.2"/>
    <n v="107.985"/>
  </r>
  <r>
    <n v="1262"/>
    <d v="2013-10-29T00:00:00"/>
    <x v="0"/>
    <x v="2"/>
    <d v="2013-11-05T00:00:00"/>
    <n v="7"/>
    <x v="1"/>
    <s v="Suzanne McNair"/>
    <x v="1"/>
    <s v="United States"/>
    <s v="Greenville"/>
    <s v="North Carolina"/>
    <x v="0"/>
    <x v="1"/>
    <x v="8"/>
    <s v="XtraLife ClearVue Slant-D Ring Binder, White, 3&quot;"/>
    <n v="17.616"/>
    <n v="4"/>
    <n v="0.7"/>
    <n v="-14.0928"/>
  </r>
  <r>
    <n v="1263"/>
    <d v="2014-07-08T00:00:00"/>
    <x v="3"/>
    <x v="7"/>
    <d v="2014-07-10T00:00:00"/>
    <n v="2"/>
    <x v="0"/>
    <s v="Christine Sundaresam"/>
    <x v="0"/>
    <s v="United States"/>
    <s v="Long Beach"/>
    <s v="New York"/>
    <x v="3"/>
    <x v="1"/>
    <x v="8"/>
    <s v="Wilson Jones Active Use Binders"/>
    <n v="17.472000000000001"/>
    <n v="3"/>
    <n v="0.2"/>
    <n v="6.3335999999999997"/>
  </r>
  <r>
    <n v="1264"/>
    <d v="2013-10-02T00:00:00"/>
    <x v="0"/>
    <x v="2"/>
    <d v="2013-10-03T00:00:00"/>
    <n v="1"/>
    <x v="2"/>
    <s v="Chris Cortes"/>
    <x v="0"/>
    <s v="United States"/>
    <s v="La Porte"/>
    <s v="Indiana"/>
    <x v="2"/>
    <x v="2"/>
    <x v="7"/>
    <s v="Plantronics Cordless Phone Headset with In-line Volume - M214C"/>
    <n v="69.900000000000006"/>
    <n v="2"/>
    <n v="0"/>
    <n v="18.873000000000001"/>
  </r>
  <r>
    <n v="1265"/>
    <d v="2013-10-02T00:00:00"/>
    <x v="0"/>
    <x v="2"/>
    <d v="2013-10-03T00:00:00"/>
    <n v="1"/>
    <x v="2"/>
    <s v="Chris Cortes"/>
    <x v="0"/>
    <s v="United States"/>
    <s v="La Porte"/>
    <s v="Indiana"/>
    <x v="2"/>
    <x v="0"/>
    <x v="5"/>
    <s v="Westinghouse Clip-On Gooseneck Lamps"/>
    <n v="41.85"/>
    <n v="5"/>
    <n v="0"/>
    <n v="10.881"/>
  </r>
  <r>
    <n v="1266"/>
    <d v="2014-09-03T00:00:00"/>
    <x v="3"/>
    <x v="8"/>
    <d v="2014-09-08T00:00:00"/>
    <n v="5"/>
    <x v="1"/>
    <s v="Phillip Flathmann"/>
    <x v="0"/>
    <s v="United States"/>
    <s v="San Francisco"/>
    <s v="California"/>
    <x v="1"/>
    <x v="1"/>
    <x v="6"/>
    <s v="Pencil and Crayon Sharpener"/>
    <n v="6.57"/>
    <n v="3"/>
    <n v="0"/>
    <n v="1.7739"/>
  </r>
  <r>
    <n v="1267"/>
    <d v="2011-12-24T00:00:00"/>
    <x v="2"/>
    <x v="4"/>
    <d v="2011-12-29T00:00:00"/>
    <n v="5"/>
    <x v="1"/>
    <s v="Julie Creighton"/>
    <x v="1"/>
    <s v="United States"/>
    <s v="Los Angeles"/>
    <s v="California"/>
    <x v="1"/>
    <x v="1"/>
    <x v="4"/>
    <s v="Letter Size Cart"/>
    <n v="142.86000000000001"/>
    <n v="1"/>
    <n v="0"/>
    <n v="41.429400000000001"/>
  </r>
  <r>
    <n v="1268"/>
    <d v="2011-12-24T00:00:00"/>
    <x v="2"/>
    <x v="4"/>
    <d v="2011-12-29T00:00:00"/>
    <n v="5"/>
    <x v="1"/>
    <s v="Julie Creighton"/>
    <x v="1"/>
    <s v="United States"/>
    <s v="Los Angeles"/>
    <s v="California"/>
    <x v="1"/>
    <x v="0"/>
    <x v="1"/>
    <s v="Global Value Mid-Back Manager's Chair, Gray"/>
    <n v="292.27199999999999"/>
    <n v="6"/>
    <n v="0.2"/>
    <n v="18.266999999999999"/>
  </r>
  <r>
    <n v="1269"/>
    <d v="2014-09-24T00:00:00"/>
    <x v="3"/>
    <x v="8"/>
    <d v="2014-09-28T00:00:00"/>
    <n v="4"/>
    <x v="1"/>
    <s v="Brooke Gillingham"/>
    <x v="1"/>
    <s v="United States"/>
    <s v="Louisville"/>
    <s v="Colorado"/>
    <x v="1"/>
    <x v="0"/>
    <x v="5"/>
    <s v="Aluminum Document Frame"/>
    <n v="29.327999999999999"/>
    <n v="3"/>
    <n v="0.2"/>
    <n v="3.6659999999999999"/>
  </r>
  <r>
    <n v="1270"/>
    <d v="2014-06-05T00:00:00"/>
    <x v="3"/>
    <x v="1"/>
    <d v="2014-06-09T00:00:00"/>
    <n v="4"/>
    <x v="1"/>
    <s v="Dan Campbell"/>
    <x v="0"/>
    <s v="United States"/>
    <s v="Florence"/>
    <s v="Alabama"/>
    <x v="0"/>
    <x v="1"/>
    <x v="10"/>
    <s v="Ampad Phone Message Book, Recycled, 400 Message Capacity, 5 ¾” x 11”"/>
    <n v="12.48"/>
    <n v="2"/>
    <n v="0"/>
    <n v="5.6159999999999997"/>
  </r>
  <r>
    <n v="1271"/>
    <d v="2013-04-22T00:00:00"/>
    <x v="0"/>
    <x v="3"/>
    <d v="2013-04-27T00:00:00"/>
    <n v="5"/>
    <x v="1"/>
    <s v="Sibella Parks"/>
    <x v="1"/>
    <s v="United States"/>
    <s v="Chicago"/>
    <s v="Illinois"/>
    <x v="2"/>
    <x v="1"/>
    <x v="4"/>
    <s v="Fellowes Bankers Box Stor/Drawer Steel Plus"/>
    <n v="102.336"/>
    <n v="4"/>
    <n v="0.2"/>
    <n v="-12.792"/>
  </r>
  <r>
    <n v="1272"/>
    <d v="2013-04-22T00:00:00"/>
    <x v="0"/>
    <x v="3"/>
    <d v="2013-04-27T00:00:00"/>
    <n v="5"/>
    <x v="1"/>
    <s v="Sibella Parks"/>
    <x v="1"/>
    <s v="United States"/>
    <s v="Chicago"/>
    <s v="Illinois"/>
    <x v="2"/>
    <x v="1"/>
    <x v="9"/>
    <s v="Kensington 4 Outlet MasterPiece Compact Power Control Center"/>
    <n v="48.792000000000002"/>
    <n v="3"/>
    <n v="0.8"/>
    <n v="-126.8592"/>
  </r>
  <r>
    <n v="1273"/>
    <d v="2013-04-22T00:00:00"/>
    <x v="0"/>
    <x v="3"/>
    <d v="2013-04-27T00:00:00"/>
    <n v="5"/>
    <x v="1"/>
    <s v="Sibella Parks"/>
    <x v="1"/>
    <s v="United States"/>
    <s v="Chicago"/>
    <s v="Illinois"/>
    <x v="2"/>
    <x v="1"/>
    <x v="8"/>
    <s v="Performers Binder/Pad Holder, Black"/>
    <n v="44.847999999999999"/>
    <n v="8"/>
    <n v="0.8"/>
    <n v="-67.272000000000006"/>
  </r>
  <r>
    <n v="1274"/>
    <d v="2013-05-27T00:00:00"/>
    <x v="0"/>
    <x v="5"/>
    <d v="2013-05-27T00:00:00"/>
    <n v="0"/>
    <x v="3"/>
    <s v="Maurice Satty"/>
    <x v="0"/>
    <s v="United States"/>
    <s v="Fort Worth"/>
    <s v="Texas"/>
    <x v="2"/>
    <x v="1"/>
    <x v="10"/>
    <s v="Xerox 212"/>
    <n v="10.368"/>
    <n v="2"/>
    <n v="0.2"/>
    <n v="3.6288"/>
  </r>
  <r>
    <n v="1275"/>
    <d v="2013-05-27T00:00:00"/>
    <x v="0"/>
    <x v="5"/>
    <d v="2013-05-27T00:00:00"/>
    <n v="0"/>
    <x v="3"/>
    <s v="Maurice Satty"/>
    <x v="0"/>
    <s v="United States"/>
    <s v="Fort Worth"/>
    <s v="Texas"/>
    <x v="2"/>
    <x v="0"/>
    <x v="1"/>
    <s v="Office Star Flex Back Scooter Chair with White Frame"/>
    <n v="388.43"/>
    <n v="5"/>
    <n v="0.3"/>
    <n v="-88.784000000000006"/>
  </r>
  <r>
    <n v="1276"/>
    <d v="2013-05-27T00:00:00"/>
    <x v="0"/>
    <x v="5"/>
    <d v="2013-05-27T00:00:00"/>
    <n v="0"/>
    <x v="3"/>
    <s v="Maurice Satty"/>
    <x v="0"/>
    <s v="United States"/>
    <s v="Fort Worth"/>
    <s v="Texas"/>
    <x v="2"/>
    <x v="1"/>
    <x v="10"/>
    <s v="Universal Premium White Copier/Laser Paper (20Lb. and 87 Bright)"/>
    <n v="14.352"/>
    <n v="3"/>
    <n v="0.2"/>
    <n v="5.2026000000000003"/>
  </r>
  <r>
    <n v="1277"/>
    <d v="2013-05-27T00:00:00"/>
    <x v="0"/>
    <x v="5"/>
    <d v="2013-05-27T00:00:00"/>
    <n v="0"/>
    <x v="3"/>
    <s v="Maurice Satty"/>
    <x v="0"/>
    <s v="United States"/>
    <s v="Fort Worth"/>
    <s v="Texas"/>
    <x v="2"/>
    <x v="2"/>
    <x v="11"/>
    <s v="Logitech G13 Programmable Gameboard with LCD Display"/>
    <n v="63.991999999999997"/>
    <n v="1"/>
    <n v="0.2"/>
    <n v="-7.1990999999999996"/>
  </r>
  <r>
    <n v="1278"/>
    <d v="2013-05-03T00:00:00"/>
    <x v="0"/>
    <x v="5"/>
    <d v="2013-05-08T00:00:00"/>
    <n v="5"/>
    <x v="1"/>
    <s v="Bryan Davis"/>
    <x v="0"/>
    <s v="United States"/>
    <s v="Houston"/>
    <s v="Texas"/>
    <x v="2"/>
    <x v="1"/>
    <x v="6"/>
    <s v="Panasonic KP-380BK Classic Electric Pencil Sharpener"/>
    <n v="86.352000000000004"/>
    <n v="3"/>
    <n v="0.2"/>
    <n v="5.3970000000000002"/>
  </r>
  <r>
    <n v="1279"/>
    <d v="2011-09-08T00:00:00"/>
    <x v="2"/>
    <x v="8"/>
    <d v="2011-09-11T00:00:00"/>
    <n v="3"/>
    <x v="2"/>
    <s v="Karen Carlisle"/>
    <x v="1"/>
    <s v="United States"/>
    <s v="Macon"/>
    <s v="Georgia"/>
    <x v="0"/>
    <x v="2"/>
    <x v="11"/>
    <s v="Memorex Froggy Flash Drive 4 GB"/>
    <n v="32.97"/>
    <n v="3"/>
    <n v="0"/>
    <n v="12.8583"/>
  </r>
  <r>
    <n v="1280"/>
    <d v="2011-09-08T00:00:00"/>
    <x v="2"/>
    <x v="8"/>
    <d v="2011-09-11T00:00:00"/>
    <n v="3"/>
    <x v="2"/>
    <s v="Karen Carlisle"/>
    <x v="1"/>
    <s v="United States"/>
    <s v="Macon"/>
    <s v="Georgia"/>
    <x v="0"/>
    <x v="2"/>
    <x v="11"/>
    <s v="Maxell 74 Minute CD-R Spindle, 50/Pack"/>
    <n v="83.88"/>
    <n v="4"/>
    <n v="0"/>
    <n v="30.1968"/>
  </r>
  <r>
    <n v="1281"/>
    <d v="2013-09-06T00:00:00"/>
    <x v="0"/>
    <x v="8"/>
    <d v="2013-09-07T00:00:00"/>
    <n v="1"/>
    <x v="2"/>
    <s v="Toby Ritter"/>
    <x v="0"/>
    <s v="United States"/>
    <s v="Cedar Rapids"/>
    <s v="Iowa"/>
    <x v="2"/>
    <x v="2"/>
    <x v="7"/>
    <s v="Geemarc AmpliPOWER60"/>
    <n v="278.39999999999998"/>
    <n v="3"/>
    <n v="0"/>
    <n v="80.736000000000004"/>
  </r>
  <r>
    <n v="1282"/>
    <d v="2014-04-10T00:00:00"/>
    <x v="3"/>
    <x v="3"/>
    <d v="2014-04-12T00:00:00"/>
    <n v="2"/>
    <x v="2"/>
    <s v="Sue Ann Reed"/>
    <x v="0"/>
    <s v="United States"/>
    <s v="Jacksonville"/>
    <s v="Florida"/>
    <x v="0"/>
    <x v="1"/>
    <x v="2"/>
    <s v="Avery 48"/>
    <n v="15.12"/>
    <n v="3"/>
    <n v="0.2"/>
    <n v="4.9139999999999997"/>
  </r>
  <r>
    <n v="1283"/>
    <d v="2014-04-10T00:00:00"/>
    <x v="3"/>
    <x v="3"/>
    <d v="2014-04-12T00:00:00"/>
    <n v="2"/>
    <x v="2"/>
    <s v="Sue Ann Reed"/>
    <x v="0"/>
    <s v="United States"/>
    <s v="Jacksonville"/>
    <s v="Florida"/>
    <x v="0"/>
    <x v="1"/>
    <x v="8"/>
    <s v="Avery Arch Ring Binders"/>
    <n v="17.43"/>
    <n v="1"/>
    <n v="0.7"/>
    <n v="-13.363"/>
  </r>
  <r>
    <n v="1284"/>
    <d v="2014-04-10T00:00:00"/>
    <x v="3"/>
    <x v="3"/>
    <d v="2014-04-12T00:00:00"/>
    <n v="2"/>
    <x v="2"/>
    <s v="Sue Ann Reed"/>
    <x v="0"/>
    <s v="United States"/>
    <s v="Jacksonville"/>
    <s v="Florida"/>
    <x v="0"/>
    <x v="1"/>
    <x v="10"/>
    <s v="Xerox 1915"/>
    <n v="251.64"/>
    <n v="3"/>
    <n v="0.2"/>
    <n v="88.073999999999998"/>
  </r>
  <r>
    <n v="1285"/>
    <d v="2012-12-06T00:00:00"/>
    <x v="1"/>
    <x v="4"/>
    <d v="2012-12-12T00:00:00"/>
    <n v="6"/>
    <x v="1"/>
    <s v="Katrina Willman"/>
    <x v="0"/>
    <s v="United States"/>
    <s v="Austin"/>
    <s v="Texas"/>
    <x v="2"/>
    <x v="1"/>
    <x v="8"/>
    <s v="Avery Reinforcements for Hole-Punch Pages"/>
    <n v="2.7719999999999998"/>
    <n v="7"/>
    <n v="0.8"/>
    <n v="-4.851"/>
  </r>
  <r>
    <n v="1286"/>
    <d v="2013-06-27T00:00:00"/>
    <x v="0"/>
    <x v="1"/>
    <d v="2013-07-04T00:00:00"/>
    <n v="7"/>
    <x v="1"/>
    <s v="Gene McClure"/>
    <x v="0"/>
    <s v="United States"/>
    <s v="Providence"/>
    <s v="Rhode Island"/>
    <x v="3"/>
    <x v="1"/>
    <x v="4"/>
    <s v="Woodgrain Magazine Files by Perma"/>
    <n v="14.9"/>
    <n v="5"/>
    <n v="0"/>
    <n v="1.0429999999999999"/>
  </r>
  <r>
    <n v="1287"/>
    <d v="2012-07-04T00:00:00"/>
    <x v="1"/>
    <x v="7"/>
    <d v="2012-07-08T00:00:00"/>
    <n v="4"/>
    <x v="1"/>
    <s v="Alan Dominguez"/>
    <x v="2"/>
    <s v="United States"/>
    <s v="New York City"/>
    <s v="New York"/>
    <x v="3"/>
    <x v="1"/>
    <x v="6"/>
    <s v="Colorific Watercolor Pencils"/>
    <n v="15.48"/>
    <n v="3"/>
    <n v="0"/>
    <n v="4.4892000000000003"/>
  </r>
  <r>
    <n v="1288"/>
    <d v="2013-11-23T00:00:00"/>
    <x v="0"/>
    <x v="0"/>
    <d v="2013-11-27T00:00:00"/>
    <n v="4"/>
    <x v="1"/>
    <s v="Todd Boyes"/>
    <x v="1"/>
    <s v="United States"/>
    <s v="New York City"/>
    <s v="New York"/>
    <x v="3"/>
    <x v="0"/>
    <x v="5"/>
    <s v="Luxo Economy Swing Arm Lamp"/>
    <n v="39.880000000000003"/>
    <n v="2"/>
    <n v="0"/>
    <n v="11.166399999999999"/>
  </r>
  <r>
    <n v="1289"/>
    <d v="2013-11-23T00:00:00"/>
    <x v="0"/>
    <x v="0"/>
    <d v="2013-11-27T00:00:00"/>
    <n v="4"/>
    <x v="1"/>
    <s v="Todd Boyes"/>
    <x v="1"/>
    <s v="United States"/>
    <s v="New York City"/>
    <s v="New York"/>
    <x v="3"/>
    <x v="1"/>
    <x v="8"/>
    <s v="Acco Pressboard Covers with Storage Hooks, 9 1/2&quot; x 11&quot;, Executive Red"/>
    <n v="12.192"/>
    <n v="4"/>
    <n v="0.2"/>
    <n v="4.1147999999999998"/>
  </r>
  <r>
    <n v="1290"/>
    <d v="2013-11-23T00:00:00"/>
    <x v="0"/>
    <x v="0"/>
    <d v="2013-11-27T00:00:00"/>
    <n v="4"/>
    <x v="1"/>
    <s v="Todd Boyes"/>
    <x v="1"/>
    <s v="United States"/>
    <s v="New York City"/>
    <s v="New York"/>
    <x v="3"/>
    <x v="1"/>
    <x v="6"/>
    <s v="BIC Liqua Brite Liner"/>
    <n v="20.82"/>
    <n v="3"/>
    <n v="0"/>
    <n v="7.4951999999999996"/>
  </r>
  <r>
    <n v="1291"/>
    <d v="2013-11-11T00:00:00"/>
    <x v="0"/>
    <x v="0"/>
    <d v="2013-11-13T00:00:00"/>
    <n v="2"/>
    <x v="2"/>
    <s v="Chuck Clark"/>
    <x v="2"/>
    <s v="United States"/>
    <s v="San Francisco"/>
    <s v="California"/>
    <x v="1"/>
    <x v="1"/>
    <x v="8"/>
    <s v="ACCOHIDE 3-Ring Binder, Blue, 1&quot;"/>
    <n v="13.215999999999999"/>
    <n v="4"/>
    <n v="0.2"/>
    <n v="4.4603999999999999"/>
  </r>
  <r>
    <n v="1292"/>
    <d v="2013-11-11T00:00:00"/>
    <x v="0"/>
    <x v="0"/>
    <d v="2013-11-13T00:00:00"/>
    <n v="2"/>
    <x v="2"/>
    <s v="Chuck Clark"/>
    <x v="2"/>
    <s v="United States"/>
    <s v="San Francisco"/>
    <s v="California"/>
    <x v="1"/>
    <x v="1"/>
    <x v="10"/>
    <s v="Xerox 1996"/>
    <n v="32.4"/>
    <n v="5"/>
    <n v="0"/>
    <n v="15.552"/>
  </r>
  <r>
    <n v="1293"/>
    <d v="2012-08-27T00:00:00"/>
    <x v="1"/>
    <x v="6"/>
    <d v="2012-09-01T00:00:00"/>
    <n v="5"/>
    <x v="1"/>
    <s v="Philip Fox"/>
    <x v="0"/>
    <s v="United States"/>
    <s v="San Diego"/>
    <s v="California"/>
    <x v="1"/>
    <x v="1"/>
    <x v="14"/>
    <s v="Fiskars Softgrip Scissors"/>
    <n v="32.94"/>
    <n v="3"/>
    <n v="0"/>
    <n v="9.2232000000000003"/>
  </r>
  <r>
    <n v="1294"/>
    <d v="2012-08-27T00:00:00"/>
    <x v="1"/>
    <x v="6"/>
    <d v="2012-09-01T00:00:00"/>
    <n v="5"/>
    <x v="1"/>
    <s v="Philip Fox"/>
    <x v="0"/>
    <s v="United States"/>
    <s v="San Diego"/>
    <s v="California"/>
    <x v="1"/>
    <x v="1"/>
    <x v="10"/>
    <s v="Xerox 1973"/>
    <n v="114.2"/>
    <n v="5"/>
    <n v="0"/>
    <n v="52.531999999999996"/>
  </r>
  <r>
    <n v="1295"/>
    <d v="2012-08-27T00:00:00"/>
    <x v="1"/>
    <x v="6"/>
    <d v="2012-09-01T00:00:00"/>
    <n v="5"/>
    <x v="1"/>
    <s v="Philip Fox"/>
    <x v="0"/>
    <s v="United States"/>
    <s v="San Diego"/>
    <s v="California"/>
    <x v="1"/>
    <x v="1"/>
    <x v="2"/>
    <s v="Avery 511"/>
    <n v="3.08"/>
    <n v="1"/>
    <n v="0"/>
    <n v="1.4783999999999999"/>
  </r>
  <r>
    <n v="1296"/>
    <d v="2012-05-25T00:00:00"/>
    <x v="1"/>
    <x v="5"/>
    <d v="2012-05-29T00:00:00"/>
    <n v="4"/>
    <x v="1"/>
    <s v="Justin Hirsh"/>
    <x v="0"/>
    <s v="United States"/>
    <s v="Pueblo"/>
    <s v="Colorado"/>
    <x v="1"/>
    <x v="1"/>
    <x v="9"/>
    <s v="Kensington 4 Outlet MasterPiece Compact Power Control Center"/>
    <n v="845.72799999999995"/>
    <n v="13"/>
    <n v="0.2"/>
    <n v="84.572800000000001"/>
  </r>
  <r>
    <n v="1297"/>
    <d v="2014-12-31T00:00:00"/>
    <x v="3"/>
    <x v="4"/>
    <d v="2015-01-04T00:00:00"/>
    <n v="4"/>
    <x v="1"/>
    <s v="Erica Bern"/>
    <x v="1"/>
    <s v="United States"/>
    <s v="Fairfield"/>
    <s v="California"/>
    <x v="1"/>
    <x v="1"/>
    <x v="8"/>
    <s v="Cardinal Slant-D Ring Binder, Heavy Gauge Vinyl"/>
    <n v="13.904"/>
    <n v="2"/>
    <n v="0.2"/>
    <n v="4.5187999999999997"/>
  </r>
  <r>
    <n v="1298"/>
    <d v="2014-12-31T00:00:00"/>
    <x v="3"/>
    <x v="4"/>
    <d v="2015-01-04T00:00:00"/>
    <n v="4"/>
    <x v="1"/>
    <s v="Erica Bern"/>
    <x v="1"/>
    <s v="United States"/>
    <s v="Fairfield"/>
    <s v="California"/>
    <x v="1"/>
    <x v="1"/>
    <x v="8"/>
    <s v="GBC Binding covers"/>
    <n v="20.72"/>
    <n v="2"/>
    <n v="0.2"/>
    <n v="6.4749999999999996"/>
  </r>
  <r>
    <n v="1299"/>
    <d v="2013-12-09T00:00:00"/>
    <x v="0"/>
    <x v="4"/>
    <d v="2013-12-13T00:00:00"/>
    <n v="4"/>
    <x v="0"/>
    <s v="Quincy Jones"/>
    <x v="1"/>
    <s v="United States"/>
    <s v="Saint Paul"/>
    <s v="Minnesota"/>
    <x v="2"/>
    <x v="2"/>
    <x v="7"/>
    <s v="Motorola HK250 Universal Bluetooth Headset"/>
    <n v="114.95"/>
    <n v="5"/>
    <n v="0"/>
    <n v="2.2989999999999999"/>
  </r>
  <r>
    <n v="1300"/>
    <d v="2012-10-04T00:00:00"/>
    <x v="1"/>
    <x v="2"/>
    <d v="2012-10-07T00:00:00"/>
    <n v="3"/>
    <x v="2"/>
    <s v="Alex Avila"/>
    <x v="0"/>
    <s v="United States"/>
    <s v="San Francisco"/>
    <s v="California"/>
    <x v="1"/>
    <x v="1"/>
    <x v="4"/>
    <s v="Tenex Personal Project File with Scoop Front Design, Black"/>
    <n v="26.96"/>
    <n v="2"/>
    <n v="0"/>
    <n v="7.0095999999999998"/>
  </r>
  <r>
    <n v="1301"/>
    <d v="2013-12-24T00:00:00"/>
    <x v="0"/>
    <x v="4"/>
    <d v="2013-12-26T00:00:00"/>
    <n v="2"/>
    <x v="0"/>
    <s v="Logan Currie"/>
    <x v="0"/>
    <s v="United States"/>
    <s v="Springfield"/>
    <s v="Virginia"/>
    <x v="0"/>
    <x v="0"/>
    <x v="5"/>
    <s v="Electrix Architect's Clamp-On Swing Arm Lamp, Black"/>
    <n v="572.76"/>
    <n v="6"/>
    <n v="0"/>
    <n v="166.10040000000001"/>
  </r>
  <r>
    <n v="1302"/>
    <d v="2013-12-24T00:00:00"/>
    <x v="0"/>
    <x v="4"/>
    <d v="2013-12-26T00:00:00"/>
    <n v="2"/>
    <x v="0"/>
    <s v="Logan Currie"/>
    <x v="0"/>
    <s v="United States"/>
    <s v="Springfield"/>
    <s v="Virginia"/>
    <x v="0"/>
    <x v="0"/>
    <x v="5"/>
    <s v="Electrix Architect's Clamp-On Swing Arm Lamp, Black"/>
    <n v="286.38"/>
    <n v="3"/>
    <n v="0"/>
    <n v="83.050200000000004"/>
  </r>
  <r>
    <n v="1303"/>
    <d v="2012-09-19T00:00:00"/>
    <x v="1"/>
    <x v="8"/>
    <d v="2012-09-24T00:00:00"/>
    <n v="5"/>
    <x v="0"/>
    <s v="Tracy Collins"/>
    <x v="2"/>
    <s v="United States"/>
    <s v="Arlington"/>
    <s v="Virginia"/>
    <x v="0"/>
    <x v="0"/>
    <x v="0"/>
    <s v="Sauder Cornerstone Collection Library"/>
    <n v="61.96"/>
    <n v="2"/>
    <n v="0"/>
    <n v="4.3372000000000002"/>
  </r>
  <r>
    <n v="1304"/>
    <d v="2014-07-04T00:00:00"/>
    <x v="3"/>
    <x v="7"/>
    <d v="2014-07-08T00:00:00"/>
    <n v="4"/>
    <x v="1"/>
    <s v="Chuck Sachs"/>
    <x v="0"/>
    <s v="United States"/>
    <s v="Columbus"/>
    <s v="Georgia"/>
    <x v="0"/>
    <x v="0"/>
    <x v="5"/>
    <s v="Westinghouse Floor Lamp with Metal Mesh Shade, Black"/>
    <n v="23.99"/>
    <n v="1"/>
    <n v="0"/>
    <n v="5.5176999999999996"/>
  </r>
  <r>
    <n v="1305"/>
    <d v="2014-07-04T00:00:00"/>
    <x v="3"/>
    <x v="7"/>
    <d v="2014-07-08T00:00:00"/>
    <n v="4"/>
    <x v="1"/>
    <s v="Chuck Sachs"/>
    <x v="0"/>
    <s v="United States"/>
    <s v="Columbus"/>
    <s v="Georgia"/>
    <x v="0"/>
    <x v="2"/>
    <x v="7"/>
    <s v="Pyle PMP37LED"/>
    <n v="287.97000000000003"/>
    <n v="3"/>
    <n v="0"/>
    <n v="77.751900000000006"/>
  </r>
  <r>
    <n v="1306"/>
    <d v="2013-07-15T00:00:00"/>
    <x v="0"/>
    <x v="7"/>
    <d v="2013-07-17T00:00:00"/>
    <n v="2"/>
    <x v="0"/>
    <s v="Bryan Mills"/>
    <x v="0"/>
    <s v="United States"/>
    <s v="Houston"/>
    <s v="Texas"/>
    <x v="2"/>
    <x v="2"/>
    <x v="7"/>
    <s v="Blue Parrot B250XT Professional Grade Wireless Bluetooth Headset with"/>
    <n v="419.94400000000002"/>
    <n v="7"/>
    <n v="0.2"/>
    <n v="52.493000000000002"/>
  </r>
  <r>
    <n v="1307"/>
    <d v="2013-06-21T00:00:00"/>
    <x v="0"/>
    <x v="1"/>
    <d v="2013-06-22T00:00:00"/>
    <n v="1"/>
    <x v="2"/>
    <s v="Roy Collins"/>
    <x v="0"/>
    <s v="United States"/>
    <s v="Pasadena"/>
    <s v="California"/>
    <x v="1"/>
    <x v="1"/>
    <x v="10"/>
    <s v="Xerox 1898"/>
    <n v="46.76"/>
    <n v="7"/>
    <n v="0"/>
    <n v="22.444800000000001"/>
  </r>
  <r>
    <n v="1308"/>
    <d v="2013-06-21T00:00:00"/>
    <x v="0"/>
    <x v="1"/>
    <d v="2013-06-22T00:00:00"/>
    <n v="1"/>
    <x v="2"/>
    <s v="Roy Collins"/>
    <x v="0"/>
    <s v="United States"/>
    <s v="Pasadena"/>
    <s v="California"/>
    <x v="1"/>
    <x v="1"/>
    <x v="8"/>
    <s v="GBC Plastic Binding Combs"/>
    <n v="17.712"/>
    <n v="3"/>
    <n v="0.2"/>
    <n v="6.4206000000000003"/>
  </r>
  <r>
    <n v="1309"/>
    <d v="2013-06-21T00:00:00"/>
    <x v="0"/>
    <x v="1"/>
    <d v="2013-06-22T00:00:00"/>
    <n v="1"/>
    <x v="2"/>
    <s v="Roy Collins"/>
    <x v="0"/>
    <s v="United States"/>
    <s v="Pasadena"/>
    <s v="California"/>
    <x v="1"/>
    <x v="1"/>
    <x v="9"/>
    <s v="Belkin 6 Outlet Metallic Surge Strip"/>
    <n v="21.78"/>
    <n v="2"/>
    <n v="0"/>
    <n v="5.6627999999999998"/>
  </r>
  <r>
    <n v="1310"/>
    <d v="2013-06-21T00:00:00"/>
    <x v="0"/>
    <x v="1"/>
    <d v="2013-06-22T00:00:00"/>
    <n v="1"/>
    <x v="2"/>
    <s v="Roy Collins"/>
    <x v="0"/>
    <s v="United States"/>
    <s v="Pasadena"/>
    <s v="California"/>
    <x v="1"/>
    <x v="1"/>
    <x v="4"/>
    <s v="Fellowes Bankers Box Recycled Super Stor/Drawer"/>
    <n v="161.94"/>
    <n v="3"/>
    <n v="0"/>
    <n v="9.7164000000000001"/>
  </r>
  <r>
    <n v="1311"/>
    <d v="2013-06-21T00:00:00"/>
    <x v="0"/>
    <x v="1"/>
    <d v="2013-06-22T00:00:00"/>
    <n v="1"/>
    <x v="2"/>
    <s v="Roy Collins"/>
    <x v="0"/>
    <s v="United States"/>
    <s v="Pasadena"/>
    <s v="California"/>
    <x v="1"/>
    <x v="0"/>
    <x v="1"/>
    <s v="Hon Valutask Swivel Chairs"/>
    <n v="161.56800000000001"/>
    <n v="2"/>
    <n v="0.2"/>
    <n v="-8.0784000000000002"/>
  </r>
  <r>
    <n v="1312"/>
    <d v="2013-12-10T00:00:00"/>
    <x v="0"/>
    <x v="4"/>
    <d v="2013-12-14T00:00:00"/>
    <n v="4"/>
    <x v="1"/>
    <s v="Fred McMath"/>
    <x v="0"/>
    <s v="United States"/>
    <s v="Lawrence"/>
    <s v="Massachusetts"/>
    <x v="3"/>
    <x v="1"/>
    <x v="2"/>
    <s v="Avery 517"/>
    <n v="3.69"/>
    <n v="1"/>
    <n v="0"/>
    <n v="1.7343"/>
  </r>
  <r>
    <n v="1313"/>
    <d v="2013-12-10T00:00:00"/>
    <x v="0"/>
    <x v="4"/>
    <d v="2013-12-14T00:00:00"/>
    <n v="4"/>
    <x v="1"/>
    <s v="Fred McMath"/>
    <x v="0"/>
    <s v="United States"/>
    <s v="Lawrence"/>
    <s v="Massachusetts"/>
    <x v="3"/>
    <x v="1"/>
    <x v="2"/>
    <s v="Avery 477"/>
    <n v="122.12"/>
    <n v="4"/>
    <n v="0"/>
    <n v="56.175199999999997"/>
  </r>
  <r>
    <n v="1314"/>
    <d v="2013-09-25T00:00:00"/>
    <x v="0"/>
    <x v="8"/>
    <d v="2013-10-02T00:00:00"/>
    <n v="7"/>
    <x v="1"/>
    <s v="Pete Kriz"/>
    <x v="0"/>
    <s v="United States"/>
    <s v="Columbus"/>
    <s v="Ohio"/>
    <x v="3"/>
    <x v="0"/>
    <x v="1"/>
    <s v="Office Star - Contemporary Task Swivel Chair"/>
    <n v="155.37200000000001"/>
    <n v="2"/>
    <n v="0.3"/>
    <n v="-13.317600000000001"/>
  </r>
  <r>
    <n v="1315"/>
    <d v="2013-12-19T00:00:00"/>
    <x v="0"/>
    <x v="4"/>
    <d v="2013-12-24T00:00:00"/>
    <n v="5"/>
    <x v="1"/>
    <s v="Henry Goldwyn"/>
    <x v="1"/>
    <s v="United States"/>
    <s v="Los Angeles"/>
    <s v="California"/>
    <x v="1"/>
    <x v="1"/>
    <x v="10"/>
    <s v="Eureka Recycled Copy Paper 8 1/2&quot; x 11&quot;, Ream"/>
    <n v="38.880000000000003"/>
    <n v="6"/>
    <n v="0"/>
    <n v="18.662400000000002"/>
  </r>
  <r>
    <n v="1316"/>
    <d v="2013-12-19T00:00:00"/>
    <x v="0"/>
    <x v="4"/>
    <d v="2013-12-24T00:00:00"/>
    <n v="5"/>
    <x v="1"/>
    <s v="Henry Goldwyn"/>
    <x v="1"/>
    <s v="United States"/>
    <s v="Los Angeles"/>
    <s v="California"/>
    <x v="1"/>
    <x v="0"/>
    <x v="5"/>
    <s v="Seth Thomas 12&quot; Clock w/ Goldtone Case"/>
    <n v="183.84"/>
    <n v="8"/>
    <n v="0"/>
    <n v="62.505600000000001"/>
  </r>
  <r>
    <n v="1317"/>
    <d v="2013-12-19T00:00:00"/>
    <x v="0"/>
    <x v="4"/>
    <d v="2013-12-24T00:00:00"/>
    <n v="5"/>
    <x v="1"/>
    <s v="Henry Goldwyn"/>
    <x v="1"/>
    <s v="United States"/>
    <s v="Los Angeles"/>
    <s v="California"/>
    <x v="1"/>
    <x v="1"/>
    <x v="14"/>
    <s v="Premier Electric Letter Opener"/>
    <n v="579.29999999999995"/>
    <n v="5"/>
    <n v="0"/>
    <n v="28.965"/>
  </r>
  <r>
    <n v="1318"/>
    <d v="2014-12-11T00:00:00"/>
    <x v="3"/>
    <x v="4"/>
    <d v="2014-12-15T00:00:00"/>
    <n v="4"/>
    <x v="1"/>
    <s v="Helen Andreada"/>
    <x v="0"/>
    <s v="United States"/>
    <s v="Philadelphia"/>
    <s v="Pennsylvania"/>
    <x v="3"/>
    <x v="2"/>
    <x v="11"/>
    <s v="Memorex Froggy Flash Drive 8 GB"/>
    <n v="14.2"/>
    <n v="1"/>
    <n v="0.2"/>
    <n v="3.3725000000000001"/>
  </r>
  <r>
    <n v="1319"/>
    <d v="2011-07-01T00:00:00"/>
    <x v="2"/>
    <x v="7"/>
    <d v="2011-07-05T00:00:00"/>
    <n v="4"/>
    <x v="1"/>
    <s v="Laurel Workman"/>
    <x v="1"/>
    <s v="United States"/>
    <s v="Deltona"/>
    <s v="Florida"/>
    <x v="0"/>
    <x v="2"/>
    <x v="7"/>
    <s v="Wilson SignalBoost 841262 DB PRO Amplifier Kit"/>
    <n v="575.91999999999996"/>
    <n v="2"/>
    <n v="0.2"/>
    <n v="71.989999999999995"/>
  </r>
  <r>
    <n v="1320"/>
    <d v="2011-07-01T00:00:00"/>
    <x v="2"/>
    <x v="7"/>
    <d v="2011-07-05T00:00:00"/>
    <n v="4"/>
    <x v="1"/>
    <s v="Laurel Workman"/>
    <x v="1"/>
    <s v="United States"/>
    <s v="Deltona"/>
    <s v="Florida"/>
    <x v="0"/>
    <x v="1"/>
    <x v="8"/>
    <s v="Avery Durable Binders"/>
    <n v="5.1840000000000002"/>
    <n v="6"/>
    <n v="0.7"/>
    <n v="-3.6288"/>
  </r>
  <r>
    <n v="1321"/>
    <d v="2014-02-04T00:00:00"/>
    <x v="3"/>
    <x v="11"/>
    <d v="2014-02-09T00:00:00"/>
    <n v="5"/>
    <x v="1"/>
    <s v="Matt Collins"/>
    <x v="0"/>
    <s v="United States"/>
    <s v="Cincinnati"/>
    <s v="Ohio"/>
    <x v="3"/>
    <x v="1"/>
    <x v="8"/>
    <s v="Fellowes Black Plastic Comb Bindings"/>
    <n v="5.2290000000000001"/>
    <n v="3"/>
    <n v="0.7"/>
    <n v="-4.1832000000000003"/>
  </r>
  <r>
    <n v="1322"/>
    <d v="2014-02-04T00:00:00"/>
    <x v="3"/>
    <x v="11"/>
    <d v="2014-02-09T00:00:00"/>
    <n v="5"/>
    <x v="1"/>
    <s v="Matt Collins"/>
    <x v="0"/>
    <s v="United States"/>
    <s v="Cincinnati"/>
    <s v="Ohio"/>
    <x v="3"/>
    <x v="1"/>
    <x v="4"/>
    <s v="Hot File 7-Pocket, Floor Stand"/>
    <n v="285.55200000000002"/>
    <n v="2"/>
    <n v="0.2"/>
    <n v="35.694000000000003"/>
  </r>
  <r>
    <n v="1323"/>
    <d v="2014-03-04T00:00:00"/>
    <x v="3"/>
    <x v="10"/>
    <d v="2014-03-09T00:00:00"/>
    <n v="5"/>
    <x v="1"/>
    <s v="Liz Preis"/>
    <x v="0"/>
    <s v="United States"/>
    <s v="Murray"/>
    <s v="Kentucky"/>
    <x v="0"/>
    <x v="1"/>
    <x v="9"/>
    <s v="Acco 6 Outlet Guardian Premium Surge Suppressor"/>
    <n v="72.8"/>
    <n v="5"/>
    <n v="0"/>
    <n v="19.655999999999999"/>
  </r>
  <r>
    <n v="1324"/>
    <d v="2014-10-10T00:00:00"/>
    <x v="3"/>
    <x v="2"/>
    <d v="2014-10-11T00:00:00"/>
    <n v="1"/>
    <x v="2"/>
    <s v="Evan Bailliet"/>
    <x v="0"/>
    <s v="United States"/>
    <s v="Wilmington"/>
    <s v="North Carolina"/>
    <x v="0"/>
    <x v="1"/>
    <x v="10"/>
    <s v="Avoid Verbal Orders Carbonless Minifold Book"/>
    <n v="10.816000000000001"/>
    <n v="4"/>
    <n v="0.2"/>
    <n v="3.5152000000000001"/>
  </r>
  <r>
    <n v="1325"/>
    <d v="2011-09-28T00:00:00"/>
    <x v="2"/>
    <x v="8"/>
    <d v="2011-10-03T00:00:00"/>
    <n v="5"/>
    <x v="1"/>
    <s v="George Zrebassa"/>
    <x v="1"/>
    <s v="United States"/>
    <s v="Lawrence"/>
    <s v="Massachusetts"/>
    <x v="3"/>
    <x v="1"/>
    <x v="4"/>
    <s v="Decoflex Hanging Personal Folder File, Blue"/>
    <n v="46.26"/>
    <n v="3"/>
    <n v="0"/>
    <n v="12.4902"/>
  </r>
  <r>
    <n v="1326"/>
    <d v="2011-05-27T00:00:00"/>
    <x v="2"/>
    <x v="5"/>
    <d v="2011-05-30T00:00:00"/>
    <n v="3"/>
    <x v="2"/>
    <s v="Laurel Elliston"/>
    <x v="0"/>
    <s v="United States"/>
    <s v="Chicago"/>
    <s v="Illinois"/>
    <x v="2"/>
    <x v="1"/>
    <x v="8"/>
    <s v="Fellowes Presentation Covers for Comb Binding Machines"/>
    <n v="17.46"/>
    <n v="6"/>
    <n v="0.8"/>
    <n v="-30.555"/>
  </r>
  <r>
    <n v="1327"/>
    <d v="2012-06-14T00:00:00"/>
    <x v="1"/>
    <x v="1"/>
    <d v="2012-06-18T00:00:00"/>
    <n v="4"/>
    <x v="1"/>
    <s v="Alan Dominguez"/>
    <x v="2"/>
    <s v="United States"/>
    <s v="Philadelphia"/>
    <s v="Pennsylvania"/>
    <x v="3"/>
    <x v="0"/>
    <x v="5"/>
    <s v="Eldon Expressions Punched Metal &amp; Wood Desk Accessories, Pewter &amp; Cherry"/>
    <n v="51.072000000000003"/>
    <n v="6"/>
    <n v="0.2"/>
    <n v="5.1071999999999997"/>
  </r>
  <r>
    <n v="1328"/>
    <d v="2013-03-31T00:00:00"/>
    <x v="0"/>
    <x v="10"/>
    <d v="2013-04-02T00:00:00"/>
    <n v="2"/>
    <x v="2"/>
    <s v="Cathy Prescott"/>
    <x v="1"/>
    <s v="United States"/>
    <s v="Norwich"/>
    <s v="Connecticut"/>
    <x v="3"/>
    <x v="1"/>
    <x v="10"/>
    <s v="Xerox 188"/>
    <n v="11.34"/>
    <n v="1"/>
    <n v="0"/>
    <n v="5.5566000000000004"/>
  </r>
  <r>
    <n v="1329"/>
    <d v="2014-10-16T00:00:00"/>
    <x v="3"/>
    <x v="2"/>
    <d v="2014-10-19T00:00:00"/>
    <n v="3"/>
    <x v="0"/>
    <s v="Frank Gastineau"/>
    <x v="2"/>
    <s v="United States"/>
    <s v="San Francisco"/>
    <s v="California"/>
    <x v="1"/>
    <x v="1"/>
    <x v="6"/>
    <s v="Panasonic KP-310 Heavy-Duty Electric Pencil Sharpener"/>
    <n v="87.92"/>
    <n v="4"/>
    <n v="0"/>
    <n v="26.376000000000001"/>
  </r>
  <r>
    <n v="1330"/>
    <d v="2013-05-24T00:00:00"/>
    <x v="0"/>
    <x v="5"/>
    <d v="2013-05-28T00:00:00"/>
    <n v="4"/>
    <x v="1"/>
    <s v="Lisa DeCherney"/>
    <x v="0"/>
    <s v="United States"/>
    <s v="San Francisco"/>
    <s v="California"/>
    <x v="1"/>
    <x v="0"/>
    <x v="5"/>
    <s v="Eldon Image Series Desk Accessories, Ebony"/>
    <n v="37.049999999999997"/>
    <n v="3"/>
    <n v="0"/>
    <n v="16.302"/>
  </r>
  <r>
    <n v="1331"/>
    <d v="2014-06-03T00:00:00"/>
    <x v="3"/>
    <x v="1"/>
    <d v="2014-06-07T00:00:00"/>
    <n v="4"/>
    <x v="1"/>
    <s v="Alejandro Ballentine"/>
    <x v="2"/>
    <s v="United States"/>
    <s v="Lorain"/>
    <s v="Ohio"/>
    <x v="3"/>
    <x v="2"/>
    <x v="7"/>
    <s v="Cush Cases Heavy Duty Rugged Cover Case for Samsung Galaxy S5 - Purple"/>
    <n v="2.97"/>
    <n v="1"/>
    <n v="0.4"/>
    <n v="-0.64349999999999996"/>
  </r>
  <r>
    <n v="1332"/>
    <d v="2014-06-03T00:00:00"/>
    <x v="3"/>
    <x v="1"/>
    <d v="2014-06-07T00:00:00"/>
    <n v="4"/>
    <x v="1"/>
    <s v="Alejandro Ballentine"/>
    <x v="2"/>
    <s v="United States"/>
    <s v="Lorain"/>
    <s v="Ohio"/>
    <x v="3"/>
    <x v="1"/>
    <x v="4"/>
    <s v="Advantus Rolling Storage Box"/>
    <n v="27.44"/>
    <n v="2"/>
    <n v="0.2"/>
    <n v="2.4009999999999998"/>
  </r>
  <r>
    <n v="1333"/>
    <d v="2011-02-17T00:00:00"/>
    <x v="2"/>
    <x v="11"/>
    <d v="2011-02-22T00:00:00"/>
    <n v="5"/>
    <x v="1"/>
    <s v="Michael Nguyen"/>
    <x v="0"/>
    <s v="United States"/>
    <s v="Dallas"/>
    <s v="Texas"/>
    <x v="2"/>
    <x v="1"/>
    <x v="8"/>
    <s v="Wilson Jones Easy Flow II Sheet Lifters"/>
    <n v="1.08"/>
    <n v="3"/>
    <n v="0.8"/>
    <n v="-1.728"/>
  </r>
  <r>
    <n v="1334"/>
    <d v="2011-02-17T00:00:00"/>
    <x v="2"/>
    <x v="11"/>
    <d v="2011-02-22T00:00:00"/>
    <n v="5"/>
    <x v="1"/>
    <s v="Michael Nguyen"/>
    <x v="0"/>
    <s v="United States"/>
    <s v="Dallas"/>
    <s v="Texas"/>
    <x v="2"/>
    <x v="1"/>
    <x v="9"/>
    <s v="Holmes Cool Mist Humidifier for the Whole House with 8-Gallon Output per Day, Extended Life Filter"/>
    <n v="7.96"/>
    <n v="2"/>
    <n v="0.8"/>
    <n v="-13.93"/>
  </r>
  <r>
    <n v="1335"/>
    <d v="2011-05-06T00:00:00"/>
    <x v="2"/>
    <x v="5"/>
    <d v="2011-05-10T00:00:00"/>
    <n v="4"/>
    <x v="1"/>
    <s v="Harold Pawlan"/>
    <x v="2"/>
    <s v="United States"/>
    <s v="Los Angeles"/>
    <s v="California"/>
    <x v="1"/>
    <x v="1"/>
    <x v="8"/>
    <s v="Wilson Jones Legal Size Ring Binders"/>
    <n v="140.73599999999999"/>
    <n v="8"/>
    <n v="0.2"/>
    <n v="52.776000000000003"/>
  </r>
  <r>
    <n v="1336"/>
    <d v="2013-05-17T00:00:00"/>
    <x v="0"/>
    <x v="5"/>
    <d v="2013-05-24T00:00:00"/>
    <n v="7"/>
    <x v="1"/>
    <s v="Jim Radford"/>
    <x v="0"/>
    <s v="United States"/>
    <s v="Middletown"/>
    <s v="Connecticut"/>
    <x v="3"/>
    <x v="1"/>
    <x v="4"/>
    <s v="SAFCO Commercial Wire Shelving, Black"/>
    <n v="552.55999999999995"/>
    <n v="4"/>
    <n v="0"/>
    <n v="0"/>
  </r>
  <r>
    <n v="1337"/>
    <d v="2014-04-03T00:00:00"/>
    <x v="3"/>
    <x v="3"/>
    <d v="2014-04-08T00:00:00"/>
    <n v="5"/>
    <x v="1"/>
    <s v="Jamie Frazer"/>
    <x v="0"/>
    <s v="United States"/>
    <s v="Los Angeles"/>
    <s v="California"/>
    <x v="1"/>
    <x v="0"/>
    <x v="5"/>
    <s v="Westinghouse Clip-On Gooseneck Lamps"/>
    <n v="25.11"/>
    <n v="3"/>
    <n v="0"/>
    <n v="6.5286"/>
  </r>
  <r>
    <n v="1338"/>
    <d v="2014-04-01T00:00:00"/>
    <x v="3"/>
    <x v="3"/>
    <d v="2014-04-03T00:00:00"/>
    <n v="2"/>
    <x v="0"/>
    <s v="Chad McGuire"/>
    <x v="0"/>
    <s v="United States"/>
    <s v="New York City"/>
    <s v="New York"/>
    <x v="3"/>
    <x v="0"/>
    <x v="5"/>
    <s v="Tensor Computer Mounted Lamp"/>
    <n v="29.78"/>
    <n v="2"/>
    <n v="0"/>
    <n v="8.0405999999999995"/>
  </r>
  <r>
    <n v="1339"/>
    <d v="2014-04-01T00:00:00"/>
    <x v="3"/>
    <x v="3"/>
    <d v="2014-04-03T00:00:00"/>
    <n v="2"/>
    <x v="0"/>
    <s v="Chad McGuire"/>
    <x v="0"/>
    <s v="United States"/>
    <s v="New York City"/>
    <s v="New York"/>
    <x v="3"/>
    <x v="2"/>
    <x v="7"/>
    <s v="Polycom SoundPoint IP 450 VoIP phone"/>
    <n v="677.58"/>
    <n v="3"/>
    <n v="0"/>
    <n v="176.17080000000001"/>
  </r>
  <r>
    <n v="1340"/>
    <d v="2014-04-01T00:00:00"/>
    <x v="3"/>
    <x v="3"/>
    <d v="2014-04-03T00:00:00"/>
    <n v="2"/>
    <x v="0"/>
    <s v="Chad McGuire"/>
    <x v="0"/>
    <s v="United States"/>
    <s v="New York City"/>
    <s v="New York"/>
    <x v="3"/>
    <x v="1"/>
    <x v="10"/>
    <s v="Rediform S.O.S. 1-Up Phone Message Bk, 4-1/4x3-1/16 Bk, 1 Form/Pg, 40 Messages/Bk, 3/Pk"/>
    <n v="75.040000000000006"/>
    <n v="8"/>
    <n v="0"/>
    <n v="36.019199999999998"/>
  </r>
  <r>
    <n v="1341"/>
    <d v="2014-01-03T00:00:00"/>
    <x v="3"/>
    <x v="9"/>
    <d v="2014-01-05T00:00:00"/>
    <n v="2"/>
    <x v="2"/>
    <s v="Aaron Smayling"/>
    <x v="1"/>
    <s v="United States"/>
    <s v="Jacksonville"/>
    <s v="North Carolina"/>
    <x v="0"/>
    <x v="2"/>
    <x v="15"/>
    <s v="Cisco CP-7937G Unified IP Conference Station Phone"/>
    <n v="695.7"/>
    <n v="2"/>
    <n v="0.5"/>
    <n v="-27.827999999999999"/>
  </r>
  <r>
    <n v="1342"/>
    <d v="2014-01-03T00:00:00"/>
    <x v="3"/>
    <x v="9"/>
    <d v="2014-01-05T00:00:00"/>
    <n v="2"/>
    <x v="2"/>
    <s v="Aaron Smayling"/>
    <x v="1"/>
    <s v="United States"/>
    <s v="Jacksonville"/>
    <s v="North Carolina"/>
    <x v="0"/>
    <x v="1"/>
    <x v="8"/>
    <s v="Avery 3 1/2&quot; Diskette Storage Pages, 10/Pack"/>
    <n v="15.66"/>
    <n v="5"/>
    <n v="0.7"/>
    <n v="-12.528"/>
  </r>
  <r>
    <n v="1343"/>
    <d v="2014-01-03T00:00:00"/>
    <x v="3"/>
    <x v="9"/>
    <d v="2014-01-05T00:00:00"/>
    <n v="2"/>
    <x v="2"/>
    <s v="Aaron Smayling"/>
    <x v="1"/>
    <s v="United States"/>
    <s v="Jacksonville"/>
    <s v="North Carolina"/>
    <x v="0"/>
    <x v="1"/>
    <x v="8"/>
    <s v="Avery Recycled Flexi-View Covers for Binding Systems"/>
    <n v="28.853999999999999"/>
    <n v="6"/>
    <n v="0.7"/>
    <n v="-21.159600000000001"/>
  </r>
  <r>
    <n v="1344"/>
    <d v="2012-05-28T00:00:00"/>
    <x v="1"/>
    <x v="5"/>
    <d v="2012-06-01T00:00:00"/>
    <n v="4"/>
    <x v="1"/>
    <s v="Karl Braun"/>
    <x v="0"/>
    <s v="United States"/>
    <s v="Freeport"/>
    <s v="New York"/>
    <x v="3"/>
    <x v="1"/>
    <x v="6"/>
    <s v="Boston 16701 Slimline Battery Pencil Sharpener"/>
    <n v="47.82"/>
    <n v="3"/>
    <n v="0"/>
    <n v="14.346"/>
  </r>
  <r>
    <n v="1345"/>
    <d v="2012-05-28T00:00:00"/>
    <x v="1"/>
    <x v="5"/>
    <d v="2012-06-01T00:00:00"/>
    <n v="4"/>
    <x v="1"/>
    <s v="Karl Braun"/>
    <x v="0"/>
    <s v="United States"/>
    <s v="Freeport"/>
    <s v="New York"/>
    <x v="3"/>
    <x v="1"/>
    <x v="2"/>
    <s v="Avery 494"/>
    <n v="13.05"/>
    <n v="5"/>
    <n v="0"/>
    <n v="6.0030000000000001"/>
  </r>
  <r>
    <n v="1346"/>
    <d v="2011-03-17T00:00:00"/>
    <x v="2"/>
    <x v="10"/>
    <d v="2011-03-24T00:00:00"/>
    <n v="7"/>
    <x v="1"/>
    <s v="Bradley Nguyen"/>
    <x v="0"/>
    <s v="United States"/>
    <s v="Lakeville"/>
    <s v="Minnesota"/>
    <x v="2"/>
    <x v="1"/>
    <x v="9"/>
    <s v="Bionaire Personal Warm Mist Humidifier/Vaporizer"/>
    <n v="93.78"/>
    <n v="2"/>
    <n v="0"/>
    <n v="36.574199999999998"/>
  </r>
  <r>
    <n v="1347"/>
    <d v="2011-03-17T00:00:00"/>
    <x v="2"/>
    <x v="10"/>
    <d v="2011-03-24T00:00:00"/>
    <n v="7"/>
    <x v="1"/>
    <s v="Bradley Nguyen"/>
    <x v="0"/>
    <s v="United States"/>
    <s v="Lakeville"/>
    <s v="Minnesota"/>
    <x v="2"/>
    <x v="1"/>
    <x v="10"/>
    <s v="Memo Book, 100 Message Capacity, 5 3/8” x 11”"/>
    <n v="47.18"/>
    <n v="7"/>
    <n v="0"/>
    <n v="23.59"/>
  </r>
  <r>
    <n v="1348"/>
    <d v="2011-03-17T00:00:00"/>
    <x v="2"/>
    <x v="10"/>
    <d v="2011-03-24T00:00:00"/>
    <n v="7"/>
    <x v="1"/>
    <s v="Bradley Nguyen"/>
    <x v="0"/>
    <s v="United States"/>
    <s v="Lakeville"/>
    <s v="Minnesota"/>
    <x v="2"/>
    <x v="1"/>
    <x v="6"/>
    <s v="Newell 35"/>
    <n v="19.68"/>
    <n v="6"/>
    <n v="0"/>
    <n v="5.7072000000000003"/>
  </r>
  <r>
    <n v="1349"/>
    <d v="2011-03-17T00:00:00"/>
    <x v="2"/>
    <x v="10"/>
    <d v="2011-03-24T00:00:00"/>
    <n v="7"/>
    <x v="1"/>
    <s v="Bradley Nguyen"/>
    <x v="0"/>
    <s v="United States"/>
    <s v="Lakeville"/>
    <s v="Minnesota"/>
    <x v="2"/>
    <x v="1"/>
    <x v="8"/>
    <s v="Wilson Jones 14 Line Acrylic Coated Pressboard Data Binders"/>
    <n v="53.4"/>
    <n v="10"/>
    <n v="0"/>
    <n v="25.097999999999999"/>
  </r>
  <r>
    <n v="1350"/>
    <d v="2011-03-17T00:00:00"/>
    <x v="2"/>
    <x v="10"/>
    <d v="2011-03-24T00:00:00"/>
    <n v="7"/>
    <x v="1"/>
    <s v="Bradley Nguyen"/>
    <x v="0"/>
    <s v="United States"/>
    <s v="Lakeville"/>
    <s v="Minnesota"/>
    <x v="2"/>
    <x v="1"/>
    <x v="8"/>
    <s v="Avery Non-Stick Heavy Duty View Round Locking Ring Binders"/>
    <n v="35.880000000000003"/>
    <n v="6"/>
    <n v="0"/>
    <n v="17.2224"/>
  </r>
  <r>
    <n v="1351"/>
    <d v="2011-10-03T00:00:00"/>
    <x v="2"/>
    <x v="2"/>
    <d v="2011-10-08T00:00:00"/>
    <n v="5"/>
    <x v="0"/>
    <s v="Beth Paige"/>
    <x v="0"/>
    <s v="United States"/>
    <s v="Evanston"/>
    <s v="Illinois"/>
    <x v="2"/>
    <x v="0"/>
    <x v="1"/>
    <s v="Global High-Back Leather Tilter, Burgundy"/>
    <n v="258.279"/>
    <n v="3"/>
    <n v="0.3"/>
    <n v="-70.104299999999995"/>
  </r>
  <r>
    <n v="1352"/>
    <d v="2013-03-29T00:00:00"/>
    <x v="0"/>
    <x v="10"/>
    <d v="2013-04-01T00:00:00"/>
    <n v="3"/>
    <x v="2"/>
    <s v="Aaron Smayling"/>
    <x v="1"/>
    <s v="United States"/>
    <s v="Arlington"/>
    <s v="Virginia"/>
    <x v="0"/>
    <x v="1"/>
    <x v="4"/>
    <s v="Hanging Personal Folder File"/>
    <n v="31.4"/>
    <n v="2"/>
    <n v="0"/>
    <n v="7.85"/>
  </r>
  <r>
    <n v="1353"/>
    <d v="2014-05-05T00:00:00"/>
    <x v="3"/>
    <x v="5"/>
    <d v="2014-05-10T00:00:00"/>
    <n v="5"/>
    <x v="1"/>
    <s v="Lindsay Williams"/>
    <x v="1"/>
    <s v="United States"/>
    <s v="San Francisco"/>
    <s v="California"/>
    <x v="1"/>
    <x v="2"/>
    <x v="7"/>
    <s v="Motorola L804"/>
    <n v="183.96"/>
    <n v="5"/>
    <n v="0.2"/>
    <n v="20.695499999999999"/>
  </r>
  <r>
    <n v="1354"/>
    <d v="2014-05-05T00:00:00"/>
    <x v="3"/>
    <x v="5"/>
    <d v="2014-05-10T00:00:00"/>
    <n v="5"/>
    <x v="1"/>
    <s v="Lindsay Williams"/>
    <x v="1"/>
    <s v="United States"/>
    <s v="San Francisco"/>
    <s v="California"/>
    <x v="1"/>
    <x v="1"/>
    <x v="10"/>
    <s v="Things To Do Today Pad"/>
    <n v="17.61"/>
    <n v="3"/>
    <n v="0"/>
    <n v="8.4527999999999999"/>
  </r>
  <r>
    <n v="1355"/>
    <d v="2014-05-05T00:00:00"/>
    <x v="3"/>
    <x v="5"/>
    <d v="2014-05-10T00:00:00"/>
    <n v="5"/>
    <x v="1"/>
    <s v="Lindsay Williams"/>
    <x v="1"/>
    <s v="United States"/>
    <s v="San Francisco"/>
    <s v="California"/>
    <x v="1"/>
    <x v="0"/>
    <x v="3"/>
    <s v="Bretford Rectangular Conference Table Tops"/>
    <n v="300.904"/>
    <n v="1"/>
    <n v="0.2"/>
    <n v="11.283899999999999"/>
  </r>
  <r>
    <n v="1356"/>
    <d v="2011-07-05T00:00:00"/>
    <x v="2"/>
    <x v="7"/>
    <d v="2011-07-05T00:00:00"/>
    <n v="0"/>
    <x v="3"/>
    <s v="Dan Campbell"/>
    <x v="0"/>
    <s v="United States"/>
    <s v="Houston"/>
    <s v="Texas"/>
    <x v="2"/>
    <x v="1"/>
    <x v="4"/>
    <s v="Gould Plastics 18-Pocket Panel Bin, 34w x 5-1/4d x 20-1/2h"/>
    <n v="220.77600000000001"/>
    <n v="3"/>
    <n v="0.2"/>
    <n v="-44.155200000000001"/>
  </r>
  <r>
    <n v="1357"/>
    <d v="2011-07-05T00:00:00"/>
    <x v="2"/>
    <x v="7"/>
    <d v="2011-07-05T00:00:00"/>
    <n v="0"/>
    <x v="3"/>
    <s v="Dan Campbell"/>
    <x v="0"/>
    <s v="United States"/>
    <s v="Houston"/>
    <s v="Texas"/>
    <x v="2"/>
    <x v="1"/>
    <x v="4"/>
    <s v="Fellowes Bankers Box Stor/Drawer Steel Plus"/>
    <n v="281.42399999999998"/>
    <n v="11"/>
    <n v="0.2"/>
    <n v="-35.177999999999997"/>
  </r>
  <r>
    <n v="1358"/>
    <d v="2013-05-06T00:00:00"/>
    <x v="0"/>
    <x v="5"/>
    <d v="2013-05-08T00:00:00"/>
    <n v="2"/>
    <x v="2"/>
    <s v="Natalie DeCherney"/>
    <x v="0"/>
    <s v="United States"/>
    <s v="Louisville"/>
    <s v="Kentucky"/>
    <x v="0"/>
    <x v="1"/>
    <x v="10"/>
    <s v="Xerox 1909"/>
    <n v="79.14"/>
    <n v="3"/>
    <n v="0"/>
    <n v="36.404400000000003"/>
  </r>
  <r>
    <n v="1359"/>
    <d v="2014-04-27T00:00:00"/>
    <x v="3"/>
    <x v="3"/>
    <d v="2014-04-28T00:00:00"/>
    <n v="1"/>
    <x v="2"/>
    <s v="Larry Blacks"/>
    <x v="0"/>
    <s v="United States"/>
    <s v="Fort Worth"/>
    <s v="Texas"/>
    <x v="2"/>
    <x v="0"/>
    <x v="5"/>
    <s v="DAX Value U-Channel Document Frames, Easel Back"/>
    <n v="1.988"/>
    <n v="1"/>
    <n v="0.6"/>
    <n v="-1.4413"/>
  </r>
  <r>
    <n v="1360"/>
    <d v="2011-09-26T00:00:00"/>
    <x v="2"/>
    <x v="8"/>
    <d v="2011-10-01T00:00:00"/>
    <n v="5"/>
    <x v="0"/>
    <s v="Kean Takahito"/>
    <x v="0"/>
    <s v="United States"/>
    <s v="Los Angeles"/>
    <s v="California"/>
    <x v="1"/>
    <x v="0"/>
    <x v="1"/>
    <s v="Leather Task Chair, Black"/>
    <n v="145.56800000000001"/>
    <n v="2"/>
    <n v="0.2"/>
    <n v="0"/>
  </r>
  <r>
    <n v="1361"/>
    <d v="2014-10-20T00:00:00"/>
    <x v="3"/>
    <x v="2"/>
    <d v="2014-10-26T00:00:00"/>
    <n v="6"/>
    <x v="1"/>
    <s v="Harry Marie"/>
    <x v="1"/>
    <s v="United States"/>
    <s v="Philadelphia"/>
    <s v="Pennsylvania"/>
    <x v="3"/>
    <x v="1"/>
    <x v="6"/>
    <s v="Boston 16801 Nautilus Battery Pencil Sharpener"/>
    <n v="123.256"/>
    <n v="7"/>
    <n v="0.2"/>
    <n v="9.2441999999999993"/>
  </r>
  <r>
    <n v="1362"/>
    <d v="2014-10-20T00:00:00"/>
    <x v="3"/>
    <x v="2"/>
    <d v="2014-10-26T00:00:00"/>
    <n v="6"/>
    <x v="1"/>
    <s v="Harry Marie"/>
    <x v="1"/>
    <s v="United States"/>
    <s v="Philadelphia"/>
    <s v="Pennsylvania"/>
    <x v="3"/>
    <x v="1"/>
    <x v="10"/>
    <s v="It's Hot Message Books with Stickers, 2 3/4&quot; x 5&quot;"/>
    <n v="23.68"/>
    <n v="4"/>
    <n v="0.2"/>
    <n v="7.4"/>
  </r>
  <r>
    <n v="1363"/>
    <d v="2014-10-20T00:00:00"/>
    <x v="3"/>
    <x v="2"/>
    <d v="2014-10-26T00:00:00"/>
    <n v="6"/>
    <x v="1"/>
    <s v="Harry Marie"/>
    <x v="1"/>
    <s v="United States"/>
    <s v="Philadelphia"/>
    <s v="Pennsylvania"/>
    <x v="3"/>
    <x v="2"/>
    <x v="7"/>
    <s v="Digium D40 VoIP phone"/>
    <n v="309.57600000000002"/>
    <n v="4"/>
    <n v="0.4"/>
    <n v="-56.755600000000001"/>
  </r>
  <r>
    <n v="1364"/>
    <d v="2014-11-11T00:00:00"/>
    <x v="3"/>
    <x v="0"/>
    <d v="2014-11-12T00:00:00"/>
    <n v="1"/>
    <x v="2"/>
    <s v="Ann Blume"/>
    <x v="1"/>
    <s v="United States"/>
    <s v="Tucson"/>
    <s v="Arizona"/>
    <x v="1"/>
    <x v="1"/>
    <x v="8"/>
    <s v="Cardinal EasyOpen D-Ring Binders"/>
    <n v="38.387999999999998"/>
    <n v="14"/>
    <n v="0.7"/>
    <n v="-25.591999999999999"/>
  </r>
  <r>
    <n v="1365"/>
    <d v="2014-11-11T00:00:00"/>
    <x v="3"/>
    <x v="0"/>
    <d v="2014-11-12T00:00:00"/>
    <n v="1"/>
    <x v="2"/>
    <s v="Ann Blume"/>
    <x v="1"/>
    <s v="United States"/>
    <s v="Tucson"/>
    <s v="Arizona"/>
    <x v="1"/>
    <x v="2"/>
    <x v="15"/>
    <s v="DYMO CardScan Personal V9 Business Card Scanner"/>
    <n v="95.994"/>
    <n v="2"/>
    <n v="0.7"/>
    <n v="-63.996000000000002"/>
  </r>
  <r>
    <n v="1366"/>
    <d v="2014-11-11T00:00:00"/>
    <x v="3"/>
    <x v="0"/>
    <d v="2014-11-12T00:00:00"/>
    <n v="1"/>
    <x v="2"/>
    <s v="Ann Blume"/>
    <x v="1"/>
    <s v="United States"/>
    <s v="Tucson"/>
    <s v="Arizona"/>
    <x v="1"/>
    <x v="2"/>
    <x v="11"/>
    <s v="Case Logic 2.4GHz Wireless Keyboard"/>
    <n v="239.952"/>
    <n v="6"/>
    <n v="0.2"/>
    <n v="-35.992800000000003"/>
  </r>
  <r>
    <n v="1367"/>
    <d v="2014-11-11T00:00:00"/>
    <x v="3"/>
    <x v="0"/>
    <d v="2014-11-12T00:00:00"/>
    <n v="1"/>
    <x v="2"/>
    <s v="Ann Blume"/>
    <x v="1"/>
    <s v="United States"/>
    <s v="Tucson"/>
    <s v="Arizona"/>
    <x v="1"/>
    <x v="2"/>
    <x v="7"/>
    <s v="Adtran 1202752G1"/>
    <n v="201.584"/>
    <n v="2"/>
    <n v="0.2"/>
    <n v="15.1188"/>
  </r>
  <r>
    <n v="1368"/>
    <d v="2014-11-11T00:00:00"/>
    <x v="3"/>
    <x v="0"/>
    <d v="2014-11-12T00:00:00"/>
    <n v="1"/>
    <x v="2"/>
    <s v="Ann Blume"/>
    <x v="1"/>
    <s v="United States"/>
    <s v="Tucson"/>
    <s v="Arizona"/>
    <x v="1"/>
    <x v="0"/>
    <x v="1"/>
    <s v="Hon 2090 “Pillow Soft” Series Mid Back Swivel/Tilt Chairs"/>
    <n v="899.13599999999997"/>
    <n v="4"/>
    <n v="0.2"/>
    <n v="-146.1096"/>
  </r>
  <r>
    <n v="1369"/>
    <d v="2014-07-09T00:00:00"/>
    <x v="3"/>
    <x v="7"/>
    <d v="2014-07-12T00:00:00"/>
    <n v="3"/>
    <x v="2"/>
    <s v="Sam Zeldin"/>
    <x v="2"/>
    <s v="United States"/>
    <s v="Pico Rivera"/>
    <s v="California"/>
    <x v="1"/>
    <x v="0"/>
    <x v="5"/>
    <s v="Deflect-o SuperTray Unbreakable Stackable Tray, Letter, Black"/>
    <n v="145.9"/>
    <n v="5"/>
    <n v="0"/>
    <n v="62.737000000000002"/>
  </r>
  <r>
    <n v="1370"/>
    <d v="2012-12-24T00:00:00"/>
    <x v="1"/>
    <x v="4"/>
    <d v="2012-12-28T00:00:00"/>
    <n v="4"/>
    <x v="1"/>
    <s v="Jim Radford"/>
    <x v="0"/>
    <s v="United States"/>
    <s v="Colorado Springs"/>
    <s v="Colorado"/>
    <x v="1"/>
    <x v="0"/>
    <x v="0"/>
    <s v="Atlantic Metals Mobile 4-Shelf Bookcases, Custom Colors"/>
    <n v="590.05799999999999"/>
    <n v="7"/>
    <n v="0.7"/>
    <n v="-786.74400000000003"/>
  </r>
  <r>
    <n v="1371"/>
    <d v="2012-12-24T00:00:00"/>
    <x v="1"/>
    <x v="4"/>
    <d v="2012-12-28T00:00:00"/>
    <n v="4"/>
    <x v="1"/>
    <s v="Jim Radford"/>
    <x v="0"/>
    <s v="United States"/>
    <s v="Colorado Springs"/>
    <s v="Colorado"/>
    <x v="1"/>
    <x v="1"/>
    <x v="6"/>
    <s v="Dixon My First Ticonderoga Pencil, #2"/>
    <n v="14.04"/>
    <n v="3"/>
    <n v="0.2"/>
    <n v="1.5794999999999999"/>
  </r>
  <r>
    <n v="1372"/>
    <d v="2014-03-08T00:00:00"/>
    <x v="3"/>
    <x v="10"/>
    <d v="2014-03-13T00:00:00"/>
    <n v="5"/>
    <x v="1"/>
    <s v="Michael Granlund"/>
    <x v="2"/>
    <s v="United States"/>
    <s v="Clinton"/>
    <s v="Maryland"/>
    <x v="3"/>
    <x v="2"/>
    <x v="11"/>
    <s v="Logitech Desktop MK120 Mouse and keyboard Combo"/>
    <n v="49.08"/>
    <n v="3"/>
    <n v="0"/>
    <n v="4.9080000000000004"/>
  </r>
  <r>
    <n v="1373"/>
    <d v="2011-04-01T00:00:00"/>
    <x v="2"/>
    <x v="3"/>
    <d v="2011-04-06T00:00:00"/>
    <n v="5"/>
    <x v="0"/>
    <s v="Kunst Miller"/>
    <x v="0"/>
    <s v="United States"/>
    <s v="Vallejo"/>
    <s v="California"/>
    <x v="1"/>
    <x v="1"/>
    <x v="2"/>
    <s v="Avery 490"/>
    <n v="29.6"/>
    <n v="2"/>
    <n v="0"/>
    <n v="14.8"/>
  </r>
  <r>
    <n v="1374"/>
    <d v="2011-04-01T00:00:00"/>
    <x v="2"/>
    <x v="3"/>
    <d v="2011-04-06T00:00:00"/>
    <n v="5"/>
    <x v="0"/>
    <s v="Kunst Miller"/>
    <x v="0"/>
    <s v="United States"/>
    <s v="Vallejo"/>
    <s v="California"/>
    <x v="1"/>
    <x v="1"/>
    <x v="8"/>
    <s v="Pressboard Data Binder, Crimson, 12&quot; X 8 1/2&quot;"/>
    <n v="17.088000000000001"/>
    <n v="4"/>
    <n v="0.2"/>
    <n v="5.5536000000000003"/>
  </r>
  <r>
    <n v="1375"/>
    <d v="2012-09-14T00:00:00"/>
    <x v="1"/>
    <x v="8"/>
    <d v="2012-09-19T00:00:00"/>
    <n v="5"/>
    <x v="1"/>
    <s v="Christina Anderson"/>
    <x v="0"/>
    <s v="United States"/>
    <s v="Provo"/>
    <s v="Utah"/>
    <x v="1"/>
    <x v="0"/>
    <x v="3"/>
    <s v="Lesro Round Back Collection Coffee Table, End Table"/>
    <n v="912.75"/>
    <n v="5"/>
    <n v="0"/>
    <n v="118.6575"/>
  </r>
  <r>
    <n v="1376"/>
    <d v="2011-08-04T00:00:00"/>
    <x v="2"/>
    <x v="6"/>
    <d v="2011-08-09T00:00:00"/>
    <n v="5"/>
    <x v="0"/>
    <s v="Valerie Dominguez"/>
    <x v="0"/>
    <s v="United States"/>
    <s v="Pleasant Grove"/>
    <s v="Utah"/>
    <x v="1"/>
    <x v="1"/>
    <x v="9"/>
    <s v="Hoover WindTunnel Plus Canister Vacuum"/>
    <n v="1089.75"/>
    <n v="3"/>
    <n v="0"/>
    <n v="305.13"/>
  </r>
  <r>
    <n v="1377"/>
    <d v="2011-08-04T00:00:00"/>
    <x v="2"/>
    <x v="6"/>
    <d v="2011-08-09T00:00:00"/>
    <n v="5"/>
    <x v="0"/>
    <s v="Valerie Dominguez"/>
    <x v="0"/>
    <s v="United States"/>
    <s v="Pleasant Grove"/>
    <s v="Utah"/>
    <x v="1"/>
    <x v="1"/>
    <x v="10"/>
    <s v="Xerox 1934"/>
    <n v="447.84"/>
    <n v="8"/>
    <n v="0"/>
    <n v="219.44159999999999"/>
  </r>
  <r>
    <n v="1378"/>
    <d v="2011-08-04T00:00:00"/>
    <x v="2"/>
    <x v="6"/>
    <d v="2011-08-09T00:00:00"/>
    <n v="5"/>
    <x v="0"/>
    <s v="Valerie Dominguez"/>
    <x v="0"/>
    <s v="United States"/>
    <s v="Pleasant Grove"/>
    <s v="Utah"/>
    <x v="1"/>
    <x v="1"/>
    <x v="6"/>
    <s v="Newell 329"/>
    <n v="16.399999999999999"/>
    <n v="5"/>
    <n v="0"/>
    <n v="4.2640000000000002"/>
  </r>
  <r>
    <n v="1379"/>
    <d v="2011-08-04T00:00:00"/>
    <x v="2"/>
    <x v="6"/>
    <d v="2011-08-09T00:00:00"/>
    <n v="5"/>
    <x v="0"/>
    <s v="Valerie Dominguez"/>
    <x v="0"/>
    <s v="United States"/>
    <s v="Pleasant Grove"/>
    <s v="Utah"/>
    <x v="1"/>
    <x v="2"/>
    <x v="7"/>
    <s v="Panasonic KX T7731-B Digital phone"/>
    <n v="399.96"/>
    <n v="5"/>
    <n v="0.2"/>
    <n v="34.996499999999997"/>
  </r>
  <r>
    <n v="1380"/>
    <d v="2011-08-04T00:00:00"/>
    <x v="2"/>
    <x v="6"/>
    <d v="2011-08-09T00:00:00"/>
    <n v="5"/>
    <x v="0"/>
    <s v="Valerie Dominguez"/>
    <x v="0"/>
    <s v="United States"/>
    <s v="Pleasant Grove"/>
    <s v="Utah"/>
    <x v="1"/>
    <x v="1"/>
    <x v="4"/>
    <s v="Safco Wire Cube Shelving System, For Use as 4 or 5 14&quot; Cubes, Black"/>
    <n v="158.9"/>
    <n v="5"/>
    <n v="0"/>
    <n v="7.9450000000000003"/>
  </r>
  <r>
    <n v="1381"/>
    <d v="2011-08-04T00:00:00"/>
    <x v="2"/>
    <x v="6"/>
    <d v="2011-08-09T00:00:00"/>
    <n v="5"/>
    <x v="0"/>
    <s v="Valerie Dominguez"/>
    <x v="0"/>
    <s v="United States"/>
    <s v="Pleasant Grove"/>
    <s v="Utah"/>
    <x v="1"/>
    <x v="1"/>
    <x v="8"/>
    <s v="Ibico Standard Transparent Covers"/>
    <n v="13.183999999999999"/>
    <n v="1"/>
    <n v="0.2"/>
    <n v="4.7792000000000003"/>
  </r>
  <r>
    <n v="1382"/>
    <d v="2013-09-04T00:00:00"/>
    <x v="0"/>
    <x v="8"/>
    <d v="2013-09-10T00:00:00"/>
    <n v="6"/>
    <x v="1"/>
    <s v="Julie Kriz"/>
    <x v="2"/>
    <s v="United States"/>
    <s v="Aurora"/>
    <s v="Illinois"/>
    <x v="2"/>
    <x v="0"/>
    <x v="5"/>
    <s v="Tenex &quot;The Solids&quot; Textured Chair Mats"/>
    <n v="83.951999999999998"/>
    <n v="3"/>
    <n v="0.6"/>
    <n v="-90.248400000000004"/>
  </r>
  <r>
    <n v="1383"/>
    <d v="2013-02-05T00:00:00"/>
    <x v="0"/>
    <x v="11"/>
    <d v="2013-02-05T00:00:00"/>
    <n v="0"/>
    <x v="3"/>
    <s v="Paul Prost"/>
    <x v="2"/>
    <s v="United States"/>
    <s v="Smyrna"/>
    <s v="Georgia"/>
    <x v="0"/>
    <x v="1"/>
    <x v="4"/>
    <s v="Carina 42&quot;Hx23 3/4&quot;W Media Storage Unit"/>
    <n v="80.98"/>
    <n v="1"/>
    <n v="0"/>
    <n v="1.6195999999999999"/>
  </r>
  <r>
    <n v="1384"/>
    <d v="2013-02-05T00:00:00"/>
    <x v="0"/>
    <x v="11"/>
    <d v="2013-02-05T00:00:00"/>
    <n v="0"/>
    <x v="3"/>
    <s v="Paul Prost"/>
    <x v="2"/>
    <s v="United States"/>
    <s v="Smyrna"/>
    <s v="Georgia"/>
    <x v="0"/>
    <x v="1"/>
    <x v="10"/>
    <s v="White Computer Printout Paper by Universal"/>
    <n v="348.84"/>
    <n v="9"/>
    <n v="0"/>
    <n v="170.9316"/>
  </r>
  <r>
    <n v="1385"/>
    <d v="2013-02-05T00:00:00"/>
    <x v="0"/>
    <x v="11"/>
    <d v="2013-02-05T00:00:00"/>
    <n v="0"/>
    <x v="3"/>
    <s v="Paul Prost"/>
    <x v="2"/>
    <s v="United States"/>
    <s v="Smyrna"/>
    <s v="Georgia"/>
    <x v="0"/>
    <x v="1"/>
    <x v="13"/>
    <s v="Revere Boxed Rubber Bands by Revere"/>
    <n v="9.4499999999999993"/>
    <n v="5"/>
    <n v="0"/>
    <n v="0.189"/>
  </r>
  <r>
    <n v="1386"/>
    <d v="2013-02-05T00:00:00"/>
    <x v="0"/>
    <x v="11"/>
    <d v="2013-02-05T00:00:00"/>
    <n v="0"/>
    <x v="3"/>
    <s v="Paul Prost"/>
    <x v="2"/>
    <s v="United States"/>
    <s v="Smyrna"/>
    <s v="Georgia"/>
    <x v="0"/>
    <x v="0"/>
    <x v="5"/>
    <s v="Eldon 200 Class Desk Accessories, Black"/>
    <n v="18.84"/>
    <n v="3"/>
    <n v="0"/>
    <n v="7.1592000000000002"/>
  </r>
  <r>
    <n v="1387"/>
    <d v="2013-02-05T00:00:00"/>
    <x v="0"/>
    <x v="11"/>
    <d v="2013-02-05T00:00:00"/>
    <n v="0"/>
    <x v="3"/>
    <s v="Paul Prost"/>
    <x v="2"/>
    <s v="United States"/>
    <s v="Smyrna"/>
    <s v="Georgia"/>
    <x v="0"/>
    <x v="0"/>
    <x v="0"/>
    <s v="Bush Andora Bookcase, Maple/Graphite Gray Finish"/>
    <n v="239.98"/>
    <n v="2"/>
    <n v="0"/>
    <n v="52.7956"/>
  </r>
  <r>
    <n v="1388"/>
    <d v="2013-02-05T00:00:00"/>
    <x v="0"/>
    <x v="11"/>
    <d v="2013-02-05T00:00:00"/>
    <n v="0"/>
    <x v="3"/>
    <s v="Paul Prost"/>
    <x v="2"/>
    <s v="United States"/>
    <s v="Smyrna"/>
    <s v="Georgia"/>
    <x v="0"/>
    <x v="1"/>
    <x v="12"/>
    <s v="Ames Color-File Green Diamond Border X-ray Mailers"/>
    <n v="167.96"/>
    <n v="2"/>
    <n v="0"/>
    <n v="78.941199999999995"/>
  </r>
  <r>
    <n v="1389"/>
    <d v="2013-02-05T00:00:00"/>
    <x v="0"/>
    <x v="11"/>
    <d v="2013-02-05T00:00:00"/>
    <n v="0"/>
    <x v="3"/>
    <s v="Paul Prost"/>
    <x v="2"/>
    <s v="United States"/>
    <s v="Smyrna"/>
    <s v="Georgia"/>
    <x v="0"/>
    <x v="2"/>
    <x v="7"/>
    <s v="Plantronics Cordless Phone Headset with In-line Volume - M214C"/>
    <n v="104.85"/>
    <n v="3"/>
    <n v="0"/>
    <n v="28.3095"/>
  </r>
  <r>
    <n v="1390"/>
    <d v="2013-02-05T00:00:00"/>
    <x v="0"/>
    <x v="11"/>
    <d v="2013-02-05T00:00:00"/>
    <n v="0"/>
    <x v="3"/>
    <s v="Paul Prost"/>
    <x v="2"/>
    <s v="United States"/>
    <s v="Smyrna"/>
    <s v="Georgia"/>
    <x v="0"/>
    <x v="2"/>
    <x v="7"/>
    <s v="Aastra 57i VoIP phone"/>
    <n v="484.83"/>
    <n v="3"/>
    <n v="0"/>
    <n v="126.0558"/>
  </r>
  <r>
    <n v="1391"/>
    <d v="2013-02-05T00:00:00"/>
    <x v="0"/>
    <x v="11"/>
    <d v="2013-02-05T00:00:00"/>
    <n v="0"/>
    <x v="3"/>
    <s v="Paul Prost"/>
    <x v="2"/>
    <s v="United States"/>
    <s v="Smyrna"/>
    <s v="Georgia"/>
    <x v="0"/>
    <x v="1"/>
    <x v="10"/>
    <s v="White Dual Perf Computer Printout Paper, 2700 Sheets, 1 Part, Heavyweight, 20 lbs., 14 7/8 x 11"/>
    <n v="122.97"/>
    <n v="3"/>
    <n v="0"/>
    <n v="60.255299999999998"/>
  </r>
  <r>
    <n v="1392"/>
    <d v="2013-02-05T00:00:00"/>
    <x v="0"/>
    <x v="11"/>
    <d v="2013-02-05T00:00:00"/>
    <n v="0"/>
    <x v="3"/>
    <s v="Paul Prost"/>
    <x v="2"/>
    <s v="United States"/>
    <s v="Smyrna"/>
    <s v="Georgia"/>
    <x v="0"/>
    <x v="1"/>
    <x v="4"/>
    <s v="Belkin 19&quot; Vented Equipment Shelf, Black"/>
    <n v="154.44"/>
    <n v="3"/>
    <n v="0"/>
    <n v="1.5444"/>
  </r>
  <r>
    <n v="1393"/>
    <d v="2013-02-05T00:00:00"/>
    <x v="0"/>
    <x v="11"/>
    <d v="2013-02-05T00:00:00"/>
    <n v="0"/>
    <x v="3"/>
    <s v="Paul Prost"/>
    <x v="2"/>
    <s v="United States"/>
    <s v="Smyrna"/>
    <s v="Georgia"/>
    <x v="0"/>
    <x v="1"/>
    <x v="10"/>
    <s v="Xerox 1943"/>
    <n v="342.37"/>
    <n v="7"/>
    <n v="0"/>
    <n v="160.91390000000001"/>
  </r>
  <r>
    <n v="1394"/>
    <d v="2014-07-04T00:00:00"/>
    <x v="3"/>
    <x v="7"/>
    <d v="2014-07-05T00:00:00"/>
    <n v="1"/>
    <x v="2"/>
    <s v="Yana Sorensen"/>
    <x v="1"/>
    <s v="United States"/>
    <s v="Burlington"/>
    <s v="North Carolina"/>
    <x v="0"/>
    <x v="1"/>
    <x v="6"/>
    <s v="4009 Highlighters by Sanford"/>
    <n v="9.5519999999999996"/>
    <n v="3"/>
    <n v="0.2"/>
    <n v="1.5522"/>
  </r>
  <r>
    <n v="1395"/>
    <d v="2014-10-10T00:00:00"/>
    <x v="3"/>
    <x v="2"/>
    <d v="2014-10-15T00:00:00"/>
    <n v="5"/>
    <x v="1"/>
    <s v="Cyma Kinney"/>
    <x v="1"/>
    <s v="United States"/>
    <s v="Aurora"/>
    <s v="Illinois"/>
    <x v="2"/>
    <x v="0"/>
    <x v="3"/>
    <s v="Bevis Oval Conference Table, Walnut"/>
    <n v="652.45000000000005"/>
    <n v="5"/>
    <n v="0.5"/>
    <n v="-430.61700000000002"/>
  </r>
  <r>
    <n v="1396"/>
    <d v="2014-10-10T00:00:00"/>
    <x v="3"/>
    <x v="2"/>
    <d v="2014-10-15T00:00:00"/>
    <n v="5"/>
    <x v="1"/>
    <s v="Cyma Kinney"/>
    <x v="1"/>
    <s v="United States"/>
    <s v="Aurora"/>
    <s v="Illinois"/>
    <x v="2"/>
    <x v="0"/>
    <x v="3"/>
    <s v="Hon 61000 Series Interactive Training Tables"/>
    <n v="66.644999999999996"/>
    <n v="3"/>
    <n v="0.5"/>
    <n v="-42.652799999999999"/>
  </r>
  <r>
    <n v="1397"/>
    <d v="2013-11-25T00:00:00"/>
    <x v="0"/>
    <x v="0"/>
    <d v="2013-11-27T00:00:00"/>
    <n v="2"/>
    <x v="2"/>
    <s v="Nat Carroll"/>
    <x v="0"/>
    <s v="United States"/>
    <s v="New York City"/>
    <s v="New York"/>
    <x v="3"/>
    <x v="1"/>
    <x v="8"/>
    <s v="Acco PRESSTEX Data Binder with Storage Hooks, Light Blue, 9 1/2&quot; X 11&quot;"/>
    <n v="17.216000000000001"/>
    <n v="4"/>
    <n v="0.2"/>
    <n v="6.0255999999999998"/>
  </r>
  <r>
    <n v="1398"/>
    <d v="2013-11-25T00:00:00"/>
    <x v="0"/>
    <x v="0"/>
    <d v="2013-11-27T00:00:00"/>
    <n v="2"/>
    <x v="2"/>
    <s v="Nat Carroll"/>
    <x v="0"/>
    <s v="United States"/>
    <s v="New York City"/>
    <s v="New York"/>
    <x v="3"/>
    <x v="1"/>
    <x v="10"/>
    <s v="Xerox 196"/>
    <n v="11.56"/>
    <n v="2"/>
    <n v="0"/>
    <n v="5.6643999999999997"/>
  </r>
  <r>
    <n v="1399"/>
    <d v="2013-11-25T00:00:00"/>
    <x v="0"/>
    <x v="0"/>
    <d v="2013-11-27T00:00:00"/>
    <n v="2"/>
    <x v="2"/>
    <s v="Nat Carroll"/>
    <x v="0"/>
    <s v="United States"/>
    <s v="New York City"/>
    <s v="New York"/>
    <x v="3"/>
    <x v="2"/>
    <x v="11"/>
    <s v="SanDisk Ultra 32 GB MicroSDHC Class 10 Memory Card"/>
    <n v="88.4"/>
    <n v="4"/>
    <n v="0"/>
    <n v="11.492000000000001"/>
  </r>
  <r>
    <n v="1400"/>
    <d v="2013-11-25T00:00:00"/>
    <x v="0"/>
    <x v="0"/>
    <d v="2013-11-27T00:00:00"/>
    <n v="2"/>
    <x v="2"/>
    <s v="Nat Carroll"/>
    <x v="0"/>
    <s v="United States"/>
    <s v="New York City"/>
    <s v="New York"/>
    <x v="3"/>
    <x v="1"/>
    <x v="10"/>
    <s v="Xerox 217"/>
    <n v="6.48"/>
    <n v="1"/>
    <n v="0"/>
    <n v="3.1103999999999998"/>
  </r>
  <r>
    <n v="1401"/>
    <d v="2013-11-02T00:00:00"/>
    <x v="0"/>
    <x v="0"/>
    <d v="2013-11-06T00:00:00"/>
    <n v="4"/>
    <x v="1"/>
    <s v="Katherine Murray"/>
    <x v="2"/>
    <s v="United States"/>
    <s v="Salem"/>
    <s v="Virginia"/>
    <x v="0"/>
    <x v="2"/>
    <x v="7"/>
    <s v="LF Elite 3D Dazzle Designer Hard Case Cover, Lf Stylus Pen and Wiper For Apple Iphone 5c Mini Lite"/>
    <n v="21.8"/>
    <n v="2"/>
    <n v="0"/>
    <n v="6.1040000000000001"/>
  </r>
  <r>
    <n v="1402"/>
    <d v="2013-11-02T00:00:00"/>
    <x v="0"/>
    <x v="0"/>
    <d v="2013-11-06T00:00:00"/>
    <n v="4"/>
    <x v="1"/>
    <s v="Katherine Murray"/>
    <x v="2"/>
    <s v="United States"/>
    <s v="Salem"/>
    <s v="Virginia"/>
    <x v="0"/>
    <x v="1"/>
    <x v="12"/>
    <s v="Airmail Envelopes"/>
    <n v="251.79"/>
    <n v="3"/>
    <n v="0"/>
    <n v="118.3413"/>
  </r>
  <r>
    <n v="1403"/>
    <d v="2013-04-20T00:00:00"/>
    <x v="0"/>
    <x v="3"/>
    <d v="2013-04-26T00:00:00"/>
    <n v="6"/>
    <x v="1"/>
    <s v="Gary Mitchum"/>
    <x v="2"/>
    <s v="United States"/>
    <s v="Columbus"/>
    <s v="Ohio"/>
    <x v="3"/>
    <x v="0"/>
    <x v="3"/>
    <s v="Bush Andora Conference Table, Maple/Graphite Gray Finish"/>
    <n v="205.17599999999999"/>
    <n v="2"/>
    <n v="0.4"/>
    <n v="-58.133200000000002"/>
  </r>
  <r>
    <n v="1404"/>
    <d v="2013-04-20T00:00:00"/>
    <x v="0"/>
    <x v="3"/>
    <d v="2013-04-26T00:00:00"/>
    <n v="6"/>
    <x v="1"/>
    <s v="Gary Mitchum"/>
    <x v="2"/>
    <s v="United States"/>
    <s v="Columbus"/>
    <s v="Ohio"/>
    <x v="3"/>
    <x v="1"/>
    <x v="10"/>
    <s v="Xerox 189"/>
    <n v="419.4"/>
    <n v="5"/>
    <n v="0.2"/>
    <n v="146.79"/>
  </r>
  <r>
    <n v="1405"/>
    <d v="2011-04-06T00:00:00"/>
    <x v="2"/>
    <x v="3"/>
    <d v="2011-04-08T00:00:00"/>
    <n v="2"/>
    <x v="2"/>
    <s v="Shirley Daniels"/>
    <x v="2"/>
    <s v="United States"/>
    <s v="Philadelphia"/>
    <s v="Pennsylvania"/>
    <x v="3"/>
    <x v="1"/>
    <x v="14"/>
    <s v="Martin-Yale Premier Letter Opener"/>
    <n v="10.304"/>
    <n v="1"/>
    <n v="0.2"/>
    <n v="-2.1896"/>
  </r>
  <r>
    <n v="1406"/>
    <d v="2011-04-06T00:00:00"/>
    <x v="2"/>
    <x v="3"/>
    <d v="2011-04-08T00:00:00"/>
    <n v="2"/>
    <x v="2"/>
    <s v="Shirley Daniels"/>
    <x v="2"/>
    <s v="United States"/>
    <s v="Philadelphia"/>
    <s v="Pennsylvania"/>
    <x v="3"/>
    <x v="0"/>
    <x v="3"/>
    <s v="KI Adjustable-Height Table"/>
    <n v="154.76400000000001"/>
    <n v="3"/>
    <n v="0.4"/>
    <n v="-36.111600000000003"/>
  </r>
  <r>
    <n v="1407"/>
    <d v="2011-04-06T00:00:00"/>
    <x v="2"/>
    <x v="3"/>
    <d v="2011-04-08T00:00:00"/>
    <n v="2"/>
    <x v="2"/>
    <s v="Shirley Daniels"/>
    <x v="2"/>
    <s v="United States"/>
    <s v="Philadelphia"/>
    <s v="Pennsylvania"/>
    <x v="3"/>
    <x v="2"/>
    <x v="11"/>
    <s v="Imation Secure+ Hardware Encrypted USB 2.0 Flash Drive; 16GB"/>
    <n v="116.78400000000001"/>
    <n v="2"/>
    <n v="0.2"/>
    <n v="21.896999999999998"/>
  </r>
  <r>
    <n v="1408"/>
    <d v="2013-09-03T00:00:00"/>
    <x v="0"/>
    <x v="8"/>
    <d v="2013-09-07T00:00:00"/>
    <n v="4"/>
    <x v="1"/>
    <s v="Karen Daniels"/>
    <x v="0"/>
    <s v="United States"/>
    <s v="New York City"/>
    <s v="New York"/>
    <x v="3"/>
    <x v="1"/>
    <x v="6"/>
    <s v="Panasonic KP-150 Electric Pencil Sharpener"/>
    <n v="75.48"/>
    <n v="2"/>
    <n v="0"/>
    <n v="19.6248"/>
  </r>
  <r>
    <n v="1409"/>
    <d v="2013-09-03T00:00:00"/>
    <x v="0"/>
    <x v="8"/>
    <d v="2013-09-07T00:00:00"/>
    <n v="4"/>
    <x v="1"/>
    <s v="Karen Daniels"/>
    <x v="0"/>
    <s v="United States"/>
    <s v="New York City"/>
    <s v="New York"/>
    <x v="3"/>
    <x v="0"/>
    <x v="5"/>
    <s v="Telescoping Adjustable Floor Lamp"/>
    <n v="39.979999999999997"/>
    <n v="2"/>
    <n v="0"/>
    <n v="9.9949999999999992"/>
  </r>
  <r>
    <n v="1410"/>
    <d v="2013-09-26T00:00:00"/>
    <x v="0"/>
    <x v="8"/>
    <d v="2013-10-01T00:00:00"/>
    <n v="5"/>
    <x v="1"/>
    <s v="Adrian Barton"/>
    <x v="0"/>
    <s v="United States"/>
    <s v="Phoenix"/>
    <s v="Arizona"/>
    <x v="1"/>
    <x v="0"/>
    <x v="3"/>
    <s v="Bevis Boat-Shaped Conference Table"/>
    <n v="393.16500000000002"/>
    <n v="3"/>
    <n v="0.5"/>
    <n v="-204.44579999999999"/>
  </r>
  <r>
    <n v="1411"/>
    <d v="2014-11-05T00:00:00"/>
    <x v="3"/>
    <x v="0"/>
    <d v="2014-11-12T00:00:00"/>
    <n v="7"/>
    <x v="1"/>
    <s v="Sam Zeldin"/>
    <x v="2"/>
    <s v="United States"/>
    <s v="Grand Prairie"/>
    <s v="Texas"/>
    <x v="2"/>
    <x v="1"/>
    <x v="2"/>
    <s v="Alphabetical Labels for Top Tab Filing"/>
    <n v="23.68"/>
    <n v="2"/>
    <n v="0.2"/>
    <n v="8.8800000000000008"/>
  </r>
  <r>
    <n v="1412"/>
    <d v="2013-07-10T00:00:00"/>
    <x v="0"/>
    <x v="7"/>
    <d v="2013-07-14T00:00:00"/>
    <n v="4"/>
    <x v="1"/>
    <s v="Jonathan Doherty"/>
    <x v="1"/>
    <s v="United States"/>
    <s v="New York City"/>
    <s v="New York"/>
    <x v="3"/>
    <x v="0"/>
    <x v="1"/>
    <s v="Hon GuestStacker Chair"/>
    <n v="408.00599999999997"/>
    <n v="2"/>
    <n v="0.1"/>
    <n v="72.534400000000005"/>
  </r>
  <r>
    <n v="1413"/>
    <d v="2013-07-10T00:00:00"/>
    <x v="0"/>
    <x v="7"/>
    <d v="2013-07-14T00:00:00"/>
    <n v="4"/>
    <x v="1"/>
    <s v="Jonathan Doherty"/>
    <x v="1"/>
    <s v="United States"/>
    <s v="New York City"/>
    <s v="New York"/>
    <x v="3"/>
    <x v="0"/>
    <x v="5"/>
    <s v="Deflect-o EconoMat Studded, No Bevel Mat for Low Pile Carpeting"/>
    <n v="165.28"/>
    <n v="4"/>
    <n v="0"/>
    <n v="14.8752"/>
  </r>
  <r>
    <n v="1414"/>
    <d v="2011-06-30T00:00:00"/>
    <x v="2"/>
    <x v="1"/>
    <d v="2011-07-05T00:00:00"/>
    <n v="5"/>
    <x v="1"/>
    <s v="Helen Abelman"/>
    <x v="0"/>
    <s v="United States"/>
    <s v="New York City"/>
    <s v="New York"/>
    <x v="3"/>
    <x v="1"/>
    <x v="8"/>
    <s v="GBC Recycled Regency Composition Covers"/>
    <n v="334.76799999999997"/>
    <n v="7"/>
    <n v="0.2"/>
    <n v="108.7996"/>
  </r>
  <r>
    <n v="1415"/>
    <d v="2014-01-29T00:00:00"/>
    <x v="3"/>
    <x v="9"/>
    <d v="2014-02-01T00:00:00"/>
    <n v="3"/>
    <x v="0"/>
    <s v="Beth Thompson"/>
    <x v="2"/>
    <s v="United States"/>
    <s v="Costa Mesa"/>
    <s v="California"/>
    <x v="1"/>
    <x v="2"/>
    <x v="11"/>
    <s v="Logitech G13 Programmable Gameboard with LCD Display"/>
    <n v="239.97"/>
    <n v="3"/>
    <n v="0"/>
    <n v="26.396699999999999"/>
  </r>
  <r>
    <n v="1416"/>
    <d v="2014-01-29T00:00:00"/>
    <x v="3"/>
    <x v="9"/>
    <d v="2014-02-01T00:00:00"/>
    <n v="3"/>
    <x v="0"/>
    <s v="Beth Thompson"/>
    <x v="2"/>
    <s v="United States"/>
    <s v="Costa Mesa"/>
    <s v="California"/>
    <x v="1"/>
    <x v="0"/>
    <x v="5"/>
    <s v="DAX Executive Solid Wood Document Frame, Desktop or Hang, Mahogany, 5 x 7"/>
    <n v="37.74"/>
    <n v="3"/>
    <n v="0"/>
    <n v="12.8316"/>
  </r>
  <r>
    <n v="1417"/>
    <d v="2012-09-21T00:00:00"/>
    <x v="1"/>
    <x v="8"/>
    <d v="2012-09-24T00:00:00"/>
    <n v="3"/>
    <x v="2"/>
    <s v="Stuart Van"/>
    <x v="1"/>
    <s v="United States"/>
    <s v="Houston"/>
    <s v="Texas"/>
    <x v="2"/>
    <x v="2"/>
    <x v="7"/>
    <s v="ShoreTel ShorePhone IP 230 VoIP phone"/>
    <n v="946.34400000000005"/>
    <n v="7"/>
    <n v="0.2"/>
    <n v="118.29300000000001"/>
  </r>
  <r>
    <n v="1418"/>
    <d v="2012-09-21T00:00:00"/>
    <x v="1"/>
    <x v="8"/>
    <d v="2012-09-24T00:00:00"/>
    <n v="3"/>
    <x v="2"/>
    <s v="Stuart Van"/>
    <x v="1"/>
    <s v="United States"/>
    <s v="Houston"/>
    <s v="Texas"/>
    <x v="2"/>
    <x v="2"/>
    <x v="11"/>
    <s v="Hypercom P1300 Pinpad"/>
    <n v="151.19999999999999"/>
    <n v="3"/>
    <n v="0.2"/>
    <n v="32.130000000000003"/>
  </r>
  <r>
    <n v="1419"/>
    <d v="2012-09-21T00:00:00"/>
    <x v="1"/>
    <x v="8"/>
    <d v="2012-09-24T00:00:00"/>
    <n v="3"/>
    <x v="2"/>
    <s v="Stuart Van"/>
    <x v="1"/>
    <s v="United States"/>
    <s v="Houston"/>
    <s v="Texas"/>
    <x v="2"/>
    <x v="0"/>
    <x v="5"/>
    <s v="Longer-Life Soft White Bulbs"/>
    <n v="4.9279999999999999"/>
    <n v="4"/>
    <n v="0.6"/>
    <n v="-1.4783999999999999"/>
  </r>
  <r>
    <n v="1420"/>
    <d v="2012-09-26T00:00:00"/>
    <x v="1"/>
    <x v="8"/>
    <d v="2012-09-30T00:00:00"/>
    <n v="4"/>
    <x v="1"/>
    <s v="Rick Wilson"/>
    <x v="1"/>
    <s v="United States"/>
    <s v="Mesa"/>
    <s v="Arizona"/>
    <x v="1"/>
    <x v="1"/>
    <x v="10"/>
    <s v="Petty Cash Envelope"/>
    <n v="86.272000000000006"/>
    <n v="4"/>
    <n v="0.2"/>
    <n v="31.273599999999998"/>
  </r>
  <r>
    <n v="1421"/>
    <d v="2012-09-26T00:00:00"/>
    <x v="1"/>
    <x v="8"/>
    <d v="2012-09-30T00:00:00"/>
    <n v="4"/>
    <x v="1"/>
    <s v="Rick Wilson"/>
    <x v="1"/>
    <s v="United States"/>
    <s v="Mesa"/>
    <s v="Arizona"/>
    <x v="1"/>
    <x v="1"/>
    <x v="8"/>
    <s v="GBC VeloBinder Electric Binding Machine"/>
    <n v="72.587999999999994"/>
    <n v="2"/>
    <n v="0.7"/>
    <n v="-48.392000000000003"/>
  </r>
  <r>
    <n v="1422"/>
    <d v="2012-09-26T00:00:00"/>
    <x v="1"/>
    <x v="8"/>
    <d v="2012-09-30T00:00:00"/>
    <n v="4"/>
    <x v="1"/>
    <s v="Rick Wilson"/>
    <x v="1"/>
    <s v="United States"/>
    <s v="Mesa"/>
    <s v="Arizona"/>
    <x v="1"/>
    <x v="1"/>
    <x v="9"/>
    <s v="3M Replacement Filter for Office Air Cleaner for 20' x 33' Room"/>
    <n v="60.671999999999997"/>
    <n v="2"/>
    <n v="0.2"/>
    <n v="14.409599999999999"/>
  </r>
  <r>
    <n v="1423"/>
    <d v="2012-09-26T00:00:00"/>
    <x v="1"/>
    <x v="8"/>
    <d v="2012-09-30T00:00:00"/>
    <n v="4"/>
    <x v="1"/>
    <s v="Rick Wilson"/>
    <x v="1"/>
    <s v="United States"/>
    <s v="Mesa"/>
    <s v="Arizona"/>
    <x v="1"/>
    <x v="1"/>
    <x v="8"/>
    <s v="Lock-Up Easel 'Spel-Binder'"/>
    <n v="77.031000000000006"/>
    <n v="9"/>
    <n v="0.7"/>
    <n v="-59.057099999999998"/>
  </r>
  <r>
    <n v="1424"/>
    <d v="2012-09-26T00:00:00"/>
    <x v="1"/>
    <x v="8"/>
    <d v="2012-09-30T00:00:00"/>
    <n v="4"/>
    <x v="1"/>
    <s v="Rick Wilson"/>
    <x v="1"/>
    <s v="United States"/>
    <s v="Mesa"/>
    <s v="Arizona"/>
    <x v="1"/>
    <x v="1"/>
    <x v="4"/>
    <s v="2300 Heavy-Duty Transfer File Systems by Perma"/>
    <n v="119.904"/>
    <n v="6"/>
    <n v="0.2"/>
    <n v="-1.4987999999999999"/>
  </r>
  <r>
    <n v="1425"/>
    <d v="2012-09-26T00:00:00"/>
    <x v="1"/>
    <x v="8"/>
    <d v="2012-09-30T00:00:00"/>
    <n v="4"/>
    <x v="1"/>
    <s v="Rick Wilson"/>
    <x v="1"/>
    <s v="United States"/>
    <s v="Mesa"/>
    <s v="Arizona"/>
    <x v="1"/>
    <x v="2"/>
    <x v="7"/>
    <s v="Samsung Rugby III"/>
    <n v="263.95999999999998"/>
    <n v="5"/>
    <n v="0.2"/>
    <n v="23.096499999999999"/>
  </r>
  <r>
    <n v="1426"/>
    <d v="2012-09-26T00:00:00"/>
    <x v="1"/>
    <x v="8"/>
    <d v="2012-09-30T00:00:00"/>
    <n v="4"/>
    <x v="1"/>
    <s v="Rick Wilson"/>
    <x v="1"/>
    <s v="United States"/>
    <s v="Mesa"/>
    <s v="Arizona"/>
    <x v="1"/>
    <x v="1"/>
    <x v="4"/>
    <s v="SAFCO Boltless Steel Shelving"/>
    <n v="363.64800000000002"/>
    <n v="4"/>
    <n v="0.2"/>
    <n v="-86.366399999999999"/>
  </r>
  <r>
    <n v="1427"/>
    <d v="2012-10-31T00:00:00"/>
    <x v="1"/>
    <x v="2"/>
    <d v="2012-11-04T00:00:00"/>
    <n v="4"/>
    <x v="0"/>
    <s v="Damala Kotsonis"/>
    <x v="1"/>
    <s v="United States"/>
    <s v="Salinas"/>
    <s v="California"/>
    <x v="1"/>
    <x v="1"/>
    <x v="8"/>
    <s v="Prestige Round Ring Binders"/>
    <n v="9.7279999999999998"/>
    <n v="2"/>
    <n v="0.2"/>
    <n v="3.2831999999999999"/>
  </r>
  <r>
    <n v="1428"/>
    <d v="2012-10-31T00:00:00"/>
    <x v="1"/>
    <x v="2"/>
    <d v="2012-11-04T00:00:00"/>
    <n v="4"/>
    <x v="0"/>
    <s v="Damala Kotsonis"/>
    <x v="1"/>
    <s v="United States"/>
    <s v="Salinas"/>
    <s v="California"/>
    <x v="1"/>
    <x v="1"/>
    <x v="12"/>
    <s v="Redi-Strip #10 Envelopes, 4 1/8 x 9 1/2"/>
    <n v="14.75"/>
    <n v="5"/>
    <n v="0"/>
    <n v="7.08"/>
  </r>
  <r>
    <n v="1429"/>
    <d v="2012-10-31T00:00:00"/>
    <x v="1"/>
    <x v="2"/>
    <d v="2012-11-04T00:00:00"/>
    <n v="4"/>
    <x v="0"/>
    <s v="Damala Kotsonis"/>
    <x v="1"/>
    <s v="United States"/>
    <s v="Salinas"/>
    <s v="California"/>
    <x v="1"/>
    <x v="1"/>
    <x v="8"/>
    <s v="Acco Four Pocket Poly Ring Binder with Label Holder, Smoke, 1&quot;"/>
    <n v="29.8"/>
    <n v="5"/>
    <n v="0.2"/>
    <n v="9.3125"/>
  </r>
  <r>
    <n v="1430"/>
    <d v="2012-10-31T00:00:00"/>
    <x v="1"/>
    <x v="2"/>
    <d v="2012-11-04T00:00:00"/>
    <n v="4"/>
    <x v="0"/>
    <s v="Damala Kotsonis"/>
    <x v="1"/>
    <s v="United States"/>
    <s v="Salinas"/>
    <s v="California"/>
    <x v="1"/>
    <x v="1"/>
    <x v="2"/>
    <s v="Avery 4027 File Folder Labels for Dot Matrix Printers, 5000 Labels per Box, White"/>
    <n v="427.42"/>
    <n v="14"/>
    <n v="0"/>
    <n v="196.61320000000001"/>
  </r>
  <r>
    <n v="1431"/>
    <d v="2014-11-27T00:00:00"/>
    <x v="3"/>
    <x v="0"/>
    <d v="2014-12-01T00:00:00"/>
    <n v="4"/>
    <x v="1"/>
    <s v="Liz Thompson"/>
    <x v="0"/>
    <s v="United States"/>
    <s v="Columbus"/>
    <s v="Ohio"/>
    <x v="3"/>
    <x v="2"/>
    <x v="7"/>
    <s v="Motorola L804"/>
    <n v="220.75200000000001"/>
    <n v="8"/>
    <n v="0.4"/>
    <n v="-40.471200000000003"/>
  </r>
  <r>
    <n v="1432"/>
    <d v="2011-12-19T00:00:00"/>
    <x v="2"/>
    <x v="4"/>
    <d v="2011-12-21T00:00:00"/>
    <n v="2"/>
    <x v="0"/>
    <s v="Irene Maddox"/>
    <x v="0"/>
    <s v="United States"/>
    <s v="Florence"/>
    <s v="Alabama"/>
    <x v="0"/>
    <x v="1"/>
    <x v="8"/>
    <s v="Canvas Sectional Post Binders"/>
    <n v="152.76"/>
    <n v="6"/>
    <n v="0"/>
    <n v="74.852400000000003"/>
  </r>
  <r>
    <n v="1433"/>
    <d v="2011-12-19T00:00:00"/>
    <x v="2"/>
    <x v="4"/>
    <d v="2011-12-21T00:00:00"/>
    <n v="2"/>
    <x v="0"/>
    <s v="Irene Maddox"/>
    <x v="0"/>
    <s v="United States"/>
    <s v="Florence"/>
    <s v="Alabama"/>
    <x v="0"/>
    <x v="1"/>
    <x v="14"/>
    <s v="Acme Stainless Steel Office Snips"/>
    <n v="7.27"/>
    <n v="1"/>
    <n v="0"/>
    <n v="1.9629000000000001"/>
  </r>
  <r>
    <n v="1434"/>
    <d v="2011-12-19T00:00:00"/>
    <x v="2"/>
    <x v="4"/>
    <d v="2011-12-21T00:00:00"/>
    <n v="2"/>
    <x v="0"/>
    <s v="Irene Maddox"/>
    <x v="0"/>
    <s v="United States"/>
    <s v="Florence"/>
    <s v="Alabama"/>
    <x v="0"/>
    <x v="0"/>
    <x v="1"/>
    <s v="High-Back Leather Manager's Chair"/>
    <n v="1819.86"/>
    <n v="14"/>
    <n v="0"/>
    <n v="163.78739999999999"/>
  </r>
  <r>
    <n v="1435"/>
    <d v="2013-12-27T00:00:00"/>
    <x v="0"/>
    <x v="4"/>
    <d v="2013-12-31T00:00:00"/>
    <n v="4"/>
    <x v="1"/>
    <s v="Frank Preis"/>
    <x v="0"/>
    <s v="United States"/>
    <s v="Seattle"/>
    <s v="Washington"/>
    <x v="1"/>
    <x v="1"/>
    <x v="10"/>
    <s v="Strathmore Photo Mount Cards"/>
    <n v="33.9"/>
    <n v="5"/>
    <n v="0"/>
    <n v="15.593999999999999"/>
  </r>
  <r>
    <n v="1436"/>
    <d v="2014-06-21T00:00:00"/>
    <x v="3"/>
    <x v="1"/>
    <d v="2014-06-28T00:00:00"/>
    <n v="7"/>
    <x v="1"/>
    <s v="Shui Tom"/>
    <x v="0"/>
    <s v="United States"/>
    <s v="Parma"/>
    <s v="Ohio"/>
    <x v="3"/>
    <x v="1"/>
    <x v="10"/>
    <s v="Xerox 203"/>
    <n v="31.103999999999999"/>
    <n v="6"/>
    <n v="0.2"/>
    <n v="10.8864"/>
  </r>
  <r>
    <n v="1437"/>
    <d v="2014-06-21T00:00:00"/>
    <x v="3"/>
    <x v="1"/>
    <d v="2014-06-28T00:00:00"/>
    <n v="7"/>
    <x v="1"/>
    <s v="Shui Tom"/>
    <x v="0"/>
    <s v="United States"/>
    <s v="Parma"/>
    <s v="Ohio"/>
    <x v="3"/>
    <x v="1"/>
    <x v="6"/>
    <s v="Newell 35"/>
    <n v="5.2480000000000002"/>
    <n v="2"/>
    <n v="0.2"/>
    <n v="0.59040000000000004"/>
  </r>
  <r>
    <n v="1438"/>
    <d v="2012-10-15T00:00:00"/>
    <x v="1"/>
    <x v="2"/>
    <d v="2012-10-15T00:00:00"/>
    <n v="0"/>
    <x v="3"/>
    <s v="Joel Eaton"/>
    <x v="0"/>
    <s v="United States"/>
    <s v="Amarillo"/>
    <s v="Texas"/>
    <x v="2"/>
    <x v="2"/>
    <x v="11"/>
    <s v="Plantronics Audio 995 Wireless Stereo Headset"/>
    <n v="263.88"/>
    <n v="3"/>
    <n v="0.2"/>
    <n v="42.880499999999998"/>
  </r>
  <r>
    <n v="1439"/>
    <d v="2012-10-15T00:00:00"/>
    <x v="1"/>
    <x v="2"/>
    <d v="2012-10-15T00:00:00"/>
    <n v="0"/>
    <x v="3"/>
    <s v="Joel Eaton"/>
    <x v="0"/>
    <s v="United States"/>
    <s v="Amarillo"/>
    <s v="Texas"/>
    <x v="2"/>
    <x v="0"/>
    <x v="1"/>
    <s v="HON 5400 Series Task Chairs for Big and Tall"/>
    <n v="2453.4299999999998"/>
    <n v="5"/>
    <n v="0.3"/>
    <n v="-350.49"/>
  </r>
  <r>
    <n v="1440"/>
    <d v="2014-04-13T00:00:00"/>
    <x v="3"/>
    <x v="3"/>
    <d v="2014-04-16T00:00:00"/>
    <n v="3"/>
    <x v="0"/>
    <s v="Bill Donatelli"/>
    <x v="0"/>
    <s v="United States"/>
    <s v="Providence"/>
    <s v="Rhode Island"/>
    <x v="3"/>
    <x v="1"/>
    <x v="8"/>
    <s v="Storex Dura Pro Binders"/>
    <n v="29.7"/>
    <n v="5"/>
    <n v="0"/>
    <n v="13.365"/>
  </r>
  <r>
    <n v="1441"/>
    <d v="2014-04-13T00:00:00"/>
    <x v="3"/>
    <x v="3"/>
    <d v="2014-04-16T00:00:00"/>
    <n v="3"/>
    <x v="0"/>
    <s v="Bill Donatelli"/>
    <x v="0"/>
    <s v="United States"/>
    <s v="Providence"/>
    <s v="Rhode Island"/>
    <x v="3"/>
    <x v="1"/>
    <x v="10"/>
    <s v="Xerox 1948"/>
    <n v="39.96"/>
    <n v="4"/>
    <n v="0"/>
    <n v="17.981999999999999"/>
  </r>
  <r>
    <n v="1442"/>
    <d v="2014-12-20T00:00:00"/>
    <x v="3"/>
    <x v="4"/>
    <d v="2014-12-25T00:00:00"/>
    <n v="5"/>
    <x v="0"/>
    <s v="Michael Moore"/>
    <x v="0"/>
    <s v="United States"/>
    <s v="San Francisco"/>
    <s v="California"/>
    <x v="1"/>
    <x v="1"/>
    <x v="8"/>
    <s v="Deluxe Heavy-Duty Vinyl Round Ring Binder"/>
    <n v="36.671999999999997"/>
    <n v="2"/>
    <n v="0.2"/>
    <n v="11.46"/>
  </r>
  <r>
    <n v="1443"/>
    <d v="2014-08-06T00:00:00"/>
    <x v="3"/>
    <x v="6"/>
    <d v="2014-08-09T00:00:00"/>
    <n v="3"/>
    <x v="2"/>
    <s v="Pauline Webber"/>
    <x v="1"/>
    <s v="United States"/>
    <s v="Richmond"/>
    <s v="Kentucky"/>
    <x v="0"/>
    <x v="1"/>
    <x v="10"/>
    <s v="Adams Phone Message Book, 200 Message Capacity, 8 1/16” x 11”"/>
    <n v="13.76"/>
    <n v="2"/>
    <n v="0"/>
    <n v="6.3296000000000001"/>
  </r>
  <r>
    <n v="1444"/>
    <d v="2012-10-01T00:00:00"/>
    <x v="1"/>
    <x v="2"/>
    <d v="2012-10-06T00:00:00"/>
    <n v="5"/>
    <x v="1"/>
    <s v="Shaun Chance"/>
    <x v="1"/>
    <s v="United States"/>
    <s v="Aurora"/>
    <s v="Colorado"/>
    <x v="1"/>
    <x v="1"/>
    <x v="4"/>
    <s v="Trav-L-File Heavy-Duty Shuttle II, Black"/>
    <n v="139.42400000000001"/>
    <n v="4"/>
    <n v="0.2"/>
    <n v="17.428000000000001"/>
  </r>
  <r>
    <n v="1445"/>
    <d v="2013-05-24T00:00:00"/>
    <x v="0"/>
    <x v="5"/>
    <d v="2013-05-29T00:00:00"/>
    <n v="5"/>
    <x v="1"/>
    <s v="Ken Lonsdale"/>
    <x v="0"/>
    <s v="United States"/>
    <s v="Chicago"/>
    <s v="Illinois"/>
    <x v="2"/>
    <x v="2"/>
    <x v="7"/>
    <s v="Mitel MiVoice 5330e IP Phone"/>
    <n v="1979.9280000000001"/>
    <n v="9"/>
    <n v="0.2"/>
    <n v="148.49459999999999"/>
  </r>
  <r>
    <n v="1446"/>
    <d v="2014-06-14T00:00:00"/>
    <x v="3"/>
    <x v="1"/>
    <d v="2014-06-17T00:00:00"/>
    <n v="3"/>
    <x v="2"/>
    <s v="Shirley Daniels"/>
    <x v="2"/>
    <s v="United States"/>
    <s v="Chicago"/>
    <s v="Illinois"/>
    <x v="2"/>
    <x v="1"/>
    <x v="4"/>
    <s v="Belkin 19&quot; Vented Equipment Shelf, Black"/>
    <n v="164.73599999999999"/>
    <n v="4"/>
    <n v="0.2"/>
    <n v="-39.1248"/>
  </r>
  <r>
    <n v="1447"/>
    <d v="2014-06-14T00:00:00"/>
    <x v="3"/>
    <x v="1"/>
    <d v="2014-06-17T00:00:00"/>
    <n v="3"/>
    <x v="2"/>
    <s v="Shirley Daniels"/>
    <x v="2"/>
    <s v="United States"/>
    <s v="Chicago"/>
    <s v="Illinois"/>
    <x v="2"/>
    <x v="0"/>
    <x v="1"/>
    <s v="Global Super Steno Chair"/>
    <n v="470.30200000000002"/>
    <n v="7"/>
    <n v="0.3"/>
    <n v="-87.341800000000006"/>
  </r>
  <r>
    <n v="1448"/>
    <d v="2014-06-14T00:00:00"/>
    <x v="3"/>
    <x v="1"/>
    <d v="2014-06-17T00:00:00"/>
    <n v="3"/>
    <x v="2"/>
    <s v="Shirley Daniels"/>
    <x v="2"/>
    <s v="United States"/>
    <s v="Chicago"/>
    <s v="Illinois"/>
    <x v="2"/>
    <x v="2"/>
    <x v="7"/>
    <s v="OtterBox Defender Series Case - Samsung Galaxy S4"/>
    <n v="47.984000000000002"/>
    <n v="2"/>
    <n v="0.2"/>
    <n v="5.9980000000000002"/>
  </r>
  <r>
    <n v="1449"/>
    <d v="2011-04-23T00:00:00"/>
    <x v="2"/>
    <x v="3"/>
    <d v="2011-04-24T00:00:00"/>
    <n v="1"/>
    <x v="2"/>
    <s v="Theresa Swint"/>
    <x v="1"/>
    <s v="United States"/>
    <s v="Philadelphia"/>
    <s v="Pennsylvania"/>
    <x v="3"/>
    <x v="1"/>
    <x v="8"/>
    <s v="Wilson Jones Suede Grain Vinyl Binders"/>
    <n v="2.5019999999999998"/>
    <n v="3"/>
    <n v="0.7"/>
    <n v="-1.7514000000000001"/>
  </r>
  <r>
    <n v="1450"/>
    <d v="2012-05-01T00:00:00"/>
    <x v="1"/>
    <x v="5"/>
    <d v="2012-05-07T00:00:00"/>
    <n v="6"/>
    <x v="1"/>
    <s v="Jennifer Braxton"/>
    <x v="1"/>
    <s v="United States"/>
    <s v="Los Angeles"/>
    <s v="California"/>
    <x v="1"/>
    <x v="2"/>
    <x v="7"/>
    <s v="OtterBox Defender Series Case - iPhone 5c"/>
    <n v="88.751999999999995"/>
    <n v="3"/>
    <n v="0.2"/>
    <n v="11.093999999999999"/>
  </r>
  <r>
    <n v="1451"/>
    <d v="2012-07-19T00:00:00"/>
    <x v="1"/>
    <x v="7"/>
    <d v="2012-07-20T00:00:00"/>
    <n v="1"/>
    <x v="2"/>
    <s v="Thais Sissman"/>
    <x v="0"/>
    <s v="United States"/>
    <s v="Phoenix"/>
    <s v="Arizona"/>
    <x v="1"/>
    <x v="1"/>
    <x v="8"/>
    <s v="Wilson Jones DublLock D-Ring Binders"/>
    <n v="2.0249999999999999"/>
    <n v="1"/>
    <n v="0.7"/>
    <n v="-1.35"/>
  </r>
  <r>
    <n v="1452"/>
    <d v="2013-11-27T00:00:00"/>
    <x v="0"/>
    <x v="0"/>
    <d v="2013-11-30T00:00:00"/>
    <n v="3"/>
    <x v="2"/>
    <s v="Mark Cousins"/>
    <x v="1"/>
    <s v="United States"/>
    <s v="Mobile"/>
    <s v="Alabama"/>
    <x v="0"/>
    <x v="1"/>
    <x v="10"/>
    <s v="Staples"/>
    <n v="70.98"/>
    <n v="7"/>
    <n v="0"/>
    <n v="34.780200000000001"/>
  </r>
  <r>
    <n v="1453"/>
    <d v="2013-11-27T00:00:00"/>
    <x v="0"/>
    <x v="0"/>
    <d v="2013-11-30T00:00:00"/>
    <n v="3"/>
    <x v="2"/>
    <s v="Mark Cousins"/>
    <x v="1"/>
    <s v="United States"/>
    <s v="Mobile"/>
    <s v="Alabama"/>
    <x v="0"/>
    <x v="1"/>
    <x v="8"/>
    <s v="Surelock Post Binders"/>
    <n v="91.68"/>
    <n v="3"/>
    <n v="0"/>
    <n v="45.84"/>
  </r>
  <r>
    <n v="1454"/>
    <d v="2013-11-27T00:00:00"/>
    <x v="0"/>
    <x v="0"/>
    <d v="2013-11-30T00:00:00"/>
    <n v="3"/>
    <x v="2"/>
    <s v="Mark Cousins"/>
    <x v="1"/>
    <s v="United States"/>
    <s v="Mobile"/>
    <s v="Alabama"/>
    <x v="0"/>
    <x v="1"/>
    <x v="8"/>
    <s v="Wilson Jones DublLock D-Ring Binders"/>
    <n v="33.75"/>
    <n v="5"/>
    <n v="0"/>
    <n v="16.875"/>
  </r>
  <r>
    <n v="1455"/>
    <d v="2013-11-27T00:00:00"/>
    <x v="0"/>
    <x v="0"/>
    <d v="2013-11-30T00:00:00"/>
    <n v="3"/>
    <x v="2"/>
    <s v="Mark Cousins"/>
    <x v="1"/>
    <s v="United States"/>
    <s v="Mobile"/>
    <s v="Alabama"/>
    <x v="0"/>
    <x v="2"/>
    <x v="15"/>
    <s v="Hewlett-Packard Deskjet 3050a All-in-One Color Inkjet Printer"/>
    <n v="3040"/>
    <n v="8"/>
    <n v="0"/>
    <n v="1459.2"/>
  </r>
  <r>
    <n v="1456"/>
    <d v="2014-06-13T00:00:00"/>
    <x v="3"/>
    <x v="1"/>
    <d v="2014-06-20T00:00:00"/>
    <n v="7"/>
    <x v="1"/>
    <s v="Maria Etezadi"/>
    <x v="2"/>
    <s v="United States"/>
    <s v="Columbus"/>
    <s v="Georgia"/>
    <x v="0"/>
    <x v="1"/>
    <x v="8"/>
    <s v="Ibico Plastic Spiral Binding Combs"/>
    <n v="91.2"/>
    <n v="3"/>
    <n v="0"/>
    <n v="41.951999999999998"/>
  </r>
  <r>
    <n v="1457"/>
    <d v="2014-06-13T00:00:00"/>
    <x v="3"/>
    <x v="1"/>
    <d v="2014-06-20T00:00:00"/>
    <n v="7"/>
    <x v="1"/>
    <s v="Maria Etezadi"/>
    <x v="2"/>
    <s v="United States"/>
    <s v="Columbus"/>
    <s v="Georgia"/>
    <x v="0"/>
    <x v="0"/>
    <x v="3"/>
    <s v="Iceberg OfficeWorks 42&quot; Round Tables"/>
    <n v="452.94"/>
    <n v="3"/>
    <n v="0"/>
    <n v="67.941000000000003"/>
  </r>
  <r>
    <n v="1458"/>
    <d v="2012-08-17T00:00:00"/>
    <x v="1"/>
    <x v="6"/>
    <d v="2012-08-21T00:00:00"/>
    <n v="4"/>
    <x v="1"/>
    <s v="Shaun Chance"/>
    <x v="1"/>
    <s v="United States"/>
    <s v="New Bedford"/>
    <s v="Massachusetts"/>
    <x v="3"/>
    <x v="1"/>
    <x v="8"/>
    <s v="Wilson Jones “Snap” Scratch Pad Binder Tool for Ring Binders"/>
    <n v="52.2"/>
    <n v="9"/>
    <n v="0"/>
    <n v="23.49"/>
  </r>
  <r>
    <n v="1459"/>
    <d v="2013-09-26T00:00:00"/>
    <x v="0"/>
    <x v="8"/>
    <d v="2013-10-02T00:00:00"/>
    <n v="6"/>
    <x v="1"/>
    <s v="Nicole Hansen"/>
    <x v="1"/>
    <s v="United States"/>
    <s v="Irving"/>
    <s v="Texas"/>
    <x v="2"/>
    <x v="1"/>
    <x v="2"/>
    <s v="Avery 499"/>
    <n v="15.936"/>
    <n v="4"/>
    <n v="0.2"/>
    <n v="5.1791999999999998"/>
  </r>
  <r>
    <n v="1460"/>
    <d v="2011-05-04T00:00:00"/>
    <x v="2"/>
    <x v="5"/>
    <d v="2011-05-04T00:00:00"/>
    <n v="0"/>
    <x v="3"/>
    <s v="Andrew Allen"/>
    <x v="0"/>
    <s v="United States"/>
    <s v="Middletown"/>
    <s v="Connecticut"/>
    <x v="3"/>
    <x v="0"/>
    <x v="5"/>
    <s v="DAX Wood Document Frame"/>
    <n v="27.46"/>
    <n v="2"/>
    <n v="0"/>
    <n v="9.8856000000000002"/>
  </r>
  <r>
    <n v="1461"/>
    <d v="2012-12-01T00:00:00"/>
    <x v="1"/>
    <x v="4"/>
    <d v="2012-12-08T00:00:00"/>
    <n v="7"/>
    <x v="1"/>
    <s v="Logan Currie"/>
    <x v="0"/>
    <s v="United States"/>
    <s v="Seattle"/>
    <s v="Washington"/>
    <x v="1"/>
    <x v="1"/>
    <x v="8"/>
    <s v="Wilson Jones Heavy-Duty Casebound Ring Binders with Metal Hinges"/>
    <n v="55.423999999999999"/>
    <n v="2"/>
    <n v="0.2"/>
    <n v="19.398399999999999"/>
  </r>
  <r>
    <n v="1462"/>
    <d v="2013-03-12T00:00:00"/>
    <x v="0"/>
    <x v="10"/>
    <d v="2013-03-16T00:00:00"/>
    <n v="4"/>
    <x v="1"/>
    <s v="Mick Brown"/>
    <x v="0"/>
    <s v="United States"/>
    <s v="Vineland"/>
    <s v="New Jersey"/>
    <x v="3"/>
    <x v="0"/>
    <x v="3"/>
    <s v="Chromcraft Round Conference Tables"/>
    <n v="244.006"/>
    <n v="2"/>
    <n v="0.3"/>
    <n v="-31.372199999999999"/>
  </r>
  <r>
    <n v="1463"/>
    <d v="2013-08-27T00:00:00"/>
    <x v="0"/>
    <x v="6"/>
    <d v="2013-08-29T00:00:00"/>
    <n v="2"/>
    <x v="2"/>
    <s v="Linda Cazamias"/>
    <x v="1"/>
    <s v="United States"/>
    <s v="Pasadena"/>
    <s v="Texas"/>
    <x v="2"/>
    <x v="2"/>
    <x v="11"/>
    <s v="Logitech G700s Rechargeable Gaming Mouse"/>
    <n v="159.98400000000001"/>
    <n v="2"/>
    <n v="0.2"/>
    <n v="43.995600000000003"/>
  </r>
  <r>
    <n v="1464"/>
    <d v="2013-08-27T00:00:00"/>
    <x v="0"/>
    <x v="6"/>
    <d v="2013-08-29T00:00:00"/>
    <n v="2"/>
    <x v="2"/>
    <s v="Linda Cazamias"/>
    <x v="1"/>
    <s v="United States"/>
    <s v="Pasadena"/>
    <s v="Texas"/>
    <x v="2"/>
    <x v="0"/>
    <x v="1"/>
    <s v="Hon Deluxe Fabric Upholstered Stacking Chairs"/>
    <n v="1024.7159999999999"/>
    <n v="6"/>
    <n v="0.3"/>
    <n v="-29.2776"/>
  </r>
  <r>
    <n v="1465"/>
    <d v="2013-12-17T00:00:00"/>
    <x v="0"/>
    <x v="4"/>
    <d v="2013-12-20T00:00:00"/>
    <n v="3"/>
    <x v="2"/>
    <s v="Keith Dawkins"/>
    <x v="1"/>
    <s v="United States"/>
    <s v="New York City"/>
    <s v="New York"/>
    <x v="3"/>
    <x v="1"/>
    <x v="13"/>
    <s v="Stockwell Gold Paper Clips"/>
    <n v="3.68"/>
    <n v="2"/>
    <n v="0"/>
    <n v="1.8031999999999999"/>
  </r>
  <r>
    <n v="1466"/>
    <d v="2011-08-08T00:00:00"/>
    <x v="2"/>
    <x v="6"/>
    <d v="2011-08-14T00:00:00"/>
    <n v="6"/>
    <x v="1"/>
    <s v="Maria Bertelson"/>
    <x v="0"/>
    <s v="United States"/>
    <s v="Glendale"/>
    <s v="Arizona"/>
    <x v="1"/>
    <x v="0"/>
    <x v="5"/>
    <s v="Eldon Delta Triangular Chair Mat, 52&quot; x 58&quot;, Clear"/>
    <n v="121.376"/>
    <n v="4"/>
    <n v="0.2"/>
    <n v="-3.0344000000000002"/>
  </r>
  <r>
    <n v="1467"/>
    <d v="2011-08-08T00:00:00"/>
    <x v="2"/>
    <x v="6"/>
    <d v="2011-08-14T00:00:00"/>
    <n v="6"/>
    <x v="1"/>
    <s v="Maria Bertelson"/>
    <x v="0"/>
    <s v="United States"/>
    <s v="Glendale"/>
    <s v="Arizona"/>
    <x v="1"/>
    <x v="2"/>
    <x v="11"/>
    <s v="SanDisk Ultra 64 GB MicroSDHC Class 10 Memory Card"/>
    <n v="95.975999999999999"/>
    <n v="3"/>
    <n v="0.2"/>
    <n v="-10.7973"/>
  </r>
  <r>
    <n v="1468"/>
    <d v="2012-05-16T00:00:00"/>
    <x v="1"/>
    <x v="5"/>
    <d v="2012-05-16T00:00:00"/>
    <n v="0"/>
    <x v="3"/>
    <s v="Tracy Hopkins"/>
    <x v="2"/>
    <s v="United States"/>
    <s v="Jacksonville"/>
    <s v="Florida"/>
    <x v="0"/>
    <x v="2"/>
    <x v="11"/>
    <s v="Razer Kraken PRO Over Ear PC and Music Headset"/>
    <n v="255.96799999999999"/>
    <n v="4"/>
    <n v="0.2"/>
    <n v="31.995999999999999"/>
  </r>
  <r>
    <n v="1469"/>
    <d v="2014-12-10T00:00:00"/>
    <x v="3"/>
    <x v="4"/>
    <d v="2014-12-14T00:00:00"/>
    <n v="4"/>
    <x v="1"/>
    <s v="Damala Kotsonis"/>
    <x v="1"/>
    <s v="United States"/>
    <s v="Detroit"/>
    <s v="Michigan"/>
    <x v="2"/>
    <x v="0"/>
    <x v="1"/>
    <s v="Global Executive Mid-Back Manager's Chair"/>
    <n v="872.94"/>
    <n v="3"/>
    <n v="0"/>
    <n v="226.96440000000001"/>
  </r>
  <r>
    <n v="1470"/>
    <d v="2014-12-10T00:00:00"/>
    <x v="3"/>
    <x v="4"/>
    <d v="2014-12-14T00:00:00"/>
    <n v="4"/>
    <x v="1"/>
    <s v="Damala Kotsonis"/>
    <x v="1"/>
    <s v="United States"/>
    <s v="Detroit"/>
    <s v="Michigan"/>
    <x v="2"/>
    <x v="1"/>
    <x v="8"/>
    <s v="Wilson Jones Century Plastic Molded Ring Binders"/>
    <n v="41.54"/>
    <n v="2"/>
    <n v="0"/>
    <n v="19.523800000000001"/>
  </r>
  <r>
    <n v="1471"/>
    <d v="2014-12-10T00:00:00"/>
    <x v="3"/>
    <x v="4"/>
    <d v="2014-12-14T00:00:00"/>
    <n v="4"/>
    <x v="1"/>
    <s v="Damala Kotsonis"/>
    <x v="1"/>
    <s v="United States"/>
    <s v="Detroit"/>
    <s v="Michigan"/>
    <x v="2"/>
    <x v="1"/>
    <x v="10"/>
    <s v="Xerox 1946"/>
    <n v="12.96"/>
    <n v="2"/>
    <n v="0"/>
    <n v="6.2207999999999997"/>
  </r>
  <r>
    <n v="1472"/>
    <d v="2012-09-24T00:00:00"/>
    <x v="1"/>
    <x v="8"/>
    <d v="2012-09-27T00:00:00"/>
    <n v="3"/>
    <x v="0"/>
    <s v="Odella Nelson"/>
    <x v="1"/>
    <s v="United States"/>
    <s v="Philadelphia"/>
    <s v="Pennsylvania"/>
    <x v="3"/>
    <x v="1"/>
    <x v="6"/>
    <s v="Newell 320"/>
    <n v="6.8479999999999999"/>
    <n v="2"/>
    <n v="0.2"/>
    <n v="0.59919999999999995"/>
  </r>
  <r>
    <n v="1473"/>
    <d v="2014-07-12T00:00:00"/>
    <x v="3"/>
    <x v="7"/>
    <d v="2014-07-16T00:00:00"/>
    <n v="4"/>
    <x v="1"/>
    <s v="Katherine Nockton"/>
    <x v="1"/>
    <s v="United States"/>
    <s v="Los Angeles"/>
    <s v="California"/>
    <x v="1"/>
    <x v="1"/>
    <x v="2"/>
    <s v="Avery 482"/>
    <n v="8.67"/>
    <n v="3"/>
    <n v="0"/>
    <n v="4.0749000000000004"/>
  </r>
  <r>
    <n v="1474"/>
    <d v="2012-12-01T00:00:00"/>
    <x v="1"/>
    <x v="4"/>
    <d v="2012-12-02T00:00:00"/>
    <n v="1"/>
    <x v="3"/>
    <s v="Neoma Murray"/>
    <x v="0"/>
    <s v="United States"/>
    <s v="Houston"/>
    <s v="Texas"/>
    <x v="2"/>
    <x v="0"/>
    <x v="5"/>
    <s v="Eldon Image Series Desk Accessories, Burgundy"/>
    <n v="6.6879999999999997"/>
    <n v="4"/>
    <n v="0.6"/>
    <n v="-4.0128000000000004"/>
  </r>
  <r>
    <n v="1475"/>
    <d v="2013-11-20T00:00:00"/>
    <x v="0"/>
    <x v="0"/>
    <d v="2013-11-26T00:00:00"/>
    <n v="6"/>
    <x v="1"/>
    <s v="Nora Pelletier"/>
    <x v="2"/>
    <s v="United States"/>
    <s v="Niagara Falls"/>
    <s v="New York"/>
    <x v="3"/>
    <x v="1"/>
    <x v="6"/>
    <s v="Newell 340"/>
    <n v="17.28"/>
    <n v="6"/>
    <n v="0"/>
    <n v="5.0111999999999997"/>
  </r>
  <r>
    <n v="1476"/>
    <d v="2013-11-20T00:00:00"/>
    <x v="0"/>
    <x v="0"/>
    <d v="2013-11-26T00:00:00"/>
    <n v="6"/>
    <x v="1"/>
    <s v="Nora Pelletier"/>
    <x v="2"/>
    <s v="United States"/>
    <s v="Niagara Falls"/>
    <s v="New York"/>
    <x v="3"/>
    <x v="1"/>
    <x v="8"/>
    <s v="GBC Plastic Binding Combs"/>
    <n v="17.712"/>
    <n v="3"/>
    <n v="0.2"/>
    <n v="6.4206000000000003"/>
  </r>
  <r>
    <n v="1477"/>
    <d v="2014-03-20T00:00:00"/>
    <x v="3"/>
    <x v="10"/>
    <d v="2014-03-25T00:00:00"/>
    <n v="5"/>
    <x v="1"/>
    <s v="Catherine Glotzbach"/>
    <x v="2"/>
    <s v="United States"/>
    <s v="New York City"/>
    <s v="New York"/>
    <x v="3"/>
    <x v="1"/>
    <x v="2"/>
    <s v="Avery 506"/>
    <n v="28.91"/>
    <n v="7"/>
    <n v="0"/>
    <n v="13.2986"/>
  </r>
  <r>
    <n v="1478"/>
    <d v="2013-11-14T00:00:00"/>
    <x v="0"/>
    <x v="0"/>
    <d v="2013-11-18T00:00:00"/>
    <n v="4"/>
    <x v="1"/>
    <s v="Cindy Stewart"/>
    <x v="0"/>
    <s v="United States"/>
    <s v="Thomasville"/>
    <s v="North Carolina"/>
    <x v="0"/>
    <x v="1"/>
    <x v="14"/>
    <s v="Acme Forged Steel Scissors with Black Enamel Handles"/>
    <n v="52.136000000000003"/>
    <n v="7"/>
    <n v="0.2"/>
    <n v="5.8653000000000004"/>
  </r>
  <r>
    <n v="1479"/>
    <d v="2014-11-20T00:00:00"/>
    <x v="3"/>
    <x v="0"/>
    <d v="2014-11-21T00:00:00"/>
    <n v="1"/>
    <x v="2"/>
    <s v="Katherine Ducich"/>
    <x v="0"/>
    <s v="United States"/>
    <s v="Westminster"/>
    <s v="California"/>
    <x v="1"/>
    <x v="2"/>
    <x v="7"/>
    <s v="Square Credit Card Reader"/>
    <n v="31.968"/>
    <n v="4"/>
    <n v="0.2"/>
    <n v="2.3976000000000002"/>
  </r>
  <r>
    <n v="1480"/>
    <d v="2013-12-03T00:00:00"/>
    <x v="0"/>
    <x v="4"/>
    <d v="2013-12-09T00:00:00"/>
    <n v="6"/>
    <x v="1"/>
    <s v="Mike Kennedy"/>
    <x v="0"/>
    <s v="United States"/>
    <s v="San Francisco"/>
    <s v="California"/>
    <x v="1"/>
    <x v="1"/>
    <x v="10"/>
    <s v="Xerox 192"/>
    <n v="25.92"/>
    <n v="4"/>
    <n v="0"/>
    <n v="12.441599999999999"/>
  </r>
  <r>
    <n v="1481"/>
    <d v="2013-12-03T00:00:00"/>
    <x v="0"/>
    <x v="4"/>
    <d v="2013-12-09T00:00:00"/>
    <n v="6"/>
    <x v="1"/>
    <s v="Mike Kennedy"/>
    <x v="0"/>
    <s v="United States"/>
    <s v="San Francisco"/>
    <s v="California"/>
    <x v="1"/>
    <x v="1"/>
    <x v="10"/>
    <s v="HP Office Recycled Paper (20Lb. and 87 Bright)"/>
    <n v="40.46"/>
    <n v="7"/>
    <n v="0"/>
    <n v="19.825399999999998"/>
  </r>
  <r>
    <n v="1482"/>
    <d v="2013-12-03T00:00:00"/>
    <x v="0"/>
    <x v="4"/>
    <d v="2013-12-09T00:00:00"/>
    <n v="6"/>
    <x v="1"/>
    <s v="Mike Kennedy"/>
    <x v="0"/>
    <s v="United States"/>
    <s v="San Francisco"/>
    <s v="California"/>
    <x v="1"/>
    <x v="1"/>
    <x v="4"/>
    <s v="X-Rack File for Hanging Folders"/>
    <n v="33.869999999999997"/>
    <n v="3"/>
    <n v="0"/>
    <n v="8.8062000000000005"/>
  </r>
  <r>
    <n v="1483"/>
    <d v="2014-08-26T00:00:00"/>
    <x v="3"/>
    <x v="6"/>
    <d v="2014-08-29T00:00:00"/>
    <n v="3"/>
    <x v="0"/>
    <s v="Don Weiss"/>
    <x v="0"/>
    <s v="United States"/>
    <s v="Jackson"/>
    <s v="Tennessee"/>
    <x v="0"/>
    <x v="1"/>
    <x v="6"/>
    <s v="Zebra Zazzle Fluorescent Highlighters"/>
    <n v="9.7279999999999998"/>
    <n v="2"/>
    <n v="0.2"/>
    <n v="1.7023999999999999"/>
  </r>
  <r>
    <n v="1484"/>
    <d v="2014-08-26T00:00:00"/>
    <x v="3"/>
    <x v="6"/>
    <d v="2014-08-29T00:00:00"/>
    <n v="3"/>
    <x v="0"/>
    <s v="Don Weiss"/>
    <x v="0"/>
    <s v="United States"/>
    <s v="Jackson"/>
    <s v="Tennessee"/>
    <x v="0"/>
    <x v="1"/>
    <x v="10"/>
    <s v="Xerox 199"/>
    <n v="3.4239999999999999"/>
    <n v="1"/>
    <n v="0.2"/>
    <n v="1.07"/>
  </r>
  <r>
    <n v="1485"/>
    <d v="2013-10-15T00:00:00"/>
    <x v="0"/>
    <x v="2"/>
    <d v="2013-10-19T00:00:00"/>
    <n v="4"/>
    <x v="1"/>
    <s v="Christine Phan"/>
    <x v="1"/>
    <s v="United States"/>
    <s v="Seattle"/>
    <s v="Washington"/>
    <x v="1"/>
    <x v="2"/>
    <x v="11"/>
    <s v="WD My Passport Ultra 500GB Portable External Hard Drive"/>
    <n v="177"/>
    <n v="3"/>
    <n v="0"/>
    <n v="30.09"/>
  </r>
  <r>
    <n v="1486"/>
    <d v="2011-11-27T00:00:00"/>
    <x v="2"/>
    <x v="0"/>
    <d v="2011-12-03T00:00:00"/>
    <n v="6"/>
    <x v="1"/>
    <s v="Maxwell Schwartz"/>
    <x v="0"/>
    <s v="United States"/>
    <s v="New York City"/>
    <s v="New York"/>
    <x v="3"/>
    <x v="1"/>
    <x v="13"/>
    <s v="Staples"/>
    <n v="3.76"/>
    <n v="2"/>
    <n v="0"/>
    <n v="1.3160000000000001"/>
  </r>
  <r>
    <n v="1487"/>
    <d v="2012-11-03T00:00:00"/>
    <x v="1"/>
    <x v="0"/>
    <d v="2012-11-07T00:00:00"/>
    <n v="4"/>
    <x v="1"/>
    <s v="Corinna Mitchell"/>
    <x v="2"/>
    <s v="United States"/>
    <s v="Los Angeles"/>
    <s v="California"/>
    <x v="1"/>
    <x v="2"/>
    <x v="7"/>
    <s v="Cisco IP Phone 7961G-GE VoIP phone"/>
    <n v="1212.848"/>
    <n v="7"/>
    <n v="0.2"/>
    <n v="106.1242"/>
  </r>
  <r>
    <n v="1488"/>
    <d v="2012-11-03T00:00:00"/>
    <x v="1"/>
    <x v="0"/>
    <d v="2012-11-07T00:00:00"/>
    <n v="4"/>
    <x v="1"/>
    <s v="Corinna Mitchell"/>
    <x v="2"/>
    <s v="United States"/>
    <s v="Los Angeles"/>
    <s v="California"/>
    <x v="1"/>
    <x v="2"/>
    <x v="11"/>
    <s v="Logitech Trackman Marble Mouse"/>
    <n v="89.97"/>
    <n v="3"/>
    <n v="0"/>
    <n v="37.787399999999998"/>
  </r>
  <r>
    <n v="1489"/>
    <d v="2012-11-03T00:00:00"/>
    <x v="1"/>
    <x v="0"/>
    <d v="2012-11-07T00:00:00"/>
    <n v="4"/>
    <x v="1"/>
    <s v="Corinna Mitchell"/>
    <x v="2"/>
    <s v="United States"/>
    <s v="Los Angeles"/>
    <s v="California"/>
    <x v="1"/>
    <x v="0"/>
    <x v="5"/>
    <s v="Coloredge Poster Frame"/>
    <n v="42.6"/>
    <n v="3"/>
    <n v="0"/>
    <n v="16.614000000000001"/>
  </r>
  <r>
    <n v="1490"/>
    <d v="2011-11-29T00:00:00"/>
    <x v="2"/>
    <x v="0"/>
    <d v="2011-12-06T00:00:00"/>
    <n v="7"/>
    <x v="1"/>
    <s v="Corey-Lock"/>
    <x v="0"/>
    <s v="United States"/>
    <s v="Philadelphia"/>
    <s v="Pennsylvania"/>
    <x v="3"/>
    <x v="1"/>
    <x v="2"/>
    <s v="Avery 488"/>
    <n v="5.04"/>
    <n v="2"/>
    <n v="0.2"/>
    <n v="1.764"/>
  </r>
  <r>
    <n v="1491"/>
    <d v="2014-05-01T00:00:00"/>
    <x v="3"/>
    <x v="5"/>
    <d v="2014-05-06T00:00:00"/>
    <n v="5"/>
    <x v="0"/>
    <s v="Dionis Lloyd"/>
    <x v="1"/>
    <s v="United States"/>
    <s v="New York City"/>
    <s v="New York"/>
    <x v="3"/>
    <x v="1"/>
    <x v="12"/>
    <s v="#10-4 1/8&quot; x 9 1/2&quot; Premium Diagonal Seam Envelopes"/>
    <n v="62.96"/>
    <n v="4"/>
    <n v="0"/>
    <n v="28.332000000000001"/>
  </r>
  <r>
    <n v="1492"/>
    <d v="2014-11-25T00:00:00"/>
    <x v="3"/>
    <x v="0"/>
    <d v="2014-11-29T00:00:00"/>
    <n v="4"/>
    <x v="1"/>
    <s v="Todd Sumrall"/>
    <x v="1"/>
    <s v="United States"/>
    <s v="New York City"/>
    <s v="New York"/>
    <x v="3"/>
    <x v="1"/>
    <x v="10"/>
    <s v="Adams Telephone Message Book W/Dividers/Space For Phone Numbers, 5 1/4&quot;X8 1/2&quot;, 300/Messages"/>
    <n v="5.88"/>
    <n v="1"/>
    <n v="0"/>
    <n v="2.8812000000000002"/>
  </r>
  <r>
    <n v="1493"/>
    <d v="2014-11-25T00:00:00"/>
    <x v="3"/>
    <x v="0"/>
    <d v="2014-11-29T00:00:00"/>
    <n v="4"/>
    <x v="1"/>
    <s v="Todd Sumrall"/>
    <x v="1"/>
    <s v="United States"/>
    <s v="New York City"/>
    <s v="New York"/>
    <x v="3"/>
    <x v="0"/>
    <x v="1"/>
    <s v="Global Ergonomic Managers Chair"/>
    <n v="977.29200000000003"/>
    <n v="6"/>
    <n v="0.1"/>
    <n v="173.74080000000001"/>
  </r>
  <r>
    <n v="1494"/>
    <d v="2014-10-31T00:00:00"/>
    <x v="3"/>
    <x v="2"/>
    <d v="2014-11-04T00:00:00"/>
    <n v="4"/>
    <x v="1"/>
    <s v="Jane Waco"/>
    <x v="1"/>
    <s v="United States"/>
    <s v="Vancouver"/>
    <s v="Washington"/>
    <x v="1"/>
    <x v="0"/>
    <x v="5"/>
    <s v="Magna Visual Magnetic Picture Hangers"/>
    <n v="9.64"/>
    <n v="2"/>
    <n v="0"/>
    <n v="3.6631999999999998"/>
  </r>
  <r>
    <n v="1495"/>
    <d v="2011-12-17T00:00:00"/>
    <x v="2"/>
    <x v="4"/>
    <d v="2011-12-19T00:00:00"/>
    <n v="2"/>
    <x v="0"/>
    <s v="Roy Französisch"/>
    <x v="0"/>
    <s v="United States"/>
    <s v="Columbus"/>
    <s v="Georgia"/>
    <x v="0"/>
    <x v="1"/>
    <x v="6"/>
    <s v="Stanley Contemporary Battery Pencil Sharpeners"/>
    <n v="40.049999999999997"/>
    <n v="3"/>
    <n v="0"/>
    <n v="11.214"/>
  </r>
  <r>
    <n v="1496"/>
    <d v="2014-09-05T00:00:00"/>
    <x v="3"/>
    <x v="8"/>
    <d v="2014-09-09T00:00:00"/>
    <n v="4"/>
    <x v="1"/>
    <s v="John Dryer"/>
    <x v="0"/>
    <s v="United States"/>
    <s v="Coppell"/>
    <s v="Texas"/>
    <x v="2"/>
    <x v="1"/>
    <x v="6"/>
    <s v="Crayola Anti Dust Chalk, 12/Pack"/>
    <n v="10.192"/>
    <n v="7"/>
    <n v="0.2"/>
    <n v="3.1850000000000001"/>
  </r>
  <r>
    <n v="1497"/>
    <d v="2014-09-05T00:00:00"/>
    <x v="3"/>
    <x v="8"/>
    <d v="2014-09-09T00:00:00"/>
    <n v="4"/>
    <x v="1"/>
    <s v="John Dryer"/>
    <x v="0"/>
    <s v="United States"/>
    <s v="Coppell"/>
    <s v="Texas"/>
    <x v="2"/>
    <x v="1"/>
    <x v="4"/>
    <s v="Acco Perma 3000 Stacking Storage Drawers"/>
    <n v="16.783999999999999"/>
    <n v="1"/>
    <n v="0.2"/>
    <n v="-0.20979999999999999"/>
  </r>
  <r>
    <n v="1498"/>
    <d v="2014-09-05T00:00:00"/>
    <x v="3"/>
    <x v="8"/>
    <d v="2014-09-09T00:00:00"/>
    <n v="4"/>
    <x v="1"/>
    <s v="John Dryer"/>
    <x v="0"/>
    <s v="United States"/>
    <s v="Coppell"/>
    <s v="Texas"/>
    <x v="2"/>
    <x v="1"/>
    <x v="6"/>
    <s v="Sanford Colorific Eraseable Coloring Pencils, 12 Count"/>
    <n v="13.12"/>
    <n v="5"/>
    <n v="0.2"/>
    <n v="3.7719999999999998"/>
  </r>
  <r>
    <n v="1499"/>
    <d v="2013-10-18T00:00:00"/>
    <x v="0"/>
    <x v="2"/>
    <d v="2013-10-21T00:00:00"/>
    <n v="3"/>
    <x v="2"/>
    <s v="Neil Knudson"/>
    <x v="2"/>
    <s v="United States"/>
    <s v="San Francisco"/>
    <s v="California"/>
    <x v="1"/>
    <x v="1"/>
    <x v="8"/>
    <s v="Avery Durable Plastic 1&quot; Binders"/>
    <n v="18.16"/>
    <n v="5"/>
    <n v="0.2"/>
    <n v="6.5830000000000002"/>
  </r>
  <r>
    <n v="1500"/>
    <d v="2014-11-13T00:00:00"/>
    <x v="3"/>
    <x v="0"/>
    <d v="2014-11-19T00:00:00"/>
    <n v="6"/>
    <x v="1"/>
    <s v="Nathan Gelder"/>
    <x v="0"/>
    <s v="United States"/>
    <s v="Austin"/>
    <s v="Texas"/>
    <x v="2"/>
    <x v="1"/>
    <x v="10"/>
    <s v="Wirebound Message Books, 5-1/2 x 4 Forms, 2 or 4 Forms per Page"/>
    <n v="16.056000000000001"/>
    <n v="3"/>
    <n v="0.2"/>
    <n v="5.8202999999999996"/>
  </r>
  <r>
    <n v="1501"/>
    <d v="2014-11-13T00:00:00"/>
    <x v="3"/>
    <x v="0"/>
    <d v="2014-11-19T00:00:00"/>
    <n v="6"/>
    <x v="1"/>
    <s v="Nathan Gelder"/>
    <x v="0"/>
    <s v="United States"/>
    <s v="Austin"/>
    <s v="Texas"/>
    <x v="2"/>
    <x v="1"/>
    <x v="10"/>
    <s v="Xerox 197"/>
    <n v="223.05600000000001"/>
    <n v="9"/>
    <n v="0.2"/>
    <n v="69.704999999999998"/>
  </r>
  <r>
    <n v="1502"/>
    <d v="2014-11-13T00:00:00"/>
    <x v="3"/>
    <x v="0"/>
    <d v="2014-11-19T00:00:00"/>
    <n v="6"/>
    <x v="1"/>
    <s v="Nathan Gelder"/>
    <x v="0"/>
    <s v="United States"/>
    <s v="Austin"/>
    <s v="Texas"/>
    <x v="2"/>
    <x v="1"/>
    <x v="4"/>
    <s v="Tennsco Double-Tier Lockers"/>
    <n v="540.048"/>
    <n v="3"/>
    <n v="0.2"/>
    <n v="-47.254199999999997"/>
  </r>
  <r>
    <n v="1503"/>
    <d v="2013-11-25T00:00:00"/>
    <x v="0"/>
    <x v="0"/>
    <d v="2013-12-02T00:00:00"/>
    <n v="7"/>
    <x v="1"/>
    <s v="Alyssa Tate"/>
    <x v="2"/>
    <s v="United States"/>
    <s v="Los Angeles"/>
    <s v="California"/>
    <x v="1"/>
    <x v="2"/>
    <x v="7"/>
    <s v="iKross Bluetooth Portable Keyboard + Cell Phone Stand Holder + Brush for Apple iPhone 5S 5C 5, 4S 4"/>
    <n v="33.520000000000003"/>
    <n v="2"/>
    <n v="0.2"/>
    <n v="3.3519999999999999"/>
  </r>
  <r>
    <n v="1504"/>
    <d v="2013-11-25T00:00:00"/>
    <x v="0"/>
    <x v="0"/>
    <d v="2013-12-02T00:00:00"/>
    <n v="7"/>
    <x v="1"/>
    <s v="Alyssa Tate"/>
    <x v="2"/>
    <s v="United States"/>
    <s v="Los Angeles"/>
    <s v="California"/>
    <x v="1"/>
    <x v="0"/>
    <x v="5"/>
    <s v="DAX Value U-Channel Document Frames, Easel Back"/>
    <n v="9.94"/>
    <n v="2"/>
    <n v="0"/>
    <n v="3.0813999999999999"/>
  </r>
  <r>
    <n v="1505"/>
    <d v="2012-08-01T00:00:00"/>
    <x v="1"/>
    <x v="6"/>
    <d v="2012-08-07T00:00:00"/>
    <n v="6"/>
    <x v="1"/>
    <s v="Pauline Chand"/>
    <x v="2"/>
    <s v="United States"/>
    <s v="Los Angeles"/>
    <s v="California"/>
    <x v="1"/>
    <x v="1"/>
    <x v="6"/>
    <s v="Prang Dustless Chalk Sticks"/>
    <n v="6.72"/>
    <n v="4"/>
    <n v="0"/>
    <n v="3.36"/>
  </r>
  <r>
    <n v="1506"/>
    <d v="2012-08-01T00:00:00"/>
    <x v="1"/>
    <x v="6"/>
    <d v="2012-08-07T00:00:00"/>
    <n v="6"/>
    <x v="1"/>
    <s v="Pauline Chand"/>
    <x v="2"/>
    <s v="United States"/>
    <s v="Los Angeles"/>
    <s v="California"/>
    <x v="1"/>
    <x v="0"/>
    <x v="3"/>
    <s v="Hon 2111 Invitation Series Corner Table"/>
    <n v="1004.976"/>
    <n v="6"/>
    <n v="0.2"/>
    <n v="-175.8708"/>
  </r>
  <r>
    <n v="1507"/>
    <d v="2014-12-25T00:00:00"/>
    <x v="3"/>
    <x v="4"/>
    <d v="2014-12-30T00:00:00"/>
    <n v="5"/>
    <x v="1"/>
    <s v="Andy Reiter"/>
    <x v="0"/>
    <s v="United States"/>
    <s v="New York City"/>
    <s v="New York"/>
    <x v="3"/>
    <x v="1"/>
    <x v="8"/>
    <s v="Acco Four Pocket Poly Ring Binder with Label Holder, Smoke, 1&quot;"/>
    <n v="17.88"/>
    <n v="3"/>
    <n v="0.2"/>
    <n v="5.5875000000000004"/>
  </r>
  <r>
    <n v="1508"/>
    <d v="2013-09-18T00:00:00"/>
    <x v="0"/>
    <x v="8"/>
    <d v="2013-09-24T00:00:00"/>
    <n v="6"/>
    <x v="1"/>
    <s v="Cindy Stewart"/>
    <x v="0"/>
    <s v="United States"/>
    <s v="Columbus"/>
    <s v="Georgia"/>
    <x v="0"/>
    <x v="2"/>
    <x v="15"/>
    <s v="Lexmark X 9575 Professional All-in-One Color Printer"/>
    <n v="396"/>
    <n v="4"/>
    <n v="0"/>
    <n v="190.08"/>
  </r>
  <r>
    <n v="1509"/>
    <d v="2014-12-11T00:00:00"/>
    <x v="3"/>
    <x v="4"/>
    <d v="2014-12-11T00:00:00"/>
    <n v="0"/>
    <x v="3"/>
    <s v="Lindsay Shagiari"/>
    <x v="2"/>
    <s v="United States"/>
    <s v="Omaha"/>
    <s v="Nebraska"/>
    <x v="2"/>
    <x v="1"/>
    <x v="8"/>
    <s v="Ibico Covers for Plastic or Wire Binding Elements"/>
    <n v="34.5"/>
    <n v="3"/>
    <n v="0"/>
    <n v="15.525"/>
  </r>
  <r>
    <n v="1510"/>
    <d v="2014-09-13T00:00:00"/>
    <x v="3"/>
    <x v="8"/>
    <d v="2014-09-16T00:00:00"/>
    <n v="3"/>
    <x v="2"/>
    <s v="Jessica Myrick"/>
    <x v="0"/>
    <s v="United States"/>
    <s v="Los Angeles"/>
    <s v="California"/>
    <x v="1"/>
    <x v="0"/>
    <x v="5"/>
    <s v="Eldon Image Series Desk Accessories, Burgundy"/>
    <n v="8.36"/>
    <n v="2"/>
    <n v="0"/>
    <n v="3.0095999999999998"/>
  </r>
  <r>
    <n v="1511"/>
    <d v="2014-06-25T00:00:00"/>
    <x v="3"/>
    <x v="1"/>
    <d v="2014-07-02T00:00:00"/>
    <n v="7"/>
    <x v="1"/>
    <s v="Nicole Hansen"/>
    <x v="1"/>
    <s v="United States"/>
    <s v="Pomona"/>
    <s v="California"/>
    <x v="1"/>
    <x v="1"/>
    <x v="6"/>
    <s v="Boston Heavy-Duty Trimline Electric Pencil Sharpeners"/>
    <n v="385.6"/>
    <n v="8"/>
    <n v="0"/>
    <n v="111.824"/>
  </r>
  <r>
    <n v="1512"/>
    <d v="2014-06-25T00:00:00"/>
    <x v="3"/>
    <x v="1"/>
    <d v="2014-07-02T00:00:00"/>
    <n v="7"/>
    <x v="1"/>
    <s v="Nicole Hansen"/>
    <x v="1"/>
    <s v="United States"/>
    <s v="Pomona"/>
    <s v="California"/>
    <x v="1"/>
    <x v="1"/>
    <x v="6"/>
    <s v="4009 Highlighters by Sanford"/>
    <n v="35.82"/>
    <n v="9"/>
    <n v="0"/>
    <n v="11.820600000000001"/>
  </r>
  <r>
    <n v="1513"/>
    <d v="2014-08-19T00:00:00"/>
    <x v="3"/>
    <x v="6"/>
    <d v="2014-08-23T00:00:00"/>
    <n v="4"/>
    <x v="1"/>
    <s v="Russell Applegate"/>
    <x v="0"/>
    <s v="United States"/>
    <s v="Dallas"/>
    <s v="Texas"/>
    <x v="2"/>
    <x v="1"/>
    <x v="4"/>
    <s v="Safco Steel Mobile File Cart"/>
    <n v="200.06399999999999"/>
    <n v="3"/>
    <n v="0.2"/>
    <n v="12.504"/>
  </r>
  <r>
    <n v="1514"/>
    <d v="2014-08-19T00:00:00"/>
    <x v="3"/>
    <x v="6"/>
    <d v="2014-08-23T00:00:00"/>
    <n v="4"/>
    <x v="1"/>
    <s v="Russell Applegate"/>
    <x v="0"/>
    <s v="United States"/>
    <s v="Dallas"/>
    <s v="Texas"/>
    <x v="2"/>
    <x v="1"/>
    <x v="8"/>
    <s v="Acco D-Ring Binder w/DublLock"/>
    <n v="21.38"/>
    <n v="5"/>
    <n v="0.8"/>
    <n v="-33.139000000000003"/>
  </r>
  <r>
    <n v="1515"/>
    <d v="2014-08-19T00:00:00"/>
    <x v="3"/>
    <x v="6"/>
    <d v="2014-08-23T00:00:00"/>
    <n v="4"/>
    <x v="1"/>
    <s v="Russell Applegate"/>
    <x v="0"/>
    <s v="United States"/>
    <s v="Dallas"/>
    <s v="Texas"/>
    <x v="2"/>
    <x v="1"/>
    <x v="8"/>
    <s v="Ibico Plastic and Wire Spiral Binding Combs"/>
    <n v="6.7439999999999998"/>
    <n v="4"/>
    <n v="0.8"/>
    <n v="-11.4648"/>
  </r>
  <r>
    <n v="1516"/>
    <d v="2014-12-12T00:00:00"/>
    <x v="3"/>
    <x v="4"/>
    <d v="2014-12-18T00:00:00"/>
    <n v="6"/>
    <x v="1"/>
    <s v="Arianne Irving"/>
    <x v="0"/>
    <s v="United States"/>
    <s v="Philadelphia"/>
    <s v="Pennsylvania"/>
    <x v="3"/>
    <x v="0"/>
    <x v="1"/>
    <s v="Leather Task Chair, Black"/>
    <n v="63.686"/>
    <n v="1"/>
    <n v="0.3"/>
    <n v="-9.0980000000000008"/>
  </r>
  <r>
    <n v="1517"/>
    <d v="2014-12-11T00:00:00"/>
    <x v="3"/>
    <x v="4"/>
    <d v="2014-12-15T00:00:00"/>
    <n v="4"/>
    <x v="0"/>
    <s v="Michael Chen"/>
    <x v="0"/>
    <s v="United States"/>
    <s v="North Las Vegas"/>
    <s v="Nevada"/>
    <x v="1"/>
    <x v="0"/>
    <x v="3"/>
    <s v="Bretford “Just In Time” Height-Adjustable Multi-Task Work Tables"/>
    <n v="1669.6"/>
    <n v="4"/>
    <n v="0"/>
    <n v="116.872"/>
  </r>
  <r>
    <n v="1518"/>
    <d v="2011-02-04T00:00:00"/>
    <x v="2"/>
    <x v="11"/>
    <d v="2011-02-07T00:00:00"/>
    <n v="3"/>
    <x v="0"/>
    <s v="Tom Boeckenhauer"/>
    <x v="0"/>
    <s v="United States"/>
    <s v="Seattle"/>
    <s v="Washington"/>
    <x v="1"/>
    <x v="1"/>
    <x v="8"/>
    <s v="Ibico Laser Imprintable Binding System Covers"/>
    <n v="83.84"/>
    <n v="2"/>
    <n v="0.2"/>
    <n v="27.248000000000001"/>
  </r>
  <r>
    <n v="1519"/>
    <d v="2011-02-04T00:00:00"/>
    <x v="2"/>
    <x v="11"/>
    <d v="2011-02-07T00:00:00"/>
    <n v="3"/>
    <x v="0"/>
    <s v="Tom Boeckenhauer"/>
    <x v="0"/>
    <s v="United States"/>
    <s v="Seattle"/>
    <s v="Washington"/>
    <x v="1"/>
    <x v="1"/>
    <x v="8"/>
    <s v="Avery Durable Poly Binders"/>
    <n v="13.272"/>
    <n v="3"/>
    <n v="0.2"/>
    <n v="4.3133999999999997"/>
  </r>
  <r>
    <n v="1520"/>
    <d v="2014-02-12T00:00:00"/>
    <x v="3"/>
    <x v="11"/>
    <d v="2014-02-15T00:00:00"/>
    <n v="3"/>
    <x v="0"/>
    <s v="Victoria Wilson"/>
    <x v="1"/>
    <s v="United States"/>
    <s v="San Francisco"/>
    <s v="California"/>
    <x v="1"/>
    <x v="1"/>
    <x v="8"/>
    <s v="Acco Pressboard Covers with Storage Hooks, 14 7/8&quot; x 11&quot;, Dark Blue"/>
    <n v="21.335999999999999"/>
    <n v="7"/>
    <n v="0.2"/>
    <n v="7.7343000000000002"/>
  </r>
  <r>
    <n v="1521"/>
    <d v="2014-04-17T00:00:00"/>
    <x v="3"/>
    <x v="3"/>
    <d v="2014-04-22T00:00:00"/>
    <n v="5"/>
    <x v="1"/>
    <s v="Paul Lucas"/>
    <x v="2"/>
    <s v="United States"/>
    <s v="Chicago"/>
    <s v="Illinois"/>
    <x v="2"/>
    <x v="1"/>
    <x v="6"/>
    <s v="Newell 325"/>
    <n v="16.52"/>
    <n v="5"/>
    <n v="0.2"/>
    <n v="2.0649999999999999"/>
  </r>
  <r>
    <n v="1522"/>
    <d v="2012-12-06T00:00:00"/>
    <x v="1"/>
    <x v="4"/>
    <d v="2012-12-11T00:00:00"/>
    <n v="5"/>
    <x v="1"/>
    <s v="Gary Hwang"/>
    <x v="0"/>
    <s v="United States"/>
    <s v="Tucson"/>
    <s v="Arizona"/>
    <x v="1"/>
    <x v="0"/>
    <x v="5"/>
    <s v="Howard Miller 13&quot; Diameter Pewter Finish Round Wall Clock"/>
    <n v="206.11199999999999"/>
    <n v="6"/>
    <n v="0.2"/>
    <n v="48.951599999999999"/>
  </r>
  <r>
    <n v="1523"/>
    <d v="2012-12-06T00:00:00"/>
    <x v="1"/>
    <x v="4"/>
    <d v="2012-12-11T00:00:00"/>
    <n v="5"/>
    <x v="1"/>
    <s v="Gary Hwang"/>
    <x v="0"/>
    <s v="United States"/>
    <s v="Tucson"/>
    <s v="Arizona"/>
    <x v="1"/>
    <x v="1"/>
    <x v="10"/>
    <s v="Xerox 1970"/>
    <n v="19.920000000000002"/>
    <n v="5"/>
    <n v="0.2"/>
    <n v="6.7229999999999999"/>
  </r>
  <r>
    <n v="1524"/>
    <d v="2012-12-06T00:00:00"/>
    <x v="1"/>
    <x v="4"/>
    <d v="2012-12-11T00:00:00"/>
    <n v="5"/>
    <x v="1"/>
    <s v="Gary Hwang"/>
    <x v="0"/>
    <s v="United States"/>
    <s v="Tucson"/>
    <s v="Arizona"/>
    <x v="1"/>
    <x v="1"/>
    <x v="10"/>
    <s v="Xerox 1960"/>
    <n v="198.27199999999999"/>
    <n v="8"/>
    <n v="0.2"/>
    <n v="61.96"/>
  </r>
  <r>
    <n v="1525"/>
    <d v="2012-12-06T00:00:00"/>
    <x v="1"/>
    <x v="4"/>
    <d v="2012-12-11T00:00:00"/>
    <n v="5"/>
    <x v="1"/>
    <s v="Gary Hwang"/>
    <x v="0"/>
    <s v="United States"/>
    <s v="Tucson"/>
    <s v="Arizona"/>
    <x v="1"/>
    <x v="1"/>
    <x v="4"/>
    <s v="Belkin 19&quot; Vented Equipment Shelf, Black"/>
    <n v="247.10400000000001"/>
    <n v="6"/>
    <n v="0.2"/>
    <n v="-58.687199999999997"/>
  </r>
  <r>
    <n v="1526"/>
    <d v="2012-12-06T00:00:00"/>
    <x v="1"/>
    <x v="4"/>
    <d v="2012-12-11T00:00:00"/>
    <n v="5"/>
    <x v="1"/>
    <s v="Gary Hwang"/>
    <x v="0"/>
    <s v="United States"/>
    <s v="Tucson"/>
    <s v="Arizona"/>
    <x v="1"/>
    <x v="1"/>
    <x v="6"/>
    <s v="BOSTON Model 1800 Electric Pencil Sharpeners, Putty/Woodgrain"/>
    <n v="86.304000000000002"/>
    <n v="6"/>
    <n v="0.2"/>
    <n v="9.7091999999999992"/>
  </r>
  <r>
    <n v="1527"/>
    <d v="2013-07-23T00:00:00"/>
    <x v="0"/>
    <x v="7"/>
    <d v="2013-07-28T00:00:00"/>
    <n v="5"/>
    <x v="1"/>
    <s v="Caroline Jumper"/>
    <x v="0"/>
    <s v="United States"/>
    <s v="Allentown"/>
    <s v="Pennsylvania"/>
    <x v="3"/>
    <x v="1"/>
    <x v="6"/>
    <s v="12 Colored Short Pencils"/>
    <n v="4.16"/>
    <n v="2"/>
    <n v="0.2"/>
    <n v="0.36399999999999999"/>
  </r>
  <r>
    <n v="1528"/>
    <d v="2013-07-23T00:00:00"/>
    <x v="0"/>
    <x v="7"/>
    <d v="2013-07-28T00:00:00"/>
    <n v="5"/>
    <x v="1"/>
    <s v="Caroline Jumper"/>
    <x v="0"/>
    <s v="United States"/>
    <s v="Allentown"/>
    <s v="Pennsylvania"/>
    <x v="3"/>
    <x v="0"/>
    <x v="5"/>
    <s v="Master Caster Door Stop, Large Neon Orange"/>
    <n v="11.648"/>
    <n v="2"/>
    <n v="0.2"/>
    <n v="3.3488000000000002"/>
  </r>
  <r>
    <n v="1529"/>
    <d v="2012-11-07T00:00:00"/>
    <x v="1"/>
    <x v="0"/>
    <d v="2012-11-10T00:00:00"/>
    <n v="3"/>
    <x v="0"/>
    <s v="Mike Caudle"/>
    <x v="1"/>
    <s v="United States"/>
    <s v="Newark"/>
    <s v="Delaware"/>
    <x v="3"/>
    <x v="1"/>
    <x v="13"/>
    <s v="Rubber Band Ball"/>
    <n v="26.18"/>
    <n v="7"/>
    <n v="0"/>
    <n v="0.52359999999999995"/>
  </r>
  <r>
    <n v="1530"/>
    <d v="2012-11-07T00:00:00"/>
    <x v="1"/>
    <x v="0"/>
    <d v="2012-11-10T00:00:00"/>
    <n v="3"/>
    <x v="0"/>
    <s v="Mike Caudle"/>
    <x v="1"/>
    <s v="United States"/>
    <s v="Newark"/>
    <s v="Delaware"/>
    <x v="3"/>
    <x v="1"/>
    <x v="10"/>
    <s v="Loose Memo Sheets"/>
    <n v="7.3"/>
    <n v="2"/>
    <n v="0"/>
    <n v="3.431"/>
  </r>
  <r>
    <n v="1531"/>
    <d v="2012-03-26T00:00:00"/>
    <x v="1"/>
    <x v="10"/>
    <d v="2012-03-31T00:00:00"/>
    <n v="5"/>
    <x v="1"/>
    <s v="Benjamin Venier"/>
    <x v="1"/>
    <s v="United States"/>
    <s v="Miami"/>
    <s v="Florida"/>
    <x v="0"/>
    <x v="1"/>
    <x v="10"/>
    <s v="Xerox 1988"/>
    <n v="74.352000000000004"/>
    <n v="3"/>
    <n v="0.2"/>
    <n v="23.234999999999999"/>
  </r>
  <r>
    <n v="1532"/>
    <d v="2014-09-01T00:00:00"/>
    <x v="3"/>
    <x v="8"/>
    <d v="2014-09-06T00:00:00"/>
    <n v="5"/>
    <x v="1"/>
    <s v="Jeremy Farry"/>
    <x v="0"/>
    <s v="United States"/>
    <s v="Tempe"/>
    <s v="Arizona"/>
    <x v="1"/>
    <x v="1"/>
    <x v="4"/>
    <s v="Neat Ideas Personal Hanging Folder Files, Black"/>
    <n v="10.744"/>
    <n v="1"/>
    <n v="0.2"/>
    <n v="0.80579999999999996"/>
  </r>
  <r>
    <n v="1533"/>
    <d v="2014-09-01T00:00:00"/>
    <x v="3"/>
    <x v="8"/>
    <d v="2014-09-06T00:00:00"/>
    <n v="5"/>
    <x v="1"/>
    <s v="Jeremy Farry"/>
    <x v="0"/>
    <s v="United States"/>
    <s v="Tempe"/>
    <s v="Arizona"/>
    <x v="1"/>
    <x v="1"/>
    <x v="13"/>
    <s v="OIC Bulk Pack Metal Binder Clips"/>
    <n v="8.3759999999999994"/>
    <n v="3"/>
    <n v="0.2"/>
    <n v="2.7222"/>
  </r>
  <r>
    <n v="1534"/>
    <d v="2013-12-05T00:00:00"/>
    <x v="0"/>
    <x v="4"/>
    <d v="2013-12-09T00:00:00"/>
    <n v="4"/>
    <x v="1"/>
    <s v="Ellis Ballard"/>
    <x v="1"/>
    <s v="United States"/>
    <s v="New York City"/>
    <s v="New York"/>
    <x v="3"/>
    <x v="1"/>
    <x v="4"/>
    <s v="Belkin OmniView SE Rackmount Kit"/>
    <n v="212.88"/>
    <n v="6"/>
    <n v="0"/>
    <n v="0"/>
  </r>
  <r>
    <n v="1535"/>
    <d v="2014-02-11T00:00:00"/>
    <x v="3"/>
    <x v="11"/>
    <d v="2014-02-15T00:00:00"/>
    <n v="4"/>
    <x v="1"/>
    <s v="Mike Pelletier"/>
    <x v="2"/>
    <s v="United States"/>
    <s v="Laguna Niguel"/>
    <s v="California"/>
    <x v="1"/>
    <x v="0"/>
    <x v="0"/>
    <s v="Bush Andora Bookcase, Maple/Graphite Gray Finish"/>
    <n v="203.983"/>
    <n v="2"/>
    <n v="0.15"/>
    <n v="16.7986"/>
  </r>
  <r>
    <n v="1536"/>
    <d v="2013-10-30T00:00:00"/>
    <x v="0"/>
    <x v="2"/>
    <d v="2013-11-03T00:00:00"/>
    <n v="4"/>
    <x v="1"/>
    <s v="Jim Mitchum"/>
    <x v="1"/>
    <s v="United States"/>
    <s v="Bridgeton"/>
    <s v="New Jersey"/>
    <x v="3"/>
    <x v="1"/>
    <x v="4"/>
    <s v="Rogers Jumbo File, Granite"/>
    <n v="40.74"/>
    <n v="3"/>
    <n v="0"/>
    <n v="0.40739999999999998"/>
  </r>
  <r>
    <n v="1537"/>
    <d v="2013-10-30T00:00:00"/>
    <x v="0"/>
    <x v="2"/>
    <d v="2013-11-03T00:00:00"/>
    <n v="4"/>
    <x v="1"/>
    <s v="Jim Mitchum"/>
    <x v="1"/>
    <s v="United States"/>
    <s v="Bridgeton"/>
    <s v="New Jersey"/>
    <x v="3"/>
    <x v="1"/>
    <x v="9"/>
    <s v="Commercial WindTunnel Clean Air Upright Vacuum, Replacement Belts, Filtration Bags"/>
    <n v="11.67"/>
    <n v="3"/>
    <n v="0"/>
    <n v="3.0341999999999998"/>
  </r>
  <r>
    <n v="1538"/>
    <d v="2014-09-16T00:00:00"/>
    <x v="3"/>
    <x v="8"/>
    <d v="2014-09-18T00:00:00"/>
    <n v="2"/>
    <x v="0"/>
    <s v="Carl Ludwig"/>
    <x v="0"/>
    <s v="United States"/>
    <s v="Everett"/>
    <s v="Massachusetts"/>
    <x v="3"/>
    <x v="2"/>
    <x v="7"/>
    <s v="GE DSL Phone Line Filter"/>
    <n v="39.99"/>
    <n v="1"/>
    <n v="0"/>
    <n v="11.597099999999999"/>
  </r>
  <r>
    <n v="1539"/>
    <d v="2014-09-16T00:00:00"/>
    <x v="3"/>
    <x v="8"/>
    <d v="2014-09-18T00:00:00"/>
    <n v="2"/>
    <x v="0"/>
    <s v="Carl Ludwig"/>
    <x v="0"/>
    <s v="United States"/>
    <s v="Everett"/>
    <s v="Massachusetts"/>
    <x v="3"/>
    <x v="1"/>
    <x v="6"/>
    <s v="Avery Hi-Liter EverBold Pen Style Fluorescent Highlighters, 4/Pack"/>
    <n v="16.28"/>
    <n v="2"/>
    <n v="0"/>
    <n v="6.5119999999999996"/>
  </r>
  <r>
    <n v="1540"/>
    <d v="2014-09-16T00:00:00"/>
    <x v="3"/>
    <x v="8"/>
    <d v="2014-09-18T00:00:00"/>
    <n v="2"/>
    <x v="0"/>
    <s v="Carl Ludwig"/>
    <x v="0"/>
    <s v="United States"/>
    <s v="Everett"/>
    <s v="Massachusetts"/>
    <x v="3"/>
    <x v="0"/>
    <x v="0"/>
    <s v="Atlantic Metals Mobile 3-Shelf Bookcases, Custom Colors"/>
    <n v="782.94"/>
    <n v="3"/>
    <n v="0"/>
    <n v="203.56440000000001"/>
  </r>
  <r>
    <n v="1541"/>
    <d v="2014-09-16T00:00:00"/>
    <x v="3"/>
    <x v="8"/>
    <d v="2014-09-18T00:00:00"/>
    <n v="2"/>
    <x v="0"/>
    <s v="Carl Ludwig"/>
    <x v="0"/>
    <s v="United States"/>
    <s v="Everett"/>
    <s v="Massachusetts"/>
    <x v="3"/>
    <x v="1"/>
    <x v="8"/>
    <s v="Wilson Jones Heavy-Duty Casebound Ring Binders with Metal Hinges"/>
    <n v="242.48"/>
    <n v="7"/>
    <n v="0"/>
    <n v="116.3904"/>
  </r>
  <r>
    <n v="1542"/>
    <d v="2011-03-11T00:00:00"/>
    <x v="2"/>
    <x v="10"/>
    <d v="2011-03-16T00:00:00"/>
    <n v="5"/>
    <x v="0"/>
    <s v="Chloris Kastensmidt"/>
    <x v="0"/>
    <s v="United States"/>
    <s v="Columbus"/>
    <s v="Ohio"/>
    <x v="3"/>
    <x v="0"/>
    <x v="5"/>
    <s v="Eldon Wave Desk Accessories"/>
    <n v="8.32"/>
    <n v="5"/>
    <n v="0.2"/>
    <n v="2.2879999999999998"/>
  </r>
  <r>
    <n v="1543"/>
    <d v="2011-03-11T00:00:00"/>
    <x v="2"/>
    <x v="10"/>
    <d v="2011-03-16T00:00:00"/>
    <n v="5"/>
    <x v="0"/>
    <s v="Chloris Kastensmidt"/>
    <x v="0"/>
    <s v="United States"/>
    <s v="Columbus"/>
    <s v="Ohio"/>
    <x v="3"/>
    <x v="1"/>
    <x v="13"/>
    <s v="Stockwell Push Pins"/>
    <n v="10.464"/>
    <n v="6"/>
    <n v="0.2"/>
    <n v="1.7003999999999999"/>
  </r>
  <r>
    <n v="1544"/>
    <d v="2011-02-05T00:00:00"/>
    <x v="2"/>
    <x v="11"/>
    <d v="2011-02-09T00:00:00"/>
    <n v="4"/>
    <x v="1"/>
    <s v="Deborah Brumfield"/>
    <x v="2"/>
    <s v="United States"/>
    <s v="San Diego"/>
    <s v="California"/>
    <x v="1"/>
    <x v="1"/>
    <x v="8"/>
    <s v="GBC Recycled Grain Textured Covers"/>
    <n v="82.896000000000001"/>
    <n v="3"/>
    <n v="0.2"/>
    <n v="29.0136"/>
  </r>
  <r>
    <n v="1545"/>
    <d v="2011-02-05T00:00:00"/>
    <x v="2"/>
    <x v="11"/>
    <d v="2011-02-09T00:00:00"/>
    <n v="4"/>
    <x v="1"/>
    <s v="Deborah Brumfield"/>
    <x v="2"/>
    <s v="United States"/>
    <s v="San Diego"/>
    <s v="California"/>
    <x v="1"/>
    <x v="1"/>
    <x v="10"/>
    <s v="Message Book, Standard Line &quot;While You Were Out&quot;, 5 1/2&quot; X 4&quot;, 200 Sets/Book"/>
    <n v="34.24"/>
    <n v="4"/>
    <n v="0"/>
    <n v="16.0928"/>
  </r>
  <r>
    <n v="1546"/>
    <d v="2011-12-31T00:00:00"/>
    <x v="2"/>
    <x v="4"/>
    <d v="2012-01-04T00:00:00"/>
    <n v="4"/>
    <x v="0"/>
    <s v="Pamela Coakley"/>
    <x v="1"/>
    <s v="United States"/>
    <s v="Watertown"/>
    <s v="New York"/>
    <x v="3"/>
    <x v="0"/>
    <x v="0"/>
    <s v="Atlantic Metals Mobile 4-Shelf Bookcases, Custom Colors"/>
    <n v="1573.4880000000001"/>
    <n v="7"/>
    <n v="0.2"/>
    <n v="196.68600000000001"/>
  </r>
  <r>
    <n v="1547"/>
    <d v="2012-11-23T00:00:00"/>
    <x v="1"/>
    <x v="0"/>
    <d v="2012-11-27T00:00:00"/>
    <n v="4"/>
    <x v="1"/>
    <s v="Victoria Brennan"/>
    <x v="1"/>
    <s v="United States"/>
    <s v="San Antonio"/>
    <s v="Texas"/>
    <x v="2"/>
    <x v="1"/>
    <x v="10"/>
    <s v="Xerox 1915"/>
    <n v="335.52"/>
    <n v="4"/>
    <n v="0.2"/>
    <n v="117.432"/>
  </r>
  <r>
    <n v="1548"/>
    <d v="2012-11-23T00:00:00"/>
    <x v="1"/>
    <x v="0"/>
    <d v="2012-11-27T00:00:00"/>
    <n v="4"/>
    <x v="1"/>
    <s v="Victoria Brennan"/>
    <x v="1"/>
    <s v="United States"/>
    <s v="San Antonio"/>
    <s v="Texas"/>
    <x v="2"/>
    <x v="1"/>
    <x v="8"/>
    <s v="GBC Recycled Regency Composition Covers"/>
    <n v="23.911999999999999"/>
    <n v="2"/>
    <n v="0.8"/>
    <n v="-40.650399999999998"/>
  </r>
  <r>
    <n v="1549"/>
    <d v="2012-11-23T00:00:00"/>
    <x v="1"/>
    <x v="0"/>
    <d v="2012-11-27T00:00:00"/>
    <n v="4"/>
    <x v="1"/>
    <s v="Victoria Brennan"/>
    <x v="1"/>
    <s v="United States"/>
    <s v="San Antonio"/>
    <s v="Texas"/>
    <x v="2"/>
    <x v="1"/>
    <x v="4"/>
    <s v="Tenex Personal Self-Stacking Standard File Box, Black/Gray"/>
    <n v="27.056000000000001"/>
    <n v="2"/>
    <n v="0.2"/>
    <n v="2.3673999999999999"/>
  </r>
  <r>
    <n v="1550"/>
    <d v="2011-07-06T00:00:00"/>
    <x v="2"/>
    <x v="7"/>
    <d v="2011-07-08T00:00:00"/>
    <n v="2"/>
    <x v="2"/>
    <s v="Emily Phan"/>
    <x v="0"/>
    <s v="United States"/>
    <s v="New York City"/>
    <s v="New York"/>
    <x v="3"/>
    <x v="2"/>
    <x v="16"/>
    <s v="Canon Imageclass D680 Copier / Fax"/>
    <n v="559.99199999999996"/>
    <n v="1"/>
    <n v="0.2"/>
    <n v="174.9975"/>
  </r>
  <r>
    <n v="1551"/>
    <d v="2014-11-14T00:00:00"/>
    <x v="3"/>
    <x v="0"/>
    <d v="2014-11-19T00:00:00"/>
    <n v="5"/>
    <x v="0"/>
    <s v="Maria Etezadi"/>
    <x v="2"/>
    <s v="United States"/>
    <s v="Houston"/>
    <s v="Texas"/>
    <x v="2"/>
    <x v="1"/>
    <x v="9"/>
    <s v="Hoover Commercial Soft Guard Upright Vacuum And Disposable Filtration Bags"/>
    <n v="9.3239999999999998"/>
    <n v="6"/>
    <n v="0.8"/>
    <n v="-24.708600000000001"/>
  </r>
  <r>
    <n v="1552"/>
    <d v="2013-06-18T00:00:00"/>
    <x v="0"/>
    <x v="1"/>
    <d v="2013-06-23T00:00:00"/>
    <n v="5"/>
    <x v="1"/>
    <s v="Ivan Gibson"/>
    <x v="0"/>
    <s v="United States"/>
    <s v="San Diego"/>
    <s v="California"/>
    <x v="1"/>
    <x v="1"/>
    <x v="10"/>
    <s v="Xerox 1934"/>
    <n v="111.96"/>
    <n v="2"/>
    <n v="0"/>
    <n v="54.860399999999998"/>
  </r>
  <r>
    <n v="1553"/>
    <d v="2011-05-03T00:00:00"/>
    <x v="2"/>
    <x v="5"/>
    <d v="2011-05-05T00:00:00"/>
    <n v="2"/>
    <x v="2"/>
    <s v="Joni Sundaresam"/>
    <x v="2"/>
    <s v="United States"/>
    <s v="Appleton"/>
    <s v="Wisconsin"/>
    <x v="2"/>
    <x v="1"/>
    <x v="2"/>
    <s v="Avery 481"/>
    <n v="21.56"/>
    <n v="7"/>
    <n v="0"/>
    <n v="10.348800000000001"/>
  </r>
  <r>
    <n v="1554"/>
    <d v="2014-10-17T00:00:00"/>
    <x v="3"/>
    <x v="2"/>
    <d v="2014-10-22T00:00:00"/>
    <n v="5"/>
    <x v="1"/>
    <s v="Bobby Odegard"/>
    <x v="0"/>
    <s v="United States"/>
    <s v="Richmond"/>
    <s v="Kentucky"/>
    <x v="0"/>
    <x v="1"/>
    <x v="8"/>
    <s v="Large Capacity Hanging Post Binders"/>
    <n v="124.75"/>
    <n v="5"/>
    <n v="0"/>
    <n v="57.384999999999998"/>
  </r>
  <r>
    <n v="1555"/>
    <d v="2012-02-06T00:00:00"/>
    <x v="1"/>
    <x v="11"/>
    <d v="2012-02-13T00:00:00"/>
    <n v="7"/>
    <x v="1"/>
    <s v="Victoria Wilson"/>
    <x v="1"/>
    <s v="United States"/>
    <s v="Bellevue"/>
    <s v="Washington"/>
    <x v="1"/>
    <x v="1"/>
    <x v="6"/>
    <s v="Newell 310"/>
    <n v="5.28"/>
    <n v="3"/>
    <n v="0"/>
    <n v="1.5311999999999999"/>
  </r>
  <r>
    <n v="1556"/>
    <d v="2014-09-05T00:00:00"/>
    <x v="3"/>
    <x v="8"/>
    <d v="2014-09-09T00:00:00"/>
    <n v="4"/>
    <x v="1"/>
    <s v="Aimee Bixby"/>
    <x v="0"/>
    <s v="United States"/>
    <s v="Long Beach"/>
    <s v="New York"/>
    <x v="3"/>
    <x v="2"/>
    <x v="11"/>
    <s v="Verbatim 25 GB 6x Blu-ray Single Layer Recordable Disc, 25/Pack"/>
    <n v="91.96"/>
    <n v="4"/>
    <n v="0"/>
    <n v="39.5428"/>
  </r>
  <r>
    <n v="1557"/>
    <d v="2013-05-10T00:00:00"/>
    <x v="0"/>
    <x v="5"/>
    <d v="2013-05-16T00:00:00"/>
    <n v="6"/>
    <x v="1"/>
    <s v="Julia West"/>
    <x v="0"/>
    <s v="United States"/>
    <s v="Philadelphia"/>
    <s v="Pennsylvania"/>
    <x v="3"/>
    <x v="1"/>
    <x v="12"/>
    <s v="Staples"/>
    <n v="9.3439999999999994"/>
    <n v="1"/>
    <n v="0.2"/>
    <n v="3.504"/>
  </r>
  <r>
    <n v="1558"/>
    <d v="2013-05-10T00:00:00"/>
    <x v="0"/>
    <x v="5"/>
    <d v="2013-05-16T00:00:00"/>
    <n v="6"/>
    <x v="1"/>
    <s v="Julia West"/>
    <x v="0"/>
    <s v="United States"/>
    <s v="Philadelphia"/>
    <s v="Pennsylvania"/>
    <x v="3"/>
    <x v="1"/>
    <x v="6"/>
    <s v="Newell 319"/>
    <n v="79.36"/>
    <n v="5"/>
    <n v="0.2"/>
    <n v="9.92"/>
  </r>
  <r>
    <n v="1559"/>
    <d v="2012-03-16T00:00:00"/>
    <x v="1"/>
    <x v="10"/>
    <d v="2012-03-18T00:00:00"/>
    <n v="2"/>
    <x v="0"/>
    <s v="Jeremy Ellison"/>
    <x v="0"/>
    <s v="United States"/>
    <s v="Seattle"/>
    <s v="Washington"/>
    <x v="1"/>
    <x v="0"/>
    <x v="3"/>
    <s v="KI Adjustable-Height Table"/>
    <n v="171.96"/>
    <n v="2"/>
    <n v="0"/>
    <n v="44.709600000000002"/>
  </r>
  <r>
    <n v="1560"/>
    <d v="2013-04-10T00:00:00"/>
    <x v="0"/>
    <x v="3"/>
    <d v="2013-04-14T00:00:00"/>
    <n v="4"/>
    <x v="1"/>
    <s v="Edward Becker"/>
    <x v="1"/>
    <s v="United States"/>
    <s v="Seattle"/>
    <s v="Washington"/>
    <x v="1"/>
    <x v="1"/>
    <x v="8"/>
    <s v="Acco Pressboard Covers with Storage Hooks, 14 7/8&quot; x 11&quot;, Light Blue"/>
    <n v="35.351999999999997"/>
    <n v="9"/>
    <n v="0.2"/>
    <n v="12.815099999999999"/>
  </r>
  <r>
    <n v="1561"/>
    <d v="2011-04-04T00:00:00"/>
    <x v="2"/>
    <x v="3"/>
    <d v="2011-04-09T00:00:00"/>
    <n v="5"/>
    <x v="1"/>
    <s v="Paul Knutson"/>
    <x v="2"/>
    <s v="United States"/>
    <s v="San Francisco"/>
    <s v="California"/>
    <x v="1"/>
    <x v="1"/>
    <x v="2"/>
    <s v="Avery 518"/>
    <n v="18.899999999999999"/>
    <n v="6"/>
    <n v="0"/>
    <n v="9.0719999999999992"/>
  </r>
  <r>
    <n v="1562"/>
    <d v="2014-09-06T00:00:00"/>
    <x v="3"/>
    <x v="8"/>
    <d v="2014-09-07T00:00:00"/>
    <n v="1"/>
    <x v="2"/>
    <s v="Christopher Schild"/>
    <x v="2"/>
    <s v="United States"/>
    <s v="Seattle"/>
    <s v="Washington"/>
    <x v="1"/>
    <x v="1"/>
    <x v="6"/>
    <s v="Newell 333"/>
    <n v="2.78"/>
    <n v="1"/>
    <n v="0"/>
    <n v="0.7228"/>
  </r>
  <r>
    <n v="1563"/>
    <d v="2014-07-01T00:00:00"/>
    <x v="3"/>
    <x v="7"/>
    <d v="2014-07-01T00:00:00"/>
    <n v="0"/>
    <x v="3"/>
    <s v="Sheri Gordon"/>
    <x v="0"/>
    <s v="United States"/>
    <s v="New York City"/>
    <s v="New York"/>
    <x v="3"/>
    <x v="0"/>
    <x v="3"/>
    <s v="Bretford CR4500 Series Slim Rectangular Table"/>
    <n v="1044.6300000000001"/>
    <n v="5"/>
    <n v="0.4"/>
    <n v="-295.9785"/>
  </r>
  <r>
    <n v="1564"/>
    <d v="2012-11-09T00:00:00"/>
    <x v="1"/>
    <x v="0"/>
    <d v="2012-11-09T00:00:00"/>
    <n v="0"/>
    <x v="3"/>
    <s v="Charlotte Melton"/>
    <x v="0"/>
    <s v="United States"/>
    <s v="Philadelphia"/>
    <s v="Pennsylvania"/>
    <x v="3"/>
    <x v="1"/>
    <x v="10"/>
    <s v="While You Were Out Pads, 50 per Pad, 4 x 5 1/4, Green Cycle"/>
    <n v="11.352"/>
    <n v="3"/>
    <n v="0.2"/>
    <n v="4.1151"/>
  </r>
  <r>
    <n v="1565"/>
    <d v="2011-03-04T00:00:00"/>
    <x v="2"/>
    <x v="10"/>
    <d v="2011-03-04T00:00:00"/>
    <n v="0"/>
    <x v="3"/>
    <s v="Clay Ludtke"/>
    <x v="0"/>
    <s v="United States"/>
    <s v="Columbia"/>
    <s v="South Carolina"/>
    <x v="0"/>
    <x v="1"/>
    <x v="4"/>
    <s v="Sensible Storage WireTech Storage Systems"/>
    <n v="354.9"/>
    <n v="5"/>
    <n v="0"/>
    <n v="17.745000000000001"/>
  </r>
  <r>
    <n v="1566"/>
    <d v="2012-03-19T00:00:00"/>
    <x v="1"/>
    <x v="10"/>
    <d v="2012-03-25T00:00:00"/>
    <n v="6"/>
    <x v="1"/>
    <s v="Jesus Ocampo"/>
    <x v="2"/>
    <s v="United States"/>
    <s v="Seattle"/>
    <s v="Washington"/>
    <x v="1"/>
    <x v="2"/>
    <x v="7"/>
    <s v="Wireless Extenders zBoost YX545 SOHO Signal Booster"/>
    <n v="453.57600000000002"/>
    <n v="3"/>
    <n v="0.2"/>
    <n v="39.687899999999999"/>
  </r>
  <r>
    <n v="1567"/>
    <d v="2012-11-29T00:00:00"/>
    <x v="1"/>
    <x v="0"/>
    <d v="2012-11-30T00:00:00"/>
    <n v="1"/>
    <x v="2"/>
    <s v="Anthony Witt"/>
    <x v="0"/>
    <s v="United States"/>
    <s v="Allen"/>
    <s v="Texas"/>
    <x v="2"/>
    <x v="2"/>
    <x v="11"/>
    <s v="Kingston Digital DataTraveler 16GB USB 2.0"/>
    <n v="21.48"/>
    <n v="3"/>
    <n v="0.2"/>
    <n v="-0.26850000000000002"/>
  </r>
  <r>
    <n v="1568"/>
    <d v="2012-11-29T00:00:00"/>
    <x v="1"/>
    <x v="0"/>
    <d v="2012-11-30T00:00:00"/>
    <n v="1"/>
    <x v="2"/>
    <s v="Anthony Witt"/>
    <x v="0"/>
    <s v="United States"/>
    <s v="Allen"/>
    <s v="Texas"/>
    <x v="2"/>
    <x v="1"/>
    <x v="8"/>
    <s v="GBC Imprintable Covers"/>
    <n v="8.7840000000000007"/>
    <n v="4"/>
    <n v="0.8"/>
    <n v="-13.6152"/>
  </r>
  <r>
    <n v="1569"/>
    <d v="2014-06-12T00:00:00"/>
    <x v="3"/>
    <x v="1"/>
    <d v="2014-06-12T00:00:00"/>
    <n v="0"/>
    <x v="3"/>
    <s v="Dianna Vittorini"/>
    <x v="0"/>
    <s v="United States"/>
    <s v="Los Angeles"/>
    <s v="California"/>
    <x v="1"/>
    <x v="1"/>
    <x v="10"/>
    <s v="White Dual Perf Computer Printout Paper, 2700 Sheets, 1 Part, Heavyweight, 20 lbs., 14 7/8 x 11"/>
    <n v="122.97"/>
    <n v="3"/>
    <n v="0"/>
    <n v="60.255299999999998"/>
  </r>
  <r>
    <n v="1570"/>
    <d v="2014-11-27T00:00:00"/>
    <x v="3"/>
    <x v="0"/>
    <d v="2014-12-01T00:00:00"/>
    <n v="4"/>
    <x v="1"/>
    <s v="Adam Hart"/>
    <x v="1"/>
    <s v="United States"/>
    <s v="Atlanta"/>
    <s v="Georgia"/>
    <x v="0"/>
    <x v="1"/>
    <x v="6"/>
    <s v="Newell 347"/>
    <n v="12.84"/>
    <n v="3"/>
    <n v="0"/>
    <n v="3.7235999999999998"/>
  </r>
  <r>
    <n v="1571"/>
    <d v="2011-11-23T00:00:00"/>
    <x v="2"/>
    <x v="0"/>
    <d v="2011-11-25T00:00:00"/>
    <n v="2"/>
    <x v="2"/>
    <s v="Sanjit Chand"/>
    <x v="0"/>
    <s v="United States"/>
    <s v="Los Angeles"/>
    <s v="California"/>
    <x v="1"/>
    <x v="0"/>
    <x v="1"/>
    <s v="Novimex Swivel Fabric Task Chair"/>
    <n v="603.91999999999996"/>
    <n v="5"/>
    <n v="0.2"/>
    <n v="-67.941000000000003"/>
  </r>
  <r>
    <n v="1572"/>
    <d v="2011-11-23T00:00:00"/>
    <x v="2"/>
    <x v="0"/>
    <d v="2011-11-25T00:00:00"/>
    <n v="2"/>
    <x v="2"/>
    <s v="Sanjit Chand"/>
    <x v="0"/>
    <s v="United States"/>
    <s v="Los Angeles"/>
    <s v="California"/>
    <x v="1"/>
    <x v="1"/>
    <x v="12"/>
    <s v="Pastel Pink Envelopes"/>
    <n v="21.84"/>
    <n v="3"/>
    <n v="0"/>
    <n v="10.4832"/>
  </r>
  <r>
    <n v="1573"/>
    <d v="2011-11-23T00:00:00"/>
    <x v="2"/>
    <x v="0"/>
    <d v="2011-11-25T00:00:00"/>
    <n v="2"/>
    <x v="2"/>
    <s v="Sanjit Chand"/>
    <x v="0"/>
    <s v="United States"/>
    <s v="Los Angeles"/>
    <s v="California"/>
    <x v="1"/>
    <x v="2"/>
    <x v="11"/>
    <s v="Belkin F8E887 USB Wired Ergonomic Keyboard"/>
    <n v="29.99"/>
    <n v="1"/>
    <n v="0"/>
    <n v="6.2979000000000003"/>
  </r>
  <r>
    <n v="1574"/>
    <d v="2011-11-23T00:00:00"/>
    <x v="2"/>
    <x v="0"/>
    <d v="2011-11-25T00:00:00"/>
    <n v="2"/>
    <x v="2"/>
    <s v="Sanjit Chand"/>
    <x v="0"/>
    <s v="United States"/>
    <s v="Los Angeles"/>
    <s v="California"/>
    <x v="1"/>
    <x v="0"/>
    <x v="1"/>
    <s v="Safco Contoured Stacking Chairs"/>
    <n v="381.44"/>
    <n v="2"/>
    <n v="0.2"/>
    <n v="23.84"/>
  </r>
  <r>
    <n v="1575"/>
    <d v="2011-12-15T00:00:00"/>
    <x v="2"/>
    <x v="4"/>
    <d v="2011-12-18T00:00:00"/>
    <n v="3"/>
    <x v="2"/>
    <s v="Mick Crebagga"/>
    <x v="0"/>
    <s v="United States"/>
    <s v="El Paso"/>
    <s v="Texas"/>
    <x v="2"/>
    <x v="2"/>
    <x v="7"/>
    <s v="ARKON Windshield Dashboard Air Vent Car Mount Holder"/>
    <n v="40.68"/>
    <n v="3"/>
    <n v="0.2"/>
    <n v="-9.1530000000000005"/>
  </r>
  <r>
    <n v="1576"/>
    <d v="2011-12-15T00:00:00"/>
    <x v="2"/>
    <x v="4"/>
    <d v="2011-12-18T00:00:00"/>
    <n v="3"/>
    <x v="2"/>
    <s v="Mick Crebagga"/>
    <x v="0"/>
    <s v="United States"/>
    <s v="El Paso"/>
    <s v="Texas"/>
    <x v="2"/>
    <x v="0"/>
    <x v="1"/>
    <s v="Lifetime Advantage Folding Chairs, 4/Carton"/>
    <n v="763.28"/>
    <n v="5"/>
    <n v="0.3"/>
    <n v="-21.808"/>
  </r>
  <r>
    <n v="1577"/>
    <d v="2013-04-23T00:00:00"/>
    <x v="0"/>
    <x v="3"/>
    <d v="2013-04-28T00:00:00"/>
    <n v="5"/>
    <x v="1"/>
    <s v="Tonja Turnell"/>
    <x v="2"/>
    <s v="United States"/>
    <s v="Aurora"/>
    <s v="Illinois"/>
    <x v="2"/>
    <x v="1"/>
    <x v="4"/>
    <s v="Pizazz Global Quick File"/>
    <n v="23.952000000000002"/>
    <n v="2"/>
    <n v="0.2"/>
    <n v="2.3952"/>
  </r>
  <r>
    <n v="1578"/>
    <d v="2013-05-24T00:00:00"/>
    <x v="0"/>
    <x v="5"/>
    <d v="2013-05-28T00:00:00"/>
    <n v="4"/>
    <x v="1"/>
    <s v="Anne Pryor"/>
    <x v="2"/>
    <s v="United States"/>
    <s v="Florence"/>
    <s v="Alabama"/>
    <x v="0"/>
    <x v="1"/>
    <x v="10"/>
    <s v="Xerox 1949"/>
    <n v="4.9800000000000004"/>
    <n v="1"/>
    <n v="0"/>
    <n v="2.4401999999999999"/>
  </r>
  <r>
    <n v="1579"/>
    <d v="2013-02-27T00:00:00"/>
    <x v="0"/>
    <x v="11"/>
    <d v="2013-03-02T00:00:00"/>
    <n v="3"/>
    <x v="2"/>
    <s v="Dan Lawera"/>
    <x v="0"/>
    <s v="United States"/>
    <s v="New York City"/>
    <s v="New York"/>
    <x v="3"/>
    <x v="1"/>
    <x v="9"/>
    <s v="Conquest 14 Commercial Heavy-Duty Upright Vacuum, Collection System, Accessory Kit"/>
    <n v="170.88"/>
    <n v="3"/>
    <n v="0"/>
    <n v="49.555199999999999"/>
  </r>
  <r>
    <n v="1580"/>
    <d v="2012-08-09T00:00:00"/>
    <x v="1"/>
    <x v="6"/>
    <d v="2012-08-12T00:00:00"/>
    <n v="3"/>
    <x v="2"/>
    <s v="Naresj Patel"/>
    <x v="0"/>
    <s v="United States"/>
    <s v="New York City"/>
    <s v="New York"/>
    <x v="3"/>
    <x v="2"/>
    <x v="7"/>
    <s v="Nortel Meridian M3904 Professional Digital phone"/>
    <n v="307.98"/>
    <n v="2"/>
    <n v="0"/>
    <n v="89.3142"/>
  </r>
  <r>
    <n v="1581"/>
    <d v="2012-08-09T00:00:00"/>
    <x v="1"/>
    <x v="6"/>
    <d v="2012-08-12T00:00:00"/>
    <n v="3"/>
    <x v="2"/>
    <s v="Naresj Patel"/>
    <x v="0"/>
    <s v="United States"/>
    <s v="New York City"/>
    <s v="New York"/>
    <x v="3"/>
    <x v="0"/>
    <x v="3"/>
    <s v="KI Conference Tables"/>
    <n v="382.80599999999998"/>
    <n v="9"/>
    <n v="0.4"/>
    <n v="-153.1224"/>
  </r>
  <r>
    <n v="1582"/>
    <d v="2012-08-09T00:00:00"/>
    <x v="1"/>
    <x v="6"/>
    <d v="2012-08-12T00:00:00"/>
    <n v="3"/>
    <x v="2"/>
    <s v="Naresj Patel"/>
    <x v="0"/>
    <s v="United States"/>
    <s v="New York City"/>
    <s v="New York"/>
    <x v="3"/>
    <x v="1"/>
    <x v="4"/>
    <s v="Tennsco Lockers, Gray"/>
    <n v="41.96"/>
    <n v="2"/>
    <n v="0"/>
    <n v="2.9371999999999998"/>
  </r>
  <r>
    <n v="1583"/>
    <d v="2012-08-09T00:00:00"/>
    <x v="1"/>
    <x v="6"/>
    <d v="2012-08-12T00:00:00"/>
    <n v="3"/>
    <x v="2"/>
    <s v="Naresj Patel"/>
    <x v="0"/>
    <s v="United States"/>
    <s v="New York City"/>
    <s v="New York"/>
    <x v="3"/>
    <x v="1"/>
    <x v="8"/>
    <s v="GBC Ibimaster 500 Manual ProClick Binding System"/>
    <n v="1217.568"/>
    <n v="2"/>
    <n v="0.2"/>
    <n v="456.58800000000002"/>
  </r>
  <r>
    <n v="1584"/>
    <d v="2012-08-09T00:00:00"/>
    <x v="1"/>
    <x v="6"/>
    <d v="2012-08-12T00:00:00"/>
    <n v="3"/>
    <x v="2"/>
    <s v="Naresj Patel"/>
    <x v="0"/>
    <s v="United States"/>
    <s v="New York City"/>
    <s v="New York"/>
    <x v="3"/>
    <x v="0"/>
    <x v="5"/>
    <s v="Artistic Insta-Plaque"/>
    <n v="47.04"/>
    <n v="3"/>
    <n v="0"/>
    <n v="18.345600000000001"/>
  </r>
  <r>
    <n v="1585"/>
    <d v="2012-08-09T00:00:00"/>
    <x v="1"/>
    <x v="6"/>
    <d v="2012-08-12T00:00:00"/>
    <n v="3"/>
    <x v="2"/>
    <s v="Naresj Patel"/>
    <x v="0"/>
    <s v="United States"/>
    <s v="New York City"/>
    <s v="New York"/>
    <x v="3"/>
    <x v="0"/>
    <x v="5"/>
    <s v="Longer-Life Soft White Bulbs"/>
    <n v="6.16"/>
    <n v="2"/>
    <n v="0"/>
    <n v="2.9567999999999999"/>
  </r>
  <r>
    <n v="1586"/>
    <d v="2012-08-09T00:00:00"/>
    <x v="1"/>
    <x v="6"/>
    <d v="2012-08-12T00:00:00"/>
    <n v="3"/>
    <x v="2"/>
    <s v="Naresj Patel"/>
    <x v="0"/>
    <s v="United States"/>
    <s v="New York City"/>
    <s v="New York"/>
    <x v="3"/>
    <x v="2"/>
    <x v="7"/>
    <s v="Panasonic KX-TG9471B"/>
    <n v="979.95"/>
    <n v="5"/>
    <n v="0"/>
    <n v="274.38600000000002"/>
  </r>
  <r>
    <n v="1587"/>
    <d v="2012-08-09T00:00:00"/>
    <x v="1"/>
    <x v="6"/>
    <d v="2012-08-12T00:00:00"/>
    <n v="3"/>
    <x v="2"/>
    <s v="Naresj Patel"/>
    <x v="0"/>
    <s v="United States"/>
    <s v="New York City"/>
    <s v="New York"/>
    <x v="3"/>
    <x v="1"/>
    <x v="10"/>
    <s v="Xerox 1886"/>
    <n v="143.69999999999999"/>
    <n v="3"/>
    <n v="0"/>
    <n v="68.975999999999999"/>
  </r>
  <r>
    <n v="1588"/>
    <d v="2012-08-09T00:00:00"/>
    <x v="1"/>
    <x v="6"/>
    <d v="2012-08-12T00:00:00"/>
    <n v="3"/>
    <x v="2"/>
    <s v="Naresj Patel"/>
    <x v="0"/>
    <s v="United States"/>
    <s v="New York City"/>
    <s v="New York"/>
    <x v="3"/>
    <x v="1"/>
    <x v="13"/>
    <s v="Acco Clips to Go Binder Clips, 24 Clips in Two Sizes"/>
    <n v="10.65"/>
    <n v="3"/>
    <n v="0"/>
    <n v="5.0054999999999996"/>
  </r>
  <r>
    <n v="1589"/>
    <d v="2012-08-09T00:00:00"/>
    <x v="1"/>
    <x v="6"/>
    <d v="2012-08-12T00:00:00"/>
    <n v="3"/>
    <x v="2"/>
    <s v="Naresj Patel"/>
    <x v="0"/>
    <s v="United States"/>
    <s v="New York City"/>
    <s v="New York"/>
    <x v="3"/>
    <x v="2"/>
    <x v="11"/>
    <s v="Belkin QODE FastFit Bluetooth Keyboard"/>
    <n v="247.8"/>
    <n v="4"/>
    <n v="0"/>
    <n v="34.692"/>
  </r>
  <r>
    <n v="1590"/>
    <d v="2013-05-13T00:00:00"/>
    <x v="0"/>
    <x v="5"/>
    <d v="2013-05-17T00:00:00"/>
    <n v="4"/>
    <x v="1"/>
    <s v="Vivek Grady"/>
    <x v="1"/>
    <s v="United States"/>
    <s v="Virginia Beach"/>
    <s v="Virginia"/>
    <x v="0"/>
    <x v="1"/>
    <x v="6"/>
    <s v="Rogers Handheld Barrel Pencil Sharpener"/>
    <n v="10.96"/>
    <n v="4"/>
    <n v="0"/>
    <n v="2.9592000000000001"/>
  </r>
  <r>
    <n v="1591"/>
    <d v="2013-04-16T00:00:00"/>
    <x v="0"/>
    <x v="3"/>
    <d v="2013-04-20T00:00:00"/>
    <n v="4"/>
    <x v="1"/>
    <s v="Muhammed Yedwab"/>
    <x v="1"/>
    <s v="United States"/>
    <s v="Grapevine"/>
    <s v="Texas"/>
    <x v="2"/>
    <x v="1"/>
    <x v="6"/>
    <s v="Dixon Ticonderoga Erasable Colored Pencil Set, 12-Color"/>
    <n v="33.488"/>
    <n v="7"/>
    <n v="0.2"/>
    <n v="5.8604000000000003"/>
  </r>
  <r>
    <n v="1592"/>
    <d v="2013-04-16T00:00:00"/>
    <x v="0"/>
    <x v="3"/>
    <d v="2013-04-20T00:00:00"/>
    <n v="4"/>
    <x v="1"/>
    <s v="Muhammed Yedwab"/>
    <x v="1"/>
    <s v="United States"/>
    <s v="Grapevine"/>
    <s v="Texas"/>
    <x v="2"/>
    <x v="1"/>
    <x v="13"/>
    <s v="Ideal Clamps"/>
    <n v="8.0399999999999991"/>
    <n v="5"/>
    <n v="0.2"/>
    <n v="2.9144999999999999"/>
  </r>
  <r>
    <n v="1593"/>
    <d v="2012-06-23T00:00:00"/>
    <x v="1"/>
    <x v="1"/>
    <d v="2012-06-25T00:00:00"/>
    <n v="2"/>
    <x v="0"/>
    <s v="Rick Duston"/>
    <x v="0"/>
    <s v="United States"/>
    <s v="Olympia"/>
    <s v="Washington"/>
    <x v="1"/>
    <x v="2"/>
    <x v="7"/>
    <s v="Pyle PRT45 Retro Home Telephone"/>
    <n v="201.56800000000001"/>
    <n v="4"/>
    <n v="0.2"/>
    <n v="22.676400000000001"/>
  </r>
  <r>
    <n v="1594"/>
    <d v="2011-10-19T00:00:00"/>
    <x v="2"/>
    <x v="2"/>
    <d v="2011-10-19T00:00:00"/>
    <n v="0"/>
    <x v="3"/>
    <s v="Jeremy Farry"/>
    <x v="0"/>
    <s v="United States"/>
    <s v="Los Angeles"/>
    <s v="California"/>
    <x v="1"/>
    <x v="1"/>
    <x v="10"/>
    <s v="Spiral Phone Message Books with Labels by Adams"/>
    <n v="13.44"/>
    <n v="3"/>
    <n v="0"/>
    <n v="6.5856000000000003"/>
  </r>
  <r>
    <n v="1595"/>
    <d v="2012-03-24T00:00:00"/>
    <x v="1"/>
    <x v="10"/>
    <d v="2012-03-27T00:00:00"/>
    <n v="3"/>
    <x v="2"/>
    <s v="Dennis Pardue"/>
    <x v="2"/>
    <s v="United States"/>
    <s v="Peoria"/>
    <s v="Illinois"/>
    <x v="2"/>
    <x v="0"/>
    <x v="0"/>
    <s v="Sauder Inglewood Library Bookcases"/>
    <n v="359.05799999999999"/>
    <n v="3"/>
    <n v="0.3"/>
    <n v="-35.905799999999999"/>
  </r>
  <r>
    <n v="1596"/>
    <d v="2014-05-09T00:00:00"/>
    <x v="3"/>
    <x v="5"/>
    <d v="2014-05-13T00:00:00"/>
    <n v="4"/>
    <x v="1"/>
    <s v="Maribeth Dona"/>
    <x v="0"/>
    <s v="United States"/>
    <s v="Columbus"/>
    <s v="Ohio"/>
    <x v="3"/>
    <x v="0"/>
    <x v="1"/>
    <s v="Global Chrome Stack Chair"/>
    <n v="47.991999999999997"/>
    <n v="2"/>
    <n v="0.3"/>
    <n v="-2.0568"/>
  </r>
  <r>
    <n v="1597"/>
    <d v="2014-10-17T00:00:00"/>
    <x v="3"/>
    <x v="2"/>
    <d v="2014-10-19T00:00:00"/>
    <n v="2"/>
    <x v="2"/>
    <s v="Maribeth Yedwab"/>
    <x v="1"/>
    <s v="United States"/>
    <s v="New York City"/>
    <s v="New York"/>
    <x v="3"/>
    <x v="0"/>
    <x v="5"/>
    <s v="Executive Impressions Supervisor Wall Clock"/>
    <n v="547.29999999999995"/>
    <n v="13"/>
    <n v="0"/>
    <n v="175.136"/>
  </r>
  <r>
    <n v="1598"/>
    <d v="2014-11-20T00:00:00"/>
    <x v="3"/>
    <x v="0"/>
    <d v="2014-11-22T00:00:00"/>
    <n v="2"/>
    <x v="0"/>
    <s v="Aimee Bixby"/>
    <x v="0"/>
    <s v="United States"/>
    <s v="Carrollton"/>
    <s v="Texas"/>
    <x v="2"/>
    <x v="1"/>
    <x v="10"/>
    <s v="Xerox 1901"/>
    <n v="16.896000000000001"/>
    <n v="4"/>
    <n v="0.2"/>
    <n v="5.28"/>
  </r>
  <r>
    <n v="1599"/>
    <d v="2014-11-20T00:00:00"/>
    <x v="3"/>
    <x v="0"/>
    <d v="2014-11-22T00:00:00"/>
    <n v="2"/>
    <x v="0"/>
    <s v="Aimee Bixby"/>
    <x v="0"/>
    <s v="United States"/>
    <s v="Carrollton"/>
    <s v="Texas"/>
    <x v="2"/>
    <x v="1"/>
    <x v="14"/>
    <s v="Acme Elite Stainless Steel Scissors"/>
    <n v="6.6719999999999997"/>
    <n v="1"/>
    <n v="0.2"/>
    <n v="0.50039999999999996"/>
  </r>
  <r>
    <n v="1600"/>
    <d v="2014-11-20T00:00:00"/>
    <x v="3"/>
    <x v="0"/>
    <d v="2014-11-22T00:00:00"/>
    <n v="2"/>
    <x v="0"/>
    <s v="Aimee Bixby"/>
    <x v="0"/>
    <s v="United States"/>
    <s v="Carrollton"/>
    <s v="Texas"/>
    <x v="2"/>
    <x v="1"/>
    <x v="6"/>
    <s v="Boston School Pro Electric Pencil Sharpener, 1670"/>
    <n v="99.135999999999996"/>
    <n v="4"/>
    <n v="0.2"/>
    <n v="8.6744000000000003"/>
  </r>
  <r>
    <n v="1601"/>
    <d v="2014-11-20T00:00:00"/>
    <x v="3"/>
    <x v="0"/>
    <d v="2014-11-22T00:00:00"/>
    <n v="2"/>
    <x v="0"/>
    <s v="Aimee Bixby"/>
    <x v="0"/>
    <s v="United States"/>
    <s v="Carrollton"/>
    <s v="Texas"/>
    <x v="2"/>
    <x v="0"/>
    <x v="5"/>
    <s v="Telescoping Adjustable Floor Lamp"/>
    <n v="15.992000000000001"/>
    <n v="2"/>
    <n v="0.6"/>
    <n v="-13.993"/>
  </r>
  <r>
    <n v="1602"/>
    <d v="2013-05-09T00:00:00"/>
    <x v="0"/>
    <x v="5"/>
    <d v="2013-05-14T00:00:00"/>
    <n v="5"/>
    <x v="0"/>
    <s v="George Bell"/>
    <x v="1"/>
    <s v="United States"/>
    <s v="Dover"/>
    <s v="Delaware"/>
    <x v="3"/>
    <x v="0"/>
    <x v="5"/>
    <s v="Tenex 46&quot; x 60&quot; Computer Anti-Static Chairmat, Rectangular Shaped"/>
    <n v="211.96"/>
    <n v="2"/>
    <n v="0"/>
    <n v="42.392000000000003"/>
  </r>
  <r>
    <n v="1603"/>
    <d v="2013-12-12T00:00:00"/>
    <x v="0"/>
    <x v="4"/>
    <d v="2013-12-18T00:00:00"/>
    <n v="6"/>
    <x v="1"/>
    <s v="Cynthia Arntzen"/>
    <x v="0"/>
    <s v="United States"/>
    <s v="Smyrna"/>
    <s v="Tennessee"/>
    <x v="0"/>
    <x v="1"/>
    <x v="6"/>
    <s v="Prang Drawing Pencil Set"/>
    <n v="6.6719999999999997"/>
    <n v="3"/>
    <n v="0.2"/>
    <n v="1.6679999999999999"/>
  </r>
  <r>
    <n v="1604"/>
    <d v="2014-12-01T00:00:00"/>
    <x v="3"/>
    <x v="4"/>
    <d v="2014-12-05T00:00:00"/>
    <n v="4"/>
    <x v="1"/>
    <s v="Max Engle"/>
    <x v="0"/>
    <s v="United States"/>
    <s v="Newark"/>
    <s v="Delaware"/>
    <x v="3"/>
    <x v="1"/>
    <x v="6"/>
    <s v="BOSTON Ranger #55 Pencil Sharpener, Black"/>
    <n v="155.94"/>
    <n v="6"/>
    <n v="0"/>
    <n v="45.2226"/>
  </r>
  <r>
    <n v="1605"/>
    <d v="2013-04-20T00:00:00"/>
    <x v="0"/>
    <x v="3"/>
    <d v="2013-04-25T00:00:00"/>
    <n v="5"/>
    <x v="0"/>
    <s v="Jas O'Carroll"/>
    <x v="0"/>
    <s v="United States"/>
    <s v="Los Angeles"/>
    <s v="California"/>
    <x v="1"/>
    <x v="2"/>
    <x v="7"/>
    <s v="PowerGen Dual USB Car Charger"/>
    <n v="39.96"/>
    <n v="5"/>
    <n v="0.2"/>
    <n v="12.987"/>
  </r>
  <r>
    <n v="1606"/>
    <d v="2013-04-20T00:00:00"/>
    <x v="0"/>
    <x v="3"/>
    <d v="2013-04-25T00:00:00"/>
    <n v="5"/>
    <x v="0"/>
    <s v="Jas O'Carroll"/>
    <x v="0"/>
    <s v="United States"/>
    <s v="Los Angeles"/>
    <s v="California"/>
    <x v="1"/>
    <x v="1"/>
    <x v="6"/>
    <s v="Newell 307"/>
    <n v="5.46"/>
    <n v="3"/>
    <n v="0"/>
    <n v="1.5287999999999999"/>
  </r>
  <r>
    <n v="1607"/>
    <d v="2013-04-20T00:00:00"/>
    <x v="0"/>
    <x v="3"/>
    <d v="2013-04-25T00:00:00"/>
    <n v="5"/>
    <x v="0"/>
    <s v="Jas O'Carroll"/>
    <x v="0"/>
    <s v="United States"/>
    <s v="Los Angeles"/>
    <s v="California"/>
    <x v="1"/>
    <x v="1"/>
    <x v="6"/>
    <s v="Panasonic KP-4ABK Battery-Operated Pencil Sharpener"/>
    <n v="73.2"/>
    <n v="5"/>
    <n v="0"/>
    <n v="21.228000000000002"/>
  </r>
  <r>
    <n v="1608"/>
    <d v="2013-04-20T00:00:00"/>
    <x v="0"/>
    <x v="3"/>
    <d v="2013-04-25T00:00:00"/>
    <n v="5"/>
    <x v="0"/>
    <s v="Jas O'Carroll"/>
    <x v="0"/>
    <s v="United States"/>
    <s v="Los Angeles"/>
    <s v="California"/>
    <x v="1"/>
    <x v="1"/>
    <x v="8"/>
    <s v="Angle-D Binders with Locking Rings, Label Holders"/>
    <n v="5.84"/>
    <n v="1"/>
    <n v="0.2"/>
    <n v="1.9710000000000001"/>
  </r>
  <r>
    <n v="1609"/>
    <d v="2013-04-20T00:00:00"/>
    <x v="0"/>
    <x v="3"/>
    <d v="2013-04-25T00:00:00"/>
    <n v="5"/>
    <x v="0"/>
    <s v="Jas O'Carroll"/>
    <x v="0"/>
    <s v="United States"/>
    <s v="Los Angeles"/>
    <s v="California"/>
    <x v="1"/>
    <x v="1"/>
    <x v="10"/>
    <s v="Adams Telephone Message Book W/Dividers/Space For Phone Numbers, 5 1/4&quot;X8 1/2&quot;, 200/Messages"/>
    <n v="22.72"/>
    <n v="4"/>
    <n v="0"/>
    <n v="10.224"/>
  </r>
  <r>
    <n v="1610"/>
    <d v="2013-04-20T00:00:00"/>
    <x v="0"/>
    <x v="3"/>
    <d v="2013-04-25T00:00:00"/>
    <n v="5"/>
    <x v="0"/>
    <s v="Jas O'Carroll"/>
    <x v="0"/>
    <s v="United States"/>
    <s v="Los Angeles"/>
    <s v="California"/>
    <x v="1"/>
    <x v="1"/>
    <x v="8"/>
    <s v="Avery Binder Labels"/>
    <n v="9.3360000000000003"/>
    <n v="3"/>
    <n v="0.2"/>
    <n v="3.2675999999999998"/>
  </r>
  <r>
    <n v="1611"/>
    <d v="2011-05-26T00:00:00"/>
    <x v="2"/>
    <x v="5"/>
    <d v="2011-05-30T00:00:00"/>
    <n v="4"/>
    <x v="1"/>
    <s v="Marina Lichtenstein"/>
    <x v="1"/>
    <s v="United States"/>
    <s v="Los Angeles"/>
    <s v="California"/>
    <x v="1"/>
    <x v="0"/>
    <x v="0"/>
    <s v="Sauder Inglewood Library Bookcases"/>
    <n v="290.666"/>
    <n v="2"/>
    <n v="0.15"/>
    <n v="27.3568"/>
  </r>
  <r>
    <n v="1612"/>
    <d v="2011-05-26T00:00:00"/>
    <x v="2"/>
    <x v="5"/>
    <d v="2011-05-30T00:00:00"/>
    <n v="4"/>
    <x v="1"/>
    <s v="Marina Lichtenstein"/>
    <x v="1"/>
    <s v="United States"/>
    <s v="Los Angeles"/>
    <s v="California"/>
    <x v="1"/>
    <x v="2"/>
    <x v="7"/>
    <s v="VTech DS6151"/>
    <n v="201.584"/>
    <n v="2"/>
    <n v="0.2"/>
    <n v="20.1584"/>
  </r>
  <r>
    <n v="1613"/>
    <d v="2011-05-26T00:00:00"/>
    <x v="2"/>
    <x v="5"/>
    <d v="2011-05-30T00:00:00"/>
    <n v="4"/>
    <x v="1"/>
    <s v="Marina Lichtenstein"/>
    <x v="1"/>
    <s v="United States"/>
    <s v="Los Angeles"/>
    <s v="California"/>
    <x v="1"/>
    <x v="2"/>
    <x v="7"/>
    <s v="netTALK DUO VoIP Telephone Service"/>
    <n v="83.983999999999995"/>
    <n v="2"/>
    <n v="0.2"/>
    <n v="31.494"/>
  </r>
  <r>
    <n v="1614"/>
    <d v="2014-12-22T00:00:00"/>
    <x v="3"/>
    <x v="4"/>
    <d v="2014-12-26T00:00:00"/>
    <n v="4"/>
    <x v="1"/>
    <s v="Yana Sorensen"/>
    <x v="1"/>
    <s v="United States"/>
    <s v="Oakland"/>
    <s v="California"/>
    <x v="1"/>
    <x v="1"/>
    <x v="4"/>
    <s v="Letter Size Cart"/>
    <n v="1000.02"/>
    <n v="7"/>
    <n v="0"/>
    <n v="290.00580000000002"/>
  </r>
  <r>
    <n v="1615"/>
    <d v="2013-03-16T00:00:00"/>
    <x v="0"/>
    <x v="10"/>
    <d v="2013-03-20T00:00:00"/>
    <n v="4"/>
    <x v="1"/>
    <s v="Paul Lucas"/>
    <x v="2"/>
    <s v="United States"/>
    <s v="Philadelphia"/>
    <s v="Pennsylvania"/>
    <x v="3"/>
    <x v="2"/>
    <x v="11"/>
    <s v="V7 USB Numeric Keypad"/>
    <n v="83.975999999999999"/>
    <n v="3"/>
    <n v="0.2"/>
    <n v="-13.646100000000001"/>
  </r>
  <r>
    <n v="1616"/>
    <d v="2012-08-10T00:00:00"/>
    <x v="1"/>
    <x v="6"/>
    <d v="2012-08-16T00:00:00"/>
    <n v="6"/>
    <x v="1"/>
    <s v="Julie Kriz"/>
    <x v="2"/>
    <s v="United States"/>
    <s v="Eagan"/>
    <s v="Minnesota"/>
    <x v="2"/>
    <x v="1"/>
    <x v="2"/>
    <s v="Avery 480"/>
    <n v="3.75"/>
    <n v="1"/>
    <n v="0"/>
    <n v="1.8"/>
  </r>
  <r>
    <n v="1617"/>
    <d v="2012-08-10T00:00:00"/>
    <x v="1"/>
    <x v="6"/>
    <d v="2012-08-16T00:00:00"/>
    <n v="6"/>
    <x v="1"/>
    <s v="Julie Kriz"/>
    <x v="2"/>
    <s v="United States"/>
    <s v="Eagan"/>
    <s v="Minnesota"/>
    <x v="2"/>
    <x v="1"/>
    <x v="2"/>
    <s v="Avery 489"/>
    <n v="41.4"/>
    <n v="4"/>
    <n v="0"/>
    <n v="19.872"/>
  </r>
  <r>
    <n v="1618"/>
    <d v="2012-08-10T00:00:00"/>
    <x v="1"/>
    <x v="6"/>
    <d v="2012-08-16T00:00:00"/>
    <n v="6"/>
    <x v="1"/>
    <s v="Julie Kriz"/>
    <x v="2"/>
    <s v="United States"/>
    <s v="Eagan"/>
    <s v="Minnesota"/>
    <x v="2"/>
    <x v="1"/>
    <x v="6"/>
    <s v="Peel-Off China Markers"/>
    <n v="29.79"/>
    <n v="3"/>
    <n v="0"/>
    <n v="12.511799999999999"/>
  </r>
  <r>
    <n v="1619"/>
    <d v="2013-09-11T00:00:00"/>
    <x v="0"/>
    <x v="8"/>
    <d v="2013-09-15T00:00:00"/>
    <n v="4"/>
    <x v="0"/>
    <s v="Parhena Norris"/>
    <x v="2"/>
    <s v="United States"/>
    <s v="New York City"/>
    <s v="New York"/>
    <x v="3"/>
    <x v="1"/>
    <x v="4"/>
    <s v="Acco Perma 2700 Stacking Storage Drawers"/>
    <n v="59.48"/>
    <n v="2"/>
    <n v="0"/>
    <n v="8.9220000000000006"/>
  </r>
  <r>
    <n v="1620"/>
    <d v="2013-09-11T00:00:00"/>
    <x v="0"/>
    <x v="8"/>
    <d v="2013-09-15T00:00:00"/>
    <n v="4"/>
    <x v="0"/>
    <s v="Parhena Norris"/>
    <x v="2"/>
    <s v="United States"/>
    <s v="New York City"/>
    <s v="New York"/>
    <x v="3"/>
    <x v="1"/>
    <x v="10"/>
    <s v="Wirebound Message Books, Four 2 3/4 x 5 White Forms per Page"/>
    <n v="6.69"/>
    <n v="1"/>
    <n v="0"/>
    <n v="3.0773999999999999"/>
  </r>
  <r>
    <n v="1621"/>
    <d v="2014-07-09T00:00:00"/>
    <x v="3"/>
    <x v="7"/>
    <d v="2014-07-16T00:00:00"/>
    <n v="7"/>
    <x v="1"/>
    <s v="Jenna Caffey"/>
    <x v="0"/>
    <s v="United States"/>
    <s v="Kent"/>
    <s v="Washington"/>
    <x v="1"/>
    <x v="0"/>
    <x v="5"/>
    <s v="GE 48&quot; Fluorescent Tube, Cool White Energy Saver, 34 Watts, 30/Box"/>
    <n v="198.46"/>
    <n v="2"/>
    <n v="0"/>
    <n v="99.23"/>
  </r>
  <r>
    <n v="1622"/>
    <d v="2014-07-09T00:00:00"/>
    <x v="3"/>
    <x v="7"/>
    <d v="2014-07-16T00:00:00"/>
    <n v="7"/>
    <x v="1"/>
    <s v="Jenna Caffey"/>
    <x v="0"/>
    <s v="United States"/>
    <s v="Kent"/>
    <s v="Washington"/>
    <x v="1"/>
    <x v="1"/>
    <x v="2"/>
    <s v="Dot Matrix Printer Tape Reel Labels, White, 5000/Box"/>
    <n v="786.48"/>
    <n v="8"/>
    <n v="0"/>
    <n v="385.37520000000001"/>
  </r>
  <r>
    <n v="1623"/>
    <d v="2014-07-09T00:00:00"/>
    <x v="3"/>
    <x v="7"/>
    <d v="2014-07-16T00:00:00"/>
    <n v="7"/>
    <x v="1"/>
    <s v="Jenna Caffey"/>
    <x v="0"/>
    <s v="United States"/>
    <s v="Kent"/>
    <s v="Washington"/>
    <x v="1"/>
    <x v="1"/>
    <x v="8"/>
    <s v="GBC White Gloss Covers, Plain Front"/>
    <n v="23.167999999999999"/>
    <n v="2"/>
    <n v="0.2"/>
    <n v="7.8192000000000004"/>
  </r>
  <r>
    <n v="1624"/>
    <d v="2014-07-09T00:00:00"/>
    <x v="3"/>
    <x v="7"/>
    <d v="2014-07-16T00:00:00"/>
    <n v="7"/>
    <x v="1"/>
    <s v="Jenna Caffey"/>
    <x v="0"/>
    <s v="United States"/>
    <s v="Kent"/>
    <s v="Washington"/>
    <x v="1"/>
    <x v="2"/>
    <x v="11"/>
    <s v="Micro Innovations USB RF Wireless Keyboard with Mouse"/>
    <n v="50"/>
    <n v="2"/>
    <n v="0"/>
    <n v="10.5"/>
  </r>
  <r>
    <n v="1625"/>
    <d v="2012-12-19T00:00:00"/>
    <x v="1"/>
    <x v="4"/>
    <d v="2012-12-24T00:00:00"/>
    <n v="5"/>
    <x v="1"/>
    <s v="James Galang"/>
    <x v="0"/>
    <s v="United States"/>
    <s v="Los Angeles"/>
    <s v="California"/>
    <x v="1"/>
    <x v="2"/>
    <x v="7"/>
    <s v="ShoreTel ShorePhone IP 230 VoIP phone"/>
    <n v="675.96"/>
    <n v="5"/>
    <n v="0.2"/>
    <n v="84.495000000000005"/>
  </r>
  <r>
    <n v="1626"/>
    <d v="2012-12-19T00:00:00"/>
    <x v="1"/>
    <x v="4"/>
    <d v="2012-12-24T00:00:00"/>
    <n v="5"/>
    <x v="1"/>
    <s v="James Galang"/>
    <x v="0"/>
    <s v="United States"/>
    <s v="Los Angeles"/>
    <s v="California"/>
    <x v="1"/>
    <x v="2"/>
    <x v="11"/>
    <s v="Plantronics Savi W720 Multi-Device Wireless Headset System"/>
    <n v="1265.8499999999999"/>
    <n v="3"/>
    <n v="0"/>
    <n v="556.97400000000005"/>
  </r>
  <r>
    <n v="1627"/>
    <d v="2012-11-16T00:00:00"/>
    <x v="1"/>
    <x v="0"/>
    <d v="2012-11-22T00:00:00"/>
    <n v="6"/>
    <x v="1"/>
    <s v="Philisse Overcash"/>
    <x v="2"/>
    <s v="United States"/>
    <s v="New York City"/>
    <s v="New York"/>
    <x v="3"/>
    <x v="1"/>
    <x v="9"/>
    <s v="Eureka The Boss Plus 12-Amp Hard Box Upright Vacuum, Red"/>
    <n v="523.25"/>
    <n v="5"/>
    <n v="0"/>
    <n v="141.2775"/>
  </r>
  <r>
    <n v="1628"/>
    <d v="2012-09-24T00:00:00"/>
    <x v="1"/>
    <x v="8"/>
    <d v="2012-09-30T00:00:00"/>
    <n v="6"/>
    <x v="1"/>
    <s v="Marc Crier"/>
    <x v="0"/>
    <s v="United States"/>
    <s v="Lafayette"/>
    <s v="Louisiana"/>
    <x v="0"/>
    <x v="0"/>
    <x v="1"/>
    <s v="Harbour Creations Steel Folding Chair"/>
    <n v="517.5"/>
    <n v="6"/>
    <n v="0"/>
    <n v="155.25"/>
  </r>
  <r>
    <n v="1629"/>
    <d v="2014-06-22T00:00:00"/>
    <x v="3"/>
    <x v="1"/>
    <d v="2014-06-26T00:00:00"/>
    <n v="4"/>
    <x v="0"/>
    <s v="Alan Shonely"/>
    <x v="0"/>
    <s v="United States"/>
    <s v="Cleveland"/>
    <s v="Ohio"/>
    <x v="3"/>
    <x v="0"/>
    <x v="5"/>
    <s v="Stacking Tray, Side-Loading, Legal, Smoke"/>
    <n v="17.920000000000002"/>
    <n v="5"/>
    <n v="0.2"/>
    <n v="2.464"/>
  </r>
  <r>
    <n v="1630"/>
    <d v="2014-06-22T00:00:00"/>
    <x v="3"/>
    <x v="1"/>
    <d v="2014-06-26T00:00:00"/>
    <n v="4"/>
    <x v="0"/>
    <s v="Alan Shonely"/>
    <x v="0"/>
    <s v="United States"/>
    <s v="Cleveland"/>
    <s v="Ohio"/>
    <x v="3"/>
    <x v="1"/>
    <x v="8"/>
    <s v="Deluxe Heavy-Duty Vinyl Round Ring Binder"/>
    <n v="41.256"/>
    <n v="6"/>
    <n v="0.7"/>
    <n v="-34.380000000000003"/>
  </r>
  <r>
    <n v="1631"/>
    <d v="2013-05-09T00:00:00"/>
    <x v="0"/>
    <x v="5"/>
    <d v="2013-05-09T00:00:00"/>
    <n v="0"/>
    <x v="3"/>
    <s v="Clay Ludtke"/>
    <x v="0"/>
    <s v="United States"/>
    <s v="Cleveland"/>
    <s v="Ohio"/>
    <x v="3"/>
    <x v="1"/>
    <x v="4"/>
    <s v="Smead Adjustable Mobile File Trolley with Lockable Top"/>
    <n v="1006.056"/>
    <n v="3"/>
    <n v="0.2"/>
    <n v="88.029899999999998"/>
  </r>
  <r>
    <n v="1632"/>
    <d v="2013-05-09T00:00:00"/>
    <x v="0"/>
    <x v="5"/>
    <d v="2013-05-09T00:00:00"/>
    <n v="0"/>
    <x v="3"/>
    <s v="Clay Ludtke"/>
    <x v="0"/>
    <s v="United States"/>
    <s v="Cleveland"/>
    <s v="Ohio"/>
    <x v="3"/>
    <x v="1"/>
    <x v="10"/>
    <s v="Xerox 1898"/>
    <n v="10.688000000000001"/>
    <n v="2"/>
    <n v="0.2"/>
    <n v="3.7408000000000001"/>
  </r>
  <r>
    <n v="1633"/>
    <d v="2013-05-09T00:00:00"/>
    <x v="0"/>
    <x v="5"/>
    <d v="2013-05-09T00:00:00"/>
    <n v="0"/>
    <x v="3"/>
    <s v="Clay Ludtke"/>
    <x v="0"/>
    <s v="United States"/>
    <s v="Cleveland"/>
    <s v="Ohio"/>
    <x v="3"/>
    <x v="1"/>
    <x v="10"/>
    <s v="Xerox 222"/>
    <n v="10.368"/>
    <n v="2"/>
    <n v="0.2"/>
    <n v="3.6288"/>
  </r>
  <r>
    <n v="1634"/>
    <d v="2013-05-09T00:00:00"/>
    <x v="0"/>
    <x v="5"/>
    <d v="2013-05-09T00:00:00"/>
    <n v="0"/>
    <x v="3"/>
    <s v="Clay Ludtke"/>
    <x v="0"/>
    <s v="United States"/>
    <s v="Cleveland"/>
    <s v="Ohio"/>
    <x v="3"/>
    <x v="1"/>
    <x v="4"/>
    <s v="Hanging Personal Folder File"/>
    <n v="25.12"/>
    <n v="2"/>
    <n v="0.2"/>
    <n v="1.57"/>
  </r>
  <r>
    <n v="1635"/>
    <d v="2013-05-09T00:00:00"/>
    <x v="0"/>
    <x v="5"/>
    <d v="2013-05-09T00:00:00"/>
    <n v="0"/>
    <x v="3"/>
    <s v="Clay Ludtke"/>
    <x v="0"/>
    <s v="United States"/>
    <s v="Cleveland"/>
    <s v="Ohio"/>
    <x v="3"/>
    <x v="2"/>
    <x v="11"/>
    <s v="SanDisk Cruzer 64 GB USB Flash Drive"/>
    <n v="58.112000000000002"/>
    <n v="2"/>
    <n v="0.2"/>
    <n v="7.2640000000000002"/>
  </r>
  <r>
    <n v="1636"/>
    <d v="2011-11-26T00:00:00"/>
    <x v="2"/>
    <x v="0"/>
    <d v="2011-12-02T00:00:00"/>
    <n v="6"/>
    <x v="1"/>
    <s v="Natalie Webber"/>
    <x v="0"/>
    <s v="United States"/>
    <s v="Tigard"/>
    <s v="Oregon"/>
    <x v="1"/>
    <x v="1"/>
    <x v="10"/>
    <s v="Xerox 2"/>
    <n v="15.552"/>
    <n v="3"/>
    <n v="0.2"/>
    <n v="5.4432"/>
  </r>
  <r>
    <n v="1637"/>
    <d v="2011-11-26T00:00:00"/>
    <x v="2"/>
    <x v="0"/>
    <d v="2011-12-02T00:00:00"/>
    <n v="6"/>
    <x v="1"/>
    <s v="Natalie Webber"/>
    <x v="0"/>
    <s v="United States"/>
    <s v="Tigard"/>
    <s v="Oregon"/>
    <x v="1"/>
    <x v="1"/>
    <x v="4"/>
    <s v="Office Impressions Heavy Duty Welded Shelving &amp; Multimedia Storage Drawers"/>
    <n v="669.08"/>
    <n v="5"/>
    <n v="0.2"/>
    <n v="-167.27"/>
  </r>
  <r>
    <n v="1638"/>
    <d v="2011-11-26T00:00:00"/>
    <x v="2"/>
    <x v="0"/>
    <d v="2011-12-02T00:00:00"/>
    <n v="6"/>
    <x v="1"/>
    <s v="Natalie Webber"/>
    <x v="0"/>
    <s v="United States"/>
    <s v="Tigard"/>
    <s v="Oregon"/>
    <x v="1"/>
    <x v="2"/>
    <x v="7"/>
    <s v="Jawbone MINI JAMBOX Wireless Bluetooth Speaker"/>
    <n v="438.33600000000001"/>
    <n v="4"/>
    <n v="0.2"/>
    <n v="-87.667199999999994"/>
  </r>
  <r>
    <n v="1639"/>
    <d v="2013-05-27T00:00:00"/>
    <x v="0"/>
    <x v="5"/>
    <d v="2013-06-02T00:00:00"/>
    <n v="6"/>
    <x v="1"/>
    <s v="Toby Braunhardt"/>
    <x v="0"/>
    <s v="United States"/>
    <s v="Washington"/>
    <s v="District of Columbia"/>
    <x v="3"/>
    <x v="1"/>
    <x v="10"/>
    <s v="Weyerhaeuser First Choice Laser/Copy Paper (20Lb. and 88 Bright)"/>
    <n v="19.440000000000001"/>
    <n v="3"/>
    <n v="0"/>
    <n v="9.3312000000000008"/>
  </r>
  <r>
    <n v="1640"/>
    <d v="2013-05-27T00:00:00"/>
    <x v="0"/>
    <x v="5"/>
    <d v="2013-06-02T00:00:00"/>
    <n v="6"/>
    <x v="1"/>
    <s v="Toby Braunhardt"/>
    <x v="0"/>
    <s v="United States"/>
    <s v="Washington"/>
    <s v="District of Columbia"/>
    <x v="3"/>
    <x v="1"/>
    <x v="8"/>
    <s v="Wilson Jones Turn Tabs Binder Tool for Ring Binders"/>
    <n v="9.64"/>
    <n v="2"/>
    <n v="0"/>
    <n v="4.4344000000000001"/>
  </r>
  <r>
    <n v="1641"/>
    <d v="2013-05-27T00:00:00"/>
    <x v="0"/>
    <x v="5"/>
    <d v="2013-06-02T00:00:00"/>
    <n v="6"/>
    <x v="1"/>
    <s v="Toby Braunhardt"/>
    <x v="0"/>
    <s v="United States"/>
    <s v="Washington"/>
    <s v="District of Columbia"/>
    <x v="3"/>
    <x v="1"/>
    <x v="10"/>
    <s v="Telephone Message Books with Fax/Mobile Section, 5 1/2&quot; x 3 3/16&quot;"/>
    <n v="12.7"/>
    <n v="2"/>
    <n v="0"/>
    <n v="5.8419999999999996"/>
  </r>
  <r>
    <n v="1642"/>
    <d v="2013-05-27T00:00:00"/>
    <x v="0"/>
    <x v="5"/>
    <d v="2013-06-02T00:00:00"/>
    <n v="6"/>
    <x v="1"/>
    <s v="Toby Braunhardt"/>
    <x v="0"/>
    <s v="United States"/>
    <s v="Washington"/>
    <s v="District of Columbia"/>
    <x v="3"/>
    <x v="0"/>
    <x v="5"/>
    <s v="9-3/4 Diameter Round Wall Clock"/>
    <n v="41.37"/>
    <n v="3"/>
    <n v="0"/>
    <n v="17.375399999999999"/>
  </r>
  <r>
    <n v="1643"/>
    <d v="2011-11-29T00:00:00"/>
    <x v="2"/>
    <x v="0"/>
    <d v="2011-12-04T00:00:00"/>
    <n v="5"/>
    <x v="1"/>
    <s v="Bill Stewart"/>
    <x v="1"/>
    <s v="United States"/>
    <s v="Skokie"/>
    <s v="Illinois"/>
    <x v="2"/>
    <x v="1"/>
    <x v="13"/>
    <s v="Staples"/>
    <n v="12.624000000000001"/>
    <n v="2"/>
    <n v="0.2"/>
    <n v="3.9449999999999998"/>
  </r>
  <r>
    <n v="1644"/>
    <d v="2012-03-19T00:00:00"/>
    <x v="1"/>
    <x v="10"/>
    <d v="2012-03-20T00:00:00"/>
    <n v="1"/>
    <x v="2"/>
    <s v="Fred Hopkins"/>
    <x v="1"/>
    <s v="United States"/>
    <s v="Seattle"/>
    <s v="Washington"/>
    <x v="1"/>
    <x v="1"/>
    <x v="4"/>
    <s v="Deluxe Rollaway Locking File with Drawer"/>
    <n v="1247.6400000000001"/>
    <n v="3"/>
    <n v="0"/>
    <n v="349.33920000000001"/>
  </r>
  <r>
    <n v="1645"/>
    <d v="2012-03-19T00:00:00"/>
    <x v="1"/>
    <x v="10"/>
    <d v="2012-03-20T00:00:00"/>
    <n v="1"/>
    <x v="2"/>
    <s v="Fred Hopkins"/>
    <x v="1"/>
    <s v="United States"/>
    <s v="Seattle"/>
    <s v="Washington"/>
    <x v="1"/>
    <x v="2"/>
    <x v="16"/>
    <s v="Canon PC940 Copier"/>
    <n v="3149.93"/>
    <n v="7"/>
    <n v="0"/>
    <n v="1480.4671000000001"/>
  </r>
  <r>
    <n v="1646"/>
    <d v="2012-03-19T00:00:00"/>
    <x v="1"/>
    <x v="10"/>
    <d v="2012-03-20T00:00:00"/>
    <n v="1"/>
    <x v="2"/>
    <s v="Fred Hopkins"/>
    <x v="1"/>
    <s v="United States"/>
    <s v="Seattle"/>
    <s v="Washington"/>
    <x v="1"/>
    <x v="1"/>
    <x v="10"/>
    <s v="Multicolor Computer Printout Paper"/>
    <n v="209.7"/>
    <n v="2"/>
    <n v="0"/>
    <n v="100.65600000000001"/>
  </r>
  <r>
    <n v="1647"/>
    <d v="2012-11-01T00:00:00"/>
    <x v="1"/>
    <x v="0"/>
    <d v="2012-11-03T00:00:00"/>
    <n v="2"/>
    <x v="2"/>
    <s v="Valerie Mitchum"/>
    <x v="2"/>
    <s v="United States"/>
    <s v="Philadelphia"/>
    <s v="Pennsylvania"/>
    <x v="3"/>
    <x v="2"/>
    <x v="11"/>
    <s v="SanDisk Ultra 32 GB MicroSDHC Class 10 Memory Card"/>
    <n v="35.36"/>
    <n v="2"/>
    <n v="0.2"/>
    <n v="-3.0939999999999999"/>
  </r>
  <r>
    <n v="1648"/>
    <d v="2012-11-01T00:00:00"/>
    <x v="1"/>
    <x v="0"/>
    <d v="2012-11-03T00:00:00"/>
    <n v="2"/>
    <x v="2"/>
    <s v="Valerie Mitchum"/>
    <x v="2"/>
    <s v="United States"/>
    <s v="Philadelphia"/>
    <s v="Pennsylvania"/>
    <x v="3"/>
    <x v="1"/>
    <x v="13"/>
    <s v="Brites Rubber Bands, 1 1/2 oz. Box"/>
    <n v="3.1680000000000001"/>
    <n v="2"/>
    <n v="0.2"/>
    <n v="-0.71279999999999999"/>
  </r>
  <r>
    <n v="1649"/>
    <d v="2012-09-26T00:00:00"/>
    <x v="1"/>
    <x v="8"/>
    <d v="2012-09-29T00:00:00"/>
    <n v="3"/>
    <x v="0"/>
    <s v="Sarah Foster"/>
    <x v="0"/>
    <s v="United States"/>
    <s v="Philadelphia"/>
    <s v="Pennsylvania"/>
    <x v="3"/>
    <x v="1"/>
    <x v="8"/>
    <s v="Catalog Binders with Expanding Posts"/>
    <n v="121.104"/>
    <n v="6"/>
    <n v="0.7"/>
    <n v="-100.92"/>
  </r>
  <r>
    <n v="1650"/>
    <d v="2012-09-26T00:00:00"/>
    <x v="1"/>
    <x v="8"/>
    <d v="2012-09-29T00:00:00"/>
    <n v="3"/>
    <x v="0"/>
    <s v="Sarah Foster"/>
    <x v="0"/>
    <s v="United States"/>
    <s v="Philadelphia"/>
    <s v="Pennsylvania"/>
    <x v="3"/>
    <x v="2"/>
    <x v="7"/>
    <s v="Grandstream GXP2100 Mainstream Business Phone"/>
    <n v="45.893999999999998"/>
    <n v="1"/>
    <n v="0.4"/>
    <n v="-9.1788000000000007"/>
  </r>
  <r>
    <n v="1651"/>
    <d v="2011-08-29T00:00:00"/>
    <x v="2"/>
    <x v="6"/>
    <d v="2011-08-29T00:00:00"/>
    <n v="0"/>
    <x v="3"/>
    <s v="Hilary Holden"/>
    <x v="1"/>
    <s v="United States"/>
    <s v="San Francisco"/>
    <s v="California"/>
    <x v="1"/>
    <x v="1"/>
    <x v="10"/>
    <s v="Xerox 1940"/>
    <n v="109.92"/>
    <n v="2"/>
    <n v="0"/>
    <n v="53.860799999999998"/>
  </r>
  <r>
    <n v="1652"/>
    <d v="2011-08-29T00:00:00"/>
    <x v="2"/>
    <x v="6"/>
    <d v="2011-08-29T00:00:00"/>
    <n v="0"/>
    <x v="3"/>
    <s v="Hilary Holden"/>
    <x v="1"/>
    <s v="United States"/>
    <s v="San Francisco"/>
    <s v="California"/>
    <x v="1"/>
    <x v="1"/>
    <x v="10"/>
    <s v="Xerox 1986"/>
    <n v="13.36"/>
    <n v="2"/>
    <n v="0"/>
    <n v="6.4127999999999998"/>
  </r>
  <r>
    <n v="1653"/>
    <d v="2014-11-19T00:00:00"/>
    <x v="3"/>
    <x v="0"/>
    <d v="2014-11-22T00:00:00"/>
    <n v="3"/>
    <x v="2"/>
    <s v="Christina DeMoss"/>
    <x v="0"/>
    <s v="United States"/>
    <s v="Seattle"/>
    <s v="Washington"/>
    <x v="1"/>
    <x v="1"/>
    <x v="4"/>
    <s v="Eldon Portable Mobile Manager"/>
    <n v="169.68"/>
    <n v="6"/>
    <n v="0"/>
    <n v="45.813600000000001"/>
  </r>
  <r>
    <n v="1654"/>
    <d v="2014-11-19T00:00:00"/>
    <x v="3"/>
    <x v="0"/>
    <d v="2014-11-22T00:00:00"/>
    <n v="3"/>
    <x v="2"/>
    <s v="Christina DeMoss"/>
    <x v="0"/>
    <s v="United States"/>
    <s v="Seattle"/>
    <s v="Washington"/>
    <x v="1"/>
    <x v="2"/>
    <x v="11"/>
    <s v="Imation 16GB Mini TravelDrive USB 2.0 Flash Drive"/>
    <n v="132.52000000000001"/>
    <n v="4"/>
    <n v="0"/>
    <n v="54.333199999999998"/>
  </r>
  <r>
    <n v="1655"/>
    <d v="2014-11-19T00:00:00"/>
    <x v="3"/>
    <x v="0"/>
    <d v="2014-11-22T00:00:00"/>
    <n v="3"/>
    <x v="2"/>
    <s v="Christina DeMoss"/>
    <x v="0"/>
    <s v="United States"/>
    <s v="Seattle"/>
    <s v="Washington"/>
    <x v="1"/>
    <x v="1"/>
    <x v="13"/>
    <s v="Binder Clips by OIC"/>
    <n v="2.96"/>
    <n v="2"/>
    <n v="0"/>
    <n v="1.4208000000000001"/>
  </r>
  <r>
    <n v="1656"/>
    <d v="2014-11-19T00:00:00"/>
    <x v="3"/>
    <x v="0"/>
    <d v="2014-11-22T00:00:00"/>
    <n v="3"/>
    <x v="2"/>
    <s v="Christina DeMoss"/>
    <x v="0"/>
    <s v="United States"/>
    <s v="Seattle"/>
    <s v="Washington"/>
    <x v="1"/>
    <x v="1"/>
    <x v="8"/>
    <s v="Wilson Jones 1&quot; Hanging DublLock Ring Binders"/>
    <n v="8.4480000000000004"/>
    <n v="2"/>
    <n v="0.2"/>
    <n v="2.9567999999999999"/>
  </r>
  <r>
    <n v="1657"/>
    <d v="2014-11-19T00:00:00"/>
    <x v="3"/>
    <x v="0"/>
    <d v="2014-11-22T00:00:00"/>
    <n v="3"/>
    <x v="2"/>
    <s v="Christina DeMoss"/>
    <x v="0"/>
    <s v="United States"/>
    <s v="Seattle"/>
    <s v="Washington"/>
    <x v="1"/>
    <x v="1"/>
    <x v="4"/>
    <s v="Fellowes Bankers Box Stor/Drawer Steel Plus"/>
    <n v="95.94"/>
    <n v="3"/>
    <n v="0"/>
    <n v="9.5939999999999994"/>
  </r>
  <r>
    <n v="1658"/>
    <d v="2011-05-12T00:00:00"/>
    <x v="2"/>
    <x v="5"/>
    <d v="2011-05-15T00:00:00"/>
    <n v="3"/>
    <x v="2"/>
    <s v="Hunter Lopez"/>
    <x v="0"/>
    <s v="United States"/>
    <s v="Milwaukee"/>
    <s v="Wisconsin"/>
    <x v="2"/>
    <x v="0"/>
    <x v="5"/>
    <s v="DAX Value U-Channel Document Frames, Easel Back"/>
    <n v="34.79"/>
    <n v="7"/>
    <n v="0"/>
    <n v="10.7849"/>
  </r>
  <r>
    <n v="1659"/>
    <d v="2014-01-21T00:00:00"/>
    <x v="3"/>
    <x v="9"/>
    <d v="2014-01-27T00:00:00"/>
    <n v="6"/>
    <x v="1"/>
    <s v="Thea Hendricks"/>
    <x v="0"/>
    <s v="United States"/>
    <s v="Los Angeles"/>
    <s v="California"/>
    <x v="1"/>
    <x v="2"/>
    <x v="7"/>
    <s v="RCA Visys Integrated PBX 8-Line Router"/>
    <n v="160.77600000000001"/>
    <n v="3"/>
    <n v="0.2"/>
    <n v="10.048500000000001"/>
  </r>
  <r>
    <n v="1660"/>
    <d v="2014-10-31T00:00:00"/>
    <x v="3"/>
    <x v="2"/>
    <d v="2014-11-07T00:00:00"/>
    <n v="7"/>
    <x v="1"/>
    <s v="Michelle Moray"/>
    <x v="0"/>
    <s v="United States"/>
    <s v="Seattle"/>
    <s v="Washington"/>
    <x v="1"/>
    <x v="1"/>
    <x v="8"/>
    <s v="GBC Velobind Prepunched Cover Sets, Regency Series"/>
    <n v="88.751999999999995"/>
    <n v="3"/>
    <n v="0.2"/>
    <n v="27.734999999999999"/>
  </r>
  <r>
    <n v="1661"/>
    <d v="2014-10-31T00:00:00"/>
    <x v="3"/>
    <x v="2"/>
    <d v="2014-11-07T00:00:00"/>
    <n v="7"/>
    <x v="1"/>
    <s v="Michelle Moray"/>
    <x v="0"/>
    <s v="United States"/>
    <s v="Seattle"/>
    <s v="Washington"/>
    <x v="1"/>
    <x v="1"/>
    <x v="8"/>
    <s v="Cardinal Slant-D Ring Binders"/>
    <n v="13.904"/>
    <n v="2"/>
    <n v="0.2"/>
    <n v="5.2140000000000004"/>
  </r>
  <r>
    <n v="1662"/>
    <d v="2014-05-01T00:00:00"/>
    <x v="3"/>
    <x v="5"/>
    <d v="2014-05-07T00:00:00"/>
    <n v="6"/>
    <x v="1"/>
    <s v="Quincy Jones"/>
    <x v="1"/>
    <s v="United States"/>
    <s v="Philadelphia"/>
    <s v="Pennsylvania"/>
    <x v="3"/>
    <x v="2"/>
    <x v="7"/>
    <s v="Polycom SoundPoint IP 450 VoIP phone"/>
    <n v="677.58"/>
    <n v="5"/>
    <n v="0.4"/>
    <n v="-158.102"/>
  </r>
  <r>
    <n v="1663"/>
    <d v="2014-05-01T00:00:00"/>
    <x v="3"/>
    <x v="5"/>
    <d v="2014-05-07T00:00:00"/>
    <n v="6"/>
    <x v="1"/>
    <s v="Quincy Jones"/>
    <x v="1"/>
    <s v="United States"/>
    <s v="Philadelphia"/>
    <s v="Pennsylvania"/>
    <x v="3"/>
    <x v="1"/>
    <x v="8"/>
    <s v="GBC VeloBind Cover Sets"/>
    <n v="13.896000000000001"/>
    <n v="3"/>
    <n v="0.7"/>
    <n v="-9.2639999999999993"/>
  </r>
  <r>
    <n v="1664"/>
    <d v="2013-11-25T00:00:00"/>
    <x v="0"/>
    <x v="0"/>
    <d v="2013-11-27T00:00:00"/>
    <n v="2"/>
    <x v="0"/>
    <s v="Neola Schneider"/>
    <x v="0"/>
    <s v="United States"/>
    <s v="Dallas"/>
    <s v="Texas"/>
    <x v="2"/>
    <x v="1"/>
    <x v="4"/>
    <s v="Sterilite Officeware Hinged File Box"/>
    <n v="41.92"/>
    <n v="5"/>
    <n v="0.2"/>
    <n v="3.6680000000000001"/>
  </r>
  <r>
    <n v="1665"/>
    <d v="2013-11-25T00:00:00"/>
    <x v="0"/>
    <x v="0"/>
    <d v="2013-11-27T00:00:00"/>
    <n v="2"/>
    <x v="0"/>
    <s v="Neola Schneider"/>
    <x v="0"/>
    <s v="United States"/>
    <s v="Dallas"/>
    <s v="Texas"/>
    <x v="2"/>
    <x v="2"/>
    <x v="11"/>
    <s v="Logitech G19 Programmable Gaming Keyboard"/>
    <n v="297.57600000000002"/>
    <n v="3"/>
    <n v="0.2"/>
    <n v="-7.4394"/>
  </r>
  <r>
    <n v="1666"/>
    <d v="2013-11-25T00:00:00"/>
    <x v="0"/>
    <x v="0"/>
    <d v="2013-11-27T00:00:00"/>
    <n v="2"/>
    <x v="0"/>
    <s v="Neola Schneider"/>
    <x v="0"/>
    <s v="United States"/>
    <s v="Dallas"/>
    <s v="Texas"/>
    <x v="2"/>
    <x v="1"/>
    <x v="13"/>
    <s v="Colored Push Pins"/>
    <n v="4.3440000000000003"/>
    <n v="3"/>
    <n v="0.2"/>
    <n v="0.86880000000000002"/>
  </r>
  <r>
    <n v="1667"/>
    <d v="2013-11-25T00:00:00"/>
    <x v="0"/>
    <x v="0"/>
    <d v="2013-11-27T00:00:00"/>
    <n v="2"/>
    <x v="0"/>
    <s v="Neola Schneider"/>
    <x v="0"/>
    <s v="United States"/>
    <s v="Dallas"/>
    <s v="Texas"/>
    <x v="2"/>
    <x v="2"/>
    <x v="11"/>
    <s v="Logitech G105 Gaming Keyboard"/>
    <n v="94.992000000000004"/>
    <n v="2"/>
    <n v="0.2"/>
    <n v="-2.3748"/>
  </r>
  <r>
    <n v="1668"/>
    <d v="2013-11-25T00:00:00"/>
    <x v="0"/>
    <x v="0"/>
    <d v="2013-11-27T00:00:00"/>
    <n v="2"/>
    <x v="0"/>
    <s v="Neola Schneider"/>
    <x v="0"/>
    <s v="United States"/>
    <s v="Dallas"/>
    <s v="Texas"/>
    <x v="2"/>
    <x v="1"/>
    <x v="10"/>
    <s v="Xerox 1925"/>
    <n v="74.352000000000004"/>
    <n v="3"/>
    <n v="0.2"/>
    <n v="23.234999999999999"/>
  </r>
  <r>
    <n v="1669"/>
    <d v="2013-11-25T00:00:00"/>
    <x v="0"/>
    <x v="0"/>
    <d v="2013-11-27T00:00:00"/>
    <n v="2"/>
    <x v="0"/>
    <s v="Neola Schneider"/>
    <x v="0"/>
    <s v="United States"/>
    <s v="Dallas"/>
    <s v="Texas"/>
    <x v="2"/>
    <x v="1"/>
    <x v="6"/>
    <s v="Dixon My First Ticonderoga Pencil, #2"/>
    <n v="14.04"/>
    <n v="3"/>
    <n v="0.2"/>
    <n v="1.5794999999999999"/>
  </r>
  <r>
    <n v="1670"/>
    <d v="2012-01-10T00:00:00"/>
    <x v="1"/>
    <x v="9"/>
    <d v="2012-01-15T00:00:00"/>
    <n v="5"/>
    <x v="1"/>
    <s v="Michael Moore"/>
    <x v="0"/>
    <s v="United States"/>
    <s v="New York City"/>
    <s v="New York"/>
    <x v="3"/>
    <x v="0"/>
    <x v="3"/>
    <s v="Bush Advantage Collection Racetrack Conference Table"/>
    <n v="1018.104"/>
    <n v="4"/>
    <n v="0.4"/>
    <n v="-373.3048"/>
  </r>
  <r>
    <n v="1671"/>
    <d v="2014-10-20T00:00:00"/>
    <x v="3"/>
    <x v="2"/>
    <d v="2014-10-27T00:00:00"/>
    <n v="7"/>
    <x v="1"/>
    <s v="Rick Duston"/>
    <x v="0"/>
    <s v="United States"/>
    <s v="Houston"/>
    <s v="Texas"/>
    <x v="2"/>
    <x v="2"/>
    <x v="7"/>
    <s v="QVS USB Car Charger 2-Port 2.1Amp for iPod/iPhone/iPad/iPad 2/iPad 3"/>
    <n v="16.68"/>
    <n v="3"/>
    <n v="0.2"/>
    <n v="5.2125000000000004"/>
  </r>
  <r>
    <n v="1672"/>
    <d v="2013-03-23T00:00:00"/>
    <x v="0"/>
    <x v="10"/>
    <d v="2013-03-26T00:00:00"/>
    <n v="3"/>
    <x v="2"/>
    <s v="Robert Barroso"/>
    <x v="1"/>
    <s v="United States"/>
    <s v="North Las Vegas"/>
    <s v="Nevada"/>
    <x v="1"/>
    <x v="2"/>
    <x v="11"/>
    <s v="Logitech ClearChat Comfort/USB Headset H390"/>
    <n v="58.58"/>
    <n v="2"/>
    <n v="0"/>
    <n v="19.331399999999999"/>
  </r>
  <r>
    <n v="1673"/>
    <d v="2014-07-04T00:00:00"/>
    <x v="3"/>
    <x v="7"/>
    <d v="2014-07-08T00:00:00"/>
    <n v="4"/>
    <x v="1"/>
    <s v="Rob Dowd"/>
    <x v="0"/>
    <s v="United States"/>
    <s v="Plano"/>
    <s v="Texas"/>
    <x v="2"/>
    <x v="2"/>
    <x v="7"/>
    <s v="netTALK DUO VoIP Telephone Service"/>
    <n v="167.96799999999999"/>
    <n v="4"/>
    <n v="0.2"/>
    <n v="62.988"/>
  </r>
  <r>
    <n v="1674"/>
    <d v="2012-12-11T00:00:00"/>
    <x v="1"/>
    <x v="4"/>
    <d v="2012-12-12T00:00:00"/>
    <n v="1"/>
    <x v="2"/>
    <s v="Shaun Weien"/>
    <x v="0"/>
    <s v="United States"/>
    <s v="Suffolk"/>
    <s v="Virginia"/>
    <x v="0"/>
    <x v="1"/>
    <x v="2"/>
    <s v="Dot Matrix Printer Tape Reel Labels, White, 5000/Box"/>
    <n v="196.62"/>
    <n v="2"/>
    <n v="0"/>
    <n v="96.343800000000002"/>
  </r>
  <r>
    <n v="1675"/>
    <d v="2012-09-17T00:00:00"/>
    <x v="1"/>
    <x v="8"/>
    <d v="2012-09-21T00:00:00"/>
    <n v="4"/>
    <x v="1"/>
    <s v="Sylvia Foulston"/>
    <x v="1"/>
    <s v="United States"/>
    <s v="Houston"/>
    <s v="Texas"/>
    <x v="2"/>
    <x v="0"/>
    <x v="5"/>
    <s v="Howard Miller Distant Time Traveler Alarm Clock"/>
    <n v="21.936"/>
    <n v="2"/>
    <n v="0.6"/>
    <n v="-10.419600000000001"/>
  </r>
  <r>
    <n v="1676"/>
    <d v="2012-09-17T00:00:00"/>
    <x v="1"/>
    <x v="8"/>
    <d v="2012-09-21T00:00:00"/>
    <n v="4"/>
    <x v="1"/>
    <s v="Sylvia Foulston"/>
    <x v="1"/>
    <s v="United States"/>
    <s v="Houston"/>
    <s v="Texas"/>
    <x v="2"/>
    <x v="1"/>
    <x v="8"/>
    <s v="GBC Imprintable Covers"/>
    <n v="6.5880000000000001"/>
    <n v="3"/>
    <n v="0.8"/>
    <n v="-10.211399999999999"/>
  </r>
  <r>
    <n v="1677"/>
    <d v="2013-05-19T00:00:00"/>
    <x v="0"/>
    <x v="5"/>
    <d v="2013-05-25T00:00:00"/>
    <n v="6"/>
    <x v="1"/>
    <s v="Eric Barreto"/>
    <x v="0"/>
    <s v="United States"/>
    <s v="San Francisco"/>
    <s v="California"/>
    <x v="1"/>
    <x v="1"/>
    <x v="4"/>
    <s v="Home/Office Personal File Carts"/>
    <n v="104.28"/>
    <n v="3"/>
    <n v="0"/>
    <n v="26.07"/>
  </r>
  <r>
    <n v="1678"/>
    <d v="2013-05-19T00:00:00"/>
    <x v="0"/>
    <x v="5"/>
    <d v="2013-05-25T00:00:00"/>
    <n v="6"/>
    <x v="1"/>
    <s v="Eric Barreto"/>
    <x v="0"/>
    <s v="United States"/>
    <s v="San Francisco"/>
    <s v="California"/>
    <x v="1"/>
    <x v="1"/>
    <x v="10"/>
    <s v="Universal Premium White Copier/Laser Paper (20Lb. and 87 Bright)"/>
    <n v="17.940000000000001"/>
    <n v="3"/>
    <n v="0"/>
    <n v="8.7905999999999995"/>
  </r>
  <r>
    <n v="1679"/>
    <d v="2011-09-07T00:00:00"/>
    <x v="2"/>
    <x v="8"/>
    <d v="2011-09-13T00:00:00"/>
    <n v="6"/>
    <x v="1"/>
    <s v="Sean Braxton"/>
    <x v="1"/>
    <s v="United States"/>
    <s v="Philadelphia"/>
    <s v="Pennsylvania"/>
    <x v="3"/>
    <x v="1"/>
    <x v="4"/>
    <s v="Carina 42&quot;Hx23 3/4&quot;W Media Storage Unit"/>
    <n v="64.784000000000006"/>
    <n v="1"/>
    <n v="0.2"/>
    <n v="-14.5764"/>
  </r>
  <r>
    <n v="1680"/>
    <d v="2011-09-07T00:00:00"/>
    <x v="2"/>
    <x v="8"/>
    <d v="2011-09-13T00:00:00"/>
    <n v="6"/>
    <x v="1"/>
    <s v="Sean Braxton"/>
    <x v="1"/>
    <s v="United States"/>
    <s v="Philadelphia"/>
    <s v="Pennsylvania"/>
    <x v="3"/>
    <x v="2"/>
    <x v="7"/>
    <s v="invisibleSHIELD by ZAGG Smudge-Free Screen Protector"/>
    <n v="32.381999999999998"/>
    <n v="3"/>
    <n v="0.4"/>
    <n v="4.3175999999999997"/>
  </r>
  <r>
    <n v="1681"/>
    <d v="2011-09-07T00:00:00"/>
    <x v="2"/>
    <x v="8"/>
    <d v="2011-09-13T00:00:00"/>
    <n v="6"/>
    <x v="1"/>
    <s v="Sean Braxton"/>
    <x v="1"/>
    <s v="United States"/>
    <s v="Philadelphia"/>
    <s v="Pennsylvania"/>
    <x v="3"/>
    <x v="0"/>
    <x v="5"/>
    <s v="DAX Natural Wood-Tone Poster Frame"/>
    <n v="42.368000000000002"/>
    <n v="2"/>
    <n v="0.2"/>
    <n v="8.4735999999999994"/>
  </r>
  <r>
    <n v="1682"/>
    <d v="2011-09-07T00:00:00"/>
    <x v="2"/>
    <x v="8"/>
    <d v="2011-09-13T00:00:00"/>
    <n v="6"/>
    <x v="1"/>
    <s v="Sean Braxton"/>
    <x v="1"/>
    <s v="United States"/>
    <s v="Philadelphia"/>
    <s v="Pennsylvania"/>
    <x v="3"/>
    <x v="2"/>
    <x v="15"/>
    <s v="StarTech.com 10/100 VDSL2 Ethernet Extender Kit"/>
    <n v="399.54"/>
    <n v="4"/>
    <n v="0.7"/>
    <n v="-559.35599999999999"/>
  </r>
  <r>
    <n v="1683"/>
    <d v="2013-09-30T00:00:00"/>
    <x v="0"/>
    <x v="8"/>
    <d v="2013-10-02T00:00:00"/>
    <n v="2"/>
    <x v="0"/>
    <s v="Pamela Stobb"/>
    <x v="0"/>
    <s v="United States"/>
    <s v="Los Angeles"/>
    <s v="California"/>
    <x v="1"/>
    <x v="1"/>
    <x v="10"/>
    <s v="Xerox 1887"/>
    <n v="18.97"/>
    <n v="1"/>
    <n v="0"/>
    <n v="9.1056000000000008"/>
  </r>
  <r>
    <n v="1684"/>
    <d v="2013-11-08T00:00:00"/>
    <x v="0"/>
    <x v="0"/>
    <d v="2013-11-13T00:00:00"/>
    <n v="5"/>
    <x v="1"/>
    <s v="Claudia Bergmann"/>
    <x v="1"/>
    <s v="United States"/>
    <s v="San Francisco"/>
    <s v="California"/>
    <x v="1"/>
    <x v="0"/>
    <x v="5"/>
    <s v="C-Line Magnetic Cubicle Keepers, Clear Polypropylene"/>
    <n v="14.82"/>
    <n v="3"/>
    <n v="0"/>
    <n v="6.2244000000000002"/>
  </r>
  <r>
    <n v="1685"/>
    <d v="2014-04-25T00:00:00"/>
    <x v="3"/>
    <x v="3"/>
    <d v="2014-04-28T00:00:00"/>
    <n v="3"/>
    <x v="2"/>
    <s v="Damala Kotsonis"/>
    <x v="1"/>
    <s v="United States"/>
    <s v="Philadelphia"/>
    <s v="Pennsylvania"/>
    <x v="3"/>
    <x v="1"/>
    <x v="9"/>
    <s v="Acco Smartsocket Table Surge Protector, 6 Color-Coded Adapter Outlets"/>
    <n v="99.28"/>
    <n v="2"/>
    <n v="0.2"/>
    <n v="12.41"/>
  </r>
  <r>
    <n v="1686"/>
    <d v="2014-04-25T00:00:00"/>
    <x v="3"/>
    <x v="3"/>
    <d v="2014-04-28T00:00:00"/>
    <n v="3"/>
    <x v="2"/>
    <s v="Damala Kotsonis"/>
    <x v="1"/>
    <s v="United States"/>
    <s v="Philadelphia"/>
    <s v="Pennsylvania"/>
    <x v="3"/>
    <x v="1"/>
    <x v="8"/>
    <s v="Avery Reinforcements for Hole-Punch Pages"/>
    <n v="1.1879999999999999"/>
    <n v="2"/>
    <n v="0.7"/>
    <n v="-0.99"/>
  </r>
  <r>
    <n v="1687"/>
    <d v="2014-04-25T00:00:00"/>
    <x v="3"/>
    <x v="3"/>
    <d v="2014-04-28T00:00:00"/>
    <n v="3"/>
    <x v="2"/>
    <s v="Damala Kotsonis"/>
    <x v="1"/>
    <s v="United States"/>
    <s v="Philadelphia"/>
    <s v="Pennsylvania"/>
    <x v="3"/>
    <x v="1"/>
    <x v="8"/>
    <s v="GBC ProClick Spines for 32-Hole Punch"/>
    <n v="7.5179999999999998"/>
    <n v="2"/>
    <n v="0.7"/>
    <n v="-5.7637999999999998"/>
  </r>
  <r>
    <n v="1688"/>
    <d v="2014-12-11T00:00:00"/>
    <x v="3"/>
    <x v="4"/>
    <d v="2014-12-13T00:00:00"/>
    <n v="2"/>
    <x v="2"/>
    <s v="Anthony Witt"/>
    <x v="0"/>
    <s v="United States"/>
    <s v="Philadelphia"/>
    <s v="Pennsylvania"/>
    <x v="3"/>
    <x v="1"/>
    <x v="10"/>
    <s v="Xerox 210"/>
    <n v="10.368"/>
    <n v="2"/>
    <n v="0.2"/>
    <n v="3.6288"/>
  </r>
  <r>
    <n v="1689"/>
    <d v="2014-12-11T00:00:00"/>
    <x v="3"/>
    <x v="4"/>
    <d v="2014-12-13T00:00:00"/>
    <n v="2"/>
    <x v="2"/>
    <s v="Anthony Witt"/>
    <x v="0"/>
    <s v="United States"/>
    <s v="Philadelphia"/>
    <s v="Pennsylvania"/>
    <x v="3"/>
    <x v="0"/>
    <x v="5"/>
    <s v="Electrix Halogen Magnifier Lamp"/>
    <n v="310.88"/>
    <n v="2"/>
    <n v="0.2"/>
    <n v="23.315999999999999"/>
  </r>
  <r>
    <n v="1690"/>
    <d v="2011-08-16T00:00:00"/>
    <x v="2"/>
    <x v="6"/>
    <d v="2011-08-20T00:00:00"/>
    <n v="4"/>
    <x v="1"/>
    <s v="Troy Staebel"/>
    <x v="0"/>
    <s v="United States"/>
    <s v="Philadelphia"/>
    <s v="Pennsylvania"/>
    <x v="3"/>
    <x v="0"/>
    <x v="3"/>
    <s v="Chromcraft Rectangular Conference Tables"/>
    <n v="853.09199999999998"/>
    <n v="6"/>
    <n v="0.4"/>
    <n v="-227.49119999999999"/>
  </r>
  <r>
    <n v="1691"/>
    <d v="2014-12-10T00:00:00"/>
    <x v="3"/>
    <x v="4"/>
    <d v="2014-12-16T00:00:00"/>
    <n v="6"/>
    <x v="1"/>
    <s v="Herbert Flentye"/>
    <x v="0"/>
    <s v="United States"/>
    <s v="Indianapolis"/>
    <s v="Indiana"/>
    <x v="2"/>
    <x v="1"/>
    <x v="10"/>
    <s v="Wirebound Message Books, Four 2 3/4 x 5 White Forms per Page"/>
    <n v="33.450000000000003"/>
    <n v="5"/>
    <n v="0"/>
    <n v="15.387"/>
  </r>
  <r>
    <n v="1692"/>
    <d v="2014-12-10T00:00:00"/>
    <x v="3"/>
    <x v="4"/>
    <d v="2014-12-16T00:00:00"/>
    <n v="6"/>
    <x v="1"/>
    <s v="Herbert Flentye"/>
    <x v="0"/>
    <s v="United States"/>
    <s v="Indianapolis"/>
    <s v="Indiana"/>
    <x v="2"/>
    <x v="1"/>
    <x v="8"/>
    <s v="Economy Binders"/>
    <n v="10.4"/>
    <n v="5"/>
    <n v="0"/>
    <n v="5.0960000000000001"/>
  </r>
  <r>
    <n v="1693"/>
    <d v="2013-03-15T00:00:00"/>
    <x v="0"/>
    <x v="10"/>
    <d v="2013-03-20T00:00:00"/>
    <n v="5"/>
    <x v="1"/>
    <s v="Henia Zydlo"/>
    <x v="0"/>
    <s v="United States"/>
    <s v="Columbus"/>
    <s v="Ohio"/>
    <x v="3"/>
    <x v="0"/>
    <x v="5"/>
    <s v="Advantus Panel Wall Acrylic Frame"/>
    <n v="21.88"/>
    <n v="5"/>
    <n v="0.2"/>
    <n v="6.2904999999999998"/>
  </r>
  <r>
    <n v="1694"/>
    <d v="2013-06-27T00:00:00"/>
    <x v="0"/>
    <x v="1"/>
    <d v="2013-06-30T00:00:00"/>
    <n v="3"/>
    <x v="0"/>
    <s v="Alejandro Ballentine"/>
    <x v="2"/>
    <s v="United States"/>
    <s v="Plano"/>
    <s v="Texas"/>
    <x v="2"/>
    <x v="2"/>
    <x v="11"/>
    <s v="Memorex Mini Travel Drive 4 GB USB 2.0 Flash Drive"/>
    <n v="13.616"/>
    <n v="2"/>
    <n v="0.2"/>
    <n v="3.5741999999999998"/>
  </r>
  <r>
    <n v="1695"/>
    <d v="2012-09-25T00:00:00"/>
    <x v="1"/>
    <x v="8"/>
    <d v="2012-09-28T00:00:00"/>
    <n v="3"/>
    <x v="0"/>
    <s v="Phillina Ober"/>
    <x v="2"/>
    <s v="United States"/>
    <s v="Bayonne"/>
    <s v="New Jersey"/>
    <x v="3"/>
    <x v="2"/>
    <x v="11"/>
    <s v="Memorex Micro Travel Drive 16 GB"/>
    <n v="63.96"/>
    <n v="4"/>
    <n v="0"/>
    <n v="19.8276"/>
  </r>
  <r>
    <n v="1696"/>
    <d v="2012-09-25T00:00:00"/>
    <x v="1"/>
    <x v="8"/>
    <d v="2012-09-28T00:00:00"/>
    <n v="3"/>
    <x v="0"/>
    <s v="Phillina Ober"/>
    <x v="2"/>
    <s v="United States"/>
    <s v="Bayonne"/>
    <s v="New Jersey"/>
    <x v="3"/>
    <x v="1"/>
    <x v="8"/>
    <s v="Tuff Stuff Recycled Round Ring Binders"/>
    <n v="14.46"/>
    <n v="3"/>
    <n v="0"/>
    <n v="7.0853999999999999"/>
  </r>
  <r>
    <n v="1697"/>
    <d v="2012-09-25T00:00:00"/>
    <x v="1"/>
    <x v="8"/>
    <d v="2012-09-28T00:00:00"/>
    <n v="3"/>
    <x v="0"/>
    <s v="Phillina Ober"/>
    <x v="2"/>
    <s v="United States"/>
    <s v="Bayonne"/>
    <s v="New Jersey"/>
    <x v="3"/>
    <x v="2"/>
    <x v="7"/>
    <s v="netTALK DUO VoIP Telephone Service"/>
    <n v="104.98"/>
    <n v="2"/>
    <n v="0"/>
    <n v="52.49"/>
  </r>
  <r>
    <n v="1698"/>
    <d v="2012-12-27T00:00:00"/>
    <x v="1"/>
    <x v="4"/>
    <d v="2012-12-31T00:00:00"/>
    <n v="4"/>
    <x v="1"/>
    <s v="Arthur Gainer"/>
    <x v="0"/>
    <s v="United States"/>
    <s v="Los Angeles"/>
    <s v="California"/>
    <x v="1"/>
    <x v="1"/>
    <x v="9"/>
    <s v="Belkin F9G930V10-GRY 9 Outlet Surge"/>
    <n v="106.96"/>
    <n v="2"/>
    <n v="0"/>
    <n v="31.0184"/>
  </r>
  <r>
    <n v="1699"/>
    <d v="2012-12-27T00:00:00"/>
    <x v="1"/>
    <x v="4"/>
    <d v="2012-12-31T00:00:00"/>
    <n v="4"/>
    <x v="1"/>
    <s v="Arthur Gainer"/>
    <x v="0"/>
    <s v="United States"/>
    <s v="Los Angeles"/>
    <s v="California"/>
    <x v="1"/>
    <x v="1"/>
    <x v="2"/>
    <s v="Avery 497"/>
    <n v="21.56"/>
    <n v="7"/>
    <n v="0"/>
    <n v="10.348800000000001"/>
  </r>
  <r>
    <n v="1700"/>
    <d v="2011-06-03T00:00:00"/>
    <x v="2"/>
    <x v="1"/>
    <d v="2011-06-07T00:00:00"/>
    <n v="4"/>
    <x v="0"/>
    <s v="Steven Cartwright"/>
    <x v="0"/>
    <s v="United States"/>
    <s v="Seattle"/>
    <s v="Washington"/>
    <x v="1"/>
    <x v="0"/>
    <x v="3"/>
    <s v="KI Adjustable-Height Table"/>
    <n v="515.88"/>
    <n v="6"/>
    <n v="0"/>
    <n v="113.4936"/>
  </r>
  <r>
    <n v="1701"/>
    <d v="2012-07-13T00:00:00"/>
    <x v="1"/>
    <x v="7"/>
    <d v="2012-07-15T00:00:00"/>
    <n v="2"/>
    <x v="0"/>
    <s v="Natalie DeCherney"/>
    <x v="0"/>
    <s v="United States"/>
    <s v="New York City"/>
    <s v="New York"/>
    <x v="3"/>
    <x v="1"/>
    <x v="8"/>
    <s v="GBC Plastic Binding Combs"/>
    <n v="11.808"/>
    <n v="2"/>
    <n v="0.2"/>
    <n v="4.2804000000000002"/>
  </r>
  <r>
    <n v="1702"/>
    <d v="2012-07-13T00:00:00"/>
    <x v="1"/>
    <x v="7"/>
    <d v="2012-07-15T00:00:00"/>
    <n v="2"/>
    <x v="0"/>
    <s v="Natalie DeCherney"/>
    <x v="0"/>
    <s v="United States"/>
    <s v="New York City"/>
    <s v="New York"/>
    <x v="3"/>
    <x v="0"/>
    <x v="1"/>
    <s v="Safco Contoured Stacking Chairs"/>
    <n v="1931.04"/>
    <n v="9"/>
    <n v="0.1"/>
    <n v="321.83999999999997"/>
  </r>
  <r>
    <n v="1703"/>
    <d v="2012-07-13T00:00:00"/>
    <x v="1"/>
    <x v="7"/>
    <d v="2012-07-15T00:00:00"/>
    <n v="2"/>
    <x v="0"/>
    <s v="Natalie DeCherney"/>
    <x v="0"/>
    <s v="United States"/>
    <s v="New York City"/>
    <s v="New York"/>
    <x v="3"/>
    <x v="1"/>
    <x v="10"/>
    <s v="Staples"/>
    <n v="9.9600000000000009"/>
    <n v="2"/>
    <n v="0"/>
    <n v="4.6811999999999996"/>
  </r>
  <r>
    <n v="1704"/>
    <d v="2011-02-03T00:00:00"/>
    <x v="2"/>
    <x v="11"/>
    <d v="2011-02-07T00:00:00"/>
    <n v="4"/>
    <x v="1"/>
    <s v="Cynthia Delaney"/>
    <x v="2"/>
    <s v="United States"/>
    <s v="San Diego"/>
    <s v="California"/>
    <x v="1"/>
    <x v="1"/>
    <x v="13"/>
    <s v="Staples"/>
    <n v="12.35"/>
    <n v="5"/>
    <n v="0"/>
    <n v="5.8045"/>
  </r>
  <r>
    <n v="1705"/>
    <d v="2013-03-09T00:00:00"/>
    <x v="0"/>
    <x v="10"/>
    <d v="2013-03-09T00:00:00"/>
    <n v="0"/>
    <x v="3"/>
    <s v="Patrick Gardner"/>
    <x v="0"/>
    <s v="United States"/>
    <s v="Glendale"/>
    <s v="Arizona"/>
    <x v="1"/>
    <x v="1"/>
    <x v="8"/>
    <s v="GBC Standard Recycled Report Covers, Clear Plastic Sheets"/>
    <n v="9.702"/>
    <n v="3"/>
    <n v="0.7"/>
    <n v="-7.1147999999999998"/>
  </r>
  <r>
    <n v="1706"/>
    <d v="2012-11-22T00:00:00"/>
    <x v="1"/>
    <x v="0"/>
    <d v="2012-11-26T00:00:00"/>
    <n v="4"/>
    <x v="1"/>
    <s v="Irene Maddox"/>
    <x v="0"/>
    <s v="United States"/>
    <s v="Philadelphia"/>
    <s v="Pennsylvania"/>
    <x v="3"/>
    <x v="1"/>
    <x v="8"/>
    <s v="GBC Durable Plastic Covers"/>
    <n v="11.61"/>
    <n v="2"/>
    <n v="0.7"/>
    <n v="-9.2880000000000003"/>
  </r>
  <r>
    <n v="1707"/>
    <d v="2014-10-31T00:00:00"/>
    <x v="3"/>
    <x v="2"/>
    <d v="2014-11-06T00:00:00"/>
    <n v="6"/>
    <x v="1"/>
    <s v="Jamie Kunitz"/>
    <x v="0"/>
    <s v="United States"/>
    <s v="San Francisco"/>
    <s v="California"/>
    <x v="1"/>
    <x v="1"/>
    <x v="2"/>
    <s v="Avery 500"/>
    <n v="43.86"/>
    <n v="6"/>
    <n v="0"/>
    <n v="20.6142"/>
  </r>
  <r>
    <n v="1708"/>
    <d v="2014-10-31T00:00:00"/>
    <x v="3"/>
    <x v="2"/>
    <d v="2014-11-06T00:00:00"/>
    <n v="6"/>
    <x v="1"/>
    <s v="Jamie Kunitz"/>
    <x v="0"/>
    <s v="United States"/>
    <s v="San Francisco"/>
    <s v="California"/>
    <x v="1"/>
    <x v="2"/>
    <x v="7"/>
    <s v="Geemarc AmpliPOWER60"/>
    <n v="148.47999999999999"/>
    <n v="2"/>
    <n v="0.2"/>
    <n v="16.704000000000001"/>
  </r>
  <r>
    <n v="1709"/>
    <d v="2014-10-31T00:00:00"/>
    <x v="3"/>
    <x v="2"/>
    <d v="2014-11-06T00:00:00"/>
    <n v="6"/>
    <x v="1"/>
    <s v="Jamie Kunitz"/>
    <x v="0"/>
    <s v="United States"/>
    <s v="San Francisco"/>
    <s v="California"/>
    <x v="1"/>
    <x v="1"/>
    <x v="10"/>
    <s v="&quot;While you Were Out&quot; Message Book, One Form per Page"/>
    <n v="7.42"/>
    <n v="2"/>
    <n v="0"/>
    <n v="3.71"/>
  </r>
  <r>
    <n v="1710"/>
    <d v="2014-10-31T00:00:00"/>
    <x v="3"/>
    <x v="2"/>
    <d v="2014-11-06T00:00:00"/>
    <n v="6"/>
    <x v="1"/>
    <s v="Jamie Kunitz"/>
    <x v="0"/>
    <s v="United States"/>
    <s v="San Francisco"/>
    <s v="California"/>
    <x v="1"/>
    <x v="0"/>
    <x v="1"/>
    <s v="Global Leather Task Chair, Black"/>
    <n v="71.992000000000004"/>
    <n v="1"/>
    <n v="0.2"/>
    <n v="-0.89990000000000003"/>
  </r>
  <r>
    <n v="1711"/>
    <d v="2014-10-31T00:00:00"/>
    <x v="3"/>
    <x v="2"/>
    <d v="2014-11-06T00:00:00"/>
    <n v="6"/>
    <x v="1"/>
    <s v="Jamie Kunitz"/>
    <x v="0"/>
    <s v="United States"/>
    <s v="San Francisco"/>
    <s v="California"/>
    <x v="1"/>
    <x v="1"/>
    <x v="6"/>
    <s v="4009 Highlighters by Sanford"/>
    <n v="19.899999999999999"/>
    <n v="5"/>
    <n v="0"/>
    <n v="6.5670000000000002"/>
  </r>
  <r>
    <n v="1712"/>
    <d v="2014-10-31T00:00:00"/>
    <x v="3"/>
    <x v="2"/>
    <d v="2014-11-06T00:00:00"/>
    <n v="6"/>
    <x v="1"/>
    <s v="Jamie Kunitz"/>
    <x v="0"/>
    <s v="United States"/>
    <s v="San Francisco"/>
    <s v="California"/>
    <x v="1"/>
    <x v="1"/>
    <x v="9"/>
    <s v="Acco 7-Outlet Masterpiece Power Center, Wihtout Fax/Phone Line Protection"/>
    <n v="1702.12"/>
    <n v="14"/>
    <n v="0"/>
    <n v="510.63600000000002"/>
  </r>
  <r>
    <n v="1713"/>
    <d v="2012-01-30T00:00:00"/>
    <x v="1"/>
    <x v="9"/>
    <d v="2012-02-04T00:00:00"/>
    <n v="5"/>
    <x v="1"/>
    <s v="Jeremy Pistek"/>
    <x v="0"/>
    <s v="United States"/>
    <s v="Houston"/>
    <s v="Texas"/>
    <x v="2"/>
    <x v="1"/>
    <x v="10"/>
    <s v="Rediform Voice Mail Log Books"/>
    <n v="14.304"/>
    <n v="6"/>
    <n v="0.2"/>
    <n v="5.0064000000000002"/>
  </r>
  <r>
    <n v="1714"/>
    <d v="2014-09-09T00:00:00"/>
    <x v="3"/>
    <x v="8"/>
    <d v="2014-09-14T00:00:00"/>
    <n v="5"/>
    <x v="0"/>
    <s v="Michelle Moray"/>
    <x v="0"/>
    <s v="United States"/>
    <s v="Chicago"/>
    <s v="Illinois"/>
    <x v="2"/>
    <x v="0"/>
    <x v="3"/>
    <s v="BoxOffice By Design Rectangular and Half-Moon Meeting Room Tables"/>
    <n v="765.625"/>
    <n v="7"/>
    <n v="0.5"/>
    <n v="-566.5625"/>
  </r>
  <r>
    <n v="1715"/>
    <d v="2014-10-08T00:00:00"/>
    <x v="3"/>
    <x v="2"/>
    <d v="2014-10-14T00:00:00"/>
    <n v="6"/>
    <x v="1"/>
    <s v="Debra Catini"/>
    <x v="0"/>
    <s v="United States"/>
    <s v="San Francisco"/>
    <s v="California"/>
    <x v="1"/>
    <x v="0"/>
    <x v="0"/>
    <s v="O'Sullivan Manor Hill 2-Door Library in Brianna Oak"/>
    <n v="307.666"/>
    <n v="2"/>
    <n v="0.15"/>
    <n v="-14.478400000000001"/>
  </r>
  <r>
    <n v="1716"/>
    <d v="2013-05-01T00:00:00"/>
    <x v="0"/>
    <x v="5"/>
    <d v="2013-05-05T00:00:00"/>
    <n v="4"/>
    <x v="1"/>
    <s v="John Lee"/>
    <x v="0"/>
    <s v="United States"/>
    <s v="New York City"/>
    <s v="New York"/>
    <x v="3"/>
    <x v="1"/>
    <x v="8"/>
    <s v="Tuff Stuff Recycled Round Ring Binders"/>
    <n v="7.7119999999999997"/>
    <n v="2"/>
    <n v="0.2"/>
    <n v="2.7955999999999999"/>
  </r>
  <r>
    <n v="1717"/>
    <d v="2013-05-20T00:00:00"/>
    <x v="0"/>
    <x v="5"/>
    <d v="2013-05-25T00:00:00"/>
    <n v="5"/>
    <x v="1"/>
    <s v="Bradley Nguyen"/>
    <x v="0"/>
    <s v="United States"/>
    <s v="New York City"/>
    <s v="New York"/>
    <x v="3"/>
    <x v="1"/>
    <x v="9"/>
    <s v="Belkin Premiere Surge Master II 8-outlet surge protector"/>
    <n v="242.9"/>
    <n v="5"/>
    <n v="0"/>
    <n v="70.441000000000003"/>
  </r>
  <r>
    <n v="1718"/>
    <d v="2013-05-20T00:00:00"/>
    <x v="0"/>
    <x v="5"/>
    <d v="2013-05-25T00:00:00"/>
    <n v="5"/>
    <x v="1"/>
    <s v="Bradley Nguyen"/>
    <x v="0"/>
    <s v="United States"/>
    <s v="New York City"/>
    <s v="New York"/>
    <x v="3"/>
    <x v="1"/>
    <x v="4"/>
    <s v="Safco Industrial Wire Shelving System"/>
    <n v="454.9"/>
    <n v="5"/>
    <n v="0"/>
    <n v="0"/>
  </r>
  <r>
    <n v="1719"/>
    <d v="2013-05-20T00:00:00"/>
    <x v="0"/>
    <x v="5"/>
    <d v="2013-05-25T00:00:00"/>
    <n v="5"/>
    <x v="1"/>
    <s v="Bradley Nguyen"/>
    <x v="0"/>
    <s v="United States"/>
    <s v="New York City"/>
    <s v="New York"/>
    <x v="3"/>
    <x v="0"/>
    <x v="5"/>
    <s v="Nu-Dell Float Frame 11 x 14 1/2"/>
    <n v="35.92"/>
    <n v="4"/>
    <n v="0"/>
    <n v="15.086399999999999"/>
  </r>
  <r>
    <n v="1720"/>
    <d v="2013-05-20T00:00:00"/>
    <x v="0"/>
    <x v="5"/>
    <d v="2013-05-25T00:00:00"/>
    <n v="5"/>
    <x v="1"/>
    <s v="Bradley Nguyen"/>
    <x v="0"/>
    <s v="United States"/>
    <s v="New York City"/>
    <s v="New York"/>
    <x v="3"/>
    <x v="0"/>
    <x v="5"/>
    <s v="DAX Value U-Channel Document Frames, Easel Back"/>
    <n v="39.76"/>
    <n v="8"/>
    <n v="0"/>
    <n v="12.3256"/>
  </r>
  <r>
    <n v="1721"/>
    <d v="2013-05-20T00:00:00"/>
    <x v="0"/>
    <x v="5"/>
    <d v="2013-05-25T00:00:00"/>
    <n v="5"/>
    <x v="1"/>
    <s v="Bradley Nguyen"/>
    <x v="0"/>
    <s v="United States"/>
    <s v="New York City"/>
    <s v="New York"/>
    <x v="3"/>
    <x v="1"/>
    <x v="8"/>
    <s v="Recycled Easel Ring Binders"/>
    <n v="47.744"/>
    <n v="4"/>
    <n v="0.2"/>
    <n v="14.92"/>
  </r>
  <r>
    <n v="1722"/>
    <d v="2012-12-20T00:00:00"/>
    <x v="1"/>
    <x v="4"/>
    <d v="2012-12-25T00:00:00"/>
    <n v="5"/>
    <x v="1"/>
    <s v="Katherine Ducich"/>
    <x v="0"/>
    <s v="United States"/>
    <s v="Chicago"/>
    <s v="Illinois"/>
    <x v="2"/>
    <x v="2"/>
    <x v="7"/>
    <s v="Apple iPhone 5C"/>
    <n v="159.98400000000001"/>
    <n v="2"/>
    <n v="0.2"/>
    <n v="11.998799999999999"/>
  </r>
  <r>
    <n v="1723"/>
    <d v="2012-12-20T00:00:00"/>
    <x v="1"/>
    <x v="4"/>
    <d v="2012-12-25T00:00:00"/>
    <n v="5"/>
    <x v="1"/>
    <s v="Katherine Ducich"/>
    <x v="0"/>
    <s v="United States"/>
    <s v="Chicago"/>
    <s v="Illinois"/>
    <x v="2"/>
    <x v="2"/>
    <x v="11"/>
    <s v="Logitech G600 MMO Gaming Mouse"/>
    <n v="255.96799999999999"/>
    <n v="4"/>
    <n v="0.2"/>
    <n v="51.193600000000004"/>
  </r>
  <r>
    <n v="1724"/>
    <d v="2012-12-20T00:00:00"/>
    <x v="1"/>
    <x v="4"/>
    <d v="2012-12-25T00:00:00"/>
    <n v="5"/>
    <x v="1"/>
    <s v="Katherine Ducich"/>
    <x v="0"/>
    <s v="United States"/>
    <s v="Chicago"/>
    <s v="Illinois"/>
    <x v="2"/>
    <x v="0"/>
    <x v="0"/>
    <s v="Sauder Facets Collection Library, Sky Alder Finish"/>
    <n v="359.05799999999999"/>
    <n v="3"/>
    <n v="0.3"/>
    <n v="-71.811599999999999"/>
  </r>
  <r>
    <n v="1725"/>
    <d v="2012-12-19T00:00:00"/>
    <x v="1"/>
    <x v="4"/>
    <d v="2012-12-20T00:00:00"/>
    <n v="1"/>
    <x v="2"/>
    <s v="Jay Kimmel"/>
    <x v="0"/>
    <s v="United States"/>
    <s v="Philadelphia"/>
    <s v="Pennsylvania"/>
    <x v="3"/>
    <x v="1"/>
    <x v="9"/>
    <s v="Avanti 4.4 Cu. Ft. Refrigerator"/>
    <n v="434.35199999999998"/>
    <n v="3"/>
    <n v="0.2"/>
    <n v="43.435200000000002"/>
  </r>
  <r>
    <n v="1726"/>
    <d v="2012-12-19T00:00:00"/>
    <x v="1"/>
    <x v="4"/>
    <d v="2012-12-20T00:00:00"/>
    <n v="1"/>
    <x v="2"/>
    <s v="Jay Kimmel"/>
    <x v="0"/>
    <s v="United States"/>
    <s v="Philadelphia"/>
    <s v="Pennsylvania"/>
    <x v="3"/>
    <x v="1"/>
    <x v="9"/>
    <s v="Hoover Replacement Belt for Commercial Guardsman Heavy-Duty Upright Vacuum"/>
    <n v="3.552"/>
    <n v="2"/>
    <n v="0.2"/>
    <n v="0.44400000000000001"/>
  </r>
  <r>
    <n v="1727"/>
    <d v="2012-12-19T00:00:00"/>
    <x v="1"/>
    <x v="4"/>
    <d v="2012-12-20T00:00:00"/>
    <n v="1"/>
    <x v="2"/>
    <s v="Jay Kimmel"/>
    <x v="0"/>
    <s v="United States"/>
    <s v="Philadelphia"/>
    <s v="Pennsylvania"/>
    <x v="3"/>
    <x v="1"/>
    <x v="9"/>
    <s v="Fellowes Advanced 8 Outlet Surge Suppressor with Phone/Fax Protection"/>
    <n v="88.831999999999994"/>
    <n v="4"/>
    <n v="0.2"/>
    <n v="7.7728000000000002"/>
  </r>
  <r>
    <n v="1728"/>
    <d v="2014-04-30T00:00:00"/>
    <x v="3"/>
    <x v="3"/>
    <d v="2014-05-05T00:00:00"/>
    <n v="5"/>
    <x v="0"/>
    <s v="Filia McAdams"/>
    <x v="1"/>
    <s v="United States"/>
    <s v="Dublin"/>
    <s v="Ohio"/>
    <x v="3"/>
    <x v="0"/>
    <x v="3"/>
    <s v="SAFCO PlanMaster Heigh-Adjustable Drafting Table Base, 43w x 30d x 30-37h, Black"/>
    <n v="1048.3499999999999"/>
    <n v="5"/>
    <n v="0.4"/>
    <n v="-69.89"/>
  </r>
  <r>
    <n v="1729"/>
    <d v="2013-02-07T00:00:00"/>
    <x v="0"/>
    <x v="11"/>
    <d v="2013-02-07T00:00:00"/>
    <n v="0"/>
    <x v="3"/>
    <s v="Christina Anderson"/>
    <x v="0"/>
    <s v="United States"/>
    <s v="Springfield"/>
    <s v="Virginia"/>
    <x v="0"/>
    <x v="2"/>
    <x v="11"/>
    <s v="Micro Innovations USB RF Wireless Keyboard with Mouse"/>
    <n v="100"/>
    <n v="4"/>
    <n v="0"/>
    <n v="21"/>
  </r>
  <r>
    <n v="1730"/>
    <d v="2013-02-07T00:00:00"/>
    <x v="0"/>
    <x v="11"/>
    <d v="2013-02-07T00:00:00"/>
    <n v="0"/>
    <x v="3"/>
    <s v="Christina Anderson"/>
    <x v="0"/>
    <s v="United States"/>
    <s v="Springfield"/>
    <s v="Virginia"/>
    <x v="0"/>
    <x v="1"/>
    <x v="2"/>
    <s v="Permanent Self-Adhesive File Folder Labels for Typewriters by Universal"/>
    <n v="7.83"/>
    <n v="3"/>
    <n v="0"/>
    <n v="3.6017999999999999"/>
  </r>
  <r>
    <n v="1731"/>
    <d v="2011-09-28T00:00:00"/>
    <x v="2"/>
    <x v="8"/>
    <d v="2011-10-03T00:00:00"/>
    <n v="5"/>
    <x v="1"/>
    <s v="Keith Dawkins"/>
    <x v="1"/>
    <s v="United States"/>
    <s v="Fayetteville"/>
    <s v="North Carolina"/>
    <x v="0"/>
    <x v="1"/>
    <x v="10"/>
    <s v="White GlueTop Scratch Pads"/>
    <n v="96.256"/>
    <n v="8"/>
    <n v="0.2"/>
    <n v="31.283200000000001"/>
  </r>
  <r>
    <n v="1732"/>
    <d v="2011-09-28T00:00:00"/>
    <x v="2"/>
    <x v="8"/>
    <d v="2011-10-03T00:00:00"/>
    <n v="5"/>
    <x v="1"/>
    <s v="Keith Dawkins"/>
    <x v="1"/>
    <s v="United States"/>
    <s v="Fayetteville"/>
    <s v="North Carolina"/>
    <x v="0"/>
    <x v="1"/>
    <x v="10"/>
    <s v="Xerox 195"/>
    <n v="10.688000000000001"/>
    <n v="2"/>
    <n v="0.2"/>
    <n v="3.7408000000000001"/>
  </r>
  <r>
    <n v="1733"/>
    <d v="2013-07-11T00:00:00"/>
    <x v="0"/>
    <x v="7"/>
    <d v="2013-07-15T00:00:00"/>
    <n v="4"/>
    <x v="1"/>
    <s v="Logan Haushalter"/>
    <x v="0"/>
    <s v="United States"/>
    <s v="Dallas"/>
    <s v="Texas"/>
    <x v="2"/>
    <x v="1"/>
    <x v="4"/>
    <s v="Fellowes Strictly Business Drawer File, Letter/Legal Size"/>
    <n v="338.04"/>
    <n v="3"/>
    <n v="0.2"/>
    <n v="-33.804000000000002"/>
  </r>
  <r>
    <n v="1734"/>
    <d v="2013-07-11T00:00:00"/>
    <x v="0"/>
    <x v="7"/>
    <d v="2013-07-15T00:00:00"/>
    <n v="4"/>
    <x v="1"/>
    <s v="Logan Haushalter"/>
    <x v="0"/>
    <s v="United States"/>
    <s v="Dallas"/>
    <s v="Texas"/>
    <x v="2"/>
    <x v="1"/>
    <x v="6"/>
    <s v="Boston Heavy-Duty Trimline Electric Pencil Sharpeners"/>
    <n v="154.24"/>
    <n v="4"/>
    <n v="0.2"/>
    <n v="17.352"/>
  </r>
  <r>
    <n v="1735"/>
    <d v="2014-07-30T00:00:00"/>
    <x v="3"/>
    <x v="7"/>
    <d v="2014-08-02T00:00:00"/>
    <n v="3"/>
    <x v="0"/>
    <s v="Anna Gayman"/>
    <x v="0"/>
    <s v="United States"/>
    <s v="Jacksonville"/>
    <s v="North Carolina"/>
    <x v="0"/>
    <x v="1"/>
    <x v="9"/>
    <s v="Holmes HEPA Air Purifier"/>
    <n v="34.847999999999999"/>
    <n v="2"/>
    <n v="0.2"/>
    <n v="6.5339999999999998"/>
  </r>
  <r>
    <n v="1736"/>
    <d v="2014-07-30T00:00:00"/>
    <x v="3"/>
    <x v="7"/>
    <d v="2014-08-02T00:00:00"/>
    <n v="3"/>
    <x v="0"/>
    <s v="Anna Gayman"/>
    <x v="0"/>
    <s v="United States"/>
    <s v="Jacksonville"/>
    <s v="North Carolina"/>
    <x v="0"/>
    <x v="2"/>
    <x v="7"/>
    <s v="Samsung Replacement EH64AVFWE Premium Headset"/>
    <n v="22"/>
    <n v="5"/>
    <n v="0.2"/>
    <n v="1.375"/>
  </r>
  <r>
    <n v="1737"/>
    <d v="2014-07-30T00:00:00"/>
    <x v="3"/>
    <x v="7"/>
    <d v="2014-08-02T00:00:00"/>
    <n v="3"/>
    <x v="0"/>
    <s v="Anna Gayman"/>
    <x v="0"/>
    <s v="United States"/>
    <s v="Jacksonville"/>
    <s v="North Carolina"/>
    <x v="0"/>
    <x v="1"/>
    <x v="6"/>
    <s v="Newell 322"/>
    <n v="4.3680000000000003"/>
    <n v="3"/>
    <n v="0.2"/>
    <n v="0.38219999999999998"/>
  </r>
  <r>
    <n v="1738"/>
    <d v="2012-09-03T00:00:00"/>
    <x v="1"/>
    <x v="8"/>
    <d v="2012-09-09T00:00:00"/>
    <n v="6"/>
    <x v="1"/>
    <s v="David Bremer"/>
    <x v="1"/>
    <s v="United States"/>
    <s v="San Francisco"/>
    <s v="California"/>
    <x v="1"/>
    <x v="1"/>
    <x v="4"/>
    <s v="Sterilite Officeware Hinged File Box"/>
    <n v="31.44"/>
    <n v="3"/>
    <n v="0"/>
    <n v="8.4887999999999995"/>
  </r>
  <r>
    <n v="1739"/>
    <d v="2012-09-03T00:00:00"/>
    <x v="1"/>
    <x v="8"/>
    <d v="2012-09-09T00:00:00"/>
    <n v="6"/>
    <x v="1"/>
    <s v="David Bremer"/>
    <x v="1"/>
    <s v="United States"/>
    <s v="San Francisco"/>
    <s v="California"/>
    <x v="1"/>
    <x v="2"/>
    <x v="11"/>
    <s v="Kingston Digital DataTraveler 16GB USB 2.0"/>
    <n v="17.899999999999999"/>
    <n v="2"/>
    <n v="0"/>
    <n v="3.4009999999999998"/>
  </r>
  <r>
    <n v="1740"/>
    <d v="2012-09-03T00:00:00"/>
    <x v="1"/>
    <x v="8"/>
    <d v="2012-09-09T00:00:00"/>
    <n v="6"/>
    <x v="1"/>
    <s v="David Bremer"/>
    <x v="1"/>
    <s v="United States"/>
    <s v="San Francisco"/>
    <s v="California"/>
    <x v="1"/>
    <x v="2"/>
    <x v="11"/>
    <s v="TRENDnet 56K USB 2.0 Phone, Internet and Fax Modem"/>
    <n v="129.44999999999999"/>
    <n v="5"/>
    <n v="0"/>
    <n v="46.601999999999997"/>
  </r>
  <r>
    <n v="1741"/>
    <d v="2011-08-09T00:00:00"/>
    <x v="2"/>
    <x v="6"/>
    <d v="2011-08-16T00:00:00"/>
    <n v="7"/>
    <x v="1"/>
    <s v="Emily Ducich"/>
    <x v="2"/>
    <s v="United States"/>
    <s v="San Diego"/>
    <s v="California"/>
    <x v="1"/>
    <x v="1"/>
    <x v="2"/>
    <s v="Avery 494"/>
    <n v="20.88"/>
    <n v="8"/>
    <n v="0"/>
    <n v="9.6047999999999991"/>
  </r>
  <r>
    <n v="1742"/>
    <d v="2014-10-31T00:00:00"/>
    <x v="3"/>
    <x v="2"/>
    <d v="2014-11-04T00:00:00"/>
    <n v="4"/>
    <x v="1"/>
    <s v="Mick Crebagga"/>
    <x v="0"/>
    <s v="United States"/>
    <s v="Philadelphia"/>
    <s v="Pennsylvania"/>
    <x v="3"/>
    <x v="1"/>
    <x v="10"/>
    <s v="Xerox 231"/>
    <n v="20.736000000000001"/>
    <n v="4"/>
    <n v="0.2"/>
    <n v="7.2576000000000001"/>
  </r>
  <r>
    <n v="1743"/>
    <d v="2014-10-31T00:00:00"/>
    <x v="3"/>
    <x v="2"/>
    <d v="2014-11-04T00:00:00"/>
    <n v="4"/>
    <x v="1"/>
    <s v="Mick Crebagga"/>
    <x v="0"/>
    <s v="United States"/>
    <s v="Philadelphia"/>
    <s v="Pennsylvania"/>
    <x v="3"/>
    <x v="0"/>
    <x v="5"/>
    <s v="Stacking Tray, Side-Loading, Legal, Smoke"/>
    <n v="7.1680000000000001"/>
    <n v="2"/>
    <n v="0.2"/>
    <n v="0.98560000000000003"/>
  </r>
  <r>
    <n v="1744"/>
    <d v="2014-10-31T00:00:00"/>
    <x v="3"/>
    <x v="2"/>
    <d v="2014-11-04T00:00:00"/>
    <n v="4"/>
    <x v="1"/>
    <s v="Mick Crebagga"/>
    <x v="0"/>
    <s v="United States"/>
    <s v="Philadelphia"/>
    <s v="Pennsylvania"/>
    <x v="3"/>
    <x v="1"/>
    <x v="4"/>
    <s v="Eldon Shelf Savers Cubes and Bins"/>
    <n v="11.167999999999999"/>
    <n v="2"/>
    <n v="0.2"/>
    <n v="-2.5127999999999999"/>
  </r>
  <r>
    <n v="1745"/>
    <d v="2014-10-31T00:00:00"/>
    <x v="3"/>
    <x v="2"/>
    <d v="2014-11-04T00:00:00"/>
    <n v="4"/>
    <x v="1"/>
    <s v="Mick Crebagga"/>
    <x v="0"/>
    <s v="United States"/>
    <s v="Philadelphia"/>
    <s v="Pennsylvania"/>
    <x v="3"/>
    <x v="2"/>
    <x v="11"/>
    <s v="First Data FD10 PIN Pad"/>
    <n v="442.4"/>
    <n v="7"/>
    <n v="0.2"/>
    <n v="-55.3"/>
  </r>
  <r>
    <n v="1746"/>
    <d v="2011-06-06T00:00:00"/>
    <x v="2"/>
    <x v="1"/>
    <d v="2011-06-09T00:00:00"/>
    <n v="3"/>
    <x v="2"/>
    <s v="Bryan Mills"/>
    <x v="0"/>
    <s v="United States"/>
    <s v="Rochester"/>
    <s v="New York"/>
    <x v="3"/>
    <x v="1"/>
    <x v="6"/>
    <s v="Sanford Liquid Accent Highlighters"/>
    <n v="13.36"/>
    <n v="2"/>
    <n v="0"/>
    <n v="4.9432"/>
  </r>
  <r>
    <n v="1747"/>
    <d v="2013-08-14T00:00:00"/>
    <x v="0"/>
    <x v="6"/>
    <d v="2013-08-18T00:00:00"/>
    <n v="4"/>
    <x v="0"/>
    <s v="Erin Mull"/>
    <x v="0"/>
    <s v="United States"/>
    <s v="Jacksonville"/>
    <s v="North Carolina"/>
    <x v="0"/>
    <x v="1"/>
    <x v="8"/>
    <s v="Acco Translucent Poly Ring Binders"/>
    <n v="11.231999999999999"/>
    <n v="8"/>
    <n v="0.7"/>
    <n v="-8.2368000000000006"/>
  </r>
  <r>
    <n v="1748"/>
    <d v="2013-08-14T00:00:00"/>
    <x v="0"/>
    <x v="6"/>
    <d v="2013-08-18T00:00:00"/>
    <n v="4"/>
    <x v="0"/>
    <s v="Erin Mull"/>
    <x v="0"/>
    <s v="United States"/>
    <s v="Jacksonville"/>
    <s v="North Carolina"/>
    <x v="0"/>
    <x v="1"/>
    <x v="10"/>
    <s v="Staples"/>
    <n v="10.272"/>
    <n v="3"/>
    <n v="0.2"/>
    <n v="3.21"/>
  </r>
  <r>
    <n v="1749"/>
    <d v="2011-04-25T00:00:00"/>
    <x v="2"/>
    <x v="3"/>
    <d v="2011-04-29T00:00:00"/>
    <n v="4"/>
    <x v="1"/>
    <s v="Dianna Arnett"/>
    <x v="2"/>
    <s v="United States"/>
    <s v="Houston"/>
    <s v="Texas"/>
    <x v="2"/>
    <x v="1"/>
    <x v="10"/>
    <s v="Xerox 1985"/>
    <n v="10.368"/>
    <n v="2"/>
    <n v="0.2"/>
    <n v="3.6288"/>
  </r>
  <r>
    <n v="1750"/>
    <d v="2011-04-25T00:00:00"/>
    <x v="2"/>
    <x v="3"/>
    <d v="2011-04-29T00:00:00"/>
    <n v="4"/>
    <x v="1"/>
    <s v="Dianna Arnett"/>
    <x v="2"/>
    <s v="United States"/>
    <s v="Houston"/>
    <s v="Texas"/>
    <x v="2"/>
    <x v="1"/>
    <x v="6"/>
    <s v="12 Colored Short Pencils"/>
    <n v="6.24"/>
    <n v="3"/>
    <n v="0.2"/>
    <n v="0.54600000000000004"/>
  </r>
  <r>
    <n v="1751"/>
    <d v="2012-11-22T00:00:00"/>
    <x v="1"/>
    <x v="0"/>
    <d v="2012-11-27T00:00:00"/>
    <n v="5"/>
    <x v="1"/>
    <s v="Meg O'Connel"/>
    <x v="2"/>
    <s v="United States"/>
    <s v="San Antonio"/>
    <s v="Texas"/>
    <x v="2"/>
    <x v="0"/>
    <x v="3"/>
    <s v="Hon 2111 Invitation Series Straight Table"/>
    <n v="206.96199999999999"/>
    <n v="2"/>
    <n v="0.3"/>
    <n v="-32.522599999999997"/>
  </r>
  <r>
    <n v="1752"/>
    <d v="2014-10-15T00:00:00"/>
    <x v="3"/>
    <x v="2"/>
    <d v="2014-10-18T00:00:00"/>
    <n v="3"/>
    <x v="2"/>
    <s v="Joni Wasserman"/>
    <x v="0"/>
    <s v="United States"/>
    <s v="Oakland"/>
    <s v="California"/>
    <x v="1"/>
    <x v="0"/>
    <x v="5"/>
    <s v="C-Line Cubicle Keepers Polyproplyene Holder With Velcro Backings"/>
    <n v="9.4600000000000009"/>
    <n v="2"/>
    <n v="0"/>
    <n v="3.6894"/>
  </r>
  <r>
    <n v="1753"/>
    <d v="2014-12-03T00:00:00"/>
    <x v="3"/>
    <x v="4"/>
    <d v="2014-12-06T00:00:00"/>
    <n v="3"/>
    <x v="2"/>
    <s v="Victoria Wilson"/>
    <x v="1"/>
    <s v="United States"/>
    <s v="San Francisco"/>
    <s v="California"/>
    <x v="1"/>
    <x v="1"/>
    <x v="4"/>
    <s v="Fellowes Mobile File Cart, Black"/>
    <n v="559.62"/>
    <n v="9"/>
    <n v="0"/>
    <n v="151.09739999999999"/>
  </r>
  <r>
    <n v="1754"/>
    <d v="2014-12-03T00:00:00"/>
    <x v="3"/>
    <x v="4"/>
    <d v="2014-12-06T00:00:00"/>
    <n v="3"/>
    <x v="2"/>
    <s v="Victoria Wilson"/>
    <x v="1"/>
    <s v="United States"/>
    <s v="San Francisco"/>
    <s v="California"/>
    <x v="1"/>
    <x v="1"/>
    <x v="10"/>
    <s v="Xerox 1940"/>
    <n v="109.92"/>
    <n v="2"/>
    <n v="0"/>
    <n v="53.860799999999998"/>
  </r>
  <r>
    <n v="1755"/>
    <d v="2014-12-03T00:00:00"/>
    <x v="3"/>
    <x v="4"/>
    <d v="2014-12-06T00:00:00"/>
    <n v="3"/>
    <x v="2"/>
    <s v="Victoria Wilson"/>
    <x v="1"/>
    <s v="United States"/>
    <s v="San Francisco"/>
    <s v="California"/>
    <x v="1"/>
    <x v="1"/>
    <x v="10"/>
    <s v="Xerox 1962"/>
    <n v="8.56"/>
    <n v="2"/>
    <n v="0"/>
    <n v="3.8519999999999999"/>
  </r>
  <r>
    <n v="1756"/>
    <d v="2012-12-08T00:00:00"/>
    <x v="1"/>
    <x v="4"/>
    <d v="2012-12-11T00:00:00"/>
    <n v="3"/>
    <x v="0"/>
    <s v="Tonja Turnell"/>
    <x v="2"/>
    <s v="United States"/>
    <s v="Fort Worth"/>
    <s v="Texas"/>
    <x v="2"/>
    <x v="1"/>
    <x v="10"/>
    <s v="Xerox 1945"/>
    <n v="360.71199999999999"/>
    <n v="11"/>
    <n v="0.2"/>
    <n v="130.75810000000001"/>
  </r>
  <r>
    <n v="1757"/>
    <d v="2012-12-08T00:00:00"/>
    <x v="1"/>
    <x v="4"/>
    <d v="2012-12-11T00:00:00"/>
    <n v="3"/>
    <x v="0"/>
    <s v="Tonja Turnell"/>
    <x v="2"/>
    <s v="United States"/>
    <s v="Fort Worth"/>
    <s v="Texas"/>
    <x v="2"/>
    <x v="2"/>
    <x v="7"/>
    <s v="Wilson Electronics DB Pro Signal Booster"/>
    <n v="1718.4"/>
    <n v="6"/>
    <n v="0.2"/>
    <n v="150.36000000000001"/>
  </r>
  <r>
    <n v="1758"/>
    <d v="2012-07-13T00:00:00"/>
    <x v="1"/>
    <x v="7"/>
    <d v="2012-07-15T00:00:00"/>
    <n v="2"/>
    <x v="2"/>
    <s v="Sara Luxemburg"/>
    <x v="2"/>
    <s v="United States"/>
    <s v="Houston"/>
    <s v="Texas"/>
    <x v="2"/>
    <x v="1"/>
    <x v="8"/>
    <s v="Wilson Jones Heavy-Duty Casebound Ring Binders with Metal Hinges"/>
    <n v="41.567999999999998"/>
    <n v="6"/>
    <n v="0.8"/>
    <n v="-66.508799999999994"/>
  </r>
  <r>
    <n v="1759"/>
    <d v="2011-05-11T00:00:00"/>
    <x v="2"/>
    <x v="5"/>
    <d v="2011-05-17T00:00:00"/>
    <n v="6"/>
    <x v="1"/>
    <s v="Raymond Messe"/>
    <x v="0"/>
    <s v="United States"/>
    <s v="Houston"/>
    <s v="Texas"/>
    <x v="2"/>
    <x v="2"/>
    <x v="11"/>
    <s v="Logitech ClearChat Comfort/USB Headset H390"/>
    <n v="46.863999999999997"/>
    <n v="2"/>
    <n v="0.2"/>
    <n v="7.6154000000000002"/>
  </r>
  <r>
    <n v="1760"/>
    <d v="2011-01-06T00:00:00"/>
    <x v="2"/>
    <x v="9"/>
    <d v="2011-01-13T00:00:00"/>
    <n v="7"/>
    <x v="1"/>
    <s v="Mick Brown"/>
    <x v="0"/>
    <s v="United States"/>
    <s v="Philadelphia"/>
    <s v="Pennsylvania"/>
    <x v="3"/>
    <x v="1"/>
    <x v="6"/>
    <s v="Avery Hi-Liter EverBold Pen Style Fluorescent Highlighters, 4/Pack"/>
    <n v="19.536000000000001"/>
    <n v="3"/>
    <n v="0.2"/>
    <n v="4.8840000000000003"/>
  </r>
  <r>
    <n v="1761"/>
    <d v="2012-09-05T00:00:00"/>
    <x v="1"/>
    <x v="8"/>
    <d v="2012-09-09T00:00:00"/>
    <n v="4"/>
    <x v="1"/>
    <s v="Arthur Gainer"/>
    <x v="0"/>
    <s v="United States"/>
    <s v="San Diego"/>
    <s v="California"/>
    <x v="1"/>
    <x v="0"/>
    <x v="0"/>
    <s v="Sauder Camden County Barrister Bookcase, Planked Cherry Finish"/>
    <n v="411.33199999999999"/>
    <n v="4"/>
    <n v="0.15"/>
    <n v="-4.8391999999999999"/>
  </r>
  <r>
    <n v="1762"/>
    <d v="2012-09-05T00:00:00"/>
    <x v="1"/>
    <x v="8"/>
    <d v="2012-09-09T00:00:00"/>
    <n v="4"/>
    <x v="1"/>
    <s v="Arthur Gainer"/>
    <x v="0"/>
    <s v="United States"/>
    <s v="San Diego"/>
    <s v="California"/>
    <x v="1"/>
    <x v="1"/>
    <x v="8"/>
    <s v="DXL Angle-View Binders with Locking Rings, Black"/>
    <n v="28.751999999999999"/>
    <n v="6"/>
    <n v="0.2"/>
    <n v="9.7037999999999993"/>
  </r>
  <r>
    <n v="1763"/>
    <d v="2012-09-05T00:00:00"/>
    <x v="1"/>
    <x v="8"/>
    <d v="2012-09-09T00:00:00"/>
    <n v="4"/>
    <x v="1"/>
    <s v="Arthur Gainer"/>
    <x v="0"/>
    <s v="United States"/>
    <s v="San Diego"/>
    <s v="California"/>
    <x v="1"/>
    <x v="0"/>
    <x v="0"/>
    <s v="Sauder Camden County Collection Libraries, Planked Cherry Finish"/>
    <n v="293.19900000000001"/>
    <n v="3"/>
    <n v="0.15"/>
    <n v="-20.696400000000001"/>
  </r>
  <r>
    <n v="1764"/>
    <d v="2013-08-05T00:00:00"/>
    <x v="0"/>
    <x v="6"/>
    <d v="2013-08-09T00:00:00"/>
    <n v="4"/>
    <x v="1"/>
    <s v="Max Ludwig"/>
    <x v="2"/>
    <s v="United States"/>
    <s v="Suffolk"/>
    <s v="Virginia"/>
    <x v="0"/>
    <x v="1"/>
    <x v="14"/>
    <s v="Acme 10&quot; Easy Grip Assistive Scissors"/>
    <n v="35.06"/>
    <n v="2"/>
    <n v="0"/>
    <n v="10.518000000000001"/>
  </r>
  <r>
    <n v="1765"/>
    <d v="2013-08-05T00:00:00"/>
    <x v="0"/>
    <x v="6"/>
    <d v="2013-08-09T00:00:00"/>
    <n v="4"/>
    <x v="1"/>
    <s v="Max Ludwig"/>
    <x v="2"/>
    <s v="United States"/>
    <s v="Suffolk"/>
    <s v="Virginia"/>
    <x v="0"/>
    <x v="1"/>
    <x v="2"/>
    <s v="Avery 476"/>
    <n v="4.13"/>
    <n v="1"/>
    <n v="0"/>
    <n v="1.8997999999999999"/>
  </r>
  <r>
    <n v="1766"/>
    <d v="2013-08-05T00:00:00"/>
    <x v="0"/>
    <x v="6"/>
    <d v="2013-08-09T00:00:00"/>
    <n v="4"/>
    <x v="1"/>
    <s v="Max Ludwig"/>
    <x v="2"/>
    <s v="United States"/>
    <s v="Suffolk"/>
    <s v="Virginia"/>
    <x v="0"/>
    <x v="0"/>
    <x v="5"/>
    <s v="Advantus Panel Wall Certificate Holder - 8.5x11"/>
    <n v="109.8"/>
    <n v="9"/>
    <n v="0"/>
    <n v="46.116"/>
  </r>
  <r>
    <n v="1767"/>
    <d v="2013-08-05T00:00:00"/>
    <x v="0"/>
    <x v="6"/>
    <d v="2013-08-09T00:00:00"/>
    <n v="4"/>
    <x v="1"/>
    <s v="Max Ludwig"/>
    <x v="2"/>
    <s v="United States"/>
    <s v="Suffolk"/>
    <s v="Virginia"/>
    <x v="0"/>
    <x v="1"/>
    <x v="2"/>
    <s v="Avery 478"/>
    <n v="9.82"/>
    <n v="2"/>
    <n v="0"/>
    <n v="4.8117999999999999"/>
  </r>
  <r>
    <n v="1768"/>
    <d v="2011-03-22T00:00:00"/>
    <x v="2"/>
    <x v="10"/>
    <d v="2011-03-26T00:00:00"/>
    <n v="4"/>
    <x v="1"/>
    <s v="Craig Carroll"/>
    <x v="0"/>
    <s v="United States"/>
    <s v="Greensboro"/>
    <s v="North Carolina"/>
    <x v="0"/>
    <x v="1"/>
    <x v="8"/>
    <s v="C-Line Peel &amp; Stick Add-On Filing Pockets, 8-3/4 x 5-1/8, 10/Pack"/>
    <n v="7.6440000000000001"/>
    <n v="4"/>
    <n v="0.7"/>
    <n v="-5.8604000000000003"/>
  </r>
  <r>
    <n v="1769"/>
    <d v="2011-03-22T00:00:00"/>
    <x v="2"/>
    <x v="10"/>
    <d v="2011-03-26T00:00:00"/>
    <n v="4"/>
    <x v="1"/>
    <s v="Craig Carroll"/>
    <x v="0"/>
    <s v="United States"/>
    <s v="Greensboro"/>
    <s v="North Carolina"/>
    <x v="0"/>
    <x v="1"/>
    <x v="8"/>
    <s v="GBC Prestige Therm-A-Bind Covers"/>
    <n v="51.465000000000003"/>
    <n v="5"/>
    <n v="0.7"/>
    <n v="-39.456499999999998"/>
  </r>
  <r>
    <n v="1770"/>
    <d v="2014-03-03T00:00:00"/>
    <x v="3"/>
    <x v="10"/>
    <d v="2014-03-09T00:00:00"/>
    <n v="6"/>
    <x v="1"/>
    <s v="Stewart Carmichael"/>
    <x v="1"/>
    <s v="United States"/>
    <s v="Dallas"/>
    <s v="Texas"/>
    <x v="2"/>
    <x v="1"/>
    <x v="14"/>
    <s v="Staples"/>
    <n v="6.976"/>
    <n v="4"/>
    <n v="0.2"/>
    <n v="-1.3952"/>
  </r>
  <r>
    <n v="1771"/>
    <d v="2014-03-03T00:00:00"/>
    <x v="3"/>
    <x v="10"/>
    <d v="2014-03-09T00:00:00"/>
    <n v="6"/>
    <x v="1"/>
    <s v="Stewart Carmichael"/>
    <x v="1"/>
    <s v="United States"/>
    <s v="Dallas"/>
    <s v="Texas"/>
    <x v="2"/>
    <x v="1"/>
    <x v="8"/>
    <s v="Wilson Jones Leather-Like Binders with DublLock Round Rings"/>
    <n v="12.222"/>
    <n v="7"/>
    <n v="0.8"/>
    <n v="-20.1663"/>
  </r>
  <r>
    <n v="1772"/>
    <d v="2013-11-28T00:00:00"/>
    <x v="0"/>
    <x v="0"/>
    <d v="2013-11-30T00:00:00"/>
    <n v="2"/>
    <x v="0"/>
    <s v="Greg Guthrie"/>
    <x v="1"/>
    <s v="United States"/>
    <s v="Chicago"/>
    <s v="Illinois"/>
    <x v="2"/>
    <x v="1"/>
    <x v="4"/>
    <s v="SAFCO Commercial Wire Shelving, 72h"/>
    <n v="97.983999999999995"/>
    <n v="2"/>
    <n v="0.2"/>
    <n v="-24.495999999999999"/>
  </r>
  <r>
    <n v="1773"/>
    <d v="2013-11-28T00:00:00"/>
    <x v="0"/>
    <x v="0"/>
    <d v="2013-11-30T00:00:00"/>
    <n v="2"/>
    <x v="0"/>
    <s v="Greg Guthrie"/>
    <x v="1"/>
    <s v="United States"/>
    <s v="Chicago"/>
    <s v="Illinois"/>
    <x v="2"/>
    <x v="2"/>
    <x v="11"/>
    <s v="Memorex Micro Travel Drive 8 GB"/>
    <n v="62.4"/>
    <n v="6"/>
    <n v="0.2"/>
    <n v="19.5"/>
  </r>
  <r>
    <n v="1774"/>
    <d v="2011-04-28T00:00:00"/>
    <x v="2"/>
    <x v="3"/>
    <d v="2011-05-03T00:00:00"/>
    <n v="5"/>
    <x v="1"/>
    <s v="Muhammed Yedwab"/>
    <x v="1"/>
    <s v="United States"/>
    <s v="Baltimore"/>
    <s v="Maryland"/>
    <x v="3"/>
    <x v="1"/>
    <x v="8"/>
    <s v="Acco Data Flex Cable Posts For Top &amp; Bottom Load Binders, 6&quot; Capacity"/>
    <n v="20.86"/>
    <n v="2"/>
    <n v="0"/>
    <n v="9.3870000000000005"/>
  </r>
  <r>
    <n v="1775"/>
    <d v="2011-04-28T00:00:00"/>
    <x v="2"/>
    <x v="3"/>
    <d v="2011-05-03T00:00:00"/>
    <n v="5"/>
    <x v="1"/>
    <s v="Muhammed Yedwab"/>
    <x v="1"/>
    <s v="United States"/>
    <s v="Baltimore"/>
    <s v="Maryland"/>
    <x v="3"/>
    <x v="1"/>
    <x v="4"/>
    <s v="Recycled Steel Personal File for Standard File Folders"/>
    <n v="497.61"/>
    <n v="9"/>
    <n v="0"/>
    <n v="129.37860000000001"/>
  </r>
  <r>
    <n v="1776"/>
    <d v="2011-04-28T00:00:00"/>
    <x v="2"/>
    <x v="3"/>
    <d v="2011-05-03T00:00:00"/>
    <n v="5"/>
    <x v="1"/>
    <s v="Muhammed Yedwab"/>
    <x v="1"/>
    <s v="United States"/>
    <s v="Baltimore"/>
    <s v="Maryland"/>
    <x v="3"/>
    <x v="1"/>
    <x v="6"/>
    <s v="Blackstonian Pencils"/>
    <n v="5.34"/>
    <n v="2"/>
    <n v="0"/>
    <n v="1.4952000000000001"/>
  </r>
  <r>
    <n v="1777"/>
    <d v="2011-04-28T00:00:00"/>
    <x v="2"/>
    <x v="3"/>
    <d v="2011-05-03T00:00:00"/>
    <n v="5"/>
    <x v="1"/>
    <s v="Muhammed Yedwab"/>
    <x v="1"/>
    <s v="United States"/>
    <s v="Baltimore"/>
    <s v="Maryland"/>
    <x v="3"/>
    <x v="1"/>
    <x v="2"/>
    <s v="Avery 488"/>
    <n v="3.15"/>
    <n v="1"/>
    <n v="0"/>
    <n v="1.512"/>
  </r>
  <r>
    <n v="1778"/>
    <d v="2012-11-24T00:00:00"/>
    <x v="1"/>
    <x v="0"/>
    <d v="2012-11-28T00:00:00"/>
    <n v="4"/>
    <x v="1"/>
    <s v="Darren Powers"/>
    <x v="0"/>
    <s v="United States"/>
    <s v="Los Angeles"/>
    <s v="California"/>
    <x v="1"/>
    <x v="1"/>
    <x v="10"/>
    <s v="Xerox 1919"/>
    <n v="368.91"/>
    <n v="9"/>
    <n v="0"/>
    <n v="180.76589999999999"/>
  </r>
  <r>
    <n v="1779"/>
    <d v="2012-11-24T00:00:00"/>
    <x v="1"/>
    <x v="0"/>
    <d v="2012-11-28T00:00:00"/>
    <n v="4"/>
    <x v="1"/>
    <s v="Darren Powers"/>
    <x v="0"/>
    <s v="United States"/>
    <s v="Los Angeles"/>
    <s v="California"/>
    <x v="1"/>
    <x v="1"/>
    <x v="6"/>
    <s v="Prang Colored Pencils"/>
    <n v="14.7"/>
    <n v="5"/>
    <n v="0"/>
    <n v="6.6150000000000002"/>
  </r>
  <r>
    <n v="1780"/>
    <d v="2013-11-12T00:00:00"/>
    <x v="0"/>
    <x v="0"/>
    <d v="2013-11-17T00:00:00"/>
    <n v="5"/>
    <x v="1"/>
    <s v="Bryan Davis"/>
    <x v="0"/>
    <s v="United States"/>
    <s v="New York City"/>
    <s v="New York"/>
    <x v="3"/>
    <x v="2"/>
    <x v="11"/>
    <s v="Micropad Numeric Keypads"/>
    <n v="59.97"/>
    <n v="3"/>
    <n v="0"/>
    <n v="14.9925"/>
  </r>
  <r>
    <n v="1781"/>
    <d v="2013-11-12T00:00:00"/>
    <x v="0"/>
    <x v="0"/>
    <d v="2013-11-17T00:00:00"/>
    <n v="5"/>
    <x v="1"/>
    <s v="Bryan Davis"/>
    <x v="0"/>
    <s v="United States"/>
    <s v="New York City"/>
    <s v="New York"/>
    <x v="3"/>
    <x v="1"/>
    <x v="4"/>
    <s v="Safco Steel Mobile File Cart"/>
    <n v="83.36"/>
    <n v="1"/>
    <n v="0"/>
    <n v="20.84"/>
  </r>
  <r>
    <n v="1782"/>
    <d v="2012-07-09T00:00:00"/>
    <x v="1"/>
    <x v="7"/>
    <d v="2012-07-13T00:00:00"/>
    <n v="4"/>
    <x v="1"/>
    <s v="Claudia Bergmann"/>
    <x v="1"/>
    <s v="United States"/>
    <s v="Franklin"/>
    <s v="Massachusetts"/>
    <x v="3"/>
    <x v="1"/>
    <x v="10"/>
    <s v="Tops Wirebound Message Log Books"/>
    <n v="6.58"/>
    <n v="2"/>
    <n v="0"/>
    <n v="3.0268000000000002"/>
  </r>
  <r>
    <n v="1783"/>
    <d v="2012-07-09T00:00:00"/>
    <x v="1"/>
    <x v="7"/>
    <d v="2012-07-13T00:00:00"/>
    <n v="4"/>
    <x v="1"/>
    <s v="Claudia Bergmann"/>
    <x v="1"/>
    <s v="United States"/>
    <s v="Franklin"/>
    <s v="Massachusetts"/>
    <x v="3"/>
    <x v="1"/>
    <x v="8"/>
    <s v="Wilson Jones Ledger-Size, Piano-Hinge Binder, 2&quot;, Blue"/>
    <n v="122.94"/>
    <n v="3"/>
    <n v="0"/>
    <n v="59.011200000000002"/>
  </r>
  <r>
    <n v="1784"/>
    <d v="2014-09-23T00:00:00"/>
    <x v="3"/>
    <x v="8"/>
    <d v="2014-09-27T00:00:00"/>
    <n v="4"/>
    <x v="1"/>
    <s v="Jim Epp"/>
    <x v="1"/>
    <s v="United States"/>
    <s v="Milwaukee"/>
    <s v="Wisconsin"/>
    <x v="2"/>
    <x v="1"/>
    <x v="10"/>
    <s v="Xerox 1940"/>
    <n v="219.84"/>
    <n v="4"/>
    <n v="0"/>
    <n v="107.7216"/>
  </r>
  <r>
    <n v="1785"/>
    <d v="2014-09-23T00:00:00"/>
    <x v="3"/>
    <x v="8"/>
    <d v="2014-09-27T00:00:00"/>
    <n v="4"/>
    <x v="1"/>
    <s v="Jim Epp"/>
    <x v="1"/>
    <s v="United States"/>
    <s v="Milwaukee"/>
    <s v="Wisconsin"/>
    <x v="2"/>
    <x v="2"/>
    <x v="11"/>
    <s v="Logitech Desktop MK120 Mouse and keyboard Combo"/>
    <n v="98.16"/>
    <n v="6"/>
    <n v="0"/>
    <n v="9.8160000000000007"/>
  </r>
  <r>
    <n v="1786"/>
    <d v="2014-09-23T00:00:00"/>
    <x v="3"/>
    <x v="8"/>
    <d v="2014-09-27T00:00:00"/>
    <n v="4"/>
    <x v="1"/>
    <s v="Jim Epp"/>
    <x v="1"/>
    <s v="United States"/>
    <s v="Milwaukee"/>
    <s v="Wisconsin"/>
    <x v="2"/>
    <x v="1"/>
    <x v="8"/>
    <s v="ACCOHIDE Binder by Acco"/>
    <n v="33.04"/>
    <n v="8"/>
    <n v="0"/>
    <n v="15.5288"/>
  </r>
  <r>
    <n v="1787"/>
    <d v="2014-09-23T00:00:00"/>
    <x v="3"/>
    <x v="8"/>
    <d v="2014-09-27T00:00:00"/>
    <n v="4"/>
    <x v="1"/>
    <s v="Jim Epp"/>
    <x v="1"/>
    <s v="United States"/>
    <s v="Milwaukee"/>
    <s v="Wisconsin"/>
    <x v="2"/>
    <x v="2"/>
    <x v="7"/>
    <s v="AT&amp;T CL82213"/>
    <n v="86.97"/>
    <n v="3"/>
    <n v="0"/>
    <n v="25.221299999999999"/>
  </r>
  <r>
    <n v="1788"/>
    <d v="2012-02-15T00:00:00"/>
    <x v="1"/>
    <x v="11"/>
    <d v="2012-02-19T00:00:00"/>
    <n v="4"/>
    <x v="1"/>
    <s v="Roy Phan"/>
    <x v="1"/>
    <s v="United States"/>
    <s v="Kenosha"/>
    <s v="Wisconsin"/>
    <x v="2"/>
    <x v="2"/>
    <x v="7"/>
    <s v="Innergie mMini Combo Duo USB Travel Charging Kit"/>
    <n v="134.97"/>
    <n v="3"/>
    <n v="0"/>
    <n v="64.785600000000002"/>
  </r>
  <r>
    <n v="1789"/>
    <d v="2012-02-15T00:00:00"/>
    <x v="1"/>
    <x v="11"/>
    <d v="2012-02-19T00:00:00"/>
    <n v="4"/>
    <x v="1"/>
    <s v="Roy Phan"/>
    <x v="1"/>
    <s v="United States"/>
    <s v="Kenosha"/>
    <s v="Wisconsin"/>
    <x v="2"/>
    <x v="2"/>
    <x v="7"/>
    <s v="Samsung Galaxy S III - 16GB - pebble blue (T-Mobile)"/>
    <n v="699.98"/>
    <n v="2"/>
    <n v="0"/>
    <n v="195.99440000000001"/>
  </r>
  <r>
    <n v="1790"/>
    <d v="2012-02-15T00:00:00"/>
    <x v="1"/>
    <x v="11"/>
    <d v="2012-02-19T00:00:00"/>
    <n v="4"/>
    <x v="1"/>
    <s v="Roy Phan"/>
    <x v="1"/>
    <s v="United States"/>
    <s v="Kenosha"/>
    <s v="Wisconsin"/>
    <x v="2"/>
    <x v="2"/>
    <x v="11"/>
    <s v="Maxell LTO Ultrium - 800 GB"/>
    <n v="139.94999999999999"/>
    <n v="5"/>
    <n v="0"/>
    <n v="26.590499999999999"/>
  </r>
  <r>
    <n v="1791"/>
    <d v="2011-09-30T00:00:00"/>
    <x v="2"/>
    <x v="8"/>
    <d v="2011-10-04T00:00:00"/>
    <n v="4"/>
    <x v="1"/>
    <s v="Russell Applegate"/>
    <x v="0"/>
    <s v="United States"/>
    <s v="New York City"/>
    <s v="New York"/>
    <x v="3"/>
    <x v="1"/>
    <x v="10"/>
    <s v="Tops Green Bar Computer Printout Paper"/>
    <n v="48.94"/>
    <n v="1"/>
    <n v="0"/>
    <n v="24.47"/>
  </r>
  <r>
    <n v="1792"/>
    <d v="2011-12-01T00:00:00"/>
    <x v="2"/>
    <x v="4"/>
    <d v="2011-12-03T00:00:00"/>
    <n v="2"/>
    <x v="2"/>
    <s v="Resi Pölking"/>
    <x v="0"/>
    <s v="United States"/>
    <s v="Madison"/>
    <s v="Wisconsin"/>
    <x v="2"/>
    <x v="0"/>
    <x v="1"/>
    <s v="Office Star - Professional Matrix Back Chair with 2-to-1 Synchro Tilt and Mesh Fabric Seat"/>
    <n v="2807.84"/>
    <n v="8"/>
    <n v="0"/>
    <n v="673.88160000000005"/>
  </r>
  <r>
    <n v="1793"/>
    <d v="2011-12-01T00:00:00"/>
    <x v="2"/>
    <x v="4"/>
    <d v="2011-12-03T00:00:00"/>
    <n v="2"/>
    <x v="2"/>
    <s v="Resi Pölking"/>
    <x v="0"/>
    <s v="United States"/>
    <s v="Madison"/>
    <s v="Wisconsin"/>
    <x v="2"/>
    <x v="1"/>
    <x v="6"/>
    <s v="Hunt BOSTON Vista Battery-Operated Pencil Sharpener, Black"/>
    <n v="46.64"/>
    <n v="4"/>
    <n v="0"/>
    <n v="12.5928"/>
  </r>
  <r>
    <n v="1794"/>
    <d v="2011-12-08T00:00:00"/>
    <x v="2"/>
    <x v="4"/>
    <d v="2011-12-13T00:00:00"/>
    <n v="5"/>
    <x v="1"/>
    <s v="Thomas Boland"/>
    <x v="1"/>
    <s v="United States"/>
    <s v="Houston"/>
    <s v="Texas"/>
    <x v="2"/>
    <x v="1"/>
    <x v="4"/>
    <s v="Companion Letter/Legal File, Black"/>
    <n v="60.415999999999997"/>
    <n v="2"/>
    <n v="0.2"/>
    <n v="6.0415999999999999"/>
  </r>
  <r>
    <n v="1795"/>
    <d v="2013-09-06T00:00:00"/>
    <x v="0"/>
    <x v="8"/>
    <d v="2013-09-11T00:00:00"/>
    <n v="5"/>
    <x v="1"/>
    <s v="Brad Eason"/>
    <x v="2"/>
    <s v="United States"/>
    <s v="Olathe"/>
    <s v="Kansas"/>
    <x v="2"/>
    <x v="1"/>
    <x v="6"/>
    <s v="Panasonic KP-380BK Classic Electric Pencil Sharpener"/>
    <n v="107.94"/>
    <n v="3"/>
    <n v="0"/>
    <n v="26.984999999999999"/>
  </r>
  <r>
    <n v="1796"/>
    <d v="2014-08-28T00:00:00"/>
    <x v="3"/>
    <x v="6"/>
    <d v="2014-08-31T00:00:00"/>
    <n v="3"/>
    <x v="2"/>
    <s v="Mathew Reese"/>
    <x v="2"/>
    <s v="United States"/>
    <s v="New York City"/>
    <s v="New York"/>
    <x v="3"/>
    <x v="1"/>
    <x v="4"/>
    <s v="Iris Project Case"/>
    <n v="63.84"/>
    <n v="8"/>
    <n v="0"/>
    <n v="16.598400000000002"/>
  </r>
  <r>
    <n v="1797"/>
    <d v="2014-08-28T00:00:00"/>
    <x v="3"/>
    <x v="6"/>
    <d v="2014-08-31T00:00:00"/>
    <n v="3"/>
    <x v="2"/>
    <s v="Mathew Reese"/>
    <x v="2"/>
    <s v="United States"/>
    <s v="New York City"/>
    <s v="New York"/>
    <x v="3"/>
    <x v="2"/>
    <x v="7"/>
    <s v="GE 30522EE2"/>
    <n v="347.97"/>
    <n v="3"/>
    <n v="0"/>
    <n v="100.9113"/>
  </r>
  <r>
    <n v="1798"/>
    <d v="2014-08-28T00:00:00"/>
    <x v="3"/>
    <x v="6"/>
    <d v="2014-08-31T00:00:00"/>
    <n v="3"/>
    <x v="2"/>
    <s v="Mathew Reese"/>
    <x v="2"/>
    <s v="United States"/>
    <s v="New York City"/>
    <s v="New York"/>
    <x v="3"/>
    <x v="1"/>
    <x v="8"/>
    <s v="DXL Angle-View Binders with Locking Rings by Samsill"/>
    <n v="37.008000000000003"/>
    <n v="6"/>
    <n v="0.2"/>
    <n v="11.565"/>
  </r>
  <r>
    <n v="1799"/>
    <d v="2013-07-08T00:00:00"/>
    <x v="0"/>
    <x v="7"/>
    <d v="2013-07-12T00:00:00"/>
    <n v="4"/>
    <x v="1"/>
    <s v="Raymond Messe"/>
    <x v="0"/>
    <s v="United States"/>
    <s v="San Jose"/>
    <s v="California"/>
    <x v="1"/>
    <x v="0"/>
    <x v="5"/>
    <s v="Howard Miller 11-1/2&quot; Diameter Grantwood Wall Clock"/>
    <n v="215.65"/>
    <n v="5"/>
    <n v="0"/>
    <n v="73.320999999999998"/>
  </r>
  <r>
    <n v="1800"/>
    <d v="2013-08-09T00:00:00"/>
    <x v="0"/>
    <x v="6"/>
    <d v="2013-08-11T00:00:00"/>
    <n v="2"/>
    <x v="0"/>
    <s v="Jill Fjeld"/>
    <x v="0"/>
    <s v="United States"/>
    <s v="Dallas"/>
    <s v="Texas"/>
    <x v="2"/>
    <x v="1"/>
    <x v="13"/>
    <s v="OIC Bulk Pack Metal Binder Clips"/>
    <n v="11.167999999999999"/>
    <n v="4"/>
    <n v="0.2"/>
    <n v="3.6295999999999999"/>
  </r>
  <r>
    <n v="1801"/>
    <d v="2013-08-09T00:00:00"/>
    <x v="0"/>
    <x v="6"/>
    <d v="2013-08-11T00:00:00"/>
    <n v="2"/>
    <x v="0"/>
    <s v="Jill Fjeld"/>
    <x v="0"/>
    <s v="United States"/>
    <s v="Dallas"/>
    <s v="Texas"/>
    <x v="2"/>
    <x v="1"/>
    <x v="10"/>
    <s v="Ink Jet Note and Greeting Cards, 8-1/2&quot; x 5-1/2&quot; Card Size"/>
    <n v="53.951999999999998"/>
    <n v="3"/>
    <n v="0.2"/>
    <n v="17.534400000000002"/>
  </r>
  <r>
    <n v="1802"/>
    <d v="2013-11-14T00:00:00"/>
    <x v="0"/>
    <x v="0"/>
    <d v="2013-11-20T00:00:00"/>
    <n v="6"/>
    <x v="1"/>
    <s v="Adrian Shami"/>
    <x v="2"/>
    <s v="United States"/>
    <s v="Auburn"/>
    <s v="Washington"/>
    <x v="1"/>
    <x v="0"/>
    <x v="5"/>
    <s v="Eldon Image Series Desk Accessories, Burgundy"/>
    <n v="4.18"/>
    <n v="1"/>
    <n v="0"/>
    <n v="1.5047999999999999"/>
  </r>
  <r>
    <n v="1803"/>
    <d v="2014-09-23T00:00:00"/>
    <x v="3"/>
    <x v="8"/>
    <d v="2014-09-27T00:00:00"/>
    <n v="4"/>
    <x v="0"/>
    <s v="Joseph Airdo"/>
    <x v="0"/>
    <s v="United States"/>
    <s v="Philadelphia"/>
    <s v="Pennsylvania"/>
    <x v="3"/>
    <x v="1"/>
    <x v="8"/>
    <s v="Clear Mylar Reinforcing Strips"/>
    <n v="5.6070000000000002"/>
    <n v="1"/>
    <n v="0.7"/>
    <n v="-4.2987000000000002"/>
  </r>
  <r>
    <n v="1804"/>
    <d v="2014-09-23T00:00:00"/>
    <x v="3"/>
    <x v="8"/>
    <d v="2014-09-27T00:00:00"/>
    <n v="4"/>
    <x v="0"/>
    <s v="Joseph Airdo"/>
    <x v="0"/>
    <s v="United States"/>
    <s v="Philadelphia"/>
    <s v="Pennsylvania"/>
    <x v="3"/>
    <x v="1"/>
    <x v="14"/>
    <s v="Martin Yale Chadless Opener Electric Letter Opener"/>
    <n v="4663.7359999999999"/>
    <n v="7"/>
    <n v="0.2"/>
    <n v="-1049.3406"/>
  </r>
  <r>
    <n v="1805"/>
    <d v="2014-09-23T00:00:00"/>
    <x v="3"/>
    <x v="8"/>
    <d v="2014-09-27T00:00:00"/>
    <n v="4"/>
    <x v="0"/>
    <s v="Joseph Airdo"/>
    <x v="0"/>
    <s v="United States"/>
    <s v="Philadelphia"/>
    <s v="Pennsylvania"/>
    <x v="3"/>
    <x v="2"/>
    <x v="11"/>
    <s v="Logitech Wireless Marathon Mouse M705"/>
    <n v="79.983999999999995"/>
    <n v="2"/>
    <n v="0.2"/>
    <n v="22.9954"/>
  </r>
  <r>
    <n v="1806"/>
    <d v="2013-12-26T00:00:00"/>
    <x v="0"/>
    <x v="4"/>
    <d v="2013-12-29T00:00:00"/>
    <n v="3"/>
    <x v="2"/>
    <s v="Grace Kelly"/>
    <x v="1"/>
    <s v="United States"/>
    <s v="Los Angeles"/>
    <s v="California"/>
    <x v="1"/>
    <x v="2"/>
    <x v="7"/>
    <s v="Samsung Galaxy Note 2"/>
    <n v="2575.944"/>
    <n v="7"/>
    <n v="0.2"/>
    <n v="257.59440000000001"/>
  </r>
  <r>
    <n v="1807"/>
    <d v="2013-12-26T00:00:00"/>
    <x v="0"/>
    <x v="4"/>
    <d v="2013-12-29T00:00:00"/>
    <n v="3"/>
    <x v="2"/>
    <s v="Grace Kelly"/>
    <x v="1"/>
    <s v="United States"/>
    <s v="Los Angeles"/>
    <s v="California"/>
    <x v="1"/>
    <x v="1"/>
    <x v="10"/>
    <s v="Xerox 225"/>
    <n v="45.36"/>
    <n v="7"/>
    <n v="0"/>
    <n v="21.7728"/>
  </r>
  <r>
    <n v="1808"/>
    <d v="2013-12-26T00:00:00"/>
    <x v="0"/>
    <x v="4"/>
    <d v="2013-12-29T00:00:00"/>
    <n v="3"/>
    <x v="2"/>
    <s v="Grace Kelly"/>
    <x v="1"/>
    <s v="United States"/>
    <s v="Los Angeles"/>
    <s v="California"/>
    <x v="1"/>
    <x v="2"/>
    <x v="11"/>
    <s v="SanDisk Cruzer 64 GB USB Flash Drive"/>
    <n v="254.24"/>
    <n v="7"/>
    <n v="0"/>
    <n v="76.272000000000006"/>
  </r>
  <r>
    <n v="1809"/>
    <d v="2013-02-11T00:00:00"/>
    <x v="0"/>
    <x v="11"/>
    <d v="2013-02-13T00:00:00"/>
    <n v="2"/>
    <x v="2"/>
    <s v="Phillip Breyer"/>
    <x v="1"/>
    <s v="United States"/>
    <s v="Tulsa"/>
    <s v="Oklahoma"/>
    <x v="2"/>
    <x v="2"/>
    <x v="7"/>
    <s v="Mediabridge Sport Armband iPhone 5s"/>
    <n v="69.930000000000007"/>
    <n v="7"/>
    <n v="0"/>
    <n v="0.69930000000000003"/>
  </r>
  <r>
    <n v="1810"/>
    <d v="2013-10-24T00:00:00"/>
    <x v="0"/>
    <x v="2"/>
    <d v="2013-10-30T00:00:00"/>
    <n v="6"/>
    <x v="1"/>
    <s v="Heather Kirkland"/>
    <x v="1"/>
    <s v="United States"/>
    <s v="Chicago"/>
    <s v="Illinois"/>
    <x v="2"/>
    <x v="0"/>
    <x v="5"/>
    <s v="DAX Cubicle Frames - 8x10"/>
    <n v="16.155999999999999"/>
    <n v="7"/>
    <n v="0.6"/>
    <n v="-12.117000000000001"/>
  </r>
  <r>
    <n v="1811"/>
    <d v="2013-10-24T00:00:00"/>
    <x v="0"/>
    <x v="2"/>
    <d v="2013-10-30T00:00:00"/>
    <n v="6"/>
    <x v="1"/>
    <s v="Heather Kirkland"/>
    <x v="1"/>
    <s v="United States"/>
    <s v="Chicago"/>
    <s v="Illinois"/>
    <x v="2"/>
    <x v="1"/>
    <x v="10"/>
    <s v="Xerox 1929"/>
    <n v="54.816000000000003"/>
    <n v="3"/>
    <n v="0.2"/>
    <n v="17.815200000000001"/>
  </r>
  <r>
    <n v="1812"/>
    <d v="2011-06-09T00:00:00"/>
    <x v="2"/>
    <x v="1"/>
    <d v="2011-06-11T00:00:00"/>
    <n v="2"/>
    <x v="0"/>
    <s v="Frank Olsen"/>
    <x v="0"/>
    <s v="United States"/>
    <s v="Harrisonburg"/>
    <s v="Virginia"/>
    <x v="0"/>
    <x v="0"/>
    <x v="3"/>
    <s v="Bevis 44 x 96 Conference Tables"/>
    <n v="1441.3"/>
    <n v="7"/>
    <n v="0"/>
    <n v="245.02099999999999"/>
  </r>
  <r>
    <n v="1813"/>
    <d v="2014-11-21T00:00:00"/>
    <x v="3"/>
    <x v="0"/>
    <d v="2014-11-27T00:00:00"/>
    <n v="6"/>
    <x v="1"/>
    <s v="Brian Thompson"/>
    <x v="0"/>
    <s v="United States"/>
    <s v="Newark"/>
    <s v="Ohio"/>
    <x v="3"/>
    <x v="0"/>
    <x v="5"/>
    <s v="Floodlight Indoor Halogen Bulbs, 1 Bulb per Pack, 60 Watts"/>
    <n v="77.599999999999994"/>
    <n v="5"/>
    <n v="0.2"/>
    <n v="28.13"/>
  </r>
  <r>
    <n v="1814"/>
    <d v="2014-11-21T00:00:00"/>
    <x v="3"/>
    <x v="0"/>
    <d v="2014-11-27T00:00:00"/>
    <n v="6"/>
    <x v="1"/>
    <s v="Brian Thompson"/>
    <x v="0"/>
    <s v="United States"/>
    <s v="Newark"/>
    <s v="Ohio"/>
    <x v="3"/>
    <x v="0"/>
    <x v="5"/>
    <s v="GE General Purpose, Extra Long Life, Showcase &amp; Floodlight Incandescent Bulbs"/>
    <n v="4.6559999999999997"/>
    <n v="2"/>
    <n v="0.2"/>
    <n v="1.5713999999999999"/>
  </r>
  <r>
    <n v="1815"/>
    <d v="2012-09-14T00:00:00"/>
    <x v="1"/>
    <x v="8"/>
    <d v="2012-09-18T00:00:00"/>
    <n v="4"/>
    <x v="1"/>
    <s v="Stefania Perrino"/>
    <x v="1"/>
    <s v="United States"/>
    <s v="Los Angeles"/>
    <s v="California"/>
    <x v="1"/>
    <x v="0"/>
    <x v="3"/>
    <s v="KI Conference Tables"/>
    <n v="170.136"/>
    <n v="3"/>
    <n v="0.2"/>
    <n v="-8.5068000000000001"/>
  </r>
  <r>
    <n v="1816"/>
    <d v="2012-06-04T00:00:00"/>
    <x v="1"/>
    <x v="1"/>
    <d v="2012-06-04T00:00:00"/>
    <n v="0"/>
    <x v="3"/>
    <s v="Lauren Leatherbury"/>
    <x v="0"/>
    <s v="United States"/>
    <s v="Seattle"/>
    <s v="Washington"/>
    <x v="1"/>
    <x v="1"/>
    <x v="2"/>
    <s v="Avery 501"/>
    <n v="7.38"/>
    <n v="2"/>
    <n v="0"/>
    <n v="3.4685999999999999"/>
  </r>
  <r>
    <n v="1817"/>
    <d v="2012-06-04T00:00:00"/>
    <x v="1"/>
    <x v="1"/>
    <d v="2012-06-04T00:00:00"/>
    <n v="0"/>
    <x v="3"/>
    <s v="Lauren Leatherbury"/>
    <x v="0"/>
    <s v="United States"/>
    <s v="Seattle"/>
    <s v="Washington"/>
    <x v="1"/>
    <x v="1"/>
    <x v="6"/>
    <s v="Binney &amp; Smith Crayola Metallic Colored Pencils, 8-Color Set"/>
    <n v="9.26"/>
    <n v="2"/>
    <n v="0"/>
    <n v="3.0558000000000001"/>
  </r>
  <r>
    <n v="1818"/>
    <d v="2012-12-13T00:00:00"/>
    <x v="1"/>
    <x v="4"/>
    <d v="2012-12-15T00:00:00"/>
    <n v="2"/>
    <x v="0"/>
    <s v="Matt Collins"/>
    <x v="0"/>
    <s v="United States"/>
    <s v="Los Angeles"/>
    <s v="California"/>
    <x v="1"/>
    <x v="1"/>
    <x v="2"/>
    <s v="Avery 513"/>
    <n v="9.9600000000000009"/>
    <n v="2"/>
    <n v="0"/>
    <n v="4.5815999999999999"/>
  </r>
  <r>
    <n v="1819"/>
    <d v="2011-05-25T00:00:00"/>
    <x v="2"/>
    <x v="5"/>
    <d v="2011-05-29T00:00:00"/>
    <n v="4"/>
    <x v="1"/>
    <s v="Janet Lee"/>
    <x v="0"/>
    <s v="United States"/>
    <s v="Chicago"/>
    <s v="Illinois"/>
    <x v="2"/>
    <x v="1"/>
    <x v="9"/>
    <s v="Harmony Air Purifier"/>
    <n v="75.599999999999994"/>
    <n v="2"/>
    <n v="0.8"/>
    <n v="-166.32"/>
  </r>
  <r>
    <n v="1820"/>
    <d v="2011-05-25T00:00:00"/>
    <x v="2"/>
    <x v="5"/>
    <d v="2011-05-29T00:00:00"/>
    <n v="4"/>
    <x v="1"/>
    <s v="Janet Lee"/>
    <x v="0"/>
    <s v="United States"/>
    <s v="Chicago"/>
    <s v="Illinois"/>
    <x v="2"/>
    <x v="0"/>
    <x v="5"/>
    <s v="Electrix Incandescent Magnifying Lamp, Black"/>
    <n v="29.32"/>
    <n v="2"/>
    <n v="0.6"/>
    <n v="-24.189"/>
  </r>
  <r>
    <n v="1821"/>
    <d v="2013-02-16T00:00:00"/>
    <x v="0"/>
    <x v="11"/>
    <d v="2013-02-20T00:00:00"/>
    <n v="4"/>
    <x v="1"/>
    <s v="Erin Ashbrook"/>
    <x v="1"/>
    <s v="United States"/>
    <s v="Chicago"/>
    <s v="Illinois"/>
    <x v="2"/>
    <x v="1"/>
    <x v="9"/>
    <s v="Honeywell Enviracaire Portable Air Cleaner for up to 8 x 10 Room"/>
    <n v="92.063999999999993"/>
    <n v="6"/>
    <n v="0.8"/>
    <n v="-225.55680000000001"/>
  </r>
  <r>
    <n v="1822"/>
    <d v="2013-02-16T00:00:00"/>
    <x v="0"/>
    <x v="11"/>
    <d v="2013-02-20T00:00:00"/>
    <n v="4"/>
    <x v="1"/>
    <s v="Erin Ashbrook"/>
    <x v="1"/>
    <s v="United States"/>
    <s v="Chicago"/>
    <s v="Illinois"/>
    <x v="2"/>
    <x v="1"/>
    <x v="13"/>
    <s v="Advantus Push Pins"/>
    <n v="6.976"/>
    <n v="4"/>
    <n v="0.2"/>
    <n v="1.8311999999999999"/>
  </r>
  <r>
    <n v="1823"/>
    <d v="2013-02-16T00:00:00"/>
    <x v="0"/>
    <x v="11"/>
    <d v="2013-02-20T00:00:00"/>
    <n v="4"/>
    <x v="1"/>
    <s v="Erin Ashbrook"/>
    <x v="1"/>
    <s v="United States"/>
    <s v="Chicago"/>
    <s v="Illinois"/>
    <x v="2"/>
    <x v="0"/>
    <x v="1"/>
    <s v="Global Stack Chair with Arms, Black"/>
    <n v="62.957999999999998"/>
    <n v="3"/>
    <n v="0.3"/>
    <n v="-2.6981999999999999"/>
  </r>
  <r>
    <n v="1824"/>
    <d v="2013-02-16T00:00:00"/>
    <x v="0"/>
    <x v="11"/>
    <d v="2013-02-20T00:00:00"/>
    <n v="4"/>
    <x v="1"/>
    <s v="Erin Ashbrook"/>
    <x v="1"/>
    <s v="United States"/>
    <s v="Chicago"/>
    <s v="Illinois"/>
    <x v="2"/>
    <x v="1"/>
    <x v="10"/>
    <s v="Xerox 206"/>
    <n v="5.1840000000000002"/>
    <n v="1"/>
    <n v="0.2"/>
    <n v="1.8144"/>
  </r>
  <r>
    <n v="1825"/>
    <d v="2013-12-23T00:00:00"/>
    <x v="0"/>
    <x v="4"/>
    <d v="2013-12-29T00:00:00"/>
    <n v="6"/>
    <x v="1"/>
    <s v="Sue Ann Reed"/>
    <x v="0"/>
    <s v="United States"/>
    <s v="Redmond"/>
    <s v="Oregon"/>
    <x v="1"/>
    <x v="1"/>
    <x v="8"/>
    <s v="Avery 3 1/2&quot; Diskette Storage Pages, 10/Pack"/>
    <n v="31.32"/>
    <n v="10"/>
    <n v="0.7"/>
    <n v="-25.056000000000001"/>
  </r>
  <r>
    <n v="1826"/>
    <d v="2013-12-23T00:00:00"/>
    <x v="0"/>
    <x v="4"/>
    <d v="2013-12-29T00:00:00"/>
    <n v="6"/>
    <x v="1"/>
    <s v="Sue Ann Reed"/>
    <x v="0"/>
    <s v="United States"/>
    <s v="Redmond"/>
    <s v="Oregon"/>
    <x v="1"/>
    <x v="0"/>
    <x v="5"/>
    <s v="3M Hangers With Command Adhesive"/>
    <n v="11.84"/>
    <n v="4"/>
    <n v="0.2"/>
    <n v="3.1080000000000001"/>
  </r>
  <r>
    <n v="1827"/>
    <d v="2013-12-23T00:00:00"/>
    <x v="0"/>
    <x v="4"/>
    <d v="2013-12-29T00:00:00"/>
    <n v="6"/>
    <x v="1"/>
    <s v="Sue Ann Reed"/>
    <x v="0"/>
    <s v="United States"/>
    <s v="Redmond"/>
    <s v="Oregon"/>
    <x v="1"/>
    <x v="0"/>
    <x v="5"/>
    <s v="Seth Thomas 14&quot; Day/Date Wall Clock"/>
    <n v="22.783999999999999"/>
    <n v="1"/>
    <n v="0.2"/>
    <n v="4.8415999999999997"/>
  </r>
  <r>
    <n v="1828"/>
    <d v="2013-02-08T00:00:00"/>
    <x v="0"/>
    <x v="11"/>
    <d v="2013-02-11T00:00:00"/>
    <n v="3"/>
    <x v="0"/>
    <s v="Cathy Hwang"/>
    <x v="2"/>
    <s v="United States"/>
    <s v="Raleigh"/>
    <s v="North Carolina"/>
    <x v="0"/>
    <x v="2"/>
    <x v="7"/>
    <s v="Samsung Galaxy S4 Mini"/>
    <n v="1127.9760000000001"/>
    <n v="3"/>
    <n v="0.2"/>
    <n v="126.8973"/>
  </r>
  <r>
    <n v="1829"/>
    <d v="2012-07-13T00:00:00"/>
    <x v="1"/>
    <x v="7"/>
    <d v="2012-07-15T00:00:00"/>
    <n v="2"/>
    <x v="0"/>
    <s v="Neil Ducich"/>
    <x v="1"/>
    <s v="United States"/>
    <s v="Macon"/>
    <s v="Georgia"/>
    <x v="0"/>
    <x v="1"/>
    <x v="10"/>
    <s v="Xerox 1931"/>
    <n v="38.880000000000003"/>
    <n v="6"/>
    <n v="0"/>
    <n v="18.662400000000002"/>
  </r>
  <r>
    <n v="1830"/>
    <d v="2011-05-18T00:00:00"/>
    <x v="2"/>
    <x v="5"/>
    <d v="2011-05-24T00:00:00"/>
    <n v="6"/>
    <x v="1"/>
    <s v="Bruce Stewart"/>
    <x v="0"/>
    <s v="United States"/>
    <s v="Cleveland"/>
    <s v="Ohio"/>
    <x v="3"/>
    <x v="2"/>
    <x v="7"/>
    <s v="Apple iPhone 5"/>
    <n v="779.79600000000005"/>
    <n v="2"/>
    <n v="0.4"/>
    <n v="-168.95580000000001"/>
  </r>
  <r>
    <n v="1831"/>
    <d v="2014-10-22T00:00:00"/>
    <x v="3"/>
    <x v="2"/>
    <d v="2014-10-22T00:00:00"/>
    <n v="0"/>
    <x v="3"/>
    <s v="Sara Luxemburg"/>
    <x v="2"/>
    <s v="United States"/>
    <s v="Muskogee"/>
    <s v="Oklahoma"/>
    <x v="2"/>
    <x v="2"/>
    <x v="7"/>
    <s v="Polycom VVX 310 VoIP phone"/>
    <n v="1439.92"/>
    <n v="8"/>
    <n v="0"/>
    <n v="374.37920000000003"/>
  </r>
  <r>
    <n v="1832"/>
    <d v="2014-10-22T00:00:00"/>
    <x v="3"/>
    <x v="2"/>
    <d v="2014-10-22T00:00:00"/>
    <n v="0"/>
    <x v="3"/>
    <s v="Sara Luxemburg"/>
    <x v="2"/>
    <s v="United States"/>
    <s v="Muskogee"/>
    <s v="Oklahoma"/>
    <x v="2"/>
    <x v="0"/>
    <x v="3"/>
    <s v="Bevis Boat-Shaped Conference Table"/>
    <n v="262.11"/>
    <n v="1"/>
    <n v="0"/>
    <n v="62.906399999999998"/>
  </r>
  <r>
    <n v="1833"/>
    <d v="2012-11-05T00:00:00"/>
    <x v="1"/>
    <x v="0"/>
    <d v="2012-11-09T00:00:00"/>
    <n v="4"/>
    <x v="1"/>
    <s v="George Bell"/>
    <x v="1"/>
    <s v="United States"/>
    <s v="Monroe"/>
    <s v="North Carolina"/>
    <x v="0"/>
    <x v="0"/>
    <x v="1"/>
    <s v="Harbour Creations Steel Folding Chair"/>
    <n v="207"/>
    <n v="3"/>
    <n v="0.2"/>
    <n v="25.875"/>
  </r>
  <r>
    <n v="1834"/>
    <d v="2014-08-02T00:00:00"/>
    <x v="3"/>
    <x v="6"/>
    <d v="2014-08-08T00:00:00"/>
    <n v="6"/>
    <x v="1"/>
    <s v="Aaron Smayling"/>
    <x v="1"/>
    <s v="United States"/>
    <s v="Austin"/>
    <s v="Texas"/>
    <x v="2"/>
    <x v="2"/>
    <x v="15"/>
    <s v="Bady BDG101FRU Card Printer"/>
    <n v="1439.982"/>
    <n v="3"/>
    <n v="0.4"/>
    <n v="-263.99669999999998"/>
  </r>
  <r>
    <n v="1835"/>
    <d v="2014-08-02T00:00:00"/>
    <x v="3"/>
    <x v="6"/>
    <d v="2014-08-08T00:00:00"/>
    <n v="6"/>
    <x v="1"/>
    <s v="Aaron Smayling"/>
    <x v="1"/>
    <s v="United States"/>
    <s v="Austin"/>
    <s v="Texas"/>
    <x v="2"/>
    <x v="1"/>
    <x v="10"/>
    <s v="Xerox 1998"/>
    <n v="36.287999999999997"/>
    <n v="7"/>
    <n v="0.2"/>
    <n v="12.700799999999999"/>
  </r>
  <r>
    <n v="1836"/>
    <d v="2011-06-21T00:00:00"/>
    <x v="2"/>
    <x v="1"/>
    <d v="2011-06-24T00:00:00"/>
    <n v="3"/>
    <x v="2"/>
    <s v="Raymond Messe"/>
    <x v="0"/>
    <s v="United States"/>
    <s v="Meriden"/>
    <s v="Connecticut"/>
    <x v="3"/>
    <x v="1"/>
    <x v="6"/>
    <s v="Newell 341"/>
    <n v="21.4"/>
    <n v="5"/>
    <n v="0"/>
    <n v="6.2060000000000004"/>
  </r>
  <r>
    <n v="1837"/>
    <d v="2014-02-20T00:00:00"/>
    <x v="3"/>
    <x v="11"/>
    <d v="2014-02-22T00:00:00"/>
    <n v="2"/>
    <x v="0"/>
    <s v="Nicole Hansen"/>
    <x v="1"/>
    <s v="United States"/>
    <s v="Roswell"/>
    <s v="Georgia"/>
    <x v="0"/>
    <x v="1"/>
    <x v="9"/>
    <s v="Kensington 7 Outlet MasterPiece Power Center"/>
    <n v="1245.8599999999999"/>
    <n v="7"/>
    <n v="0"/>
    <n v="361.29939999999999"/>
  </r>
  <r>
    <n v="1838"/>
    <d v="2011-08-01T00:00:00"/>
    <x v="2"/>
    <x v="6"/>
    <d v="2011-08-05T00:00:00"/>
    <n v="4"/>
    <x v="1"/>
    <s v="Barbara Fisher"/>
    <x v="1"/>
    <s v="United States"/>
    <s v="Charlotte"/>
    <s v="North Carolina"/>
    <x v="0"/>
    <x v="1"/>
    <x v="2"/>
    <s v="Self-Adhesive Address Labels for Typewriters by Universal"/>
    <n v="17.544"/>
    <n v="3"/>
    <n v="0.2"/>
    <n v="5.9211"/>
  </r>
  <r>
    <n v="1839"/>
    <d v="2011-08-01T00:00:00"/>
    <x v="2"/>
    <x v="6"/>
    <d v="2011-08-05T00:00:00"/>
    <n v="4"/>
    <x v="1"/>
    <s v="Barbara Fisher"/>
    <x v="1"/>
    <s v="United States"/>
    <s v="Charlotte"/>
    <s v="North Carolina"/>
    <x v="0"/>
    <x v="0"/>
    <x v="5"/>
    <s v="9-3/4 Diameter Round Wall Clock"/>
    <n v="44.128"/>
    <n v="4"/>
    <n v="0.2"/>
    <n v="12.135199999999999"/>
  </r>
  <r>
    <n v="1840"/>
    <d v="2011-08-01T00:00:00"/>
    <x v="2"/>
    <x v="6"/>
    <d v="2011-08-05T00:00:00"/>
    <n v="4"/>
    <x v="1"/>
    <s v="Barbara Fisher"/>
    <x v="1"/>
    <s v="United States"/>
    <s v="Charlotte"/>
    <s v="North Carolina"/>
    <x v="0"/>
    <x v="1"/>
    <x v="9"/>
    <s v="Honeywell Quietcare HEPA Air Cleaner"/>
    <n v="62.92"/>
    <n v="1"/>
    <n v="0.2"/>
    <n v="10.224500000000001"/>
  </r>
  <r>
    <n v="1841"/>
    <d v="2011-08-01T00:00:00"/>
    <x v="2"/>
    <x v="6"/>
    <d v="2011-08-05T00:00:00"/>
    <n v="4"/>
    <x v="1"/>
    <s v="Barbara Fisher"/>
    <x v="1"/>
    <s v="United States"/>
    <s v="Charlotte"/>
    <s v="North Carolina"/>
    <x v="0"/>
    <x v="1"/>
    <x v="10"/>
    <s v="Xerox 1916"/>
    <n v="78.304000000000002"/>
    <n v="2"/>
    <n v="0.2"/>
    <n v="29.364000000000001"/>
  </r>
  <r>
    <n v="1842"/>
    <d v="2013-07-19T00:00:00"/>
    <x v="0"/>
    <x v="7"/>
    <d v="2013-07-24T00:00:00"/>
    <n v="5"/>
    <x v="1"/>
    <s v="Katharine Harms"/>
    <x v="1"/>
    <s v="United States"/>
    <s v="Bowling Green"/>
    <s v="Kentucky"/>
    <x v="0"/>
    <x v="0"/>
    <x v="1"/>
    <s v="Hon Olson Stacker Stools"/>
    <n v="140.81"/>
    <n v="1"/>
    <n v="0"/>
    <n v="39.4268"/>
  </r>
  <r>
    <n v="1843"/>
    <d v="2012-02-09T00:00:00"/>
    <x v="1"/>
    <x v="11"/>
    <d v="2012-02-11T00:00:00"/>
    <n v="2"/>
    <x v="0"/>
    <s v="Frank Atkinson"/>
    <x v="1"/>
    <s v="United States"/>
    <s v="San Antonio"/>
    <s v="Texas"/>
    <x v="2"/>
    <x v="1"/>
    <x v="2"/>
    <s v="Round Specialty Laser Printer Labels"/>
    <n v="40.095999999999997"/>
    <n v="4"/>
    <n v="0.2"/>
    <n v="13.532400000000001"/>
  </r>
  <r>
    <n v="1844"/>
    <d v="2012-02-09T00:00:00"/>
    <x v="1"/>
    <x v="11"/>
    <d v="2012-02-11T00:00:00"/>
    <n v="2"/>
    <x v="0"/>
    <s v="Frank Atkinson"/>
    <x v="1"/>
    <s v="United States"/>
    <s v="San Antonio"/>
    <s v="Texas"/>
    <x v="2"/>
    <x v="0"/>
    <x v="5"/>
    <s v="Dana Fluorescent Magnifying Lamp, White, 36&quot;"/>
    <n v="40.783999999999999"/>
    <n v="2"/>
    <n v="0.6"/>
    <n v="-30.588000000000001"/>
  </r>
  <r>
    <n v="1845"/>
    <d v="2014-07-30T00:00:00"/>
    <x v="3"/>
    <x v="7"/>
    <d v="2014-08-03T00:00:00"/>
    <n v="4"/>
    <x v="1"/>
    <s v="Giulietta Weimer"/>
    <x v="0"/>
    <s v="United States"/>
    <s v="Seattle"/>
    <s v="Washington"/>
    <x v="1"/>
    <x v="2"/>
    <x v="11"/>
    <s v="Imation 8GB Mini TravelDrive USB 2.0 Flash Drive"/>
    <n v="90.57"/>
    <n v="3"/>
    <n v="0"/>
    <n v="11.774100000000001"/>
  </r>
  <r>
    <n v="1846"/>
    <d v="2014-01-13T00:00:00"/>
    <x v="3"/>
    <x v="9"/>
    <d v="2014-01-18T00:00:00"/>
    <n v="5"/>
    <x v="0"/>
    <s v="Dianna Arnett"/>
    <x v="2"/>
    <s v="United States"/>
    <s v="Washington"/>
    <s v="District of Columbia"/>
    <x v="3"/>
    <x v="1"/>
    <x v="10"/>
    <s v="Xerox 195"/>
    <n v="40.08"/>
    <n v="6"/>
    <n v="0"/>
    <n v="19.238399999999999"/>
  </r>
  <r>
    <n v="1847"/>
    <d v="2014-01-13T00:00:00"/>
    <x v="3"/>
    <x v="9"/>
    <d v="2014-01-18T00:00:00"/>
    <n v="5"/>
    <x v="0"/>
    <s v="Dianna Arnett"/>
    <x v="2"/>
    <s v="United States"/>
    <s v="Washington"/>
    <s v="District of Columbia"/>
    <x v="3"/>
    <x v="0"/>
    <x v="5"/>
    <s v="Flat Face Poster Frame"/>
    <n v="37.68"/>
    <n v="2"/>
    <n v="0"/>
    <n v="15.8256"/>
  </r>
  <r>
    <n v="1848"/>
    <d v="2014-09-11T00:00:00"/>
    <x v="3"/>
    <x v="8"/>
    <d v="2014-09-11T00:00:00"/>
    <n v="0"/>
    <x v="3"/>
    <s v="Frank Hawley"/>
    <x v="1"/>
    <s v="United States"/>
    <s v="Los Angeles"/>
    <s v="California"/>
    <x v="1"/>
    <x v="0"/>
    <x v="1"/>
    <s v="DMI Arturo Collection Mission-style Design Wood Chair"/>
    <n v="362.35199999999998"/>
    <n v="3"/>
    <n v="0.2"/>
    <n v="27.176400000000001"/>
  </r>
  <r>
    <n v="1849"/>
    <d v="2014-09-11T00:00:00"/>
    <x v="3"/>
    <x v="8"/>
    <d v="2014-09-11T00:00:00"/>
    <n v="0"/>
    <x v="3"/>
    <s v="Frank Hawley"/>
    <x v="1"/>
    <s v="United States"/>
    <s v="Los Angeles"/>
    <s v="California"/>
    <x v="1"/>
    <x v="1"/>
    <x v="8"/>
    <s v="Avery Non-Stick Binders"/>
    <n v="7.1840000000000002"/>
    <n v="2"/>
    <n v="0.2"/>
    <n v="2.2450000000000001"/>
  </r>
  <r>
    <n v="1850"/>
    <d v="2012-07-20T00:00:00"/>
    <x v="1"/>
    <x v="7"/>
    <d v="2012-07-25T00:00:00"/>
    <n v="5"/>
    <x v="0"/>
    <s v="Ralph Kennedy"/>
    <x v="0"/>
    <s v="United States"/>
    <s v="South Bend"/>
    <s v="Indiana"/>
    <x v="2"/>
    <x v="1"/>
    <x v="4"/>
    <s v="Multi-Use Personal File Cart and Caster Set, Three Stacking Bins"/>
    <n v="34.76"/>
    <n v="1"/>
    <n v="0"/>
    <n v="9.7327999999999992"/>
  </r>
  <r>
    <n v="1851"/>
    <d v="2012-07-20T00:00:00"/>
    <x v="1"/>
    <x v="7"/>
    <d v="2012-07-25T00:00:00"/>
    <n v="5"/>
    <x v="0"/>
    <s v="Ralph Kennedy"/>
    <x v="0"/>
    <s v="United States"/>
    <s v="South Bend"/>
    <s v="Indiana"/>
    <x v="2"/>
    <x v="2"/>
    <x v="11"/>
    <s v="Imation Bio 8GB USB Flash Drive Imation Corp"/>
    <n v="831.2"/>
    <n v="5"/>
    <n v="0"/>
    <n v="124.68"/>
  </r>
  <r>
    <n v="1852"/>
    <d v="2012-07-20T00:00:00"/>
    <x v="1"/>
    <x v="7"/>
    <d v="2012-07-25T00:00:00"/>
    <n v="5"/>
    <x v="0"/>
    <s v="Ralph Kennedy"/>
    <x v="0"/>
    <s v="United States"/>
    <s v="South Bend"/>
    <s v="Indiana"/>
    <x v="2"/>
    <x v="1"/>
    <x v="10"/>
    <s v="Xerox 1981"/>
    <n v="26.4"/>
    <n v="5"/>
    <n v="0"/>
    <n v="11.88"/>
  </r>
  <r>
    <n v="1853"/>
    <d v="2012-07-20T00:00:00"/>
    <x v="1"/>
    <x v="7"/>
    <d v="2012-07-25T00:00:00"/>
    <n v="5"/>
    <x v="0"/>
    <s v="Ralph Kennedy"/>
    <x v="0"/>
    <s v="United States"/>
    <s v="South Bend"/>
    <s v="Indiana"/>
    <x v="2"/>
    <x v="1"/>
    <x v="12"/>
    <s v="White Envelopes, White Envelopes with Clear Poly Window"/>
    <n v="106.75"/>
    <n v="7"/>
    <n v="0"/>
    <n v="49.104999999999997"/>
  </r>
  <r>
    <n v="1854"/>
    <d v="2012-07-20T00:00:00"/>
    <x v="1"/>
    <x v="7"/>
    <d v="2012-07-25T00:00:00"/>
    <n v="5"/>
    <x v="0"/>
    <s v="Ralph Kennedy"/>
    <x v="0"/>
    <s v="United States"/>
    <s v="South Bend"/>
    <s v="Indiana"/>
    <x v="2"/>
    <x v="1"/>
    <x v="10"/>
    <s v="Tops White Computer Printout Paper"/>
    <n v="97.82"/>
    <n v="2"/>
    <n v="0"/>
    <n v="45.9754"/>
  </r>
  <r>
    <n v="1855"/>
    <d v="2012-07-20T00:00:00"/>
    <x v="1"/>
    <x v="7"/>
    <d v="2012-07-25T00:00:00"/>
    <n v="5"/>
    <x v="0"/>
    <s v="Ralph Kennedy"/>
    <x v="0"/>
    <s v="United States"/>
    <s v="South Bend"/>
    <s v="Indiana"/>
    <x v="2"/>
    <x v="1"/>
    <x v="4"/>
    <s v="Eldon Portable Mobile Manager"/>
    <n v="141.4"/>
    <n v="5"/>
    <n v="0"/>
    <n v="38.177999999999997"/>
  </r>
  <r>
    <n v="1856"/>
    <d v="2011-06-13T00:00:00"/>
    <x v="2"/>
    <x v="1"/>
    <d v="2011-06-17T00:00:00"/>
    <n v="4"/>
    <x v="1"/>
    <s v="Filia McAdams"/>
    <x v="1"/>
    <s v="United States"/>
    <s v="Los Angeles"/>
    <s v="California"/>
    <x v="1"/>
    <x v="1"/>
    <x v="6"/>
    <s v="Staples"/>
    <n v="14.52"/>
    <n v="3"/>
    <n v="0"/>
    <n v="4.7915999999999999"/>
  </r>
  <r>
    <n v="1857"/>
    <d v="2014-05-13T00:00:00"/>
    <x v="3"/>
    <x v="5"/>
    <d v="2014-05-16T00:00:00"/>
    <n v="3"/>
    <x v="0"/>
    <s v="Alyssa Crouse"/>
    <x v="1"/>
    <s v="United States"/>
    <s v="Houston"/>
    <s v="Texas"/>
    <x v="2"/>
    <x v="1"/>
    <x v="4"/>
    <s v="Fellowes Bankers Box Stor/Drawer Steel Plus"/>
    <n v="127.92"/>
    <n v="5"/>
    <n v="0.2"/>
    <n v="-15.99"/>
  </r>
  <r>
    <n v="1858"/>
    <d v="2014-05-13T00:00:00"/>
    <x v="3"/>
    <x v="5"/>
    <d v="2014-05-16T00:00:00"/>
    <n v="3"/>
    <x v="0"/>
    <s v="Alyssa Crouse"/>
    <x v="1"/>
    <s v="United States"/>
    <s v="Houston"/>
    <s v="Texas"/>
    <x v="2"/>
    <x v="1"/>
    <x v="8"/>
    <s v="Wilson Jones Elliptical Ring 3 1/2&quot; Capacity Binders, 800 sheets"/>
    <n v="34.24"/>
    <n v="4"/>
    <n v="0.8"/>
    <n v="-53.072000000000003"/>
  </r>
  <r>
    <n v="1859"/>
    <d v="2012-09-03T00:00:00"/>
    <x v="1"/>
    <x v="8"/>
    <d v="2012-09-05T00:00:00"/>
    <n v="2"/>
    <x v="2"/>
    <s v="Jennifer Braxton"/>
    <x v="1"/>
    <s v="United States"/>
    <s v="Bristol"/>
    <s v="Connecticut"/>
    <x v="3"/>
    <x v="1"/>
    <x v="9"/>
    <s v="Holmes Replacement Filter for HEPA Air Cleaner, Very Large Room, HEPA Filter"/>
    <n v="137.62"/>
    <n v="2"/>
    <n v="0"/>
    <n v="60.552799999999998"/>
  </r>
  <r>
    <n v="1860"/>
    <d v="2012-09-03T00:00:00"/>
    <x v="1"/>
    <x v="8"/>
    <d v="2012-09-05T00:00:00"/>
    <n v="2"/>
    <x v="2"/>
    <s v="Jennifer Braxton"/>
    <x v="1"/>
    <s v="United States"/>
    <s v="Bristol"/>
    <s v="Connecticut"/>
    <x v="3"/>
    <x v="2"/>
    <x v="7"/>
    <s v="Classic Ivory Antique Telephone ZL1810"/>
    <n v="100.49"/>
    <n v="1"/>
    <n v="0"/>
    <n v="25.122499999999999"/>
  </r>
  <r>
    <n v="1861"/>
    <d v="2014-03-27T00:00:00"/>
    <x v="3"/>
    <x v="10"/>
    <d v="2014-03-28T00:00:00"/>
    <n v="1"/>
    <x v="2"/>
    <s v="Gary McGarr"/>
    <x v="0"/>
    <s v="United States"/>
    <s v="New York City"/>
    <s v="New York"/>
    <x v="3"/>
    <x v="0"/>
    <x v="0"/>
    <s v="Sauder Forest Hills Library with Doors, Woodland Oak Finish"/>
    <n v="257.56799999999998"/>
    <n v="2"/>
    <n v="0.2"/>
    <n v="-28.976400000000002"/>
  </r>
  <r>
    <n v="1862"/>
    <d v="2014-03-27T00:00:00"/>
    <x v="3"/>
    <x v="10"/>
    <d v="2014-03-28T00:00:00"/>
    <n v="1"/>
    <x v="2"/>
    <s v="Gary McGarr"/>
    <x v="0"/>
    <s v="United States"/>
    <s v="New York City"/>
    <s v="New York"/>
    <x v="3"/>
    <x v="2"/>
    <x v="7"/>
    <s v="Nokia Lumia 521 (T-Mobile)"/>
    <n v="119.96"/>
    <n v="4"/>
    <n v="0"/>
    <n v="33.588799999999999"/>
  </r>
  <r>
    <n v="1863"/>
    <d v="2011-11-12T00:00:00"/>
    <x v="2"/>
    <x v="0"/>
    <d v="2011-11-12T00:00:00"/>
    <n v="0"/>
    <x v="3"/>
    <s v="Roy Französisch"/>
    <x v="0"/>
    <s v="United States"/>
    <s v="San Antonio"/>
    <s v="Texas"/>
    <x v="2"/>
    <x v="1"/>
    <x v="4"/>
    <s v="Personal Filing Tote with Lid, Black/Gray"/>
    <n v="49.631999999999998"/>
    <n v="4"/>
    <n v="0.2"/>
    <n v="4.9631999999999996"/>
  </r>
  <r>
    <n v="1864"/>
    <d v="2013-10-14T00:00:00"/>
    <x v="0"/>
    <x v="2"/>
    <d v="2013-10-18T00:00:00"/>
    <n v="4"/>
    <x v="1"/>
    <s v="Noah Childs"/>
    <x v="1"/>
    <s v="United States"/>
    <s v="Aurora"/>
    <s v="Colorado"/>
    <x v="1"/>
    <x v="0"/>
    <x v="3"/>
    <s v="Hon 5100 Series Wood Tables"/>
    <n v="727.45"/>
    <n v="5"/>
    <n v="0.5"/>
    <n v="-465.56799999999998"/>
  </r>
  <r>
    <n v="1865"/>
    <d v="2013-10-14T00:00:00"/>
    <x v="0"/>
    <x v="2"/>
    <d v="2013-10-18T00:00:00"/>
    <n v="4"/>
    <x v="1"/>
    <s v="Noah Childs"/>
    <x v="1"/>
    <s v="United States"/>
    <s v="Aurora"/>
    <s v="Colorado"/>
    <x v="1"/>
    <x v="0"/>
    <x v="5"/>
    <s v="Executive Impressions 8-1/2&quot; Career Panel/Partition Cubicle Clock"/>
    <n v="24.96"/>
    <n v="3"/>
    <n v="0.2"/>
    <n v="4.3680000000000003"/>
  </r>
  <r>
    <n v="1866"/>
    <d v="2014-11-13T00:00:00"/>
    <x v="3"/>
    <x v="0"/>
    <d v="2014-11-13T00:00:00"/>
    <n v="0"/>
    <x v="3"/>
    <s v="Nat Gilpin"/>
    <x v="1"/>
    <s v="United States"/>
    <s v="Newark"/>
    <s v="Ohio"/>
    <x v="3"/>
    <x v="2"/>
    <x v="7"/>
    <s v="Jabra SPEAK 410 Multidevice Speakerphone"/>
    <n v="370.78199999999998"/>
    <n v="3"/>
    <n v="0.4"/>
    <n v="-92.695499999999996"/>
  </r>
  <r>
    <n v="1867"/>
    <d v="2014-04-16T00:00:00"/>
    <x v="3"/>
    <x v="3"/>
    <d v="2014-04-19T00:00:00"/>
    <n v="3"/>
    <x v="2"/>
    <s v="Adam Hart"/>
    <x v="1"/>
    <s v="United States"/>
    <s v="Henderson"/>
    <s v="Nevada"/>
    <x v="1"/>
    <x v="0"/>
    <x v="5"/>
    <s v="Howard Miller 12&quot; Round Wall Clock"/>
    <n v="196.45"/>
    <n v="5"/>
    <n v="0"/>
    <n v="70.721999999999994"/>
  </r>
  <r>
    <n v="1868"/>
    <d v="2012-06-25T00:00:00"/>
    <x v="1"/>
    <x v="1"/>
    <d v="2012-07-01T00:00:00"/>
    <n v="6"/>
    <x v="1"/>
    <s v="Cathy Hwang"/>
    <x v="2"/>
    <s v="United States"/>
    <s v="Philadelphia"/>
    <s v="Pennsylvania"/>
    <x v="3"/>
    <x v="1"/>
    <x v="10"/>
    <s v="Xerox 211"/>
    <n v="31.103999999999999"/>
    <n v="6"/>
    <n v="0.2"/>
    <n v="10.8864"/>
  </r>
  <r>
    <n v="1869"/>
    <d v="2012-06-25T00:00:00"/>
    <x v="1"/>
    <x v="1"/>
    <d v="2012-07-01T00:00:00"/>
    <n v="6"/>
    <x v="1"/>
    <s v="Cathy Hwang"/>
    <x v="2"/>
    <s v="United States"/>
    <s v="Philadelphia"/>
    <s v="Pennsylvania"/>
    <x v="3"/>
    <x v="1"/>
    <x v="4"/>
    <s v="Tennsco Industrial Shelving"/>
    <n v="78.256"/>
    <n v="2"/>
    <n v="0.2"/>
    <n v="-17.607600000000001"/>
  </r>
  <r>
    <n v="1870"/>
    <d v="2013-08-27T00:00:00"/>
    <x v="0"/>
    <x v="6"/>
    <d v="2013-08-30T00:00:00"/>
    <n v="3"/>
    <x v="0"/>
    <s v="Charles Crestani"/>
    <x v="0"/>
    <s v="United States"/>
    <s v="Seattle"/>
    <s v="Washington"/>
    <x v="1"/>
    <x v="1"/>
    <x v="10"/>
    <s v="Xerox 1931"/>
    <n v="6.48"/>
    <n v="1"/>
    <n v="0"/>
    <n v="3.1103999999999998"/>
  </r>
  <r>
    <n v="1871"/>
    <d v="2011-07-21T00:00:00"/>
    <x v="2"/>
    <x v="7"/>
    <d v="2011-07-25T00:00:00"/>
    <n v="4"/>
    <x v="1"/>
    <s v="Michelle Ellison"/>
    <x v="1"/>
    <s v="United States"/>
    <s v="San Francisco"/>
    <s v="California"/>
    <x v="1"/>
    <x v="1"/>
    <x v="6"/>
    <s v="Newell 334"/>
    <n v="99.2"/>
    <n v="5"/>
    <n v="0"/>
    <n v="25.792000000000002"/>
  </r>
  <r>
    <n v="1872"/>
    <d v="2011-07-21T00:00:00"/>
    <x v="2"/>
    <x v="7"/>
    <d v="2011-07-25T00:00:00"/>
    <n v="4"/>
    <x v="1"/>
    <s v="Michelle Ellison"/>
    <x v="1"/>
    <s v="United States"/>
    <s v="San Francisco"/>
    <s v="California"/>
    <x v="1"/>
    <x v="0"/>
    <x v="1"/>
    <s v="Global Troy Executive Leather Low-Back Tilter"/>
    <n v="801.56799999999998"/>
    <n v="2"/>
    <n v="0.2"/>
    <n v="50.097999999999999"/>
  </r>
  <r>
    <n v="1873"/>
    <d v="2011-07-21T00:00:00"/>
    <x v="2"/>
    <x v="7"/>
    <d v="2011-07-25T00:00:00"/>
    <n v="4"/>
    <x v="1"/>
    <s v="Michelle Ellison"/>
    <x v="1"/>
    <s v="United States"/>
    <s v="San Francisco"/>
    <s v="California"/>
    <x v="1"/>
    <x v="0"/>
    <x v="3"/>
    <s v="Hon 30&quot; x 60&quot; Table with Locking Drawer"/>
    <n v="272.84800000000001"/>
    <n v="1"/>
    <n v="0.2"/>
    <n v="27.284800000000001"/>
  </r>
  <r>
    <n v="1874"/>
    <d v="2014-11-22T00:00:00"/>
    <x v="3"/>
    <x v="0"/>
    <d v="2014-11-26T00:00:00"/>
    <n v="4"/>
    <x v="1"/>
    <s v="Benjamin Patterson"/>
    <x v="0"/>
    <s v="United States"/>
    <s v="Spokane"/>
    <s v="Washington"/>
    <x v="1"/>
    <x v="0"/>
    <x v="3"/>
    <s v="Safco Drafting Table"/>
    <n v="70.98"/>
    <n v="1"/>
    <n v="0"/>
    <n v="20.584199999999999"/>
  </r>
  <r>
    <n v="1875"/>
    <d v="2011-06-04T00:00:00"/>
    <x v="2"/>
    <x v="1"/>
    <d v="2011-06-09T00:00:00"/>
    <n v="5"/>
    <x v="1"/>
    <s v="Mark Packer"/>
    <x v="2"/>
    <s v="United States"/>
    <s v="Columbus"/>
    <s v="Ohio"/>
    <x v="3"/>
    <x v="1"/>
    <x v="10"/>
    <s v="Staples"/>
    <n v="16.224"/>
    <n v="2"/>
    <n v="0.2"/>
    <n v="5.8811999999999998"/>
  </r>
  <r>
    <n v="1876"/>
    <d v="2013-03-11T00:00:00"/>
    <x v="0"/>
    <x v="10"/>
    <d v="2013-03-17T00:00:00"/>
    <n v="6"/>
    <x v="1"/>
    <s v="Caroline Jumper"/>
    <x v="0"/>
    <s v="United States"/>
    <s v="Long Beach"/>
    <s v="New York"/>
    <x v="3"/>
    <x v="0"/>
    <x v="0"/>
    <s v="O'Sullivan Living Dimensions 5-Shelf Bookcases"/>
    <n v="176.78399999999999"/>
    <n v="1"/>
    <n v="0.2"/>
    <n v="-22.097999999999999"/>
  </r>
  <r>
    <n v="1877"/>
    <d v="2014-03-26T00:00:00"/>
    <x v="3"/>
    <x v="10"/>
    <d v="2014-03-30T00:00:00"/>
    <n v="4"/>
    <x v="1"/>
    <s v="John Castell"/>
    <x v="0"/>
    <s v="United States"/>
    <s v="San Antonio"/>
    <s v="Texas"/>
    <x v="2"/>
    <x v="2"/>
    <x v="7"/>
    <s v="Panasonic KX-TG9471B"/>
    <n v="470.37599999999998"/>
    <n v="3"/>
    <n v="0.2"/>
    <n v="47.037599999999998"/>
  </r>
  <r>
    <n v="1878"/>
    <d v="2014-12-30T00:00:00"/>
    <x v="3"/>
    <x v="4"/>
    <d v="2015-01-03T00:00:00"/>
    <n v="4"/>
    <x v="1"/>
    <s v="James Galang"/>
    <x v="0"/>
    <s v="United States"/>
    <s v="Los Angeles"/>
    <s v="California"/>
    <x v="1"/>
    <x v="0"/>
    <x v="1"/>
    <s v="Global High-Back Leather Tilter, Burgundy"/>
    <n v="393.56799999999998"/>
    <n v="4"/>
    <n v="0.2"/>
    <n v="-44.276400000000002"/>
  </r>
  <r>
    <n v="1879"/>
    <d v="2014-12-30T00:00:00"/>
    <x v="3"/>
    <x v="4"/>
    <d v="2015-01-03T00:00:00"/>
    <n v="4"/>
    <x v="1"/>
    <s v="James Galang"/>
    <x v="0"/>
    <s v="United States"/>
    <s v="Los Angeles"/>
    <s v="California"/>
    <x v="1"/>
    <x v="2"/>
    <x v="7"/>
    <s v="Adtran 1202752G1"/>
    <n v="302.37599999999998"/>
    <n v="3"/>
    <n v="0.2"/>
    <n v="22.6782"/>
  </r>
  <r>
    <n v="1880"/>
    <d v="2014-03-29T00:00:00"/>
    <x v="3"/>
    <x v="10"/>
    <d v="2014-04-03T00:00:00"/>
    <n v="5"/>
    <x v="1"/>
    <s v="Cyma Kinney"/>
    <x v="1"/>
    <s v="United States"/>
    <s v="Jacksonville"/>
    <s v="Florida"/>
    <x v="0"/>
    <x v="1"/>
    <x v="8"/>
    <s v="Canvas Sectional Post Binders"/>
    <n v="68.742000000000004"/>
    <n v="9"/>
    <n v="0.7"/>
    <n v="-48.119399999999999"/>
  </r>
  <r>
    <n v="1881"/>
    <d v="2012-03-05T00:00:00"/>
    <x v="1"/>
    <x v="10"/>
    <d v="2012-03-05T00:00:00"/>
    <n v="0"/>
    <x v="3"/>
    <s v="Luke Foster"/>
    <x v="0"/>
    <s v="United States"/>
    <s v="New York City"/>
    <s v="New York"/>
    <x v="3"/>
    <x v="1"/>
    <x v="12"/>
    <s v="Staples"/>
    <n v="29.34"/>
    <n v="3"/>
    <n v="0"/>
    <n v="14.67"/>
  </r>
  <r>
    <n v="1882"/>
    <d v="2012-03-05T00:00:00"/>
    <x v="1"/>
    <x v="10"/>
    <d v="2012-03-05T00:00:00"/>
    <n v="0"/>
    <x v="3"/>
    <s v="Luke Foster"/>
    <x v="0"/>
    <s v="United States"/>
    <s v="New York City"/>
    <s v="New York"/>
    <x v="3"/>
    <x v="0"/>
    <x v="1"/>
    <s v="Global Value Mid-Back Manager's Chair, Gray"/>
    <n v="383.60700000000003"/>
    <n v="7"/>
    <n v="0.1"/>
    <n v="63.9345"/>
  </r>
  <r>
    <n v="1883"/>
    <d v="2012-03-05T00:00:00"/>
    <x v="1"/>
    <x v="10"/>
    <d v="2012-03-05T00:00:00"/>
    <n v="0"/>
    <x v="3"/>
    <s v="Luke Foster"/>
    <x v="0"/>
    <s v="United States"/>
    <s v="New York City"/>
    <s v="New York"/>
    <x v="3"/>
    <x v="1"/>
    <x v="4"/>
    <s v="Fellowes Strictly Business Drawer File, Letter/Legal Size"/>
    <n v="563.4"/>
    <n v="4"/>
    <n v="0"/>
    <n v="67.608000000000004"/>
  </r>
  <r>
    <n v="1884"/>
    <d v="2013-11-14T00:00:00"/>
    <x v="0"/>
    <x v="0"/>
    <d v="2013-11-18T00:00:00"/>
    <n v="4"/>
    <x v="1"/>
    <s v="Chuck Clark"/>
    <x v="2"/>
    <s v="United States"/>
    <s v="Philadelphia"/>
    <s v="Pennsylvania"/>
    <x v="3"/>
    <x v="1"/>
    <x v="10"/>
    <s v="White Computer Printout Paper by Universal"/>
    <n v="217.05600000000001"/>
    <n v="7"/>
    <n v="0.2"/>
    <n v="78.6828"/>
  </r>
  <r>
    <n v="1885"/>
    <d v="2014-01-20T00:00:00"/>
    <x v="3"/>
    <x v="9"/>
    <d v="2014-01-24T00:00:00"/>
    <n v="4"/>
    <x v="0"/>
    <s v="Dan Lawera"/>
    <x v="0"/>
    <s v="United States"/>
    <s v="Keller"/>
    <s v="Texas"/>
    <x v="2"/>
    <x v="1"/>
    <x v="2"/>
    <s v="Avery 510"/>
    <n v="6"/>
    <n v="2"/>
    <n v="0.2"/>
    <n v="2.1"/>
  </r>
  <r>
    <n v="1886"/>
    <d v="2013-04-23T00:00:00"/>
    <x v="0"/>
    <x v="3"/>
    <d v="2013-04-27T00:00:00"/>
    <n v="4"/>
    <x v="0"/>
    <s v="Paul Gonzalez"/>
    <x v="0"/>
    <s v="United States"/>
    <s v="San Francisco"/>
    <s v="California"/>
    <x v="1"/>
    <x v="0"/>
    <x v="5"/>
    <s v="Ultra Door Pull Handle"/>
    <n v="31.56"/>
    <n v="3"/>
    <n v="0"/>
    <n v="10.4148"/>
  </r>
  <r>
    <n v="1887"/>
    <d v="2011-05-13T00:00:00"/>
    <x v="2"/>
    <x v="5"/>
    <d v="2011-05-15T00:00:00"/>
    <n v="2"/>
    <x v="2"/>
    <s v="Erica Hernandez"/>
    <x v="2"/>
    <s v="United States"/>
    <s v="Hialeah"/>
    <s v="Florida"/>
    <x v="0"/>
    <x v="1"/>
    <x v="13"/>
    <s v="Staples"/>
    <n v="7.1040000000000001"/>
    <n v="2"/>
    <n v="0.2"/>
    <n v="2.3976000000000002"/>
  </r>
  <r>
    <n v="1888"/>
    <d v="2011-05-13T00:00:00"/>
    <x v="2"/>
    <x v="5"/>
    <d v="2011-05-15T00:00:00"/>
    <n v="2"/>
    <x v="2"/>
    <s v="Erica Hernandez"/>
    <x v="2"/>
    <s v="United States"/>
    <s v="Hialeah"/>
    <s v="Florida"/>
    <x v="0"/>
    <x v="1"/>
    <x v="8"/>
    <s v="GBC DocuBind P100 Manual Binding Machine"/>
    <n v="398.35199999999998"/>
    <n v="8"/>
    <n v="0.7"/>
    <n v="-331.96"/>
  </r>
  <r>
    <n v="1889"/>
    <d v="2011-10-21T00:00:00"/>
    <x v="2"/>
    <x v="2"/>
    <d v="2011-10-22T00:00:00"/>
    <n v="1"/>
    <x v="2"/>
    <s v="Tracy Blumstein"/>
    <x v="0"/>
    <s v="United States"/>
    <s v="Fairfield"/>
    <s v="Ohio"/>
    <x v="3"/>
    <x v="1"/>
    <x v="9"/>
    <s v="Fellowes Superior 10 Outlet Split Surge Protector"/>
    <n v="121.792"/>
    <n v="4"/>
    <n v="0.2"/>
    <n v="13.701599999999999"/>
  </r>
  <r>
    <n v="1890"/>
    <d v="2011-10-21T00:00:00"/>
    <x v="2"/>
    <x v="2"/>
    <d v="2011-10-22T00:00:00"/>
    <n v="1"/>
    <x v="2"/>
    <s v="Tracy Blumstein"/>
    <x v="0"/>
    <s v="United States"/>
    <s v="Fairfield"/>
    <s v="Ohio"/>
    <x v="3"/>
    <x v="0"/>
    <x v="3"/>
    <s v="Hon Practical Foundations 30 x 60 Training Table, Light Gray/Charcoal"/>
    <n v="409.59"/>
    <n v="3"/>
    <n v="0.4"/>
    <n v="-122.877"/>
  </r>
  <r>
    <n v="1891"/>
    <d v="2011-03-14T00:00:00"/>
    <x v="2"/>
    <x v="10"/>
    <d v="2011-03-18T00:00:00"/>
    <n v="4"/>
    <x v="1"/>
    <s v="Dean Katz"/>
    <x v="1"/>
    <s v="United States"/>
    <s v="Huntington Beach"/>
    <s v="California"/>
    <x v="1"/>
    <x v="1"/>
    <x v="10"/>
    <s v="Xerox 1972"/>
    <n v="10.56"/>
    <n v="2"/>
    <n v="0"/>
    <n v="4.7519999999999998"/>
  </r>
  <r>
    <n v="1892"/>
    <d v="2011-03-14T00:00:00"/>
    <x v="2"/>
    <x v="10"/>
    <d v="2011-03-18T00:00:00"/>
    <n v="4"/>
    <x v="1"/>
    <s v="Dean Katz"/>
    <x v="1"/>
    <s v="United States"/>
    <s v="Huntington Beach"/>
    <s v="California"/>
    <x v="1"/>
    <x v="1"/>
    <x v="6"/>
    <s v="Avery Hi-Liter Fluorescent Desk Style Markers"/>
    <n v="3.38"/>
    <n v="1"/>
    <n v="0"/>
    <n v="1.2505999999999999"/>
  </r>
  <r>
    <n v="1893"/>
    <d v="2014-12-23T00:00:00"/>
    <x v="3"/>
    <x v="4"/>
    <d v="2014-12-25T00:00:00"/>
    <n v="2"/>
    <x v="0"/>
    <s v="Jeremy Pistek"/>
    <x v="0"/>
    <s v="United States"/>
    <s v="Port Orange"/>
    <s v="Florida"/>
    <x v="0"/>
    <x v="1"/>
    <x v="12"/>
    <s v="Staples"/>
    <n v="7.8239999999999998"/>
    <n v="1"/>
    <n v="0.2"/>
    <n v="2.9340000000000002"/>
  </r>
  <r>
    <n v="1894"/>
    <d v="2013-11-25T00:00:00"/>
    <x v="0"/>
    <x v="0"/>
    <d v="2013-11-30T00:00:00"/>
    <n v="5"/>
    <x v="1"/>
    <s v="Carol Darley"/>
    <x v="0"/>
    <s v="United States"/>
    <s v="Medford"/>
    <s v="Oregon"/>
    <x v="1"/>
    <x v="1"/>
    <x v="10"/>
    <s v="IBM Multi-Purpose Copy Paper, 8 1/2 x 11&quot;, Case"/>
    <n v="24.783999999999999"/>
    <n v="1"/>
    <n v="0.2"/>
    <n v="7.7450000000000001"/>
  </r>
  <r>
    <n v="1895"/>
    <d v="2014-12-03T00:00:00"/>
    <x v="3"/>
    <x v="4"/>
    <d v="2014-12-06T00:00:00"/>
    <n v="3"/>
    <x v="2"/>
    <s v="Adam Shillingsburg"/>
    <x v="0"/>
    <s v="United States"/>
    <s v="Charlottesville"/>
    <s v="Virginia"/>
    <x v="0"/>
    <x v="1"/>
    <x v="6"/>
    <s v="Newell 309"/>
    <n v="34.65"/>
    <n v="3"/>
    <n v="0"/>
    <n v="10.395"/>
  </r>
  <r>
    <n v="1896"/>
    <d v="2012-12-31T00:00:00"/>
    <x v="1"/>
    <x v="4"/>
    <d v="2013-01-04T00:00:00"/>
    <n v="4"/>
    <x v="1"/>
    <s v="Jas O'Carroll"/>
    <x v="0"/>
    <s v="United States"/>
    <s v="Missoula"/>
    <s v="Montana"/>
    <x v="1"/>
    <x v="1"/>
    <x v="8"/>
    <s v="Ibico Hi-Tech Manual Binding System"/>
    <n v="487.98399999999998"/>
    <n v="2"/>
    <n v="0.2"/>
    <n v="152.495"/>
  </r>
  <r>
    <n v="1897"/>
    <d v="2014-10-04T00:00:00"/>
    <x v="3"/>
    <x v="2"/>
    <d v="2014-10-07T00:00:00"/>
    <n v="3"/>
    <x v="2"/>
    <s v="Amy Cox"/>
    <x v="0"/>
    <s v="United States"/>
    <s v="Minneapolis"/>
    <s v="Minnesota"/>
    <x v="2"/>
    <x v="1"/>
    <x v="8"/>
    <s v="GBC DocuBind TL300 Electric Binding System"/>
    <n v="1793.98"/>
    <n v="2"/>
    <n v="0"/>
    <n v="843.17060000000004"/>
  </r>
  <r>
    <n v="1898"/>
    <d v="2011-08-29T00:00:00"/>
    <x v="2"/>
    <x v="6"/>
    <d v="2011-09-02T00:00:00"/>
    <n v="4"/>
    <x v="0"/>
    <s v="Ryan Akin"/>
    <x v="0"/>
    <s v="United States"/>
    <s v="Miami"/>
    <s v="Florida"/>
    <x v="0"/>
    <x v="1"/>
    <x v="12"/>
    <s v="Jiffy Padded Mailers with Self-Seal Closure"/>
    <n v="29.808"/>
    <n v="2"/>
    <n v="0.2"/>
    <n v="10.805400000000001"/>
  </r>
  <r>
    <n v="1899"/>
    <d v="2011-08-29T00:00:00"/>
    <x v="2"/>
    <x v="6"/>
    <d v="2011-09-02T00:00:00"/>
    <n v="4"/>
    <x v="0"/>
    <s v="Ryan Akin"/>
    <x v="0"/>
    <s v="United States"/>
    <s v="Miami"/>
    <s v="Florida"/>
    <x v="0"/>
    <x v="1"/>
    <x v="8"/>
    <s v="GBC DocuBind 200 Manual Binding Machine"/>
    <n v="505.17599999999999"/>
    <n v="4"/>
    <n v="0.7"/>
    <n v="-336.78399999999999"/>
  </r>
  <r>
    <n v="1900"/>
    <d v="2011-08-29T00:00:00"/>
    <x v="2"/>
    <x v="6"/>
    <d v="2011-09-02T00:00:00"/>
    <n v="4"/>
    <x v="0"/>
    <s v="Ryan Akin"/>
    <x v="0"/>
    <s v="United States"/>
    <s v="Miami"/>
    <s v="Florida"/>
    <x v="0"/>
    <x v="0"/>
    <x v="3"/>
    <s v="Balt Solid Wood Rectangular Table"/>
    <n v="174.05850000000001"/>
    <n v="3"/>
    <n v="0.45"/>
    <n v="-110.7645"/>
  </r>
  <r>
    <n v="1901"/>
    <d v="2013-06-30T00:00:00"/>
    <x v="0"/>
    <x v="1"/>
    <d v="2013-07-04T00:00:00"/>
    <n v="4"/>
    <x v="0"/>
    <s v="Corey-Lock"/>
    <x v="0"/>
    <s v="United States"/>
    <s v="Florence"/>
    <s v="South Carolina"/>
    <x v="0"/>
    <x v="1"/>
    <x v="4"/>
    <s v="Fellowes Bankers Box Stor/Drawer Steel Plus"/>
    <n v="191.88"/>
    <n v="6"/>
    <n v="0"/>
    <n v="19.187999999999999"/>
  </r>
  <r>
    <n v="1902"/>
    <d v="2013-08-21T00:00:00"/>
    <x v="0"/>
    <x v="6"/>
    <d v="2013-08-24T00:00:00"/>
    <n v="3"/>
    <x v="2"/>
    <s v="Dianna Wilson"/>
    <x v="2"/>
    <s v="United States"/>
    <s v="Detroit"/>
    <s v="Michigan"/>
    <x v="2"/>
    <x v="2"/>
    <x v="7"/>
    <s v="SKILCRAFT Telephone Shoulder Rest, 2&quot; x 6.5&quot; x 2.5&quot;, Black"/>
    <n v="14.78"/>
    <n v="2"/>
    <n v="0"/>
    <n v="3.9906000000000001"/>
  </r>
  <r>
    <n v="1903"/>
    <d v="2014-10-22T00:00:00"/>
    <x v="3"/>
    <x v="2"/>
    <d v="2014-10-23T00:00:00"/>
    <n v="1"/>
    <x v="2"/>
    <s v="Damala Kotsonis"/>
    <x v="1"/>
    <s v="United States"/>
    <s v="Springfield"/>
    <s v="Oregon"/>
    <x v="1"/>
    <x v="1"/>
    <x v="10"/>
    <s v="Xerox 218"/>
    <n v="5.1840000000000002"/>
    <n v="1"/>
    <n v="0.2"/>
    <n v="1.8144"/>
  </r>
  <r>
    <n v="1904"/>
    <d v="2014-10-22T00:00:00"/>
    <x v="3"/>
    <x v="2"/>
    <d v="2014-10-23T00:00:00"/>
    <n v="1"/>
    <x v="2"/>
    <s v="Damala Kotsonis"/>
    <x v="1"/>
    <s v="United States"/>
    <s v="Springfield"/>
    <s v="Oregon"/>
    <x v="1"/>
    <x v="0"/>
    <x v="1"/>
    <s v="Global Comet Stacking Armless Chair"/>
    <n v="478.48"/>
    <n v="2"/>
    <n v="0.2"/>
    <n v="47.847999999999999"/>
  </r>
  <r>
    <n v="1905"/>
    <d v="2014-10-22T00:00:00"/>
    <x v="3"/>
    <x v="2"/>
    <d v="2014-10-23T00:00:00"/>
    <n v="1"/>
    <x v="2"/>
    <s v="Damala Kotsonis"/>
    <x v="1"/>
    <s v="United States"/>
    <s v="Springfield"/>
    <s v="Oregon"/>
    <x v="1"/>
    <x v="2"/>
    <x v="11"/>
    <s v="Memorex Froggy Flash Drive 8 GB"/>
    <n v="28.4"/>
    <n v="2"/>
    <n v="0.2"/>
    <n v="6.7450000000000001"/>
  </r>
  <r>
    <n v="1906"/>
    <d v="2014-10-22T00:00:00"/>
    <x v="3"/>
    <x v="2"/>
    <d v="2014-10-25T00:00:00"/>
    <n v="3"/>
    <x v="2"/>
    <s v="Michael Dominguez"/>
    <x v="1"/>
    <s v="United States"/>
    <s v="Indianapolis"/>
    <s v="Indiana"/>
    <x v="2"/>
    <x v="1"/>
    <x v="4"/>
    <s v="SAFCO Boltless Steel Shelving"/>
    <n v="909.12"/>
    <n v="8"/>
    <n v="0"/>
    <n v="9.0912000000000006"/>
  </r>
  <r>
    <n v="1907"/>
    <d v="2013-05-18T00:00:00"/>
    <x v="0"/>
    <x v="5"/>
    <d v="2013-05-22T00:00:00"/>
    <n v="4"/>
    <x v="1"/>
    <s v="Roy Phan"/>
    <x v="1"/>
    <s v="United States"/>
    <s v="Apopka"/>
    <s v="Florida"/>
    <x v="0"/>
    <x v="1"/>
    <x v="8"/>
    <s v="Pressboard Hanging Data Binders for Unburst Sheets"/>
    <n v="2.952"/>
    <n v="2"/>
    <n v="0.7"/>
    <n v="-2.1648000000000001"/>
  </r>
  <r>
    <n v="1908"/>
    <d v="2013-05-18T00:00:00"/>
    <x v="0"/>
    <x v="5"/>
    <d v="2013-05-22T00:00:00"/>
    <n v="4"/>
    <x v="1"/>
    <s v="Roy Phan"/>
    <x v="1"/>
    <s v="United States"/>
    <s v="Apopka"/>
    <s v="Florida"/>
    <x v="0"/>
    <x v="1"/>
    <x v="8"/>
    <s v="GBC Prepunched Paper, 19-Hole, for Binding Systems, 24-lb"/>
    <n v="27.018000000000001"/>
    <n v="6"/>
    <n v="0.7"/>
    <n v="-21.6144"/>
  </r>
  <r>
    <n v="1909"/>
    <d v="2012-02-03T00:00:00"/>
    <x v="1"/>
    <x v="11"/>
    <d v="2012-02-04T00:00:00"/>
    <n v="1"/>
    <x v="2"/>
    <s v="Rick Wilson"/>
    <x v="1"/>
    <s v="United States"/>
    <s v="Los Angeles"/>
    <s v="California"/>
    <x v="1"/>
    <x v="0"/>
    <x v="5"/>
    <s v="Hand-Finished Solid Wood Document Frame"/>
    <n v="136.91999999999999"/>
    <n v="4"/>
    <n v="0"/>
    <n v="41.076000000000001"/>
  </r>
  <r>
    <n v="1910"/>
    <d v="2014-12-19T00:00:00"/>
    <x v="3"/>
    <x v="4"/>
    <d v="2014-12-24T00:00:00"/>
    <n v="5"/>
    <x v="1"/>
    <s v="Duane Benoit"/>
    <x v="0"/>
    <s v="United States"/>
    <s v="Oceanside"/>
    <s v="New York"/>
    <x v="3"/>
    <x v="0"/>
    <x v="5"/>
    <s v="DAX Charcoal/Nickel-Tone Document Frame, 5 x 7"/>
    <n v="18.96"/>
    <n v="2"/>
    <n v="0"/>
    <n v="8.532"/>
  </r>
  <r>
    <n v="1911"/>
    <d v="2013-11-16T00:00:00"/>
    <x v="0"/>
    <x v="0"/>
    <d v="2013-11-23T00:00:00"/>
    <n v="7"/>
    <x v="1"/>
    <s v="Stewart Carmichael"/>
    <x v="1"/>
    <s v="United States"/>
    <s v="Los Angeles"/>
    <s v="California"/>
    <x v="1"/>
    <x v="2"/>
    <x v="11"/>
    <s v="Imation 16GB Mini TravelDrive USB 2.0 Flash Drive"/>
    <n v="99.39"/>
    <n v="3"/>
    <n v="0"/>
    <n v="40.749899999999997"/>
  </r>
  <r>
    <n v="1912"/>
    <d v="2014-07-04T00:00:00"/>
    <x v="3"/>
    <x v="7"/>
    <d v="2014-07-07T00:00:00"/>
    <n v="3"/>
    <x v="0"/>
    <s v="Frank Hawley"/>
    <x v="1"/>
    <s v="United States"/>
    <s v="Houston"/>
    <s v="Texas"/>
    <x v="2"/>
    <x v="1"/>
    <x v="10"/>
    <s v="Xerox 1891"/>
    <n v="273.89600000000002"/>
    <n v="7"/>
    <n v="0.2"/>
    <n v="92.439899999999994"/>
  </r>
  <r>
    <n v="1913"/>
    <d v="2014-07-04T00:00:00"/>
    <x v="3"/>
    <x v="7"/>
    <d v="2014-07-07T00:00:00"/>
    <n v="3"/>
    <x v="0"/>
    <s v="Frank Hawley"/>
    <x v="1"/>
    <s v="United States"/>
    <s v="Houston"/>
    <s v="Texas"/>
    <x v="2"/>
    <x v="2"/>
    <x v="15"/>
    <s v="Hewlett-Packard Deskjet 5550 Printer"/>
    <n v="597.13199999999995"/>
    <n v="3"/>
    <n v="0.4"/>
    <n v="49.761000000000003"/>
  </r>
  <r>
    <n v="1914"/>
    <d v="2011-01-16T00:00:00"/>
    <x v="2"/>
    <x v="9"/>
    <d v="2011-01-18T00:00:00"/>
    <n v="2"/>
    <x v="2"/>
    <s v="Erica Hackney"/>
    <x v="0"/>
    <s v="United States"/>
    <s v="Roswell"/>
    <s v="Georgia"/>
    <x v="0"/>
    <x v="2"/>
    <x v="11"/>
    <s v="Logitech 910-002974 M325 Wireless Mouse for Web Scrolling"/>
    <n v="149.94999999999999"/>
    <n v="5"/>
    <n v="0"/>
    <n v="65.977999999999994"/>
  </r>
  <r>
    <n v="1915"/>
    <d v="2014-05-01T00:00:00"/>
    <x v="3"/>
    <x v="5"/>
    <d v="2014-05-06T00:00:00"/>
    <n v="5"/>
    <x v="1"/>
    <s v="Ann Steele"/>
    <x v="2"/>
    <s v="United States"/>
    <s v="Boynton Beach"/>
    <s v="Florida"/>
    <x v="0"/>
    <x v="1"/>
    <x v="2"/>
    <s v="Avery 474"/>
    <n v="4.6079999999999997"/>
    <n v="2"/>
    <n v="0.2"/>
    <n v="1.6704000000000001"/>
  </r>
  <r>
    <n v="1916"/>
    <d v="2014-05-01T00:00:00"/>
    <x v="3"/>
    <x v="5"/>
    <d v="2014-05-06T00:00:00"/>
    <n v="5"/>
    <x v="1"/>
    <s v="Ann Steele"/>
    <x v="2"/>
    <s v="United States"/>
    <s v="Boynton Beach"/>
    <s v="Florida"/>
    <x v="0"/>
    <x v="1"/>
    <x v="6"/>
    <s v="Staples"/>
    <n v="15.528"/>
    <n v="3"/>
    <n v="0.2"/>
    <n v="4.8525"/>
  </r>
  <r>
    <n v="1917"/>
    <d v="2014-05-01T00:00:00"/>
    <x v="3"/>
    <x v="5"/>
    <d v="2014-05-06T00:00:00"/>
    <n v="5"/>
    <x v="1"/>
    <s v="Ann Steele"/>
    <x v="2"/>
    <s v="United States"/>
    <s v="Boynton Beach"/>
    <s v="Florida"/>
    <x v="0"/>
    <x v="1"/>
    <x v="2"/>
    <s v="Avery 499"/>
    <n v="11.952"/>
    <n v="3"/>
    <n v="0.2"/>
    <n v="3.8843999999999999"/>
  </r>
  <r>
    <n v="1918"/>
    <d v="2012-11-08T00:00:00"/>
    <x v="1"/>
    <x v="0"/>
    <d v="2012-11-14T00:00:00"/>
    <n v="6"/>
    <x v="1"/>
    <s v="Helen Abelman"/>
    <x v="0"/>
    <s v="United States"/>
    <s v="Franklin"/>
    <s v="Massachusetts"/>
    <x v="3"/>
    <x v="1"/>
    <x v="6"/>
    <s v="American Pencil"/>
    <n v="11.65"/>
    <n v="5"/>
    <n v="0"/>
    <n v="3.3784999999999998"/>
  </r>
  <r>
    <n v="1919"/>
    <d v="2012-10-30T00:00:00"/>
    <x v="1"/>
    <x v="2"/>
    <d v="2012-11-01T00:00:00"/>
    <n v="2"/>
    <x v="0"/>
    <s v="Cathy Hwang"/>
    <x v="2"/>
    <s v="United States"/>
    <s v="Detroit"/>
    <s v="Michigan"/>
    <x v="2"/>
    <x v="2"/>
    <x v="7"/>
    <s v="Panasonic KX T7736-B Digital phone"/>
    <n v="299.89999999999998"/>
    <n v="2"/>
    <n v="0"/>
    <n v="74.974999999999994"/>
  </r>
  <r>
    <n v="1920"/>
    <d v="2014-08-18T00:00:00"/>
    <x v="3"/>
    <x v="6"/>
    <d v="2014-08-20T00:00:00"/>
    <n v="2"/>
    <x v="2"/>
    <s v="Edward Hooks"/>
    <x v="1"/>
    <s v="United States"/>
    <s v="Watertown"/>
    <s v="New York"/>
    <x v="3"/>
    <x v="1"/>
    <x v="8"/>
    <s v="GBC DocuBind TL200 Manual Binding Machine"/>
    <n v="895.92"/>
    <n v="5"/>
    <n v="0.2"/>
    <n v="302.37299999999999"/>
  </r>
  <r>
    <n v="1921"/>
    <d v="2014-08-18T00:00:00"/>
    <x v="3"/>
    <x v="6"/>
    <d v="2014-08-20T00:00:00"/>
    <n v="2"/>
    <x v="2"/>
    <s v="Edward Hooks"/>
    <x v="1"/>
    <s v="United States"/>
    <s v="Watertown"/>
    <s v="New York"/>
    <x v="3"/>
    <x v="0"/>
    <x v="1"/>
    <s v="Global Commerce Series Low-Back Swivel/Tilt Chairs"/>
    <n v="462.56400000000002"/>
    <n v="2"/>
    <n v="0.1"/>
    <n v="97.6524"/>
  </r>
  <r>
    <n v="1922"/>
    <d v="2012-10-03T00:00:00"/>
    <x v="1"/>
    <x v="2"/>
    <d v="2012-10-09T00:00:00"/>
    <n v="6"/>
    <x v="1"/>
    <s v="Mary Zewe"/>
    <x v="1"/>
    <s v="United States"/>
    <s v="Reading"/>
    <s v="Pennsylvania"/>
    <x v="3"/>
    <x v="1"/>
    <x v="4"/>
    <s v="Staples"/>
    <n v="15.007999999999999"/>
    <n v="2"/>
    <n v="0.2"/>
    <n v="1.5007999999999999"/>
  </r>
  <r>
    <n v="1923"/>
    <d v="2013-07-09T00:00:00"/>
    <x v="0"/>
    <x v="7"/>
    <d v="2013-07-11T00:00:00"/>
    <n v="2"/>
    <x v="0"/>
    <s v="Scot Coram"/>
    <x v="1"/>
    <s v="United States"/>
    <s v="Arlington"/>
    <s v="Texas"/>
    <x v="2"/>
    <x v="2"/>
    <x v="7"/>
    <s v="Cisco SPA 502G IP Phone"/>
    <n v="863.64"/>
    <n v="9"/>
    <n v="0.2"/>
    <n v="107.955"/>
  </r>
  <r>
    <n v="1924"/>
    <d v="2013-07-09T00:00:00"/>
    <x v="0"/>
    <x v="7"/>
    <d v="2013-07-11T00:00:00"/>
    <n v="2"/>
    <x v="0"/>
    <s v="Scot Coram"/>
    <x v="1"/>
    <s v="United States"/>
    <s v="Arlington"/>
    <s v="Texas"/>
    <x v="2"/>
    <x v="1"/>
    <x v="6"/>
    <s v="Newell 345"/>
    <n v="47.616"/>
    <n v="3"/>
    <n v="0.2"/>
    <n v="3.5712000000000002"/>
  </r>
  <r>
    <n v="1925"/>
    <d v="2014-12-06T00:00:00"/>
    <x v="3"/>
    <x v="4"/>
    <d v="2014-12-08T00:00:00"/>
    <n v="2"/>
    <x v="0"/>
    <s v="Naresj Patel"/>
    <x v="0"/>
    <s v="United States"/>
    <s v="San Diego"/>
    <s v="California"/>
    <x v="1"/>
    <x v="1"/>
    <x v="10"/>
    <s v="Xerox 1960"/>
    <n v="92.94"/>
    <n v="3"/>
    <n v="0"/>
    <n v="41.823"/>
  </r>
  <r>
    <n v="1926"/>
    <d v="2014-03-10T00:00:00"/>
    <x v="3"/>
    <x v="10"/>
    <d v="2014-03-14T00:00:00"/>
    <n v="4"/>
    <x v="1"/>
    <s v="Lindsay Williams"/>
    <x v="1"/>
    <s v="United States"/>
    <s v="San Francisco"/>
    <s v="California"/>
    <x v="1"/>
    <x v="2"/>
    <x v="11"/>
    <s v="Logitech Wireless Headset h800"/>
    <n v="199.98"/>
    <n v="2"/>
    <n v="0"/>
    <n v="69.992999999999995"/>
  </r>
  <r>
    <n v="1927"/>
    <d v="2013-06-10T00:00:00"/>
    <x v="0"/>
    <x v="1"/>
    <d v="2013-06-16T00:00:00"/>
    <n v="6"/>
    <x v="1"/>
    <s v="Greg Matthias"/>
    <x v="0"/>
    <s v="United States"/>
    <s v="Los Angeles"/>
    <s v="California"/>
    <x v="1"/>
    <x v="2"/>
    <x v="7"/>
    <s v="Avaya 4621SW VoIP phone"/>
    <n v="177.48"/>
    <n v="3"/>
    <n v="0.2"/>
    <n v="19.9665"/>
  </r>
  <r>
    <n v="1928"/>
    <d v="2014-11-29T00:00:00"/>
    <x v="3"/>
    <x v="0"/>
    <d v="2014-12-02T00:00:00"/>
    <n v="3"/>
    <x v="2"/>
    <s v="Rick Hansen"/>
    <x v="0"/>
    <s v="United States"/>
    <s v="Denver"/>
    <s v="Colorado"/>
    <x v="1"/>
    <x v="1"/>
    <x v="10"/>
    <s v="Eaton Premium Continuous-Feed Paper, 25% Cotton, Letter Size, White, 1000 Shts/Box"/>
    <n v="88.768000000000001"/>
    <n v="2"/>
    <n v="0.2"/>
    <n v="31.0688"/>
  </r>
  <r>
    <n v="1929"/>
    <d v="2014-03-17T00:00:00"/>
    <x v="3"/>
    <x v="10"/>
    <d v="2014-03-19T00:00:00"/>
    <n v="2"/>
    <x v="0"/>
    <s v="Valerie Mitchum"/>
    <x v="2"/>
    <s v="United States"/>
    <s v="Seattle"/>
    <s v="Washington"/>
    <x v="1"/>
    <x v="1"/>
    <x v="10"/>
    <s v="Xerox 214"/>
    <n v="6.48"/>
    <n v="1"/>
    <n v="0"/>
    <n v="3.1103999999999998"/>
  </r>
  <r>
    <n v="1930"/>
    <d v="2014-03-17T00:00:00"/>
    <x v="3"/>
    <x v="10"/>
    <d v="2014-03-19T00:00:00"/>
    <n v="2"/>
    <x v="0"/>
    <s v="Valerie Mitchum"/>
    <x v="2"/>
    <s v="United States"/>
    <s v="Seattle"/>
    <s v="Washington"/>
    <x v="1"/>
    <x v="1"/>
    <x v="4"/>
    <s v="Safco Commercial Shelving"/>
    <n v="46.51"/>
    <n v="1"/>
    <n v="0"/>
    <n v="1.8604000000000001"/>
  </r>
  <r>
    <n v="1931"/>
    <d v="2014-03-17T00:00:00"/>
    <x v="3"/>
    <x v="10"/>
    <d v="2014-03-19T00:00:00"/>
    <n v="2"/>
    <x v="0"/>
    <s v="Valerie Mitchum"/>
    <x v="2"/>
    <s v="United States"/>
    <s v="Seattle"/>
    <s v="Washington"/>
    <x v="1"/>
    <x v="2"/>
    <x v="7"/>
    <s v="Mitel MiVoice 5330e IP Phone"/>
    <n v="659.976"/>
    <n v="3"/>
    <n v="0.2"/>
    <n v="49.498199999999997"/>
  </r>
  <r>
    <n v="1932"/>
    <d v="2013-11-28T00:00:00"/>
    <x v="0"/>
    <x v="0"/>
    <d v="2013-11-30T00:00:00"/>
    <n v="2"/>
    <x v="0"/>
    <s v="Craig Carreira"/>
    <x v="0"/>
    <s v="United States"/>
    <s v="Scottsdale"/>
    <s v="Arizona"/>
    <x v="1"/>
    <x v="2"/>
    <x v="7"/>
    <s v="Motorola Moto X"/>
    <n v="271.99200000000002"/>
    <n v="1"/>
    <n v="0.2"/>
    <n v="23.799299999999999"/>
  </r>
  <r>
    <n v="1933"/>
    <d v="2014-08-07T00:00:00"/>
    <x v="3"/>
    <x v="6"/>
    <d v="2014-08-11T00:00:00"/>
    <n v="4"/>
    <x v="0"/>
    <s v="Seth Vernon"/>
    <x v="0"/>
    <s v="United States"/>
    <s v="Lafayette"/>
    <s v="Louisiana"/>
    <x v="0"/>
    <x v="0"/>
    <x v="0"/>
    <s v="O'Sullivan 2-Shelf Heavy-Duty Bookcases"/>
    <n v="145.74"/>
    <n v="3"/>
    <n v="0"/>
    <n v="23.3184"/>
  </r>
  <r>
    <n v="1934"/>
    <d v="2014-08-07T00:00:00"/>
    <x v="3"/>
    <x v="6"/>
    <d v="2014-08-11T00:00:00"/>
    <n v="4"/>
    <x v="0"/>
    <s v="Seth Vernon"/>
    <x v="0"/>
    <s v="United States"/>
    <s v="Lafayette"/>
    <s v="Louisiana"/>
    <x v="0"/>
    <x v="0"/>
    <x v="5"/>
    <s v="Longer-Life Soft White Bulbs"/>
    <n v="15.4"/>
    <n v="5"/>
    <n v="0"/>
    <n v="7.3920000000000003"/>
  </r>
  <r>
    <n v="1935"/>
    <d v="2014-11-28T00:00:00"/>
    <x v="3"/>
    <x v="0"/>
    <d v="2014-12-04T00:00:00"/>
    <n v="6"/>
    <x v="1"/>
    <s v="Lindsay Williams"/>
    <x v="1"/>
    <s v="United States"/>
    <s v="San Francisco"/>
    <s v="California"/>
    <x v="1"/>
    <x v="1"/>
    <x v="10"/>
    <s v="Tops White Computer Printout Paper"/>
    <n v="244.55"/>
    <n v="5"/>
    <n v="0"/>
    <n v="114.9385"/>
  </r>
  <r>
    <n v="1936"/>
    <d v="2014-11-28T00:00:00"/>
    <x v="3"/>
    <x v="0"/>
    <d v="2014-12-04T00:00:00"/>
    <n v="6"/>
    <x v="1"/>
    <s v="Lindsay Williams"/>
    <x v="1"/>
    <s v="United States"/>
    <s v="San Francisco"/>
    <s v="California"/>
    <x v="1"/>
    <x v="2"/>
    <x v="11"/>
    <s v="Enermax Briskie RF Wireless Keyboard and Mouse Combo"/>
    <n v="166.16"/>
    <n v="8"/>
    <n v="0"/>
    <n v="59.817599999999999"/>
  </r>
  <r>
    <n v="1937"/>
    <d v="2012-05-25T00:00:00"/>
    <x v="1"/>
    <x v="5"/>
    <d v="2012-05-27T00:00:00"/>
    <n v="2"/>
    <x v="0"/>
    <s v="Nora Pelletier"/>
    <x v="2"/>
    <s v="United States"/>
    <s v="San Francisco"/>
    <s v="California"/>
    <x v="1"/>
    <x v="0"/>
    <x v="5"/>
    <s v="Ultra Door Push Plate"/>
    <n v="14.73"/>
    <n v="3"/>
    <n v="0"/>
    <n v="4.8609"/>
  </r>
  <r>
    <n v="1938"/>
    <d v="2013-07-09T00:00:00"/>
    <x v="0"/>
    <x v="7"/>
    <d v="2013-07-13T00:00:00"/>
    <n v="4"/>
    <x v="1"/>
    <s v="Joe Elijah"/>
    <x v="0"/>
    <s v="United States"/>
    <s v="Broomfield"/>
    <s v="Colorado"/>
    <x v="1"/>
    <x v="1"/>
    <x v="8"/>
    <s v="GBC Twin Loop Wire Binding Elements"/>
    <n v="19.968"/>
    <n v="2"/>
    <n v="0.7"/>
    <n v="-13.311999999999999"/>
  </r>
  <r>
    <n v="1939"/>
    <d v="2013-07-09T00:00:00"/>
    <x v="0"/>
    <x v="7"/>
    <d v="2013-07-13T00:00:00"/>
    <n v="4"/>
    <x v="1"/>
    <s v="Joe Elijah"/>
    <x v="0"/>
    <s v="United States"/>
    <s v="Broomfield"/>
    <s v="Colorado"/>
    <x v="1"/>
    <x v="1"/>
    <x v="4"/>
    <s v="Perma STOR-ALL Hanging File Box, 13 1/8&quot;W x 12 1/4&quot;D x 10 1/2&quot;H"/>
    <n v="33.488"/>
    <n v="7"/>
    <n v="0.2"/>
    <n v="-1.2558"/>
  </r>
  <r>
    <n v="1940"/>
    <d v="2013-07-09T00:00:00"/>
    <x v="0"/>
    <x v="7"/>
    <d v="2013-07-13T00:00:00"/>
    <n v="4"/>
    <x v="1"/>
    <s v="Joe Elijah"/>
    <x v="0"/>
    <s v="United States"/>
    <s v="Broomfield"/>
    <s v="Colorado"/>
    <x v="1"/>
    <x v="1"/>
    <x v="8"/>
    <s v="Wilson Jones Active Use Binders"/>
    <n v="8.7360000000000007"/>
    <n v="4"/>
    <n v="0.7"/>
    <n v="-6.1151999999999997"/>
  </r>
  <r>
    <n v="1941"/>
    <d v="2013-07-09T00:00:00"/>
    <x v="0"/>
    <x v="7"/>
    <d v="2013-07-13T00:00:00"/>
    <n v="4"/>
    <x v="1"/>
    <s v="Joe Elijah"/>
    <x v="0"/>
    <s v="United States"/>
    <s v="Broomfield"/>
    <s v="Colorado"/>
    <x v="1"/>
    <x v="0"/>
    <x v="1"/>
    <s v="SAFCO Arco Folding Chair"/>
    <n v="662.88"/>
    <n v="3"/>
    <n v="0.2"/>
    <n v="74.573999999999998"/>
  </r>
  <r>
    <n v="1942"/>
    <d v="2014-08-30T00:00:00"/>
    <x v="3"/>
    <x v="6"/>
    <d v="2014-09-02T00:00:00"/>
    <n v="3"/>
    <x v="2"/>
    <s v="Cathy Prescott"/>
    <x v="1"/>
    <s v="United States"/>
    <s v="Quincy"/>
    <s v="Illinois"/>
    <x v="2"/>
    <x v="1"/>
    <x v="2"/>
    <s v="Avery 505"/>
    <n v="47.36"/>
    <n v="4"/>
    <n v="0.2"/>
    <n v="17.760000000000002"/>
  </r>
  <r>
    <n v="1943"/>
    <d v="2014-08-30T00:00:00"/>
    <x v="3"/>
    <x v="6"/>
    <d v="2014-09-02T00:00:00"/>
    <n v="3"/>
    <x v="2"/>
    <s v="Cathy Prescott"/>
    <x v="1"/>
    <s v="United States"/>
    <s v="Quincy"/>
    <s v="Illinois"/>
    <x v="2"/>
    <x v="1"/>
    <x v="4"/>
    <s v="Advantus Rolling Storage Box"/>
    <n v="27.44"/>
    <n v="2"/>
    <n v="0.2"/>
    <n v="2.4009999999999998"/>
  </r>
  <r>
    <n v="1944"/>
    <d v="2014-08-30T00:00:00"/>
    <x v="3"/>
    <x v="6"/>
    <d v="2014-09-02T00:00:00"/>
    <n v="3"/>
    <x v="2"/>
    <s v="Cathy Prescott"/>
    <x v="1"/>
    <s v="United States"/>
    <s v="Quincy"/>
    <s v="Illinois"/>
    <x v="2"/>
    <x v="1"/>
    <x v="8"/>
    <s v="Wilson Jones Easy Flow II Sheet Lifters"/>
    <n v="3.24"/>
    <n v="9"/>
    <n v="0.8"/>
    <n v="-5.1840000000000002"/>
  </r>
  <r>
    <n v="1945"/>
    <d v="2013-06-21T00:00:00"/>
    <x v="0"/>
    <x v="1"/>
    <d v="2013-06-27T00:00:00"/>
    <n v="6"/>
    <x v="1"/>
    <s v="Erin Ashbrook"/>
    <x v="1"/>
    <s v="United States"/>
    <s v="Carrollton"/>
    <s v="Texas"/>
    <x v="2"/>
    <x v="2"/>
    <x v="11"/>
    <s v="Logitech Trackman Marble Mouse"/>
    <n v="95.968000000000004"/>
    <n v="4"/>
    <n v="0.2"/>
    <n v="26.391200000000001"/>
  </r>
  <r>
    <n v="1946"/>
    <d v="2013-06-21T00:00:00"/>
    <x v="0"/>
    <x v="1"/>
    <d v="2013-06-27T00:00:00"/>
    <n v="6"/>
    <x v="1"/>
    <s v="Erin Ashbrook"/>
    <x v="1"/>
    <s v="United States"/>
    <s v="Carrollton"/>
    <s v="Texas"/>
    <x v="2"/>
    <x v="1"/>
    <x v="10"/>
    <s v="Xerox 206"/>
    <n v="10.368"/>
    <n v="2"/>
    <n v="0.2"/>
    <n v="3.6288"/>
  </r>
  <r>
    <n v="1947"/>
    <d v="2014-09-03T00:00:00"/>
    <x v="3"/>
    <x v="8"/>
    <d v="2014-09-07T00:00:00"/>
    <n v="4"/>
    <x v="1"/>
    <s v="Ann Chong"/>
    <x v="1"/>
    <s v="United States"/>
    <s v="New York City"/>
    <s v="New York"/>
    <x v="3"/>
    <x v="1"/>
    <x v="6"/>
    <s v="Newell 324"/>
    <n v="23.1"/>
    <n v="2"/>
    <n v="0"/>
    <n v="6.468"/>
  </r>
  <r>
    <n v="1948"/>
    <d v="2014-09-03T00:00:00"/>
    <x v="3"/>
    <x v="8"/>
    <d v="2014-09-07T00:00:00"/>
    <n v="4"/>
    <x v="1"/>
    <s v="Ann Chong"/>
    <x v="1"/>
    <s v="United States"/>
    <s v="New York City"/>
    <s v="New York"/>
    <x v="3"/>
    <x v="0"/>
    <x v="5"/>
    <s v="DAX Cubicle Frames - 8x10"/>
    <n v="11.54"/>
    <n v="2"/>
    <n v="0"/>
    <n v="3.4620000000000002"/>
  </r>
  <r>
    <n v="1949"/>
    <d v="2014-09-03T00:00:00"/>
    <x v="3"/>
    <x v="8"/>
    <d v="2014-09-07T00:00:00"/>
    <n v="4"/>
    <x v="1"/>
    <s v="Ann Chong"/>
    <x v="1"/>
    <s v="United States"/>
    <s v="New York City"/>
    <s v="New York"/>
    <x v="3"/>
    <x v="0"/>
    <x v="3"/>
    <s v="Bush Advantage Collection Racetrack Conference Table"/>
    <n v="254.52600000000001"/>
    <n v="1"/>
    <n v="0.4"/>
    <n v="-93.3262"/>
  </r>
  <r>
    <n v="1950"/>
    <d v="2014-09-03T00:00:00"/>
    <x v="3"/>
    <x v="8"/>
    <d v="2014-09-07T00:00:00"/>
    <n v="4"/>
    <x v="1"/>
    <s v="Ann Chong"/>
    <x v="1"/>
    <s v="United States"/>
    <s v="New York City"/>
    <s v="New York"/>
    <x v="3"/>
    <x v="1"/>
    <x v="9"/>
    <s v="Fellowes Basic Home/Office Series Surge Protectors"/>
    <n v="12.98"/>
    <n v="1"/>
    <n v="0"/>
    <n v="3.7642000000000002"/>
  </r>
  <r>
    <n v="1951"/>
    <d v="2014-09-03T00:00:00"/>
    <x v="3"/>
    <x v="8"/>
    <d v="2014-09-07T00:00:00"/>
    <n v="4"/>
    <x v="1"/>
    <s v="Ann Chong"/>
    <x v="1"/>
    <s v="United States"/>
    <s v="New York City"/>
    <s v="New York"/>
    <x v="3"/>
    <x v="1"/>
    <x v="8"/>
    <s v="ACCOHIDE 3-Ring Binder, Blue, 1&quot;"/>
    <n v="26.431999999999999"/>
    <n v="8"/>
    <n v="0.2"/>
    <n v="8.9207999999999998"/>
  </r>
  <r>
    <n v="1952"/>
    <d v="2014-09-03T00:00:00"/>
    <x v="3"/>
    <x v="8"/>
    <d v="2014-09-07T00:00:00"/>
    <n v="4"/>
    <x v="1"/>
    <s v="Ann Chong"/>
    <x v="1"/>
    <s v="United States"/>
    <s v="New York City"/>
    <s v="New York"/>
    <x v="3"/>
    <x v="2"/>
    <x v="7"/>
    <s v="Cisco SPA508G"/>
    <n v="197.97"/>
    <n v="3"/>
    <n v="0"/>
    <n v="57.411299999999997"/>
  </r>
  <r>
    <n v="1953"/>
    <d v="2014-09-03T00:00:00"/>
    <x v="3"/>
    <x v="8"/>
    <d v="2014-09-07T00:00:00"/>
    <n v="4"/>
    <x v="1"/>
    <s v="Ann Chong"/>
    <x v="1"/>
    <s v="United States"/>
    <s v="New York City"/>
    <s v="New York"/>
    <x v="3"/>
    <x v="1"/>
    <x v="2"/>
    <s v="Avery 518"/>
    <n v="18.899999999999999"/>
    <n v="6"/>
    <n v="0"/>
    <n v="9.0719999999999992"/>
  </r>
  <r>
    <n v="1954"/>
    <d v="2014-09-03T00:00:00"/>
    <x v="3"/>
    <x v="8"/>
    <d v="2014-09-07T00:00:00"/>
    <n v="4"/>
    <x v="1"/>
    <s v="Ann Chong"/>
    <x v="1"/>
    <s v="United States"/>
    <s v="New York City"/>
    <s v="New York"/>
    <x v="3"/>
    <x v="0"/>
    <x v="1"/>
    <s v="Global Commerce Series High-Back Swivel/Tilt Chairs"/>
    <n v="1282.4100000000001"/>
    <n v="5"/>
    <n v="0.1"/>
    <n v="213.73500000000001"/>
  </r>
  <r>
    <n v="1955"/>
    <d v="2014-09-03T00:00:00"/>
    <x v="3"/>
    <x v="8"/>
    <d v="2014-09-07T00:00:00"/>
    <n v="4"/>
    <x v="1"/>
    <s v="Ann Chong"/>
    <x v="1"/>
    <s v="United States"/>
    <s v="New York City"/>
    <s v="New York"/>
    <x v="3"/>
    <x v="1"/>
    <x v="6"/>
    <s v="BIC Brite Liner Grip Highlighters"/>
    <n v="4.92"/>
    <n v="3"/>
    <n v="0"/>
    <n v="2.214"/>
  </r>
  <r>
    <n v="1956"/>
    <d v="2014-09-03T00:00:00"/>
    <x v="3"/>
    <x v="8"/>
    <d v="2014-09-07T00:00:00"/>
    <n v="4"/>
    <x v="1"/>
    <s v="Ann Chong"/>
    <x v="1"/>
    <s v="United States"/>
    <s v="New York City"/>
    <s v="New York"/>
    <x v="3"/>
    <x v="2"/>
    <x v="11"/>
    <s v="WD My Passport Ultra 2TB Portable External Hard Drive"/>
    <n v="238"/>
    <n v="2"/>
    <n v="0"/>
    <n v="38.08"/>
  </r>
  <r>
    <n v="1957"/>
    <d v="2014-09-03T00:00:00"/>
    <x v="3"/>
    <x v="8"/>
    <d v="2014-09-07T00:00:00"/>
    <n v="4"/>
    <x v="1"/>
    <s v="Ann Chong"/>
    <x v="1"/>
    <s v="United States"/>
    <s v="New York City"/>
    <s v="New York"/>
    <x v="3"/>
    <x v="2"/>
    <x v="11"/>
    <s v="Sony Micro Vault Click 16 GB USB 2.0 Flash Drive"/>
    <n v="167.97"/>
    <n v="3"/>
    <n v="0"/>
    <n v="40.312800000000003"/>
  </r>
  <r>
    <n v="1958"/>
    <d v="2014-09-03T00:00:00"/>
    <x v="3"/>
    <x v="8"/>
    <d v="2014-09-07T00:00:00"/>
    <n v="4"/>
    <x v="1"/>
    <s v="Ann Chong"/>
    <x v="1"/>
    <s v="United States"/>
    <s v="New York City"/>
    <s v="New York"/>
    <x v="3"/>
    <x v="1"/>
    <x v="10"/>
    <s v="Xerox 1962"/>
    <n v="17.12"/>
    <n v="4"/>
    <n v="0"/>
    <n v="7.7039999999999997"/>
  </r>
  <r>
    <n v="1959"/>
    <d v="2014-09-11T00:00:00"/>
    <x v="3"/>
    <x v="8"/>
    <d v="2014-09-16T00:00:00"/>
    <n v="5"/>
    <x v="0"/>
    <s v="Robert Waldorf"/>
    <x v="0"/>
    <s v="United States"/>
    <s v="Springfield"/>
    <s v="Missouri"/>
    <x v="2"/>
    <x v="1"/>
    <x v="8"/>
    <s v="3M Organizer Strips"/>
    <n v="16.2"/>
    <n v="3"/>
    <n v="0"/>
    <n v="7.7759999999999998"/>
  </r>
  <r>
    <n v="1960"/>
    <d v="2014-09-11T00:00:00"/>
    <x v="3"/>
    <x v="8"/>
    <d v="2014-09-16T00:00:00"/>
    <n v="5"/>
    <x v="0"/>
    <s v="Robert Waldorf"/>
    <x v="0"/>
    <s v="United States"/>
    <s v="Springfield"/>
    <s v="Missouri"/>
    <x v="2"/>
    <x v="1"/>
    <x v="9"/>
    <s v="Holmes Replacement Filter for HEPA Air Cleaner, Medium Room"/>
    <n v="33.99"/>
    <n v="3"/>
    <n v="0"/>
    <n v="14.6157"/>
  </r>
  <r>
    <n v="1961"/>
    <d v="2014-09-11T00:00:00"/>
    <x v="3"/>
    <x v="8"/>
    <d v="2014-09-16T00:00:00"/>
    <n v="5"/>
    <x v="0"/>
    <s v="Robert Waldorf"/>
    <x v="0"/>
    <s v="United States"/>
    <s v="Springfield"/>
    <s v="Missouri"/>
    <x v="2"/>
    <x v="2"/>
    <x v="11"/>
    <s v="Logitech G105 Gaming Keyboard"/>
    <n v="296.85000000000002"/>
    <n v="5"/>
    <n v="0"/>
    <n v="53.433"/>
  </r>
  <r>
    <n v="1962"/>
    <d v="2014-09-11T00:00:00"/>
    <x v="3"/>
    <x v="8"/>
    <d v="2014-09-16T00:00:00"/>
    <n v="5"/>
    <x v="0"/>
    <s v="Robert Waldorf"/>
    <x v="0"/>
    <s v="United States"/>
    <s v="Springfield"/>
    <s v="Missouri"/>
    <x v="2"/>
    <x v="2"/>
    <x v="11"/>
    <s v="Imation Clip USB flash drive - 8 GB"/>
    <n v="112.8"/>
    <n v="6"/>
    <n v="0"/>
    <n v="6.7679999999999998"/>
  </r>
  <r>
    <n v="1963"/>
    <d v="2014-09-11T00:00:00"/>
    <x v="3"/>
    <x v="8"/>
    <d v="2014-09-16T00:00:00"/>
    <n v="5"/>
    <x v="0"/>
    <s v="Robert Waldorf"/>
    <x v="0"/>
    <s v="United States"/>
    <s v="Springfield"/>
    <s v="Missouri"/>
    <x v="2"/>
    <x v="1"/>
    <x v="8"/>
    <s v="Newell 3-Hole Punched Plastic Slotted Magazine Holders for Binders"/>
    <n v="13.71"/>
    <n v="3"/>
    <n v="0"/>
    <n v="6.5808"/>
  </r>
  <r>
    <n v="1964"/>
    <d v="2014-09-11T00:00:00"/>
    <x v="3"/>
    <x v="8"/>
    <d v="2014-09-16T00:00:00"/>
    <n v="5"/>
    <x v="0"/>
    <s v="Robert Waldorf"/>
    <x v="0"/>
    <s v="United States"/>
    <s v="Springfield"/>
    <s v="Missouri"/>
    <x v="2"/>
    <x v="1"/>
    <x v="10"/>
    <s v="Xerox 1970"/>
    <n v="24.9"/>
    <n v="5"/>
    <n v="0"/>
    <n v="11.702999999999999"/>
  </r>
  <r>
    <n v="1965"/>
    <d v="2014-09-11T00:00:00"/>
    <x v="3"/>
    <x v="8"/>
    <d v="2014-09-16T00:00:00"/>
    <n v="5"/>
    <x v="0"/>
    <s v="Robert Waldorf"/>
    <x v="0"/>
    <s v="United States"/>
    <s v="Springfield"/>
    <s v="Missouri"/>
    <x v="2"/>
    <x v="1"/>
    <x v="4"/>
    <s v="Fellowes Stor/Drawer Steel Plus Storage Drawers"/>
    <n v="286.29000000000002"/>
    <n v="3"/>
    <n v="0"/>
    <n v="17.177399999999999"/>
  </r>
  <r>
    <n v="1966"/>
    <d v="2014-09-11T00:00:00"/>
    <x v="3"/>
    <x v="8"/>
    <d v="2014-09-16T00:00:00"/>
    <n v="5"/>
    <x v="0"/>
    <s v="Robert Waldorf"/>
    <x v="0"/>
    <s v="United States"/>
    <s v="Springfield"/>
    <s v="Missouri"/>
    <x v="2"/>
    <x v="1"/>
    <x v="9"/>
    <s v="Acco 6 Outlet Guardian Standard Surge Suppressor"/>
    <n v="24.18"/>
    <n v="2"/>
    <n v="0"/>
    <n v="7.2539999999999996"/>
  </r>
  <r>
    <n v="1967"/>
    <d v="2014-12-22T00:00:00"/>
    <x v="3"/>
    <x v="4"/>
    <d v="2014-12-29T00:00:00"/>
    <n v="7"/>
    <x v="1"/>
    <s v="Dean Braden"/>
    <x v="0"/>
    <s v="United States"/>
    <s v="Paterson"/>
    <s v="New Jersey"/>
    <x v="3"/>
    <x v="2"/>
    <x v="7"/>
    <s v="Jabra SPEAK 410"/>
    <n v="281.97000000000003"/>
    <n v="3"/>
    <n v="0"/>
    <n v="78.951599999999999"/>
  </r>
  <r>
    <n v="1968"/>
    <d v="2014-12-22T00:00:00"/>
    <x v="3"/>
    <x v="4"/>
    <d v="2014-12-29T00:00:00"/>
    <n v="7"/>
    <x v="1"/>
    <s v="Dean Braden"/>
    <x v="0"/>
    <s v="United States"/>
    <s v="Paterson"/>
    <s v="New Jersey"/>
    <x v="3"/>
    <x v="1"/>
    <x v="14"/>
    <s v="Acme Hot Forged Carbon Steel Scissors with Nickel-Plated Handles, 3 7/8&quot; Cut, 8&quot;L"/>
    <n v="69.5"/>
    <n v="5"/>
    <n v="0"/>
    <n v="20.155000000000001"/>
  </r>
  <r>
    <n v="1969"/>
    <d v="2014-12-22T00:00:00"/>
    <x v="3"/>
    <x v="4"/>
    <d v="2014-12-29T00:00:00"/>
    <n v="7"/>
    <x v="1"/>
    <s v="Dean Braden"/>
    <x v="0"/>
    <s v="United States"/>
    <s v="Paterson"/>
    <s v="New Jersey"/>
    <x v="3"/>
    <x v="1"/>
    <x v="10"/>
    <s v="Xerox 1913"/>
    <n v="166.44"/>
    <n v="3"/>
    <n v="0"/>
    <n v="79.891199999999998"/>
  </r>
  <r>
    <n v="1970"/>
    <d v="2014-09-24T00:00:00"/>
    <x v="3"/>
    <x v="8"/>
    <d v="2014-09-30T00:00:00"/>
    <n v="6"/>
    <x v="1"/>
    <s v="Bill Donatelli"/>
    <x v="0"/>
    <s v="United States"/>
    <s v="Tulsa"/>
    <s v="Oklahoma"/>
    <x v="2"/>
    <x v="2"/>
    <x v="11"/>
    <s v="Imation Secure+ Hardware Encrypted USB 2.0 Flash Drive; 16GB"/>
    <n v="291.95999999999998"/>
    <n v="4"/>
    <n v="0"/>
    <n v="102.18600000000001"/>
  </r>
  <r>
    <n v="1971"/>
    <d v="2014-05-07T00:00:00"/>
    <x v="3"/>
    <x v="5"/>
    <d v="2014-05-12T00:00:00"/>
    <n v="5"/>
    <x v="1"/>
    <s v="Max Ludwig"/>
    <x v="2"/>
    <s v="United States"/>
    <s v="Chicago"/>
    <s v="Illinois"/>
    <x v="2"/>
    <x v="1"/>
    <x v="6"/>
    <s v="Blackstonian Pencils"/>
    <n v="6.4080000000000004"/>
    <n v="3"/>
    <n v="0.2"/>
    <n v="0.64080000000000004"/>
  </r>
  <r>
    <n v="1972"/>
    <d v="2014-05-07T00:00:00"/>
    <x v="3"/>
    <x v="5"/>
    <d v="2014-05-12T00:00:00"/>
    <n v="5"/>
    <x v="1"/>
    <s v="Max Ludwig"/>
    <x v="2"/>
    <s v="United States"/>
    <s v="Chicago"/>
    <s v="Illinois"/>
    <x v="2"/>
    <x v="2"/>
    <x v="11"/>
    <s v="Imation Secure+ Hardware Encrypted USB 2.0 Flash Drive; 16GB"/>
    <n v="408.74400000000003"/>
    <n v="7"/>
    <n v="0.2"/>
    <n v="76.639499999999998"/>
  </r>
  <r>
    <n v="1973"/>
    <d v="2011-12-14T00:00:00"/>
    <x v="2"/>
    <x v="4"/>
    <d v="2011-12-19T00:00:00"/>
    <n v="5"/>
    <x v="1"/>
    <s v="Joy Daniels"/>
    <x v="0"/>
    <s v="United States"/>
    <s v="Chicago"/>
    <s v="Illinois"/>
    <x v="2"/>
    <x v="1"/>
    <x v="8"/>
    <s v="Avery Heavy-Duty EZD View Binder with Locking Rings"/>
    <n v="5.1040000000000001"/>
    <n v="4"/>
    <n v="0.8"/>
    <n v="-8.6768000000000001"/>
  </r>
  <r>
    <n v="1974"/>
    <d v="2011-12-14T00:00:00"/>
    <x v="2"/>
    <x v="4"/>
    <d v="2011-12-19T00:00:00"/>
    <n v="5"/>
    <x v="1"/>
    <s v="Joy Daniels"/>
    <x v="0"/>
    <s v="United States"/>
    <s v="Chicago"/>
    <s v="Illinois"/>
    <x v="2"/>
    <x v="1"/>
    <x v="13"/>
    <s v="Assorted Color Push Pins"/>
    <n v="2.8959999999999999"/>
    <n v="2"/>
    <n v="0.2"/>
    <n v="0.47060000000000002"/>
  </r>
  <r>
    <n v="1975"/>
    <d v="2011-12-14T00:00:00"/>
    <x v="2"/>
    <x v="4"/>
    <d v="2011-12-19T00:00:00"/>
    <n v="5"/>
    <x v="1"/>
    <s v="Joy Daniels"/>
    <x v="0"/>
    <s v="United States"/>
    <s v="Chicago"/>
    <s v="Illinois"/>
    <x v="2"/>
    <x v="2"/>
    <x v="11"/>
    <s v="Belkin Standard 104 key USB Keyboard"/>
    <n v="35.015999999999998"/>
    <n v="3"/>
    <n v="0.2"/>
    <n v="-2.1884999999999999"/>
  </r>
  <r>
    <n v="1976"/>
    <d v="2011-10-18T00:00:00"/>
    <x v="2"/>
    <x v="2"/>
    <d v="2011-10-20T00:00:00"/>
    <n v="2"/>
    <x v="0"/>
    <s v="Alan Schoenberger"/>
    <x v="1"/>
    <s v="United States"/>
    <s v="Montgomery"/>
    <s v="Alabama"/>
    <x v="0"/>
    <x v="1"/>
    <x v="4"/>
    <s v="Gould Plastics 18-Pocket Panel Bin, 34w x 5-1/4d x 20-1/2h"/>
    <n v="275.97000000000003"/>
    <n v="3"/>
    <n v="0"/>
    <n v="11.0388"/>
  </r>
  <r>
    <n v="1977"/>
    <d v="2011-10-18T00:00:00"/>
    <x v="2"/>
    <x v="2"/>
    <d v="2011-10-20T00:00:00"/>
    <n v="2"/>
    <x v="0"/>
    <s v="Alan Schoenberger"/>
    <x v="1"/>
    <s v="United States"/>
    <s v="Montgomery"/>
    <s v="Alabama"/>
    <x v="0"/>
    <x v="2"/>
    <x v="7"/>
    <s v="Avaya IP Phone 1140E VoIP phone"/>
    <n v="1394.95"/>
    <n v="5"/>
    <n v="0"/>
    <n v="362.68700000000001"/>
  </r>
  <r>
    <n v="1978"/>
    <d v="2011-10-18T00:00:00"/>
    <x v="2"/>
    <x v="2"/>
    <d v="2011-10-20T00:00:00"/>
    <n v="2"/>
    <x v="0"/>
    <s v="Alan Schoenberger"/>
    <x v="1"/>
    <s v="United States"/>
    <s v="Montgomery"/>
    <s v="Alabama"/>
    <x v="0"/>
    <x v="0"/>
    <x v="1"/>
    <s v="Global Wood Trimmed Manager's Task Chair, Khaki"/>
    <n v="545.88"/>
    <n v="6"/>
    <n v="0"/>
    <n v="70.964399999999998"/>
  </r>
  <r>
    <n v="1979"/>
    <d v="2012-05-08T00:00:00"/>
    <x v="1"/>
    <x v="5"/>
    <d v="2012-05-12T00:00:00"/>
    <n v="4"/>
    <x v="1"/>
    <s v="Allen Armold"/>
    <x v="0"/>
    <s v="United States"/>
    <s v="Salem"/>
    <s v="Oregon"/>
    <x v="1"/>
    <x v="1"/>
    <x v="6"/>
    <s v="Newell 321"/>
    <n v="5.2480000000000002"/>
    <n v="2"/>
    <n v="0.2"/>
    <n v="0.59040000000000004"/>
  </r>
  <r>
    <n v="1980"/>
    <d v="2013-04-15T00:00:00"/>
    <x v="0"/>
    <x v="3"/>
    <d v="2013-04-15T00:00:00"/>
    <n v="0"/>
    <x v="3"/>
    <s v="Kean Takahito"/>
    <x v="0"/>
    <s v="United States"/>
    <s v="Glendale"/>
    <s v="Arizona"/>
    <x v="1"/>
    <x v="0"/>
    <x v="1"/>
    <s v="Hon 4070 Series Pagoda Armless Upholstered Stacking Chairs"/>
    <n v="933.53599999999994"/>
    <n v="4"/>
    <n v="0.2"/>
    <n v="105.0228"/>
  </r>
  <r>
    <n v="1981"/>
    <d v="2013-04-15T00:00:00"/>
    <x v="0"/>
    <x v="3"/>
    <d v="2013-04-15T00:00:00"/>
    <n v="0"/>
    <x v="3"/>
    <s v="Kean Takahito"/>
    <x v="0"/>
    <s v="United States"/>
    <s v="Glendale"/>
    <s v="Arizona"/>
    <x v="1"/>
    <x v="1"/>
    <x v="4"/>
    <s v="Fellowes Personal Hanging Folder Files, Navy"/>
    <n v="42.975999999999999"/>
    <n v="4"/>
    <n v="0.2"/>
    <n v="4.2976000000000001"/>
  </r>
  <r>
    <n v="1982"/>
    <d v="2012-12-14T00:00:00"/>
    <x v="1"/>
    <x v="4"/>
    <d v="2012-12-16T00:00:00"/>
    <n v="2"/>
    <x v="0"/>
    <s v="Muhammed MacIntyre"/>
    <x v="1"/>
    <s v="United States"/>
    <s v="Columbus"/>
    <s v="Georgia"/>
    <x v="0"/>
    <x v="1"/>
    <x v="8"/>
    <s v="Staples"/>
    <n v="3.76"/>
    <n v="2"/>
    <n v="0"/>
    <n v="1.8048"/>
  </r>
  <r>
    <n v="1983"/>
    <d v="2011-12-03T00:00:00"/>
    <x v="2"/>
    <x v="4"/>
    <d v="2011-12-09T00:00:00"/>
    <n v="6"/>
    <x v="1"/>
    <s v="Nathan Gelder"/>
    <x v="0"/>
    <s v="United States"/>
    <s v="Oklahoma City"/>
    <s v="Oklahoma"/>
    <x v="2"/>
    <x v="2"/>
    <x v="7"/>
    <s v="Jabra Supreme Plus Driver Edition Headset"/>
    <n v="479.96"/>
    <n v="4"/>
    <n v="0"/>
    <n v="134.3888"/>
  </r>
  <r>
    <n v="1984"/>
    <d v="2011-11-25T00:00:00"/>
    <x v="2"/>
    <x v="0"/>
    <d v="2011-11-27T00:00:00"/>
    <n v="2"/>
    <x v="0"/>
    <s v="Laurel Workman"/>
    <x v="1"/>
    <s v="United States"/>
    <s v="Brentwood"/>
    <s v="California"/>
    <x v="1"/>
    <x v="1"/>
    <x v="9"/>
    <s v="Belkin F9G930V10-GRY 9 Outlet Surge"/>
    <n v="320.88"/>
    <n v="6"/>
    <n v="0"/>
    <n v="93.055199999999999"/>
  </r>
  <r>
    <n v="1985"/>
    <d v="2011-11-25T00:00:00"/>
    <x v="2"/>
    <x v="0"/>
    <d v="2011-11-27T00:00:00"/>
    <n v="2"/>
    <x v="0"/>
    <s v="Laurel Workman"/>
    <x v="1"/>
    <s v="United States"/>
    <s v="Brentwood"/>
    <s v="California"/>
    <x v="1"/>
    <x v="0"/>
    <x v="5"/>
    <s v="Staples"/>
    <n v="23.88"/>
    <n v="3"/>
    <n v="0"/>
    <n v="10.507199999999999"/>
  </r>
  <r>
    <n v="1986"/>
    <d v="2011-11-25T00:00:00"/>
    <x v="2"/>
    <x v="0"/>
    <d v="2011-11-27T00:00:00"/>
    <n v="2"/>
    <x v="0"/>
    <s v="Laurel Workman"/>
    <x v="1"/>
    <s v="United States"/>
    <s v="Brentwood"/>
    <s v="California"/>
    <x v="1"/>
    <x v="1"/>
    <x v="10"/>
    <s v="Wirebound Message Books, Four 2 3/4 x 5 White Forms per Page"/>
    <n v="26.76"/>
    <n v="4"/>
    <n v="0"/>
    <n v="12.3096"/>
  </r>
  <r>
    <n v="1987"/>
    <d v="2013-07-26T00:00:00"/>
    <x v="0"/>
    <x v="7"/>
    <d v="2013-07-28T00:00:00"/>
    <n v="2"/>
    <x v="2"/>
    <s v="Christy Brittain"/>
    <x v="0"/>
    <s v="United States"/>
    <s v="Columbus"/>
    <s v="Ohio"/>
    <x v="3"/>
    <x v="2"/>
    <x v="16"/>
    <s v="Hewlett Packard LaserJet 3310 Copier"/>
    <n v="1439.9760000000001"/>
    <n v="4"/>
    <n v="0.4"/>
    <n v="191.99680000000001"/>
  </r>
  <r>
    <n v="1988"/>
    <d v="2012-11-09T00:00:00"/>
    <x v="1"/>
    <x v="0"/>
    <d v="2012-11-13T00:00:00"/>
    <n v="4"/>
    <x v="1"/>
    <s v="Adam Shillingsburg"/>
    <x v="0"/>
    <s v="United States"/>
    <s v="Springfield"/>
    <s v="Missouri"/>
    <x v="2"/>
    <x v="1"/>
    <x v="8"/>
    <s v="Binder Posts"/>
    <n v="17.22"/>
    <n v="3"/>
    <n v="0"/>
    <n v="7.9211999999999998"/>
  </r>
  <r>
    <n v="1989"/>
    <d v="2012-11-09T00:00:00"/>
    <x v="1"/>
    <x v="0"/>
    <d v="2012-11-13T00:00:00"/>
    <n v="4"/>
    <x v="1"/>
    <s v="Adam Shillingsburg"/>
    <x v="0"/>
    <s v="United States"/>
    <s v="Springfield"/>
    <s v="Missouri"/>
    <x v="2"/>
    <x v="0"/>
    <x v="3"/>
    <s v="Bevis Round Conference Table Top &amp; Single Column Base"/>
    <n v="1024.3800000000001"/>
    <n v="7"/>
    <n v="0"/>
    <n v="215.1198"/>
  </r>
  <r>
    <n v="1990"/>
    <d v="2012-11-09T00:00:00"/>
    <x v="1"/>
    <x v="0"/>
    <d v="2012-11-13T00:00:00"/>
    <n v="4"/>
    <x v="1"/>
    <s v="Adam Shillingsburg"/>
    <x v="0"/>
    <s v="United States"/>
    <s v="Springfield"/>
    <s v="Missouri"/>
    <x v="2"/>
    <x v="1"/>
    <x v="12"/>
    <s v="#10- 4 1/8&quot; x 9 1/2&quot; Recycled Envelopes"/>
    <n v="26.22"/>
    <n v="3"/>
    <n v="0"/>
    <n v="12.323399999999999"/>
  </r>
  <r>
    <n v="1991"/>
    <d v="2012-11-09T00:00:00"/>
    <x v="1"/>
    <x v="0"/>
    <d v="2012-11-13T00:00:00"/>
    <n v="4"/>
    <x v="1"/>
    <s v="Adam Shillingsburg"/>
    <x v="0"/>
    <s v="United States"/>
    <s v="Springfield"/>
    <s v="Missouri"/>
    <x v="2"/>
    <x v="1"/>
    <x v="10"/>
    <s v="Xerox 1978"/>
    <n v="17.34"/>
    <n v="3"/>
    <n v="0"/>
    <n v="8.4966000000000008"/>
  </r>
  <r>
    <n v="1992"/>
    <d v="2014-02-25T00:00:00"/>
    <x v="3"/>
    <x v="11"/>
    <d v="2014-03-01T00:00:00"/>
    <n v="4"/>
    <x v="1"/>
    <s v="Christy Brittain"/>
    <x v="0"/>
    <s v="United States"/>
    <s v="Philadelphia"/>
    <s v="Pennsylvania"/>
    <x v="3"/>
    <x v="1"/>
    <x v="8"/>
    <s v="ACCOHIDE 3-Ring Binder, Blue, 1&quot;"/>
    <n v="4.9560000000000004"/>
    <n v="4"/>
    <n v="0.7"/>
    <n v="-3.7995999999999999"/>
  </r>
  <r>
    <n v="1993"/>
    <d v="2014-06-26T00:00:00"/>
    <x v="3"/>
    <x v="1"/>
    <d v="2014-07-03T00:00:00"/>
    <n v="7"/>
    <x v="1"/>
    <s v="Max Ludwig"/>
    <x v="2"/>
    <s v="United States"/>
    <s v="Springfield"/>
    <s v="Oregon"/>
    <x v="1"/>
    <x v="1"/>
    <x v="2"/>
    <s v="Alphabetical Labels for Top Tab Filing"/>
    <n v="71.040000000000006"/>
    <n v="6"/>
    <n v="0.2"/>
    <n v="26.64"/>
  </r>
  <r>
    <n v="1994"/>
    <d v="2014-06-26T00:00:00"/>
    <x v="3"/>
    <x v="1"/>
    <d v="2014-07-03T00:00:00"/>
    <n v="7"/>
    <x v="1"/>
    <s v="Max Ludwig"/>
    <x v="2"/>
    <s v="United States"/>
    <s v="Springfield"/>
    <s v="Oregon"/>
    <x v="1"/>
    <x v="1"/>
    <x v="6"/>
    <s v="Eldon Spacemaker Box, Quick-Snap Lid, Clear"/>
    <n v="5.3440000000000003"/>
    <n v="2"/>
    <n v="0.2"/>
    <n v="0.73480000000000001"/>
  </r>
  <r>
    <n v="1995"/>
    <d v="2014-06-26T00:00:00"/>
    <x v="3"/>
    <x v="1"/>
    <d v="2014-07-03T00:00:00"/>
    <n v="7"/>
    <x v="1"/>
    <s v="Max Ludwig"/>
    <x v="2"/>
    <s v="United States"/>
    <s v="Springfield"/>
    <s v="Oregon"/>
    <x v="1"/>
    <x v="1"/>
    <x v="13"/>
    <s v="Plymouth Boxed Rubber Bands by Plymouth"/>
    <n v="11.304"/>
    <n v="3"/>
    <n v="0.2"/>
    <n v="-2.1194999999999999"/>
  </r>
  <r>
    <n v="1996"/>
    <d v="2014-12-03T00:00:00"/>
    <x v="3"/>
    <x v="4"/>
    <d v="2014-12-05T00:00:00"/>
    <n v="2"/>
    <x v="0"/>
    <s v="Joy Smith"/>
    <x v="0"/>
    <s v="United States"/>
    <s v="Houston"/>
    <s v="Texas"/>
    <x v="2"/>
    <x v="1"/>
    <x v="9"/>
    <s v="3.6 Cubic Foot Counter Height Office Refrigerator"/>
    <n v="294.62"/>
    <n v="5"/>
    <n v="0.8"/>
    <n v="-766.01199999999994"/>
  </r>
  <r>
    <n v="1997"/>
    <d v="2014-12-03T00:00:00"/>
    <x v="3"/>
    <x v="4"/>
    <d v="2014-12-05T00:00:00"/>
    <n v="2"/>
    <x v="0"/>
    <s v="Joy Smith"/>
    <x v="0"/>
    <s v="United States"/>
    <s v="Houston"/>
    <s v="Texas"/>
    <x v="2"/>
    <x v="0"/>
    <x v="5"/>
    <s v="Advantus Panel Wall Acrylic Frame"/>
    <n v="8.7520000000000007"/>
    <n v="4"/>
    <n v="0.6"/>
    <n v="-3.7195999999999998"/>
  </r>
  <r>
    <n v="1998"/>
    <d v="2011-02-07T00:00:00"/>
    <x v="2"/>
    <x v="11"/>
    <d v="2011-02-10T00:00:00"/>
    <n v="3"/>
    <x v="2"/>
    <s v="Neil Ducich"/>
    <x v="1"/>
    <s v="United States"/>
    <s v="Chesapeake"/>
    <s v="Virginia"/>
    <x v="0"/>
    <x v="1"/>
    <x v="2"/>
    <s v="Avery 480"/>
    <n v="15"/>
    <n v="4"/>
    <n v="0"/>
    <n v="7.2"/>
  </r>
  <r>
    <n v="1999"/>
    <d v="2011-02-07T00:00:00"/>
    <x v="2"/>
    <x v="11"/>
    <d v="2011-02-10T00:00:00"/>
    <n v="3"/>
    <x v="2"/>
    <s v="Neil Ducich"/>
    <x v="1"/>
    <s v="United States"/>
    <s v="Chesapeake"/>
    <s v="Virginia"/>
    <x v="0"/>
    <x v="2"/>
    <x v="7"/>
    <s v="Aastra 57i VoIP phone"/>
    <n v="161.61000000000001"/>
    <n v="1"/>
    <n v="0"/>
    <n v="42.018599999999999"/>
  </r>
  <r>
    <n v="2000"/>
    <d v="2011-02-07T00:00:00"/>
    <x v="2"/>
    <x v="11"/>
    <d v="2011-02-10T00:00:00"/>
    <n v="3"/>
    <x v="2"/>
    <s v="Neil Ducich"/>
    <x v="1"/>
    <s v="United States"/>
    <s v="Chesapeake"/>
    <s v="Virginia"/>
    <x v="0"/>
    <x v="2"/>
    <x v="7"/>
    <s v="AT&amp;T CL82213"/>
    <n v="144.94999999999999"/>
    <n v="5"/>
    <n v="0"/>
    <n v="42.035499999999999"/>
  </r>
  <r>
    <n v="2001"/>
    <d v="2014-04-12T00:00:00"/>
    <x v="3"/>
    <x v="3"/>
    <d v="2014-04-19T00:00:00"/>
    <n v="7"/>
    <x v="1"/>
    <s v="Luke Weiss"/>
    <x v="0"/>
    <s v="United States"/>
    <s v="Pasadena"/>
    <s v="California"/>
    <x v="1"/>
    <x v="2"/>
    <x v="11"/>
    <s v="SanDisk Ultra 64 GB MicroSDHC Class 10 Memory Card"/>
    <n v="199.95"/>
    <n v="5"/>
    <n v="0"/>
    <n v="21.994499999999999"/>
  </r>
  <r>
    <n v="2002"/>
    <d v="2014-04-12T00:00:00"/>
    <x v="3"/>
    <x v="3"/>
    <d v="2014-04-19T00:00:00"/>
    <n v="7"/>
    <x v="1"/>
    <s v="Luke Weiss"/>
    <x v="0"/>
    <s v="United States"/>
    <s v="Pasadena"/>
    <s v="California"/>
    <x v="1"/>
    <x v="1"/>
    <x v="6"/>
    <s v="Dixon Ticonderoga Erasable Colored Pencil Set, 12-Color"/>
    <n v="41.86"/>
    <n v="7"/>
    <n v="0"/>
    <n v="14.2324"/>
  </r>
  <r>
    <n v="2003"/>
    <d v="2014-12-26T00:00:00"/>
    <x v="3"/>
    <x v="4"/>
    <d v="2014-12-29T00:00:00"/>
    <n v="3"/>
    <x v="0"/>
    <s v="Joni Wasserman"/>
    <x v="0"/>
    <s v="United States"/>
    <s v="Louisville"/>
    <s v="Kentucky"/>
    <x v="0"/>
    <x v="1"/>
    <x v="4"/>
    <s v="Fellowes Bankers Box Stor/Drawer Steel Plus"/>
    <n v="95.94"/>
    <n v="3"/>
    <n v="0"/>
    <n v="9.5939999999999994"/>
  </r>
  <r>
    <n v="2004"/>
    <d v="2014-12-26T00:00:00"/>
    <x v="3"/>
    <x v="4"/>
    <d v="2014-12-29T00:00:00"/>
    <n v="3"/>
    <x v="0"/>
    <s v="Joni Wasserman"/>
    <x v="0"/>
    <s v="United States"/>
    <s v="Louisville"/>
    <s v="Kentucky"/>
    <x v="0"/>
    <x v="0"/>
    <x v="1"/>
    <s v="Global Value Mid-Back Manager's Chair, Gray"/>
    <n v="304.45"/>
    <n v="5"/>
    <n v="0"/>
    <n v="76.112499999999997"/>
  </r>
  <r>
    <n v="2005"/>
    <d v="2014-04-12T00:00:00"/>
    <x v="3"/>
    <x v="3"/>
    <d v="2014-04-19T00:00:00"/>
    <n v="7"/>
    <x v="1"/>
    <s v="Sample Company A"/>
    <x v="2"/>
    <s v="United States"/>
    <s v="Lubbock"/>
    <s v="Texas"/>
    <x v="2"/>
    <x v="1"/>
    <x v="8"/>
    <s v="Flexible Leather- Look Classic Collection Ring Binder"/>
    <n v="11.364000000000001"/>
    <n v="3"/>
    <n v="0.8"/>
    <n v="-17.045999999999999"/>
  </r>
  <r>
    <n v="2006"/>
    <d v="2011-12-31T00:00:00"/>
    <x v="2"/>
    <x v="4"/>
    <d v="2012-01-04T00:00:00"/>
    <n v="4"/>
    <x v="1"/>
    <s v="Rob Williams"/>
    <x v="1"/>
    <s v="United States"/>
    <s v="Columbia"/>
    <s v="Missouri"/>
    <x v="2"/>
    <x v="1"/>
    <x v="6"/>
    <s v="BIC Brite Liner Grip Highlighters, Assorted, 5/Pack"/>
    <n v="29.68"/>
    <n v="7"/>
    <n v="0"/>
    <n v="11.575200000000001"/>
  </r>
  <r>
    <n v="2007"/>
    <d v="2011-12-31T00:00:00"/>
    <x v="2"/>
    <x v="4"/>
    <d v="2012-01-04T00:00:00"/>
    <n v="4"/>
    <x v="1"/>
    <s v="Rob Williams"/>
    <x v="1"/>
    <s v="United States"/>
    <s v="Columbia"/>
    <s v="Missouri"/>
    <x v="2"/>
    <x v="2"/>
    <x v="11"/>
    <s v="Sabrent 4-Port USB 2.0 Hub"/>
    <n v="47.53"/>
    <n v="7"/>
    <n v="0"/>
    <n v="16.1602"/>
  </r>
  <r>
    <n v="2008"/>
    <d v="2014-08-04T00:00:00"/>
    <x v="3"/>
    <x v="6"/>
    <d v="2014-08-05T00:00:00"/>
    <n v="1"/>
    <x v="2"/>
    <s v="Charlotte Melton"/>
    <x v="0"/>
    <s v="United States"/>
    <s v="Chicago"/>
    <s v="Illinois"/>
    <x v="2"/>
    <x v="0"/>
    <x v="0"/>
    <s v="O'Sullivan Elevations Bookcase, Cherry Finish"/>
    <n v="183.37200000000001"/>
    <n v="2"/>
    <n v="0.3"/>
    <n v="-36.674399999999999"/>
  </r>
  <r>
    <n v="2009"/>
    <d v="2011-11-15T00:00:00"/>
    <x v="2"/>
    <x v="0"/>
    <d v="2011-11-21T00:00:00"/>
    <n v="6"/>
    <x v="1"/>
    <s v="Jamie Frazer"/>
    <x v="0"/>
    <s v="United States"/>
    <s v="Johnson City"/>
    <s v="Tennessee"/>
    <x v="0"/>
    <x v="1"/>
    <x v="6"/>
    <s v="Newell 310"/>
    <n v="4.2240000000000002"/>
    <n v="3"/>
    <n v="0.2"/>
    <n v="0.47520000000000001"/>
  </r>
  <r>
    <n v="2010"/>
    <d v="2011-11-15T00:00:00"/>
    <x v="2"/>
    <x v="0"/>
    <d v="2011-11-21T00:00:00"/>
    <n v="6"/>
    <x v="1"/>
    <s v="Jamie Frazer"/>
    <x v="0"/>
    <s v="United States"/>
    <s v="Johnson City"/>
    <s v="Tennessee"/>
    <x v="0"/>
    <x v="1"/>
    <x v="9"/>
    <s v="1.7 Cubic Foot Compact &quot;Cube&quot; Office Refrigerators"/>
    <n v="333.05599999999998"/>
    <n v="2"/>
    <n v="0.2"/>
    <n v="29.142399999999999"/>
  </r>
  <r>
    <n v="2011"/>
    <d v="2011-11-15T00:00:00"/>
    <x v="2"/>
    <x v="0"/>
    <d v="2011-11-21T00:00:00"/>
    <n v="6"/>
    <x v="1"/>
    <s v="Jamie Frazer"/>
    <x v="0"/>
    <s v="United States"/>
    <s v="Johnson City"/>
    <s v="Tennessee"/>
    <x v="0"/>
    <x v="1"/>
    <x v="10"/>
    <s v="Southworth 100% Résumé Paper, 24lb."/>
    <n v="24.896000000000001"/>
    <n v="4"/>
    <n v="0.2"/>
    <n v="7.78"/>
  </r>
  <r>
    <n v="2012"/>
    <d v="2012-12-11T00:00:00"/>
    <x v="1"/>
    <x v="4"/>
    <d v="2012-12-11T00:00:00"/>
    <n v="0"/>
    <x v="3"/>
    <s v="Stuart Calhoun"/>
    <x v="0"/>
    <s v="United States"/>
    <s v="Houston"/>
    <s v="Texas"/>
    <x v="2"/>
    <x v="2"/>
    <x v="11"/>
    <s v="Logitech Wireless Performance Mouse MX for PC and Mac"/>
    <n v="159.98400000000001"/>
    <n v="2"/>
    <n v="0.2"/>
    <n v="35.996400000000001"/>
  </r>
  <r>
    <n v="2013"/>
    <d v="2012-12-11T00:00:00"/>
    <x v="1"/>
    <x v="4"/>
    <d v="2012-12-11T00:00:00"/>
    <n v="0"/>
    <x v="3"/>
    <s v="Stuart Calhoun"/>
    <x v="0"/>
    <s v="United States"/>
    <s v="Houston"/>
    <s v="Texas"/>
    <x v="2"/>
    <x v="1"/>
    <x v="4"/>
    <s v="Eldon ProFile File 'N Store Portable File Tub Letter/Legal Size Black"/>
    <n v="46.344000000000001"/>
    <n v="3"/>
    <n v="0.2"/>
    <n v="4.6344000000000003"/>
  </r>
  <r>
    <n v="2014"/>
    <d v="2013-09-19T00:00:00"/>
    <x v="0"/>
    <x v="8"/>
    <d v="2013-09-24T00:00:00"/>
    <n v="5"/>
    <x v="1"/>
    <s v="Anne McFarland"/>
    <x v="0"/>
    <s v="United States"/>
    <s v="Auburn"/>
    <s v="Alabama"/>
    <x v="0"/>
    <x v="0"/>
    <x v="1"/>
    <s v="Office Star - Professional Matrix Back Chair with 2-to-1 Synchro Tilt and Mesh Fabric Seat"/>
    <n v="350.98"/>
    <n v="1"/>
    <n v="0"/>
    <n v="84.235200000000006"/>
  </r>
  <r>
    <n v="2015"/>
    <d v="2013-09-19T00:00:00"/>
    <x v="0"/>
    <x v="8"/>
    <d v="2013-09-24T00:00:00"/>
    <n v="5"/>
    <x v="1"/>
    <s v="Anne McFarland"/>
    <x v="0"/>
    <s v="United States"/>
    <s v="Auburn"/>
    <s v="Alabama"/>
    <x v="0"/>
    <x v="1"/>
    <x v="10"/>
    <s v="Southworth Parchment Paper &amp; Envelopes"/>
    <n v="13.08"/>
    <n v="2"/>
    <n v="0"/>
    <n v="6.0167999999999999"/>
  </r>
  <r>
    <n v="2016"/>
    <d v="2013-09-19T00:00:00"/>
    <x v="0"/>
    <x v="8"/>
    <d v="2013-09-24T00:00:00"/>
    <n v="5"/>
    <x v="1"/>
    <s v="Anne McFarland"/>
    <x v="0"/>
    <s v="United States"/>
    <s v="Auburn"/>
    <s v="Alabama"/>
    <x v="0"/>
    <x v="1"/>
    <x v="4"/>
    <s v="Tennsco Double-Tier Lockers"/>
    <n v="900.08"/>
    <n v="4"/>
    <n v="0"/>
    <n v="117.0104"/>
  </r>
  <r>
    <n v="2017"/>
    <d v="2012-03-19T00:00:00"/>
    <x v="1"/>
    <x v="10"/>
    <d v="2012-03-23T00:00:00"/>
    <n v="4"/>
    <x v="1"/>
    <s v="Berenike Kampe"/>
    <x v="0"/>
    <s v="United States"/>
    <s v="San Bernardino"/>
    <s v="California"/>
    <x v="1"/>
    <x v="1"/>
    <x v="8"/>
    <s v="GBC Imprintable Covers"/>
    <n v="17.568000000000001"/>
    <n v="2"/>
    <n v="0.2"/>
    <n v="6.3684000000000003"/>
  </r>
  <r>
    <n v="2018"/>
    <d v="2012-03-19T00:00:00"/>
    <x v="1"/>
    <x v="10"/>
    <d v="2012-03-23T00:00:00"/>
    <n v="4"/>
    <x v="1"/>
    <s v="Berenike Kampe"/>
    <x v="0"/>
    <s v="United States"/>
    <s v="San Bernardino"/>
    <s v="California"/>
    <x v="1"/>
    <x v="1"/>
    <x v="2"/>
    <s v="Self-Adhesive Address Labels for Typewriters by Universal"/>
    <n v="14.62"/>
    <n v="2"/>
    <n v="0"/>
    <n v="6.8714000000000004"/>
  </r>
  <r>
    <n v="2019"/>
    <d v="2012-03-19T00:00:00"/>
    <x v="1"/>
    <x v="10"/>
    <d v="2012-03-23T00:00:00"/>
    <n v="4"/>
    <x v="1"/>
    <s v="Berenike Kampe"/>
    <x v="0"/>
    <s v="United States"/>
    <s v="San Bernardino"/>
    <s v="California"/>
    <x v="1"/>
    <x v="1"/>
    <x v="14"/>
    <s v="Acme Elite Stainless Steel Scissors"/>
    <n v="33.36"/>
    <n v="4"/>
    <n v="0"/>
    <n v="8.6736000000000004"/>
  </r>
  <r>
    <n v="2020"/>
    <d v="2012-03-19T00:00:00"/>
    <x v="1"/>
    <x v="10"/>
    <d v="2012-03-23T00:00:00"/>
    <n v="4"/>
    <x v="1"/>
    <s v="Berenike Kampe"/>
    <x v="0"/>
    <s v="United States"/>
    <s v="San Bernardino"/>
    <s v="California"/>
    <x v="1"/>
    <x v="1"/>
    <x v="10"/>
    <s v="Wirebound Message Books, 5-1/2 x 4 Forms, 2 or 4 Forms per Page"/>
    <n v="40.14"/>
    <n v="6"/>
    <n v="0"/>
    <n v="19.668600000000001"/>
  </r>
  <r>
    <n v="2021"/>
    <d v="2013-09-20T00:00:00"/>
    <x v="0"/>
    <x v="8"/>
    <d v="2013-09-22T00:00:00"/>
    <n v="2"/>
    <x v="2"/>
    <s v="Rick Huthwaite"/>
    <x v="2"/>
    <s v="United States"/>
    <s v="Providence"/>
    <s v="Rhode Island"/>
    <x v="3"/>
    <x v="1"/>
    <x v="4"/>
    <s v="Hot File 7-Pocket, Floor Stand"/>
    <n v="1606.23"/>
    <n v="9"/>
    <n v="0"/>
    <n v="481.86900000000003"/>
  </r>
  <r>
    <n v="2022"/>
    <d v="2013-09-20T00:00:00"/>
    <x v="0"/>
    <x v="8"/>
    <d v="2013-09-22T00:00:00"/>
    <n v="2"/>
    <x v="2"/>
    <s v="Rick Huthwaite"/>
    <x v="2"/>
    <s v="United States"/>
    <s v="Providence"/>
    <s v="Rhode Island"/>
    <x v="3"/>
    <x v="1"/>
    <x v="10"/>
    <s v="Adams Telephone Message Book W/Dividers/Space For Phone Numbers, 5 1/4&quot;X8 1/2&quot;, 200/Messages"/>
    <n v="17.04"/>
    <n v="3"/>
    <n v="0"/>
    <n v="7.6680000000000001"/>
  </r>
  <r>
    <n v="2023"/>
    <d v="2013-09-20T00:00:00"/>
    <x v="0"/>
    <x v="8"/>
    <d v="2013-09-22T00:00:00"/>
    <n v="2"/>
    <x v="2"/>
    <s v="Rick Huthwaite"/>
    <x v="2"/>
    <s v="United States"/>
    <s v="Providence"/>
    <s v="Rhode Island"/>
    <x v="3"/>
    <x v="1"/>
    <x v="8"/>
    <s v="JM Magazine Binder"/>
    <n v="49.53"/>
    <n v="3"/>
    <n v="0"/>
    <n v="23.7744"/>
  </r>
  <r>
    <n v="2024"/>
    <d v="2013-09-20T00:00:00"/>
    <x v="0"/>
    <x v="8"/>
    <d v="2013-09-22T00:00:00"/>
    <n v="2"/>
    <x v="2"/>
    <s v="Rick Huthwaite"/>
    <x v="2"/>
    <s v="United States"/>
    <s v="Providence"/>
    <s v="Rhode Island"/>
    <x v="3"/>
    <x v="0"/>
    <x v="1"/>
    <s v="Lifetime Advantage Folding Chairs, 4/Carton"/>
    <n v="872.32"/>
    <n v="4"/>
    <n v="0"/>
    <n v="244.24959999999999"/>
  </r>
  <r>
    <n v="2025"/>
    <d v="2014-08-21T00:00:00"/>
    <x v="3"/>
    <x v="6"/>
    <d v="2014-08-23T00:00:00"/>
    <n v="2"/>
    <x v="0"/>
    <s v="Gene McClure"/>
    <x v="0"/>
    <s v="United States"/>
    <s v="Fresno"/>
    <s v="California"/>
    <x v="1"/>
    <x v="1"/>
    <x v="8"/>
    <s v="GBC Recycled Regency Composition Covers"/>
    <n v="239.12"/>
    <n v="5"/>
    <n v="0.2"/>
    <n v="77.713999999999999"/>
  </r>
  <r>
    <n v="2026"/>
    <d v="2012-03-13T00:00:00"/>
    <x v="1"/>
    <x v="10"/>
    <d v="2012-03-15T00:00:00"/>
    <n v="2"/>
    <x v="2"/>
    <s v="Marc Crier"/>
    <x v="0"/>
    <s v="United States"/>
    <s v="Seattle"/>
    <s v="Washington"/>
    <x v="1"/>
    <x v="0"/>
    <x v="0"/>
    <s v="Safco Value Mate Series Steel Bookcases, Baked Enamel Finish on Steel, Gray"/>
    <n v="141.96"/>
    <n v="2"/>
    <n v="0"/>
    <n v="39.748800000000003"/>
  </r>
  <r>
    <n v="2027"/>
    <d v="2013-09-09T00:00:00"/>
    <x v="0"/>
    <x v="8"/>
    <d v="2013-09-11T00:00:00"/>
    <n v="2"/>
    <x v="0"/>
    <s v="Valerie Mitchum"/>
    <x v="2"/>
    <s v="United States"/>
    <s v="Lancaster"/>
    <s v="California"/>
    <x v="1"/>
    <x v="1"/>
    <x v="8"/>
    <s v="Square Ring Data Binders, Rigid 75 Pt. Covers, 11&quot; x 14-7/8&quot;"/>
    <n v="33.024000000000001"/>
    <n v="2"/>
    <n v="0.2"/>
    <n v="11.558400000000001"/>
  </r>
  <r>
    <n v="2028"/>
    <d v="2013-09-09T00:00:00"/>
    <x v="0"/>
    <x v="8"/>
    <d v="2013-09-11T00:00:00"/>
    <n v="2"/>
    <x v="0"/>
    <s v="Valerie Mitchum"/>
    <x v="2"/>
    <s v="United States"/>
    <s v="Lancaster"/>
    <s v="California"/>
    <x v="1"/>
    <x v="1"/>
    <x v="8"/>
    <s v="Premium Transparent Presentation Covers by GBC"/>
    <n v="67.135999999999996"/>
    <n v="4"/>
    <n v="0.2"/>
    <n v="23.497599999999998"/>
  </r>
  <r>
    <n v="2029"/>
    <d v="2012-11-26T00:00:00"/>
    <x v="1"/>
    <x v="0"/>
    <d v="2012-11-30T00:00:00"/>
    <n v="4"/>
    <x v="1"/>
    <s v="Guy Phonely"/>
    <x v="1"/>
    <s v="United States"/>
    <s v="Leominster"/>
    <s v="Massachusetts"/>
    <x v="3"/>
    <x v="1"/>
    <x v="8"/>
    <s v="Pressboard Covers with Storage Hooks, 9 1/2&quot; x 11&quot;, Light Blue"/>
    <n v="14.73"/>
    <n v="3"/>
    <n v="0"/>
    <n v="6.9230999999999998"/>
  </r>
  <r>
    <n v="2030"/>
    <d v="2012-11-26T00:00:00"/>
    <x v="1"/>
    <x v="0"/>
    <d v="2012-11-30T00:00:00"/>
    <n v="4"/>
    <x v="1"/>
    <s v="Guy Phonely"/>
    <x v="1"/>
    <s v="United States"/>
    <s v="Leominster"/>
    <s v="Massachusetts"/>
    <x v="3"/>
    <x v="1"/>
    <x v="4"/>
    <s v="Tennsco Lockers, Sand"/>
    <n v="104.9"/>
    <n v="5"/>
    <n v="0"/>
    <n v="25.175999999999998"/>
  </r>
  <r>
    <n v="2031"/>
    <d v="2012-11-26T00:00:00"/>
    <x v="1"/>
    <x v="0"/>
    <d v="2012-11-30T00:00:00"/>
    <n v="4"/>
    <x v="1"/>
    <s v="Guy Phonely"/>
    <x v="1"/>
    <s v="United States"/>
    <s v="Leominster"/>
    <s v="Massachusetts"/>
    <x v="3"/>
    <x v="1"/>
    <x v="8"/>
    <s v="Aluminum Screw Posts"/>
    <n v="61.04"/>
    <n v="4"/>
    <n v="0"/>
    <n v="30.52"/>
  </r>
  <r>
    <n v="2032"/>
    <d v="2012-11-26T00:00:00"/>
    <x v="1"/>
    <x v="0"/>
    <d v="2012-11-30T00:00:00"/>
    <n v="4"/>
    <x v="1"/>
    <s v="Guy Phonely"/>
    <x v="1"/>
    <s v="United States"/>
    <s v="Leominster"/>
    <s v="Massachusetts"/>
    <x v="3"/>
    <x v="1"/>
    <x v="10"/>
    <s v="Loose Memo Sheets"/>
    <n v="10.95"/>
    <n v="3"/>
    <n v="0"/>
    <n v="5.1464999999999996"/>
  </r>
  <r>
    <n v="2033"/>
    <d v="2013-12-10T00:00:00"/>
    <x v="0"/>
    <x v="4"/>
    <d v="2013-12-14T00:00:00"/>
    <n v="4"/>
    <x v="1"/>
    <s v="George Bell"/>
    <x v="1"/>
    <s v="United States"/>
    <s v="Fort Worth"/>
    <s v="Texas"/>
    <x v="2"/>
    <x v="1"/>
    <x v="10"/>
    <s v="Things To Do Today Pad"/>
    <n v="9.3919999999999995"/>
    <n v="2"/>
    <n v="0.2"/>
    <n v="3.2871999999999999"/>
  </r>
  <r>
    <n v="2034"/>
    <d v="2013-12-10T00:00:00"/>
    <x v="0"/>
    <x v="4"/>
    <d v="2013-12-14T00:00:00"/>
    <n v="4"/>
    <x v="1"/>
    <s v="George Bell"/>
    <x v="1"/>
    <s v="United States"/>
    <s v="Fort Worth"/>
    <s v="Texas"/>
    <x v="2"/>
    <x v="1"/>
    <x v="6"/>
    <s v="Hunt BOSTON Vista Battery-Operated Pencil Sharpener, Black"/>
    <n v="9.3279999999999994"/>
    <n v="1"/>
    <n v="0.2"/>
    <n v="0.81620000000000004"/>
  </r>
  <r>
    <n v="2035"/>
    <d v="2014-09-26T00:00:00"/>
    <x v="3"/>
    <x v="8"/>
    <d v="2014-09-30T00:00:00"/>
    <n v="4"/>
    <x v="1"/>
    <s v="Carol Triggs"/>
    <x v="0"/>
    <s v="United States"/>
    <s v="Rochester"/>
    <s v="Minnesota"/>
    <x v="2"/>
    <x v="1"/>
    <x v="8"/>
    <s v="ACCOHIDE Binder by Acco"/>
    <n v="8.26"/>
    <n v="2"/>
    <n v="0"/>
    <n v="3.8822000000000001"/>
  </r>
  <r>
    <n v="2036"/>
    <d v="2014-09-26T00:00:00"/>
    <x v="3"/>
    <x v="8"/>
    <d v="2014-09-30T00:00:00"/>
    <n v="4"/>
    <x v="1"/>
    <s v="Carol Triggs"/>
    <x v="0"/>
    <s v="United States"/>
    <s v="Rochester"/>
    <s v="Minnesota"/>
    <x v="2"/>
    <x v="0"/>
    <x v="1"/>
    <s v="Global Leather Task Chair, Black"/>
    <n v="269.97000000000003"/>
    <n v="3"/>
    <n v="0"/>
    <n v="51.2943"/>
  </r>
  <r>
    <n v="2037"/>
    <d v="2012-01-23T00:00:00"/>
    <x v="1"/>
    <x v="9"/>
    <d v="2012-01-27T00:00:00"/>
    <n v="4"/>
    <x v="1"/>
    <s v="Carl Weiss"/>
    <x v="2"/>
    <s v="United States"/>
    <s v="Bozeman"/>
    <s v="Montana"/>
    <x v="1"/>
    <x v="1"/>
    <x v="10"/>
    <s v="Wirebound Service Call Books, 5 1/2&quot; x 4&quot;"/>
    <n v="29.04"/>
    <n v="3"/>
    <n v="0"/>
    <n v="13.9392"/>
  </r>
  <r>
    <n v="2038"/>
    <d v="2012-01-23T00:00:00"/>
    <x v="1"/>
    <x v="9"/>
    <d v="2012-01-27T00:00:00"/>
    <n v="4"/>
    <x v="1"/>
    <s v="Carl Weiss"/>
    <x v="2"/>
    <s v="United States"/>
    <s v="Bozeman"/>
    <s v="Montana"/>
    <x v="1"/>
    <x v="1"/>
    <x v="2"/>
    <s v="Avery 500"/>
    <n v="14.62"/>
    <n v="2"/>
    <n v="0"/>
    <n v="6.8714000000000004"/>
  </r>
  <r>
    <n v="2039"/>
    <d v="2012-06-18T00:00:00"/>
    <x v="1"/>
    <x v="1"/>
    <d v="2012-06-23T00:00:00"/>
    <n v="5"/>
    <x v="1"/>
    <s v="Skye Norling"/>
    <x v="2"/>
    <s v="United States"/>
    <s v="Peoria"/>
    <s v="Arizona"/>
    <x v="1"/>
    <x v="1"/>
    <x v="10"/>
    <s v="Xerox 1922"/>
    <n v="11.952"/>
    <n v="3"/>
    <n v="0.2"/>
    <n v="4.3326000000000002"/>
  </r>
  <r>
    <n v="2040"/>
    <d v="2012-06-18T00:00:00"/>
    <x v="1"/>
    <x v="1"/>
    <d v="2012-06-23T00:00:00"/>
    <n v="5"/>
    <x v="1"/>
    <s v="Skye Norling"/>
    <x v="2"/>
    <s v="United States"/>
    <s v="Peoria"/>
    <s v="Arizona"/>
    <x v="1"/>
    <x v="1"/>
    <x v="8"/>
    <s v="Peel &amp; Stick Add-On Corner Pockets"/>
    <n v="4.5359999999999996"/>
    <n v="7"/>
    <n v="0.7"/>
    <n v="-3.3264"/>
  </r>
  <r>
    <n v="2041"/>
    <d v="2012-06-18T00:00:00"/>
    <x v="1"/>
    <x v="1"/>
    <d v="2012-06-23T00:00:00"/>
    <n v="5"/>
    <x v="1"/>
    <s v="Skye Norling"/>
    <x v="2"/>
    <s v="United States"/>
    <s v="Peoria"/>
    <s v="Arizona"/>
    <x v="1"/>
    <x v="1"/>
    <x v="8"/>
    <s v="Aluminum Screw Posts"/>
    <n v="9.1560000000000006"/>
    <n v="2"/>
    <n v="0.7"/>
    <n v="-6.1040000000000001"/>
  </r>
  <r>
    <n v="2042"/>
    <d v="2012-06-18T00:00:00"/>
    <x v="1"/>
    <x v="1"/>
    <d v="2012-06-23T00:00:00"/>
    <n v="5"/>
    <x v="1"/>
    <s v="Skye Norling"/>
    <x v="2"/>
    <s v="United States"/>
    <s v="Peoria"/>
    <s v="Arizona"/>
    <x v="1"/>
    <x v="0"/>
    <x v="5"/>
    <s v="Flat Face Poster Frame"/>
    <n v="75.36"/>
    <n v="5"/>
    <n v="0.2"/>
    <n v="20.724"/>
  </r>
  <r>
    <n v="2043"/>
    <d v="2012-10-02T00:00:00"/>
    <x v="1"/>
    <x v="2"/>
    <d v="2012-10-08T00:00:00"/>
    <n v="6"/>
    <x v="1"/>
    <s v="Ed Braxton"/>
    <x v="1"/>
    <s v="United States"/>
    <s v="San Diego"/>
    <s v="California"/>
    <x v="1"/>
    <x v="1"/>
    <x v="8"/>
    <s v="GBC Personal VeloBind Strips"/>
    <n v="57.503999999999998"/>
    <n v="6"/>
    <n v="0.2"/>
    <n v="20.1264"/>
  </r>
  <r>
    <n v="2044"/>
    <d v="2014-11-19T00:00:00"/>
    <x v="3"/>
    <x v="0"/>
    <d v="2014-11-24T00:00:00"/>
    <n v="5"/>
    <x v="1"/>
    <s v="Jane Waco"/>
    <x v="1"/>
    <s v="United States"/>
    <s v="Lakewood"/>
    <s v="Ohio"/>
    <x v="3"/>
    <x v="1"/>
    <x v="6"/>
    <s v="BIC Liqua Brite Liner"/>
    <n v="38.863999999999997"/>
    <n v="7"/>
    <n v="0.2"/>
    <n v="7.7728000000000002"/>
  </r>
  <r>
    <n v="2045"/>
    <d v="2011-08-17T00:00:00"/>
    <x v="2"/>
    <x v="6"/>
    <d v="2011-08-23T00:00:00"/>
    <n v="6"/>
    <x v="1"/>
    <s v="Ken Black"/>
    <x v="1"/>
    <s v="United States"/>
    <s v="Houston"/>
    <s v="Texas"/>
    <x v="2"/>
    <x v="1"/>
    <x v="10"/>
    <s v="Xerox 203"/>
    <n v="15.552"/>
    <n v="3"/>
    <n v="0.2"/>
    <n v="5.4432"/>
  </r>
  <r>
    <n v="2046"/>
    <d v="2013-07-18T00:00:00"/>
    <x v="0"/>
    <x v="7"/>
    <d v="2013-07-22T00:00:00"/>
    <n v="4"/>
    <x v="1"/>
    <s v="Matt Collister"/>
    <x v="1"/>
    <s v="United States"/>
    <s v="Perth Amboy"/>
    <s v="New Jersey"/>
    <x v="3"/>
    <x v="1"/>
    <x v="9"/>
    <s v="Kensington 4 Outlet MasterPiece Compact Power Control Center"/>
    <n v="162.63999999999999"/>
    <n v="2"/>
    <n v="0"/>
    <n v="45.539200000000001"/>
  </r>
  <r>
    <n v="2047"/>
    <d v="2013-07-18T00:00:00"/>
    <x v="0"/>
    <x v="7"/>
    <d v="2013-07-22T00:00:00"/>
    <n v="4"/>
    <x v="1"/>
    <s v="Matt Collister"/>
    <x v="1"/>
    <s v="United States"/>
    <s v="Perth Amboy"/>
    <s v="New Jersey"/>
    <x v="3"/>
    <x v="2"/>
    <x v="7"/>
    <s v="Bose SoundLink Bluetooth Speaker"/>
    <n v="597"/>
    <n v="3"/>
    <n v="0"/>
    <n v="280.58999999999997"/>
  </r>
  <r>
    <n v="2048"/>
    <d v="2013-07-18T00:00:00"/>
    <x v="0"/>
    <x v="7"/>
    <d v="2013-07-22T00:00:00"/>
    <n v="4"/>
    <x v="1"/>
    <s v="Matt Collister"/>
    <x v="1"/>
    <s v="United States"/>
    <s v="Perth Amboy"/>
    <s v="New Jersey"/>
    <x v="3"/>
    <x v="1"/>
    <x v="10"/>
    <s v="Eaton Premium Continuous-Feed Paper, 25% Cotton, Letter Size, White, 1000 Shts/Box"/>
    <n v="55.48"/>
    <n v="1"/>
    <n v="0"/>
    <n v="26.630400000000002"/>
  </r>
  <r>
    <n v="2049"/>
    <d v="2012-07-11T00:00:00"/>
    <x v="1"/>
    <x v="7"/>
    <d v="2012-07-13T00:00:00"/>
    <n v="2"/>
    <x v="2"/>
    <s v="Clytie Kelty"/>
    <x v="0"/>
    <s v="United States"/>
    <s v="Philadelphia"/>
    <s v="Pennsylvania"/>
    <x v="3"/>
    <x v="0"/>
    <x v="5"/>
    <s v="Howard Miller 13-3/4&quot; Diameter Brushed Chrome Round Wall Clock"/>
    <n v="289.8"/>
    <n v="7"/>
    <n v="0.2"/>
    <n v="36.225000000000001"/>
  </r>
  <r>
    <n v="2050"/>
    <d v="2012-07-11T00:00:00"/>
    <x v="1"/>
    <x v="7"/>
    <d v="2012-07-13T00:00:00"/>
    <n v="2"/>
    <x v="2"/>
    <s v="Clytie Kelty"/>
    <x v="0"/>
    <s v="United States"/>
    <s v="Philadelphia"/>
    <s v="Pennsylvania"/>
    <x v="3"/>
    <x v="1"/>
    <x v="8"/>
    <s v="Acco Suede Grain Vinyl Round Ring Binder"/>
    <n v="2.5019999999999998"/>
    <n v="3"/>
    <n v="0.7"/>
    <n v="-2.0015999999999998"/>
  </r>
  <r>
    <n v="2051"/>
    <d v="2012-07-11T00:00:00"/>
    <x v="1"/>
    <x v="7"/>
    <d v="2012-07-13T00:00:00"/>
    <n v="2"/>
    <x v="2"/>
    <s v="Clytie Kelty"/>
    <x v="0"/>
    <s v="United States"/>
    <s v="Philadelphia"/>
    <s v="Pennsylvania"/>
    <x v="3"/>
    <x v="1"/>
    <x v="8"/>
    <s v="3M Organizer Strips"/>
    <n v="6.48"/>
    <n v="4"/>
    <n v="0.7"/>
    <n v="-4.7519999999999998"/>
  </r>
  <r>
    <n v="2052"/>
    <d v="2012-07-11T00:00:00"/>
    <x v="1"/>
    <x v="7"/>
    <d v="2012-07-13T00:00:00"/>
    <n v="2"/>
    <x v="2"/>
    <s v="Clytie Kelty"/>
    <x v="0"/>
    <s v="United States"/>
    <s v="Philadelphia"/>
    <s v="Pennsylvania"/>
    <x v="3"/>
    <x v="0"/>
    <x v="1"/>
    <s v="Novimex Fabric Task Chair"/>
    <n v="341.488"/>
    <n v="8"/>
    <n v="0.3"/>
    <n v="-73.176000000000002"/>
  </r>
  <r>
    <n v="2053"/>
    <d v="2012-07-11T00:00:00"/>
    <x v="1"/>
    <x v="7"/>
    <d v="2012-07-13T00:00:00"/>
    <n v="2"/>
    <x v="2"/>
    <s v="Clytie Kelty"/>
    <x v="0"/>
    <s v="United States"/>
    <s v="Philadelphia"/>
    <s v="Pennsylvania"/>
    <x v="3"/>
    <x v="1"/>
    <x v="6"/>
    <s v="Newell 333"/>
    <n v="11.12"/>
    <n v="5"/>
    <n v="0.2"/>
    <n v="0.83399999999999996"/>
  </r>
  <r>
    <n v="2054"/>
    <d v="2012-07-11T00:00:00"/>
    <x v="1"/>
    <x v="7"/>
    <d v="2012-07-13T00:00:00"/>
    <n v="2"/>
    <x v="2"/>
    <s v="Clytie Kelty"/>
    <x v="0"/>
    <s v="United States"/>
    <s v="Philadelphia"/>
    <s v="Pennsylvania"/>
    <x v="3"/>
    <x v="0"/>
    <x v="5"/>
    <s v="Master Big Foot Doorstop, Beige"/>
    <n v="25.344000000000001"/>
    <n v="6"/>
    <n v="0.2"/>
    <n v="3.4847999999999999"/>
  </r>
  <r>
    <n v="2055"/>
    <d v="2013-12-02T00:00:00"/>
    <x v="0"/>
    <x v="4"/>
    <d v="2013-12-08T00:00:00"/>
    <n v="6"/>
    <x v="1"/>
    <s v="Rick Duston"/>
    <x v="0"/>
    <s v="United States"/>
    <s v="Richmond"/>
    <s v="Indiana"/>
    <x v="2"/>
    <x v="0"/>
    <x v="5"/>
    <s v="DAX Cubicle Frames - 8x10"/>
    <n v="17.309999999999999"/>
    <n v="3"/>
    <n v="0"/>
    <n v="5.1929999999999996"/>
  </r>
  <r>
    <n v="2056"/>
    <d v="2014-12-23T00:00:00"/>
    <x v="3"/>
    <x v="4"/>
    <d v="2014-12-26T00:00:00"/>
    <n v="3"/>
    <x v="2"/>
    <s v="Theone Pippenger"/>
    <x v="0"/>
    <s v="United States"/>
    <s v="Detroit"/>
    <s v="Michigan"/>
    <x v="2"/>
    <x v="2"/>
    <x v="11"/>
    <s v="Microsoft Wireless Mobile Mouse 4000"/>
    <n v="199.95"/>
    <n v="5"/>
    <n v="0"/>
    <n v="63.984000000000002"/>
  </r>
  <r>
    <n v="2057"/>
    <d v="2014-12-23T00:00:00"/>
    <x v="3"/>
    <x v="4"/>
    <d v="2014-12-26T00:00:00"/>
    <n v="3"/>
    <x v="2"/>
    <s v="Theone Pippenger"/>
    <x v="0"/>
    <s v="United States"/>
    <s v="Detroit"/>
    <s v="Michigan"/>
    <x v="2"/>
    <x v="0"/>
    <x v="1"/>
    <s v="Hon GuestStacker Chair"/>
    <n v="1586.69"/>
    <n v="7"/>
    <n v="0"/>
    <n v="412.5394"/>
  </r>
  <r>
    <n v="2058"/>
    <d v="2014-12-23T00:00:00"/>
    <x v="3"/>
    <x v="4"/>
    <d v="2014-12-26T00:00:00"/>
    <n v="3"/>
    <x v="2"/>
    <s v="Theone Pippenger"/>
    <x v="0"/>
    <s v="United States"/>
    <s v="Detroit"/>
    <s v="Michigan"/>
    <x v="2"/>
    <x v="2"/>
    <x v="11"/>
    <s v="Logitech Gaming G510s - Keyboard"/>
    <n v="84.99"/>
    <n v="1"/>
    <n v="0"/>
    <n v="30.596399999999999"/>
  </r>
  <r>
    <n v="2059"/>
    <d v="2014-12-23T00:00:00"/>
    <x v="3"/>
    <x v="4"/>
    <d v="2014-12-26T00:00:00"/>
    <n v="3"/>
    <x v="2"/>
    <s v="Theone Pippenger"/>
    <x v="0"/>
    <s v="United States"/>
    <s v="Detroit"/>
    <s v="Michigan"/>
    <x v="2"/>
    <x v="0"/>
    <x v="3"/>
    <s v="Bevis 44 x 96 Conference Tables"/>
    <n v="411.8"/>
    <n v="2"/>
    <n v="0"/>
    <n v="70.006"/>
  </r>
  <r>
    <n v="2060"/>
    <d v="2011-10-31T00:00:00"/>
    <x v="2"/>
    <x v="2"/>
    <d v="2011-11-04T00:00:00"/>
    <n v="4"/>
    <x v="1"/>
    <s v="Greg Guthrie"/>
    <x v="1"/>
    <s v="United States"/>
    <s v="Los Angeles"/>
    <s v="California"/>
    <x v="1"/>
    <x v="1"/>
    <x v="13"/>
    <s v="Staples"/>
    <n v="11.34"/>
    <n v="3"/>
    <n v="0"/>
    <n v="5.2164000000000001"/>
  </r>
  <r>
    <n v="2061"/>
    <d v="2011-10-31T00:00:00"/>
    <x v="2"/>
    <x v="2"/>
    <d v="2011-11-04T00:00:00"/>
    <n v="4"/>
    <x v="1"/>
    <s v="Greg Guthrie"/>
    <x v="1"/>
    <s v="United States"/>
    <s v="Los Angeles"/>
    <s v="California"/>
    <x v="1"/>
    <x v="1"/>
    <x v="4"/>
    <s v="Letter/Legal File Tote with Clear Snap-On Lid, Black Granite"/>
    <n v="80.3"/>
    <n v="5"/>
    <n v="0"/>
    <n v="20.878"/>
  </r>
  <r>
    <n v="2062"/>
    <d v="2011-10-31T00:00:00"/>
    <x v="2"/>
    <x v="2"/>
    <d v="2011-11-04T00:00:00"/>
    <n v="4"/>
    <x v="1"/>
    <s v="Greg Guthrie"/>
    <x v="1"/>
    <s v="United States"/>
    <s v="Los Angeles"/>
    <s v="California"/>
    <x v="1"/>
    <x v="1"/>
    <x v="8"/>
    <s v="Avery Framed View Binder, EZD Ring (Locking), Navy, 1 1/2&quot;"/>
    <n v="15.968"/>
    <n v="2"/>
    <n v="0.2"/>
    <n v="5.3891999999999998"/>
  </r>
  <r>
    <n v="2063"/>
    <d v="2011-10-31T00:00:00"/>
    <x v="2"/>
    <x v="2"/>
    <d v="2011-11-04T00:00:00"/>
    <n v="4"/>
    <x v="1"/>
    <s v="Greg Guthrie"/>
    <x v="1"/>
    <s v="United States"/>
    <s v="Los Angeles"/>
    <s v="California"/>
    <x v="1"/>
    <x v="1"/>
    <x v="10"/>
    <s v="Xerox 1952"/>
    <n v="64.739999999999995"/>
    <n v="13"/>
    <n v="0"/>
    <n v="30.427800000000001"/>
  </r>
  <r>
    <n v="2064"/>
    <d v="2011-10-31T00:00:00"/>
    <x v="2"/>
    <x v="2"/>
    <d v="2011-11-04T00:00:00"/>
    <n v="4"/>
    <x v="1"/>
    <s v="Greg Guthrie"/>
    <x v="1"/>
    <s v="United States"/>
    <s v="Los Angeles"/>
    <s v="California"/>
    <x v="1"/>
    <x v="1"/>
    <x v="8"/>
    <s v="Fellowes Twister Kit, Gray/Clear, 3/pkg"/>
    <n v="19.295999999999999"/>
    <n v="3"/>
    <n v="0.2"/>
    <n v="6.03"/>
  </r>
  <r>
    <n v="2065"/>
    <d v="2011-10-31T00:00:00"/>
    <x v="2"/>
    <x v="2"/>
    <d v="2011-11-04T00:00:00"/>
    <n v="4"/>
    <x v="1"/>
    <s v="Greg Guthrie"/>
    <x v="1"/>
    <s v="United States"/>
    <s v="Los Angeles"/>
    <s v="California"/>
    <x v="1"/>
    <x v="1"/>
    <x v="4"/>
    <s v="Tennsco Regal Shelving Units"/>
    <n v="405.64"/>
    <n v="4"/>
    <n v="0"/>
    <n v="12.1692"/>
  </r>
  <r>
    <n v="2066"/>
    <d v="2011-10-31T00:00:00"/>
    <x v="2"/>
    <x v="2"/>
    <d v="2011-11-04T00:00:00"/>
    <n v="4"/>
    <x v="1"/>
    <s v="Greg Guthrie"/>
    <x v="1"/>
    <s v="United States"/>
    <s v="Los Angeles"/>
    <s v="California"/>
    <x v="1"/>
    <x v="0"/>
    <x v="1"/>
    <s v="Novimex Fabric Task Chair"/>
    <n v="146.352"/>
    <n v="3"/>
    <n v="0.2"/>
    <n v="-9.1470000000000002"/>
  </r>
  <r>
    <n v="2067"/>
    <d v="2011-10-31T00:00:00"/>
    <x v="2"/>
    <x v="2"/>
    <d v="2011-11-04T00:00:00"/>
    <n v="4"/>
    <x v="1"/>
    <s v="Greg Guthrie"/>
    <x v="1"/>
    <s v="United States"/>
    <s v="Los Angeles"/>
    <s v="California"/>
    <x v="1"/>
    <x v="2"/>
    <x v="11"/>
    <s v="Maxell LTO Ultrium - 800 GB"/>
    <n v="251.91"/>
    <n v="9"/>
    <n v="0"/>
    <n v="47.862900000000003"/>
  </r>
  <r>
    <n v="2068"/>
    <d v="2011-10-31T00:00:00"/>
    <x v="2"/>
    <x v="2"/>
    <d v="2011-11-04T00:00:00"/>
    <n v="4"/>
    <x v="1"/>
    <s v="Greg Guthrie"/>
    <x v="1"/>
    <s v="United States"/>
    <s v="Los Angeles"/>
    <s v="California"/>
    <x v="1"/>
    <x v="1"/>
    <x v="6"/>
    <s v="Newell 325"/>
    <n v="12.39"/>
    <n v="3"/>
    <n v="0"/>
    <n v="3.7170000000000001"/>
  </r>
  <r>
    <n v="2069"/>
    <d v="2012-04-13T00:00:00"/>
    <x v="1"/>
    <x v="3"/>
    <d v="2012-04-19T00:00:00"/>
    <n v="6"/>
    <x v="1"/>
    <s v="Zuschuss Carroll"/>
    <x v="0"/>
    <s v="United States"/>
    <s v="Pomona"/>
    <s v="California"/>
    <x v="1"/>
    <x v="2"/>
    <x v="11"/>
    <s v="Plantronics Audio 478 Stereo USB Headset"/>
    <n v="199.96"/>
    <n v="4"/>
    <n v="0"/>
    <n v="69.986000000000004"/>
  </r>
  <r>
    <n v="2070"/>
    <d v="2012-04-13T00:00:00"/>
    <x v="1"/>
    <x v="3"/>
    <d v="2012-04-19T00:00:00"/>
    <n v="6"/>
    <x v="1"/>
    <s v="Zuschuss Carroll"/>
    <x v="0"/>
    <s v="United States"/>
    <s v="Pomona"/>
    <s v="California"/>
    <x v="1"/>
    <x v="0"/>
    <x v="3"/>
    <s v="Hon 94000 Series Round Tables"/>
    <n v="710.83199999999999"/>
    <n v="3"/>
    <n v="0.2"/>
    <n v="-97.739400000000003"/>
  </r>
  <r>
    <n v="2071"/>
    <d v="2013-07-22T00:00:00"/>
    <x v="0"/>
    <x v="7"/>
    <d v="2013-07-24T00:00:00"/>
    <n v="2"/>
    <x v="0"/>
    <s v="Corey Catlett"/>
    <x v="1"/>
    <s v="United States"/>
    <s v="Philadelphia"/>
    <s v="Pennsylvania"/>
    <x v="3"/>
    <x v="1"/>
    <x v="8"/>
    <s v="GBC Instant Report Kit"/>
    <n v="1.9410000000000001"/>
    <n v="1"/>
    <n v="0.7"/>
    <n v="-1.294"/>
  </r>
  <r>
    <n v="2072"/>
    <d v="2014-11-21T00:00:00"/>
    <x v="3"/>
    <x v="0"/>
    <d v="2014-11-26T00:00:00"/>
    <n v="5"/>
    <x v="1"/>
    <s v="Kelly Andreada"/>
    <x v="0"/>
    <s v="United States"/>
    <s v="Ontario"/>
    <s v="California"/>
    <x v="1"/>
    <x v="0"/>
    <x v="1"/>
    <s v="Novimex High-Tech Fabric Mesh Task Chair"/>
    <n v="283.92"/>
    <n v="5"/>
    <n v="0.2"/>
    <n v="-46.137"/>
  </r>
  <r>
    <n v="2073"/>
    <d v="2013-11-27T00:00:00"/>
    <x v="0"/>
    <x v="0"/>
    <d v="2013-12-03T00:00:00"/>
    <n v="6"/>
    <x v="1"/>
    <s v="Tamara Chand"/>
    <x v="1"/>
    <s v="United States"/>
    <s v="Seattle"/>
    <s v="Washington"/>
    <x v="1"/>
    <x v="1"/>
    <x v="8"/>
    <s v="Newell 3-Hole Punched Plastic Slotted Magazine Holders for Binders"/>
    <n v="7.3120000000000003"/>
    <n v="2"/>
    <n v="0.2"/>
    <n v="2.5592000000000001"/>
  </r>
  <r>
    <n v="2074"/>
    <d v="2014-11-08T00:00:00"/>
    <x v="3"/>
    <x v="0"/>
    <d v="2014-11-13T00:00:00"/>
    <n v="5"/>
    <x v="0"/>
    <s v="Deborah Brumfield"/>
    <x v="2"/>
    <s v="United States"/>
    <s v="Brentwood"/>
    <s v="California"/>
    <x v="1"/>
    <x v="2"/>
    <x v="11"/>
    <s v="Anker Ultra-Slim Mini Bluetooth 3.0 Wireless Keyboard"/>
    <n v="59.97"/>
    <n v="3"/>
    <n v="0"/>
    <n v="13.793100000000001"/>
  </r>
  <r>
    <n v="2075"/>
    <d v="2014-11-08T00:00:00"/>
    <x v="3"/>
    <x v="0"/>
    <d v="2014-11-13T00:00:00"/>
    <n v="5"/>
    <x v="0"/>
    <s v="Deborah Brumfield"/>
    <x v="2"/>
    <s v="United States"/>
    <s v="Brentwood"/>
    <s v="California"/>
    <x v="1"/>
    <x v="2"/>
    <x v="7"/>
    <s v="Plantronics CS 50-USB - headset - Convertible, Monaural"/>
    <n v="761.54399999999998"/>
    <n v="7"/>
    <n v="0.2"/>
    <n v="66.635099999999994"/>
  </r>
  <r>
    <n v="2076"/>
    <d v="2011-12-01T00:00:00"/>
    <x v="2"/>
    <x v="4"/>
    <d v="2011-12-05T00:00:00"/>
    <n v="4"/>
    <x v="1"/>
    <s v="Toby Ritter"/>
    <x v="0"/>
    <s v="United States"/>
    <s v="San Francisco"/>
    <s v="California"/>
    <x v="1"/>
    <x v="0"/>
    <x v="5"/>
    <s v="Floodlight Indoor Halogen Bulbs, 1 Bulb per Pack, 60 Watts"/>
    <n v="58.2"/>
    <n v="3"/>
    <n v="0"/>
    <n v="28.518000000000001"/>
  </r>
  <r>
    <n v="2077"/>
    <d v="2014-09-13T00:00:00"/>
    <x v="3"/>
    <x v="8"/>
    <d v="2014-09-16T00:00:00"/>
    <n v="3"/>
    <x v="2"/>
    <s v="Bart Folk"/>
    <x v="0"/>
    <s v="United States"/>
    <s v="Baltimore"/>
    <s v="Maryland"/>
    <x v="3"/>
    <x v="1"/>
    <x v="10"/>
    <s v="Adams Telephone Message Book w/Frequently-Called Numbers Space, 400 Messages per Book"/>
    <n v="39.9"/>
    <n v="5"/>
    <n v="0"/>
    <n v="19.95"/>
  </r>
  <r>
    <n v="2078"/>
    <d v="2014-09-13T00:00:00"/>
    <x v="3"/>
    <x v="8"/>
    <d v="2014-09-16T00:00:00"/>
    <n v="3"/>
    <x v="2"/>
    <s v="Bart Folk"/>
    <x v="0"/>
    <s v="United States"/>
    <s v="Baltimore"/>
    <s v="Maryland"/>
    <x v="3"/>
    <x v="1"/>
    <x v="9"/>
    <s v="Fellowes Basic Home/Office Series Surge Protectors"/>
    <n v="90.86"/>
    <n v="7"/>
    <n v="0"/>
    <n v="26.349399999999999"/>
  </r>
  <r>
    <n v="2079"/>
    <d v="2014-09-13T00:00:00"/>
    <x v="3"/>
    <x v="8"/>
    <d v="2014-09-16T00:00:00"/>
    <n v="3"/>
    <x v="2"/>
    <s v="Bart Folk"/>
    <x v="0"/>
    <s v="United States"/>
    <s v="Baltimore"/>
    <s v="Maryland"/>
    <x v="3"/>
    <x v="1"/>
    <x v="10"/>
    <s v="Xerox 1939"/>
    <n v="94.85"/>
    <n v="5"/>
    <n v="0"/>
    <n v="45.527999999999999"/>
  </r>
  <r>
    <n v="2080"/>
    <d v="2012-12-24T00:00:00"/>
    <x v="1"/>
    <x v="4"/>
    <d v="2012-12-29T00:00:00"/>
    <n v="5"/>
    <x v="1"/>
    <s v="Maribeth Schnelling"/>
    <x v="0"/>
    <s v="United States"/>
    <s v="Phoenix"/>
    <s v="Arizona"/>
    <x v="1"/>
    <x v="1"/>
    <x v="10"/>
    <s v="Computer Printout Paper with Letter-Trim Perforations"/>
    <n v="106.232"/>
    <n v="7"/>
    <n v="0.2"/>
    <n v="37.181199999999997"/>
  </r>
  <r>
    <n v="2081"/>
    <d v="2012-12-24T00:00:00"/>
    <x v="1"/>
    <x v="4"/>
    <d v="2012-12-29T00:00:00"/>
    <n v="5"/>
    <x v="1"/>
    <s v="Maribeth Schnelling"/>
    <x v="0"/>
    <s v="United States"/>
    <s v="Phoenix"/>
    <s v="Arizona"/>
    <x v="1"/>
    <x v="2"/>
    <x v="7"/>
    <s v="ClearSounds CSC500 Amplified Spirit Phone Corded phone"/>
    <n v="111.98399999999999"/>
    <n v="2"/>
    <n v="0.2"/>
    <n v="11.198399999999999"/>
  </r>
  <r>
    <n v="2082"/>
    <d v="2012-12-24T00:00:00"/>
    <x v="1"/>
    <x v="4"/>
    <d v="2012-12-29T00:00:00"/>
    <n v="5"/>
    <x v="1"/>
    <s v="Maribeth Schnelling"/>
    <x v="0"/>
    <s v="United States"/>
    <s v="Phoenix"/>
    <s v="Arizona"/>
    <x v="1"/>
    <x v="0"/>
    <x v="5"/>
    <s v="Magna Visual Magnetic Picture Hangers"/>
    <n v="7.7119999999999997"/>
    <n v="2"/>
    <n v="0.2"/>
    <n v="1.7352000000000001"/>
  </r>
  <r>
    <n v="2083"/>
    <d v="2014-02-24T00:00:00"/>
    <x v="3"/>
    <x v="11"/>
    <d v="2014-03-02T00:00:00"/>
    <n v="6"/>
    <x v="1"/>
    <s v="Clytie Kelty"/>
    <x v="0"/>
    <s v="United States"/>
    <s v="Los Angeles"/>
    <s v="California"/>
    <x v="1"/>
    <x v="1"/>
    <x v="10"/>
    <s v="Ampad Phone Message Book, Recycled, 400 Message Capacity, 5 ¾” x 11”"/>
    <n v="37.44"/>
    <n v="6"/>
    <n v="0"/>
    <n v="16.847999999999999"/>
  </r>
  <r>
    <n v="2084"/>
    <d v="2011-11-23T00:00:00"/>
    <x v="2"/>
    <x v="0"/>
    <d v="2011-11-29T00:00:00"/>
    <n v="6"/>
    <x v="1"/>
    <s v="Emily Ducich"/>
    <x v="2"/>
    <s v="United States"/>
    <s v="Houston"/>
    <s v="Texas"/>
    <x v="2"/>
    <x v="1"/>
    <x v="2"/>
    <s v="Alphabetical Labels for Top Tab Filing"/>
    <n v="23.68"/>
    <n v="2"/>
    <n v="0.2"/>
    <n v="8.8800000000000008"/>
  </r>
  <r>
    <n v="2085"/>
    <d v="2013-06-24T00:00:00"/>
    <x v="0"/>
    <x v="1"/>
    <d v="2013-06-29T00:00:00"/>
    <n v="5"/>
    <x v="1"/>
    <s v="Irene Maddox"/>
    <x v="0"/>
    <s v="United States"/>
    <s v="New York City"/>
    <s v="New York"/>
    <x v="3"/>
    <x v="1"/>
    <x v="2"/>
    <s v="Avery 4027 File Folder Labels for Dot Matrix Printers, 5000 Labels per Box, White"/>
    <n v="122.12"/>
    <n v="4"/>
    <n v="0"/>
    <n v="56.175199999999997"/>
  </r>
  <r>
    <n v="2086"/>
    <d v="2013-06-24T00:00:00"/>
    <x v="0"/>
    <x v="1"/>
    <d v="2013-06-29T00:00:00"/>
    <n v="5"/>
    <x v="1"/>
    <s v="Irene Maddox"/>
    <x v="0"/>
    <s v="United States"/>
    <s v="New York City"/>
    <s v="New York"/>
    <x v="3"/>
    <x v="1"/>
    <x v="2"/>
    <s v="Avery 52"/>
    <n v="18.45"/>
    <n v="5"/>
    <n v="0"/>
    <n v="8.6715"/>
  </r>
  <r>
    <n v="2087"/>
    <d v="2013-06-24T00:00:00"/>
    <x v="0"/>
    <x v="1"/>
    <d v="2013-06-29T00:00:00"/>
    <n v="5"/>
    <x v="1"/>
    <s v="Irene Maddox"/>
    <x v="0"/>
    <s v="United States"/>
    <s v="New York City"/>
    <s v="New York"/>
    <x v="3"/>
    <x v="1"/>
    <x v="4"/>
    <s v="Fellowes Bankers Box Staxonsteel Drawer File/Stacking System"/>
    <n v="324.89999999999998"/>
    <n v="5"/>
    <n v="0"/>
    <n v="38.988"/>
  </r>
  <r>
    <n v="2088"/>
    <d v="2013-06-24T00:00:00"/>
    <x v="0"/>
    <x v="1"/>
    <d v="2013-06-29T00:00:00"/>
    <n v="5"/>
    <x v="1"/>
    <s v="Irene Maddox"/>
    <x v="0"/>
    <s v="United States"/>
    <s v="New York City"/>
    <s v="New York"/>
    <x v="3"/>
    <x v="1"/>
    <x v="10"/>
    <s v="Tops White Computer Printout Paper"/>
    <n v="146.72999999999999"/>
    <n v="3"/>
    <n v="0"/>
    <n v="68.963099999999997"/>
  </r>
  <r>
    <n v="2089"/>
    <d v="2013-06-24T00:00:00"/>
    <x v="0"/>
    <x v="1"/>
    <d v="2013-06-29T00:00:00"/>
    <n v="5"/>
    <x v="1"/>
    <s v="Irene Maddox"/>
    <x v="0"/>
    <s v="United States"/>
    <s v="New York City"/>
    <s v="New York"/>
    <x v="3"/>
    <x v="1"/>
    <x v="13"/>
    <s v="Translucent Push Pins by OIC"/>
    <n v="3.96"/>
    <n v="2"/>
    <n v="0"/>
    <n v="1.4652000000000001"/>
  </r>
  <r>
    <n v="2090"/>
    <d v="2012-10-26T00:00:00"/>
    <x v="1"/>
    <x v="2"/>
    <d v="2012-10-30T00:00:00"/>
    <n v="4"/>
    <x v="1"/>
    <s v="Maribeth Yedwab"/>
    <x v="1"/>
    <s v="United States"/>
    <s v="Rancho Cucamonga"/>
    <s v="California"/>
    <x v="1"/>
    <x v="1"/>
    <x v="2"/>
    <s v="Avery 507"/>
    <n v="5.76"/>
    <n v="2"/>
    <n v="0"/>
    <n v="2.6496"/>
  </r>
  <r>
    <n v="2091"/>
    <d v="2014-07-16T00:00:00"/>
    <x v="3"/>
    <x v="7"/>
    <d v="2014-07-20T00:00:00"/>
    <n v="4"/>
    <x v="1"/>
    <s v="Magdelene Morse"/>
    <x v="0"/>
    <s v="United States"/>
    <s v="Wilmington"/>
    <s v="Delaware"/>
    <x v="3"/>
    <x v="1"/>
    <x v="8"/>
    <s v="GBC Standard Plastic Binding Systems Combs"/>
    <n v="26.55"/>
    <n v="3"/>
    <n v="0"/>
    <n v="13.009499999999999"/>
  </r>
  <r>
    <n v="2092"/>
    <d v="2014-07-16T00:00:00"/>
    <x v="3"/>
    <x v="7"/>
    <d v="2014-07-20T00:00:00"/>
    <n v="4"/>
    <x v="1"/>
    <s v="Magdelene Morse"/>
    <x v="0"/>
    <s v="United States"/>
    <s v="Wilmington"/>
    <s v="Delaware"/>
    <x v="3"/>
    <x v="0"/>
    <x v="3"/>
    <s v="Hon 2111 Invitation Series Straight Table"/>
    <n v="310.44299999999998"/>
    <n v="3"/>
    <n v="0.3"/>
    <n v="-48.783900000000003"/>
  </r>
  <r>
    <n v="2093"/>
    <d v="2011-11-17T00:00:00"/>
    <x v="2"/>
    <x v="0"/>
    <d v="2011-11-21T00:00:00"/>
    <n v="4"/>
    <x v="1"/>
    <s v="Mark Packer"/>
    <x v="2"/>
    <s v="United States"/>
    <s v="Moorhead"/>
    <s v="Minnesota"/>
    <x v="2"/>
    <x v="0"/>
    <x v="1"/>
    <s v="Global Super Steno Chair"/>
    <n v="479.9"/>
    <n v="5"/>
    <n v="0"/>
    <n v="81.582999999999998"/>
  </r>
  <r>
    <n v="2094"/>
    <d v="2012-04-13T00:00:00"/>
    <x v="1"/>
    <x v="3"/>
    <d v="2012-04-15T00:00:00"/>
    <n v="2"/>
    <x v="0"/>
    <s v="Anthony Witt"/>
    <x v="0"/>
    <s v="United States"/>
    <s v="Farmington"/>
    <s v="New Mexico"/>
    <x v="1"/>
    <x v="1"/>
    <x v="14"/>
    <s v="Martin-Yale Premier Letter Opener"/>
    <n v="12.88"/>
    <n v="1"/>
    <n v="0"/>
    <n v="0.38640000000000002"/>
  </r>
  <r>
    <n v="2095"/>
    <d v="2012-11-25T00:00:00"/>
    <x v="1"/>
    <x v="0"/>
    <d v="2012-11-29T00:00:00"/>
    <n v="4"/>
    <x v="1"/>
    <s v="Sandra Flanagan"/>
    <x v="0"/>
    <s v="United States"/>
    <s v="Wilmington"/>
    <s v="North Carolina"/>
    <x v="0"/>
    <x v="1"/>
    <x v="6"/>
    <s v="Newell 349"/>
    <n v="13.12"/>
    <n v="5"/>
    <n v="0.2"/>
    <n v="1.476"/>
  </r>
  <r>
    <n v="2096"/>
    <d v="2013-05-16T00:00:00"/>
    <x v="0"/>
    <x v="5"/>
    <d v="2013-05-21T00:00:00"/>
    <n v="5"/>
    <x v="1"/>
    <s v="Steve Nguyen"/>
    <x v="2"/>
    <s v="United States"/>
    <s v="Jackson"/>
    <s v="Mississippi"/>
    <x v="0"/>
    <x v="1"/>
    <x v="8"/>
    <s v="GBC DocuBind P50 Personal Binding Machine"/>
    <n v="511.84"/>
    <n v="8"/>
    <n v="0"/>
    <n v="240.56479999999999"/>
  </r>
  <r>
    <n v="2097"/>
    <d v="2013-05-16T00:00:00"/>
    <x v="0"/>
    <x v="5"/>
    <d v="2013-05-21T00:00:00"/>
    <n v="5"/>
    <x v="1"/>
    <s v="Steve Nguyen"/>
    <x v="2"/>
    <s v="United States"/>
    <s v="Jackson"/>
    <s v="Mississippi"/>
    <x v="0"/>
    <x v="1"/>
    <x v="6"/>
    <s v="Boston KS Multi-Size Manual Pencil Sharpener"/>
    <n v="91.96"/>
    <n v="4"/>
    <n v="0"/>
    <n v="25.748799999999999"/>
  </r>
  <r>
    <n v="2098"/>
    <d v="2013-05-16T00:00:00"/>
    <x v="0"/>
    <x v="5"/>
    <d v="2013-05-21T00:00:00"/>
    <n v="5"/>
    <x v="1"/>
    <s v="Steve Nguyen"/>
    <x v="2"/>
    <s v="United States"/>
    <s v="Jackson"/>
    <s v="Mississippi"/>
    <x v="0"/>
    <x v="1"/>
    <x v="6"/>
    <s v="Newell 344"/>
    <n v="8.34"/>
    <n v="3"/>
    <n v="0"/>
    <n v="2.1684000000000001"/>
  </r>
  <r>
    <n v="2099"/>
    <d v="2014-09-08T00:00:00"/>
    <x v="3"/>
    <x v="8"/>
    <d v="2014-09-13T00:00:00"/>
    <n v="5"/>
    <x v="1"/>
    <s v="Ruben Dartt"/>
    <x v="0"/>
    <s v="United States"/>
    <s v="Portland"/>
    <s v="Oregon"/>
    <x v="1"/>
    <x v="1"/>
    <x v="4"/>
    <s v="Hanging Personal Folder File"/>
    <n v="37.68"/>
    <n v="3"/>
    <n v="0.2"/>
    <n v="2.355"/>
  </r>
  <r>
    <n v="2100"/>
    <d v="2014-09-08T00:00:00"/>
    <x v="3"/>
    <x v="8"/>
    <d v="2014-09-13T00:00:00"/>
    <n v="5"/>
    <x v="1"/>
    <s v="Ruben Dartt"/>
    <x v="0"/>
    <s v="United States"/>
    <s v="Portland"/>
    <s v="Oregon"/>
    <x v="1"/>
    <x v="2"/>
    <x v="11"/>
    <s v="Logitech Wireless Marathon Mouse M705"/>
    <n v="279.94400000000002"/>
    <n v="7"/>
    <n v="0.2"/>
    <n v="80.483900000000006"/>
  </r>
  <r>
    <n v="2101"/>
    <d v="2011-03-10T00:00:00"/>
    <x v="2"/>
    <x v="10"/>
    <d v="2011-03-17T00:00:00"/>
    <n v="7"/>
    <x v="1"/>
    <s v="Kean Thornton"/>
    <x v="0"/>
    <s v="United States"/>
    <s v="Denver"/>
    <s v="Colorado"/>
    <x v="1"/>
    <x v="1"/>
    <x v="4"/>
    <s v="Tennsco 6- and 18-Compartment Lockers"/>
    <n v="636.40800000000002"/>
    <n v="3"/>
    <n v="0.2"/>
    <n v="-15.9102"/>
  </r>
  <r>
    <n v="2102"/>
    <d v="2011-03-10T00:00:00"/>
    <x v="2"/>
    <x v="10"/>
    <d v="2011-03-17T00:00:00"/>
    <n v="7"/>
    <x v="1"/>
    <s v="Kean Thornton"/>
    <x v="0"/>
    <s v="United States"/>
    <s v="Denver"/>
    <s v="Colorado"/>
    <x v="1"/>
    <x v="1"/>
    <x v="6"/>
    <s v="BOSTON Ranger #55 Pencil Sharpener, Black"/>
    <n v="83.168000000000006"/>
    <n v="4"/>
    <n v="0.2"/>
    <n v="9.3564000000000007"/>
  </r>
  <r>
    <n v="2103"/>
    <d v="2011-07-18T00:00:00"/>
    <x v="2"/>
    <x v="7"/>
    <d v="2011-07-18T00:00:00"/>
    <n v="0"/>
    <x v="3"/>
    <s v="Adrian Hane"/>
    <x v="2"/>
    <s v="United States"/>
    <s v="Tucson"/>
    <s v="Arizona"/>
    <x v="1"/>
    <x v="0"/>
    <x v="1"/>
    <s v="Office Star - Ergonomically Designed Knee Chair"/>
    <n v="259.13600000000002"/>
    <n v="4"/>
    <n v="0.2"/>
    <n v="-25.913599999999999"/>
  </r>
  <r>
    <n v="2104"/>
    <d v="2014-03-25T00:00:00"/>
    <x v="3"/>
    <x v="10"/>
    <d v="2014-03-29T00:00:00"/>
    <n v="4"/>
    <x v="0"/>
    <s v="Brian Moss"/>
    <x v="1"/>
    <s v="United States"/>
    <s v="New York City"/>
    <s v="New York"/>
    <x v="3"/>
    <x v="1"/>
    <x v="10"/>
    <s v="Xerox 1888"/>
    <n v="221.92"/>
    <n v="4"/>
    <n v="0"/>
    <n v="106.52160000000001"/>
  </r>
  <r>
    <n v="2105"/>
    <d v="2014-03-25T00:00:00"/>
    <x v="3"/>
    <x v="10"/>
    <d v="2014-03-29T00:00:00"/>
    <n v="4"/>
    <x v="0"/>
    <s v="Brian Moss"/>
    <x v="1"/>
    <s v="United States"/>
    <s v="New York City"/>
    <s v="New York"/>
    <x v="3"/>
    <x v="2"/>
    <x v="11"/>
    <s v="Memorex Micro Travel Drive 8 GB"/>
    <n v="26"/>
    <n v="2"/>
    <n v="0"/>
    <n v="11.7"/>
  </r>
  <r>
    <n v="2106"/>
    <d v="2011-09-30T00:00:00"/>
    <x v="2"/>
    <x v="8"/>
    <d v="2011-10-05T00:00:00"/>
    <n v="5"/>
    <x v="1"/>
    <s v="Ben Wallace"/>
    <x v="0"/>
    <s v="United States"/>
    <s v="Boynton Beach"/>
    <s v="Florida"/>
    <x v="0"/>
    <x v="1"/>
    <x v="10"/>
    <s v="Xerox 217"/>
    <n v="15.552"/>
    <n v="3"/>
    <n v="0.2"/>
    <n v="5.4432"/>
  </r>
  <r>
    <n v="2107"/>
    <d v="2011-09-26T00:00:00"/>
    <x v="2"/>
    <x v="8"/>
    <d v="2011-09-26T00:00:00"/>
    <n v="0"/>
    <x v="3"/>
    <s v="Henry Goldwyn"/>
    <x v="1"/>
    <s v="United States"/>
    <s v="Mesquite"/>
    <s v="Texas"/>
    <x v="2"/>
    <x v="1"/>
    <x v="8"/>
    <s v="Acco 3-Hole Punch"/>
    <n v="0.876"/>
    <n v="1"/>
    <n v="0.8"/>
    <n v="-1.4016"/>
  </r>
  <r>
    <n v="2108"/>
    <d v="2012-10-31T00:00:00"/>
    <x v="1"/>
    <x v="2"/>
    <d v="2012-10-31T00:00:00"/>
    <n v="0"/>
    <x v="3"/>
    <s v="Sandra Glassco"/>
    <x v="0"/>
    <s v="United States"/>
    <s v="Redlands"/>
    <s v="California"/>
    <x v="1"/>
    <x v="1"/>
    <x v="10"/>
    <s v="Xerox 191"/>
    <n v="19.98"/>
    <n v="1"/>
    <n v="0"/>
    <n v="9.3905999999999992"/>
  </r>
  <r>
    <n v="2109"/>
    <d v="2012-10-31T00:00:00"/>
    <x v="1"/>
    <x v="2"/>
    <d v="2012-10-31T00:00:00"/>
    <n v="0"/>
    <x v="3"/>
    <s v="Sandra Glassco"/>
    <x v="0"/>
    <s v="United States"/>
    <s v="Redlands"/>
    <s v="California"/>
    <x v="1"/>
    <x v="1"/>
    <x v="8"/>
    <s v="GBC DocuBind P100 Manual Binding Machine"/>
    <n v="398.35199999999998"/>
    <n v="3"/>
    <n v="0.2"/>
    <n v="124.485"/>
  </r>
  <r>
    <n v="2110"/>
    <d v="2012-10-31T00:00:00"/>
    <x v="1"/>
    <x v="2"/>
    <d v="2012-10-31T00:00:00"/>
    <n v="0"/>
    <x v="3"/>
    <s v="Sandra Glassco"/>
    <x v="0"/>
    <s v="United States"/>
    <s v="Redlands"/>
    <s v="California"/>
    <x v="1"/>
    <x v="1"/>
    <x v="6"/>
    <s v="Newell 308"/>
    <n v="5.04"/>
    <n v="3"/>
    <n v="0"/>
    <n v="1.26"/>
  </r>
  <r>
    <n v="2111"/>
    <d v="2012-10-31T00:00:00"/>
    <x v="1"/>
    <x v="2"/>
    <d v="2012-10-31T00:00:00"/>
    <n v="0"/>
    <x v="3"/>
    <s v="Sandra Glassco"/>
    <x v="0"/>
    <s v="United States"/>
    <s v="Redlands"/>
    <s v="California"/>
    <x v="1"/>
    <x v="1"/>
    <x v="13"/>
    <s v="OIC Bulk Pack Metal Binder Clips"/>
    <n v="17.45"/>
    <n v="5"/>
    <n v="0"/>
    <n v="8.0269999999999992"/>
  </r>
  <r>
    <n v="2112"/>
    <d v="2012-10-31T00:00:00"/>
    <x v="1"/>
    <x v="2"/>
    <d v="2012-10-31T00:00:00"/>
    <n v="0"/>
    <x v="3"/>
    <s v="Sandra Glassco"/>
    <x v="0"/>
    <s v="United States"/>
    <s v="Redlands"/>
    <s v="California"/>
    <x v="1"/>
    <x v="0"/>
    <x v="1"/>
    <s v="Global Fabric Manager's Chair, Dark Gray"/>
    <n v="323.13600000000002"/>
    <n v="4"/>
    <n v="0.2"/>
    <n v="20.196000000000002"/>
  </r>
  <r>
    <n v="2113"/>
    <d v="2012-10-31T00:00:00"/>
    <x v="1"/>
    <x v="2"/>
    <d v="2012-10-31T00:00:00"/>
    <n v="0"/>
    <x v="3"/>
    <s v="Sandra Glassco"/>
    <x v="0"/>
    <s v="United States"/>
    <s v="Redlands"/>
    <s v="California"/>
    <x v="1"/>
    <x v="1"/>
    <x v="14"/>
    <s v="Acme Tagit Stainless Steel Antibacterial Scissors"/>
    <n v="29.7"/>
    <n v="3"/>
    <n v="0"/>
    <n v="8.0190000000000001"/>
  </r>
  <r>
    <n v="2114"/>
    <d v="2012-10-31T00:00:00"/>
    <x v="1"/>
    <x v="2"/>
    <d v="2012-10-31T00:00:00"/>
    <n v="0"/>
    <x v="3"/>
    <s v="Sandra Glassco"/>
    <x v="0"/>
    <s v="United States"/>
    <s v="Redlands"/>
    <s v="California"/>
    <x v="1"/>
    <x v="2"/>
    <x v="7"/>
    <s v="Polycom SoundStation2 EX Conference phone"/>
    <n v="1295.8399999999999"/>
    <n v="4"/>
    <n v="0.2"/>
    <n v="145.78200000000001"/>
  </r>
  <r>
    <n v="2115"/>
    <d v="2012-10-31T00:00:00"/>
    <x v="1"/>
    <x v="2"/>
    <d v="2012-10-31T00:00:00"/>
    <n v="0"/>
    <x v="3"/>
    <s v="Sandra Glassco"/>
    <x v="0"/>
    <s v="United States"/>
    <s v="Redlands"/>
    <s v="California"/>
    <x v="1"/>
    <x v="1"/>
    <x v="4"/>
    <s v="Mobile Personal File Cube"/>
    <n v="46.84"/>
    <n v="2"/>
    <n v="0"/>
    <n v="12.646800000000001"/>
  </r>
  <r>
    <n v="2116"/>
    <d v="2012-10-31T00:00:00"/>
    <x v="1"/>
    <x v="2"/>
    <d v="2012-10-31T00:00:00"/>
    <n v="0"/>
    <x v="3"/>
    <s v="Sandra Glassco"/>
    <x v="0"/>
    <s v="United States"/>
    <s v="Redlands"/>
    <s v="California"/>
    <x v="1"/>
    <x v="0"/>
    <x v="0"/>
    <s v="DMI Eclipse Executive Suite Bookcases"/>
    <n v="425.83300000000003"/>
    <n v="1"/>
    <n v="0.15"/>
    <n v="20.039200000000001"/>
  </r>
  <r>
    <n v="2117"/>
    <d v="2012-10-12T00:00:00"/>
    <x v="1"/>
    <x v="2"/>
    <d v="2012-10-17T00:00:00"/>
    <n v="5"/>
    <x v="0"/>
    <s v="Ralph Kennedy"/>
    <x v="0"/>
    <s v="United States"/>
    <s v="Rochester"/>
    <s v="New York"/>
    <x v="3"/>
    <x v="0"/>
    <x v="3"/>
    <s v="SAFCO PlanMaster Heigh-Adjustable Drafting Table Base, 43w x 30d x 30-37h, Black"/>
    <n v="209.67"/>
    <n v="1"/>
    <n v="0.4"/>
    <n v="-13.978"/>
  </r>
  <r>
    <n v="2118"/>
    <d v="2013-09-20T00:00:00"/>
    <x v="0"/>
    <x v="8"/>
    <d v="2013-09-24T00:00:00"/>
    <n v="4"/>
    <x v="1"/>
    <s v="Scot Wooten"/>
    <x v="0"/>
    <s v="United States"/>
    <s v="Stockton"/>
    <s v="California"/>
    <x v="1"/>
    <x v="1"/>
    <x v="10"/>
    <s v="Xerox Color Copier Paper, 11&quot; x 17&quot;, Ream"/>
    <n v="159.88"/>
    <n v="7"/>
    <n v="0"/>
    <n v="73.544799999999995"/>
  </r>
  <r>
    <n v="2119"/>
    <d v="2014-04-14T00:00:00"/>
    <x v="3"/>
    <x v="3"/>
    <d v="2014-04-16T00:00:00"/>
    <n v="2"/>
    <x v="2"/>
    <s v="Rob Williams"/>
    <x v="1"/>
    <s v="United States"/>
    <s v="Seattle"/>
    <s v="Washington"/>
    <x v="1"/>
    <x v="1"/>
    <x v="10"/>
    <s v="Xerox 4200 Series MultiUse Premium Copy Paper (20Lb. and 84 Bright)"/>
    <n v="5.28"/>
    <n v="1"/>
    <n v="0"/>
    <n v="2.3759999999999999"/>
  </r>
  <r>
    <n v="2120"/>
    <d v="2014-04-14T00:00:00"/>
    <x v="3"/>
    <x v="3"/>
    <d v="2014-04-16T00:00:00"/>
    <n v="2"/>
    <x v="2"/>
    <s v="Rob Williams"/>
    <x v="1"/>
    <s v="United States"/>
    <s v="Seattle"/>
    <s v="Washington"/>
    <x v="1"/>
    <x v="1"/>
    <x v="8"/>
    <s v="GBC DocuBind TL200 Manual Binding Machine"/>
    <n v="895.92"/>
    <n v="5"/>
    <n v="0.2"/>
    <n v="302.37299999999999"/>
  </r>
  <r>
    <n v="2121"/>
    <d v="2014-01-08T00:00:00"/>
    <x v="3"/>
    <x v="9"/>
    <d v="2014-01-14T00:00:00"/>
    <n v="6"/>
    <x v="1"/>
    <s v="Thais Sissman"/>
    <x v="0"/>
    <s v="United States"/>
    <s v="Ormond Beach"/>
    <s v="Florida"/>
    <x v="0"/>
    <x v="1"/>
    <x v="8"/>
    <s v="Zipper Ring Binder Pockets"/>
    <n v="2.8079999999999998"/>
    <n v="3"/>
    <n v="0.7"/>
    <n v="-1.9656"/>
  </r>
  <r>
    <n v="2122"/>
    <d v="2014-11-10T00:00:00"/>
    <x v="3"/>
    <x v="0"/>
    <d v="2014-11-12T00:00:00"/>
    <n v="2"/>
    <x v="2"/>
    <s v="Jennifer Braxton"/>
    <x v="1"/>
    <s v="United States"/>
    <s v="Sunnyvale"/>
    <s v="California"/>
    <x v="1"/>
    <x v="0"/>
    <x v="1"/>
    <s v="Global Leather Task Chair, Black"/>
    <n v="215.976"/>
    <n v="3"/>
    <n v="0.2"/>
    <n v="-2.6997"/>
  </r>
  <r>
    <n v="2123"/>
    <d v="2014-09-23T00:00:00"/>
    <x v="3"/>
    <x v="8"/>
    <d v="2014-09-25T00:00:00"/>
    <n v="2"/>
    <x v="0"/>
    <s v="Erica Hernandez"/>
    <x v="2"/>
    <s v="United States"/>
    <s v="Lansing"/>
    <s v="Michigan"/>
    <x v="2"/>
    <x v="0"/>
    <x v="0"/>
    <s v="O'Sullivan 4-Shelf Bookcase in Odessa Pine"/>
    <n v="241.96"/>
    <n v="2"/>
    <n v="0"/>
    <n v="41.133200000000002"/>
  </r>
  <r>
    <n v="2124"/>
    <d v="2014-09-23T00:00:00"/>
    <x v="3"/>
    <x v="8"/>
    <d v="2014-09-25T00:00:00"/>
    <n v="2"/>
    <x v="0"/>
    <s v="Erica Hernandez"/>
    <x v="2"/>
    <s v="United States"/>
    <s v="Lansing"/>
    <s v="Michigan"/>
    <x v="2"/>
    <x v="1"/>
    <x v="2"/>
    <s v="Avery 511"/>
    <n v="27.72"/>
    <n v="9"/>
    <n v="0"/>
    <n v="13.3056"/>
  </r>
  <r>
    <n v="2125"/>
    <d v="2014-12-02T00:00:00"/>
    <x v="3"/>
    <x v="4"/>
    <d v="2014-12-06T00:00:00"/>
    <n v="4"/>
    <x v="1"/>
    <s v="Erica Hernandez"/>
    <x v="2"/>
    <s v="United States"/>
    <s v="Philadelphia"/>
    <s v="Pennsylvania"/>
    <x v="3"/>
    <x v="1"/>
    <x v="12"/>
    <s v="Quality Park Security Envelopes"/>
    <n v="104.68"/>
    <n v="5"/>
    <n v="0.2"/>
    <n v="35.329500000000003"/>
  </r>
  <r>
    <n v="2126"/>
    <d v="2014-12-02T00:00:00"/>
    <x v="3"/>
    <x v="4"/>
    <d v="2014-12-06T00:00:00"/>
    <n v="4"/>
    <x v="1"/>
    <s v="Erica Hernandez"/>
    <x v="2"/>
    <s v="United States"/>
    <s v="Philadelphia"/>
    <s v="Pennsylvania"/>
    <x v="3"/>
    <x v="2"/>
    <x v="7"/>
    <s v="Belkin SportFit Armband For iPhone 5s/5c, Fuchsia"/>
    <n v="62.957999999999998"/>
    <n v="7"/>
    <n v="0.4"/>
    <n v="9.4436999999999998"/>
  </r>
  <r>
    <n v="2127"/>
    <d v="2011-06-23T00:00:00"/>
    <x v="2"/>
    <x v="1"/>
    <d v="2011-06-28T00:00:00"/>
    <n v="5"/>
    <x v="1"/>
    <s v="Brian Stugart"/>
    <x v="0"/>
    <s v="United States"/>
    <s v="Philadelphia"/>
    <s v="Pennsylvania"/>
    <x v="3"/>
    <x v="2"/>
    <x v="11"/>
    <s v="Sony 64GB Class 10 Micro SDHC R40 Memory Card"/>
    <n v="86.376000000000005"/>
    <n v="3"/>
    <n v="0.2"/>
    <n v="1.0797000000000001"/>
  </r>
  <r>
    <n v="2128"/>
    <d v="2012-10-04T00:00:00"/>
    <x v="1"/>
    <x v="2"/>
    <d v="2012-10-09T00:00:00"/>
    <n v="5"/>
    <x v="1"/>
    <s v="Julie Kriz"/>
    <x v="2"/>
    <s v="United States"/>
    <s v="Philadelphia"/>
    <s v="Pennsylvania"/>
    <x v="3"/>
    <x v="0"/>
    <x v="5"/>
    <s v="DataProducts Ampli Magnifier Task Lamp, Black,"/>
    <n v="64.944000000000003"/>
    <n v="3"/>
    <n v="0.2"/>
    <n v="6.4943999999999997"/>
  </r>
  <r>
    <n v="2129"/>
    <d v="2012-10-04T00:00:00"/>
    <x v="1"/>
    <x v="2"/>
    <d v="2012-10-09T00:00:00"/>
    <n v="5"/>
    <x v="1"/>
    <s v="Julie Kriz"/>
    <x v="2"/>
    <s v="United States"/>
    <s v="Philadelphia"/>
    <s v="Pennsylvania"/>
    <x v="3"/>
    <x v="1"/>
    <x v="10"/>
    <s v="Xerox 1946"/>
    <n v="20.736000000000001"/>
    <n v="4"/>
    <n v="0.2"/>
    <n v="7.2576000000000001"/>
  </r>
  <r>
    <n v="2130"/>
    <d v="2011-05-20T00:00:00"/>
    <x v="2"/>
    <x v="5"/>
    <d v="2011-05-22T00:00:00"/>
    <n v="2"/>
    <x v="0"/>
    <s v="Randy Ferguson"/>
    <x v="1"/>
    <s v="United States"/>
    <s v="Dover"/>
    <s v="New Hampshire"/>
    <x v="3"/>
    <x v="1"/>
    <x v="9"/>
    <s v="Acco 6 Outlet Guardian Basic Surge Suppressor"/>
    <n v="33.28"/>
    <n v="4"/>
    <n v="0"/>
    <n v="9.3184000000000005"/>
  </r>
  <r>
    <n v="2131"/>
    <d v="2011-05-20T00:00:00"/>
    <x v="2"/>
    <x v="5"/>
    <d v="2011-05-22T00:00:00"/>
    <n v="2"/>
    <x v="0"/>
    <s v="Randy Ferguson"/>
    <x v="1"/>
    <s v="United States"/>
    <s v="Dover"/>
    <s v="New Hampshire"/>
    <x v="3"/>
    <x v="1"/>
    <x v="6"/>
    <s v="Sanford Colorific Scented Colored Pencils, 12/Pack"/>
    <n v="38.520000000000003"/>
    <n v="9"/>
    <n v="0"/>
    <n v="11.9412"/>
  </r>
  <r>
    <n v="2132"/>
    <d v="2011-05-20T00:00:00"/>
    <x v="2"/>
    <x v="5"/>
    <d v="2011-05-22T00:00:00"/>
    <n v="2"/>
    <x v="0"/>
    <s v="Randy Ferguson"/>
    <x v="1"/>
    <s v="United States"/>
    <s v="Dover"/>
    <s v="New Hampshire"/>
    <x v="3"/>
    <x v="0"/>
    <x v="5"/>
    <s v="24-Hour Round Wall Clock"/>
    <n v="139.86000000000001"/>
    <n v="7"/>
    <n v="0"/>
    <n v="60.139800000000001"/>
  </r>
  <r>
    <n v="2133"/>
    <d v="2012-11-20T00:00:00"/>
    <x v="1"/>
    <x v="0"/>
    <d v="2012-11-26T00:00:00"/>
    <n v="6"/>
    <x v="1"/>
    <s v="Dan Lawera"/>
    <x v="0"/>
    <s v="United States"/>
    <s v="New York City"/>
    <s v="New York"/>
    <x v="3"/>
    <x v="1"/>
    <x v="10"/>
    <s v="Message Book, Phone, Wirebound Standard Line Memo, 2 3/4&quot; X 5&quot;"/>
    <n v="19.649999999999999"/>
    <n v="3"/>
    <n v="0"/>
    <n v="9.0389999999999997"/>
  </r>
  <r>
    <n v="2134"/>
    <d v="2012-11-30T00:00:00"/>
    <x v="1"/>
    <x v="0"/>
    <d v="2012-12-04T00:00:00"/>
    <n v="4"/>
    <x v="1"/>
    <s v="William Brown"/>
    <x v="0"/>
    <s v="United States"/>
    <s v="Philadelphia"/>
    <s v="Pennsylvania"/>
    <x v="3"/>
    <x v="1"/>
    <x v="8"/>
    <s v="Fellowes PB200 Plastic Comb Binding Machine"/>
    <n v="152.99100000000001"/>
    <n v="3"/>
    <n v="0.7"/>
    <n v="-122.39279999999999"/>
  </r>
  <r>
    <n v="2135"/>
    <d v="2012-11-30T00:00:00"/>
    <x v="1"/>
    <x v="0"/>
    <d v="2012-12-04T00:00:00"/>
    <n v="4"/>
    <x v="1"/>
    <s v="William Brown"/>
    <x v="0"/>
    <s v="United States"/>
    <s v="Philadelphia"/>
    <s v="Pennsylvania"/>
    <x v="3"/>
    <x v="1"/>
    <x v="13"/>
    <s v="Revere Boxed Rubber Bands by Revere"/>
    <n v="10.584"/>
    <n v="7"/>
    <n v="0.2"/>
    <n v="-2.3814000000000002"/>
  </r>
  <r>
    <n v="2136"/>
    <d v="2012-11-30T00:00:00"/>
    <x v="1"/>
    <x v="0"/>
    <d v="2012-12-04T00:00:00"/>
    <n v="4"/>
    <x v="1"/>
    <s v="William Brown"/>
    <x v="0"/>
    <s v="United States"/>
    <s v="Philadelphia"/>
    <s v="Pennsylvania"/>
    <x v="3"/>
    <x v="2"/>
    <x v="7"/>
    <s v="Motorla HX550 Universal Bluetooth Headset"/>
    <n v="94.92"/>
    <n v="4"/>
    <n v="0.4"/>
    <n v="15.82"/>
  </r>
  <r>
    <n v="2137"/>
    <d v="2012-12-31T00:00:00"/>
    <x v="1"/>
    <x v="4"/>
    <d v="2013-01-05T00:00:00"/>
    <n v="5"/>
    <x v="1"/>
    <s v="Trudy Brown"/>
    <x v="0"/>
    <s v="United States"/>
    <s v="Grand Prairie"/>
    <s v="Texas"/>
    <x v="2"/>
    <x v="0"/>
    <x v="5"/>
    <s v="Eldon Expressions Wood Desk Accessories, Oak"/>
    <n v="14.76"/>
    <n v="5"/>
    <n v="0.6"/>
    <n v="-11.439"/>
  </r>
  <r>
    <n v="2138"/>
    <d v="2012-12-31T00:00:00"/>
    <x v="1"/>
    <x v="4"/>
    <d v="2013-01-05T00:00:00"/>
    <n v="5"/>
    <x v="1"/>
    <s v="Trudy Brown"/>
    <x v="0"/>
    <s v="United States"/>
    <s v="Grand Prairie"/>
    <s v="Texas"/>
    <x v="2"/>
    <x v="1"/>
    <x v="8"/>
    <s v="Newell 3-Hole Punched Plastic Slotted Magazine Holders for Binders"/>
    <n v="3.6560000000000001"/>
    <n v="4"/>
    <n v="0.8"/>
    <n v="-5.8495999999999997"/>
  </r>
  <r>
    <n v="2139"/>
    <d v="2014-11-17T00:00:00"/>
    <x v="3"/>
    <x v="0"/>
    <d v="2014-11-17T00:00:00"/>
    <n v="0"/>
    <x v="3"/>
    <s v="Christy Brittain"/>
    <x v="0"/>
    <s v="United States"/>
    <s v="New York City"/>
    <s v="New York"/>
    <x v="3"/>
    <x v="1"/>
    <x v="10"/>
    <s v="Tops Green Bar Computer Printout Paper"/>
    <n v="146.82"/>
    <n v="3"/>
    <n v="0"/>
    <n v="73.41"/>
  </r>
  <r>
    <n v="2140"/>
    <d v="2011-06-06T00:00:00"/>
    <x v="2"/>
    <x v="1"/>
    <d v="2011-06-11T00:00:00"/>
    <n v="5"/>
    <x v="1"/>
    <s v="Grant Thornton"/>
    <x v="1"/>
    <s v="United States"/>
    <s v="Long Beach"/>
    <s v="New York"/>
    <x v="3"/>
    <x v="1"/>
    <x v="8"/>
    <s v="Wilson Jones Century Plastic Molded Ring Binders"/>
    <n v="149.54400000000001"/>
    <n v="9"/>
    <n v="0.2"/>
    <n v="50.4711"/>
  </r>
  <r>
    <n v="2141"/>
    <d v="2011-06-06T00:00:00"/>
    <x v="2"/>
    <x v="1"/>
    <d v="2011-06-11T00:00:00"/>
    <n v="5"/>
    <x v="1"/>
    <s v="Grant Thornton"/>
    <x v="1"/>
    <s v="United States"/>
    <s v="Long Beach"/>
    <s v="New York"/>
    <x v="3"/>
    <x v="1"/>
    <x v="14"/>
    <s v="Acme Office Executive Series Stainless Steel Trimmers"/>
    <n v="17.14"/>
    <n v="2"/>
    <n v="0"/>
    <n v="4.4564000000000004"/>
  </r>
  <r>
    <n v="2142"/>
    <d v="2011-06-06T00:00:00"/>
    <x v="2"/>
    <x v="1"/>
    <d v="2011-06-11T00:00:00"/>
    <n v="5"/>
    <x v="1"/>
    <s v="Grant Thornton"/>
    <x v="1"/>
    <s v="United States"/>
    <s v="Long Beach"/>
    <s v="New York"/>
    <x v="3"/>
    <x v="0"/>
    <x v="3"/>
    <s v="Chromcraft Bull-Nose Wood 48&quot; x 96&quot; Rectangular Conference Tables"/>
    <n v="991.76400000000001"/>
    <n v="3"/>
    <n v="0.4"/>
    <n v="-347.11739999999998"/>
  </r>
  <r>
    <n v="2143"/>
    <d v="2013-09-02T00:00:00"/>
    <x v="0"/>
    <x v="8"/>
    <d v="2013-09-06T00:00:00"/>
    <n v="4"/>
    <x v="1"/>
    <s v="Dean Katz"/>
    <x v="1"/>
    <s v="United States"/>
    <s v="Philadelphia"/>
    <s v="Pennsylvania"/>
    <x v="3"/>
    <x v="1"/>
    <x v="10"/>
    <s v="Telephone Message Books with Fax/Mobile Section, 5 1/2&quot; x 3 3/16&quot;"/>
    <n v="30.48"/>
    <n v="6"/>
    <n v="0.2"/>
    <n v="9.9060000000000006"/>
  </r>
  <r>
    <n v="2144"/>
    <d v="2013-09-02T00:00:00"/>
    <x v="0"/>
    <x v="8"/>
    <d v="2013-09-06T00:00:00"/>
    <n v="4"/>
    <x v="1"/>
    <s v="Dean Katz"/>
    <x v="1"/>
    <s v="United States"/>
    <s v="Philadelphia"/>
    <s v="Pennsylvania"/>
    <x v="3"/>
    <x v="2"/>
    <x v="7"/>
    <s v="Anker 36W 4-Port USB Wall Charger Travel Power Adapter for iPhone 5s 5c 5"/>
    <n v="23.988"/>
    <n v="2"/>
    <n v="0.4"/>
    <n v="-4.7976000000000001"/>
  </r>
  <r>
    <n v="2145"/>
    <d v="2013-09-02T00:00:00"/>
    <x v="0"/>
    <x v="8"/>
    <d v="2013-09-06T00:00:00"/>
    <n v="4"/>
    <x v="1"/>
    <s v="Dean Katz"/>
    <x v="1"/>
    <s v="United States"/>
    <s v="Philadelphia"/>
    <s v="Pennsylvania"/>
    <x v="3"/>
    <x v="1"/>
    <x v="13"/>
    <s v="Staples"/>
    <n v="16.687999999999999"/>
    <n v="7"/>
    <n v="0.2"/>
    <n v="5.4236000000000004"/>
  </r>
  <r>
    <n v="2146"/>
    <d v="2013-06-26T00:00:00"/>
    <x v="0"/>
    <x v="1"/>
    <d v="2013-06-30T00:00:00"/>
    <n v="4"/>
    <x v="1"/>
    <s v="Theresa Swint"/>
    <x v="1"/>
    <s v="United States"/>
    <s v="York"/>
    <s v="Pennsylvania"/>
    <x v="3"/>
    <x v="0"/>
    <x v="1"/>
    <s v="Global Leather Highback Executive Chair with Pneumatic Height Adjustment, Black"/>
    <n v="422.05799999999999"/>
    <n v="3"/>
    <n v="0.3"/>
    <n v="-18.088200000000001"/>
  </r>
  <r>
    <n v="2147"/>
    <d v="2013-06-26T00:00:00"/>
    <x v="0"/>
    <x v="1"/>
    <d v="2013-06-30T00:00:00"/>
    <n v="4"/>
    <x v="1"/>
    <s v="Theresa Swint"/>
    <x v="1"/>
    <s v="United States"/>
    <s v="York"/>
    <s v="Pennsylvania"/>
    <x v="3"/>
    <x v="1"/>
    <x v="8"/>
    <s v="GBC Wire Binding Strips"/>
    <n v="38.088000000000001"/>
    <n v="4"/>
    <n v="0.7"/>
    <n v="-27.9312"/>
  </r>
  <r>
    <n v="2148"/>
    <d v="2013-06-26T00:00:00"/>
    <x v="0"/>
    <x v="1"/>
    <d v="2013-06-30T00:00:00"/>
    <n v="4"/>
    <x v="1"/>
    <s v="Theresa Swint"/>
    <x v="1"/>
    <s v="United States"/>
    <s v="York"/>
    <s v="Pennsylvania"/>
    <x v="3"/>
    <x v="1"/>
    <x v="4"/>
    <s v="Gould Plastics 9-Pocket Panel Bin, 18-3/8w x 5-1/4d x 20-1/2h, Black"/>
    <n v="254.352"/>
    <n v="6"/>
    <n v="0.2"/>
    <n v="-50.870399999999997"/>
  </r>
  <r>
    <n v="2149"/>
    <d v="2011-12-12T00:00:00"/>
    <x v="2"/>
    <x v="4"/>
    <d v="2011-12-17T00:00:00"/>
    <n v="5"/>
    <x v="1"/>
    <s v="William Brown"/>
    <x v="0"/>
    <s v="United States"/>
    <s v="Concord"/>
    <s v="California"/>
    <x v="1"/>
    <x v="0"/>
    <x v="5"/>
    <s v="Eldon Advantage Chair Mats for Low to Medium Pile Carpets"/>
    <n v="43.31"/>
    <n v="1"/>
    <n v="0"/>
    <n v="4.3310000000000004"/>
  </r>
  <r>
    <n v="2150"/>
    <d v="2014-04-01T00:00:00"/>
    <x v="3"/>
    <x v="3"/>
    <d v="2014-04-06T00:00:00"/>
    <n v="5"/>
    <x v="1"/>
    <s v="Denny Ordway"/>
    <x v="0"/>
    <s v="United States"/>
    <s v="New York City"/>
    <s v="New York"/>
    <x v="3"/>
    <x v="2"/>
    <x v="7"/>
    <s v="Spigen Samsung Galaxy S5 Case Wallet"/>
    <n v="84.95"/>
    <n v="5"/>
    <n v="0"/>
    <n v="22.087"/>
  </r>
  <r>
    <n v="2151"/>
    <d v="2014-11-20T00:00:00"/>
    <x v="3"/>
    <x v="0"/>
    <d v="2014-11-27T00:00:00"/>
    <n v="7"/>
    <x v="1"/>
    <s v="Art Ferguson"/>
    <x v="0"/>
    <s v="United States"/>
    <s v="College Station"/>
    <s v="Texas"/>
    <x v="2"/>
    <x v="0"/>
    <x v="1"/>
    <s v="Office Star Flex Back Scooter Chair with White Frame"/>
    <n v="233.05799999999999"/>
    <n v="3"/>
    <n v="0.3"/>
    <n v="-53.270400000000002"/>
  </r>
  <r>
    <n v="2152"/>
    <d v="2011-11-24T00:00:00"/>
    <x v="2"/>
    <x v="0"/>
    <d v="2011-11-29T00:00:00"/>
    <n v="5"/>
    <x v="0"/>
    <s v="Richard Bierner"/>
    <x v="0"/>
    <s v="United States"/>
    <s v="Saint Louis"/>
    <s v="Missouri"/>
    <x v="2"/>
    <x v="2"/>
    <x v="11"/>
    <s v="Memorex Mini Travel Drive 16 GB USB 2.0 Flash Drive"/>
    <n v="111.79"/>
    <n v="7"/>
    <n v="0"/>
    <n v="43.598100000000002"/>
  </r>
  <r>
    <n v="2153"/>
    <d v="2012-11-22T00:00:00"/>
    <x v="1"/>
    <x v="0"/>
    <d v="2012-11-26T00:00:00"/>
    <n v="4"/>
    <x v="1"/>
    <s v="Andy Reiter"/>
    <x v="0"/>
    <s v="United States"/>
    <s v="Quincy"/>
    <s v="Massachusetts"/>
    <x v="3"/>
    <x v="1"/>
    <x v="10"/>
    <s v="Xerox 1970"/>
    <n v="14.94"/>
    <n v="3"/>
    <n v="0"/>
    <n v="7.0217999999999998"/>
  </r>
  <r>
    <n v="2154"/>
    <d v="2013-07-15T00:00:00"/>
    <x v="0"/>
    <x v="7"/>
    <d v="2013-07-19T00:00:00"/>
    <n v="4"/>
    <x v="1"/>
    <s v="Dan Reichenbach"/>
    <x v="1"/>
    <s v="United States"/>
    <s v="New York City"/>
    <s v="New York"/>
    <x v="3"/>
    <x v="1"/>
    <x v="8"/>
    <s v="GBC Standard Plastic Binding Systems Combs"/>
    <n v="14.16"/>
    <n v="2"/>
    <n v="0.2"/>
    <n v="5.133"/>
  </r>
  <r>
    <n v="2155"/>
    <d v="2013-05-01T00:00:00"/>
    <x v="0"/>
    <x v="5"/>
    <d v="2013-05-06T00:00:00"/>
    <n v="5"/>
    <x v="1"/>
    <s v="Ben Ferrer"/>
    <x v="2"/>
    <s v="United States"/>
    <s v="Dallas"/>
    <s v="Texas"/>
    <x v="2"/>
    <x v="0"/>
    <x v="5"/>
    <s v="Flat Face Poster Frame"/>
    <n v="22.608000000000001"/>
    <n v="3"/>
    <n v="0.6"/>
    <n v="-10.1736"/>
  </r>
  <r>
    <n v="2156"/>
    <d v="2013-07-26T00:00:00"/>
    <x v="0"/>
    <x v="7"/>
    <d v="2013-07-28T00:00:00"/>
    <n v="2"/>
    <x v="0"/>
    <s v="Larry Blacks"/>
    <x v="0"/>
    <s v="United States"/>
    <s v="Los Angeles"/>
    <s v="California"/>
    <x v="1"/>
    <x v="1"/>
    <x v="13"/>
    <s v="OIC Binder Clips"/>
    <n v="21.48"/>
    <n v="6"/>
    <n v="0"/>
    <n v="10.74"/>
  </r>
  <r>
    <n v="2157"/>
    <d v="2011-06-22T00:00:00"/>
    <x v="2"/>
    <x v="1"/>
    <d v="2011-06-24T00:00:00"/>
    <n v="2"/>
    <x v="2"/>
    <s v="Dianna Vittorini"/>
    <x v="0"/>
    <s v="United States"/>
    <s v="Minneapolis"/>
    <s v="Minnesota"/>
    <x v="2"/>
    <x v="1"/>
    <x v="4"/>
    <s v="Office Impressions Heavy Duty Welded Shelving &amp; Multimedia Storage Drawers"/>
    <n v="501.81"/>
    <n v="3"/>
    <n v="0"/>
    <n v="0"/>
  </r>
  <r>
    <n v="2158"/>
    <d v="2011-06-22T00:00:00"/>
    <x v="2"/>
    <x v="1"/>
    <d v="2011-06-24T00:00:00"/>
    <n v="2"/>
    <x v="2"/>
    <s v="Dianna Vittorini"/>
    <x v="0"/>
    <s v="United States"/>
    <s v="Minneapolis"/>
    <s v="Minnesota"/>
    <x v="2"/>
    <x v="1"/>
    <x v="4"/>
    <s v="Fellowes Bankers Box Recycled Super Stor/Drawer"/>
    <n v="161.94"/>
    <n v="3"/>
    <n v="0"/>
    <n v="9.7164000000000001"/>
  </r>
  <r>
    <n v="2159"/>
    <d v="2014-10-22T00:00:00"/>
    <x v="3"/>
    <x v="2"/>
    <d v="2014-10-27T00:00:00"/>
    <n v="5"/>
    <x v="1"/>
    <s v="Neil Knudson"/>
    <x v="2"/>
    <s v="United States"/>
    <s v="Deltona"/>
    <s v="Florida"/>
    <x v="0"/>
    <x v="1"/>
    <x v="6"/>
    <s v="Newell 33"/>
    <n v="17.856000000000002"/>
    <n v="4"/>
    <n v="0.2"/>
    <n v="2.0087999999999999"/>
  </r>
  <r>
    <n v="2160"/>
    <d v="2013-09-04T00:00:00"/>
    <x v="0"/>
    <x v="8"/>
    <d v="2013-09-10T00:00:00"/>
    <n v="6"/>
    <x v="1"/>
    <s v="Carlos Soltero"/>
    <x v="0"/>
    <s v="United States"/>
    <s v="Chicago"/>
    <s v="Illinois"/>
    <x v="2"/>
    <x v="1"/>
    <x v="8"/>
    <s v="XtraLife ClearVue Slant-D Ring Binder, White, 3&quot;"/>
    <n v="8.8079999999999998"/>
    <n v="3"/>
    <n v="0.8"/>
    <n v="-14.973599999999999"/>
  </r>
  <r>
    <n v="2161"/>
    <d v="2013-05-15T00:00:00"/>
    <x v="0"/>
    <x v="5"/>
    <d v="2013-05-15T00:00:00"/>
    <n v="0"/>
    <x v="3"/>
    <s v="Logan Haushalter"/>
    <x v="0"/>
    <s v="United States"/>
    <s v="Cincinnati"/>
    <s v="Ohio"/>
    <x v="3"/>
    <x v="0"/>
    <x v="5"/>
    <s v="GE 48&quot; Fluorescent Tube, Cool White Energy Saver, 34 Watts, 30/Box"/>
    <n v="79.384"/>
    <n v="1"/>
    <n v="0.2"/>
    <n v="29.768999999999998"/>
  </r>
  <r>
    <n v="2162"/>
    <d v="2013-01-07T00:00:00"/>
    <x v="0"/>
    <x v="9"/>
    <d v="2013-01-12T00:00:00"/>
    <n v="5"/>
    <x v="1"/>
    <s v="Dianna Wilson"/>
    <x v="2"/>
    <s v="United States"/>
    <s v="Oakland"/>
    <s v="California"/>
    <x v="1"/>
    <x v="1"/>
    <x v="6"/>
    <s v="Panasonic KP-350BK Electric Pencil Sharpener with Auto Stop"/>
    <n v="34.58"/>
    <n v="1"/>
    <n v="0"/>
    <n v="10.0282"/>
  </r>
  <r>
    <n v="2163"/>
    <d v="2014-03-14T00:00:00"/>
    <x v="3"/>
    <x v="10"/>
    <d v="2014-03-20T00:00:00"/>
    <n v="6"/>
    <x v="1"/>
    <s v="Karen Ferguson"/>
    <x v="2"/>
    <s v="United States"/>
    <s v="Manteca"/>
    <s v="California"/>
    <x v="1"/>
    <x v="1"/>
    <x v="10"/>
    <s v="Multicolor Computer Printout Paper"/>
    <n v="314.55"/>
    <n v="3"/>
    <n v="0"/>
    <n v="150.98400000000001"/>
  </r>
  <r>
    <n v="2164"/>
    <d v="2013-10-14T00:00:00"/>
    <x v="0"/>
    <x v="2"/>
    <d v="2013-10-20T00:00:00"/>
    <n v="6"/>
    <x v="1"/>
    <s v="Helen Andreada"/>
    <x v="0"/>
    <s v="United States"/>
    <s v="Laredo"/>
    <s v="Texas"/>
    <x v="2"/>
    <x v="2"/>
    <x v="11"/>
    <s v="Razer Kraken PRO Over Ear PC and Music Headset"/>
    <n v="191.976"/>
    <n v="3"/>
    <n v="0.2"/>
    <n v="23.997"/>
  </r>
  <r>
    <n v="2165"/>
    <d v="2013-10-14T00:00:00"/>
    <x v="0"/>
    <x v="2"/>
    <d v="2013-10-20T00:00:00"/>
    <n v="6"/>
    <x v="1"/>
    <s v="Helen Andreada"/>
    <x v="0"/>
    <s v="United States"/>
    <s v="Laredo"/>
    <s v="Texas"/>
    <x v="2"/>
    <x v="1"/>
    <x v="10"/>
    <s v="Array Memo Cubes"/>
    <n v="8.2880000000000003"/>
    <n v="2"/>
    <n v="0.2"/>
    <n v="3.0044"/>
  </r>
  <r>
    <n v="2166"/>
    <d v="2013-10-14T00:00:00"/>
    <x v="0"/>
    <x v="2"/>
    <d v="2013-10-20T00:00:00"/>
    <n v="6"/>
    <x v="1"/>
    <s v="Helen Andreada"/>
    <x v="0"/>
    <s v="United States"/>
    <s v="Laredo"/>
    <s v="Texas"/>
    <x v="2"/>
    <x v="0"/>
    <x v="5"/>
    <s v="Tenex &quot;The Solids&quot; Textured Chair Mats"/>
    <n v="139.91999999999999"/>
    <n v="5"/>
    <n v="0.6"/>
    <n v="-150.41399999999999"/>
  </r>
  <r>
    <n v="2167"/>
    <d v="2013-10-14T00:00:00"/>
    <x v="0"/>
    <x v="2"/>
    <d v="2013-10-20T00:00:00"/>
    <n v="6"/>
    <x v="1"/>
    <s v="Helen Andreada"/>
    <x v="0"/>
    <s v="United States"/>
    <s v="Laredo"/>
    <s v="Texas"/>
    <x v="2"/>
    <x v="1"/>
    <x v="6"/>
    <s v="Newell 334"/>
    <n v="15.872"/>
    <n v="1"/>
    <n v="0.2"/>
    <n v="1.1903999999999999"/>
  </r>
  <r>
    <n v="2168"/>
    <d v="2013-10-14T00:00:00"/>
    <x v="0"/>
    <x v="2"/>
    <d v="2013-10-20T00:00:00"/>
    <n v="6"/>
    <x v="1"/>
    <s v="Helen Andreada"/>
    <x v="0"/>
    <s v="United States"/>
    <s v="Laredo"/>
    <s v="Texas"/>
    <x v="2"/>
    <x v="1"/>
    <x v="8"/>
    <s v="Avery Non-Stick Binders"/>
    <n v="6.2859999999999996"/>
    <n v="7"/>
    <n v="0.8"/>
    <n v="-11.000500000000001"/>
  </r>
  <r>
    <n v="2169"/>
    <d v="2014-01-28T00:00:00"/>
    <x v="3"/>
    <x v="9"/>
    <d v="2014-01-31T00:00:00"/>
    <n v="3"/>
    <x v="0"/>
    <s v="John Huston"/>
    <x v="0"/>
    <s v="United States"/>
    <s v="Kent"/>
    <s v="Ohio"/>
    <x v="3"/>
    <x v="1"/>
    <x v="6"/>
    <s v="Newell 312"/>
    <n v="14.016"/>
    <n v="3"/>
    <n v="0.2"/>
    <n v="1.752"/>
  </r>
  <r>
    <n v="2170"/>
    <d v="2014-01-28T00:00:00"/>
    <x v="3"/>
    <x v="9"/>
    <d v="2014-01-31T00:00:00"/>
    <n v="3"/>
    <x v="0"/>
    <s v="John Huston"/>
    <x v="0"/>
    <s v="United States"/>
    <s v="Kent"/>
    <s v="Ohio"/>
    <x v="3"/>
    <x v="2"/>
    <x v="11"/>
    <s v="Anker Ultrathin Bluetooth Wireless Keyboard Aluminum Cover with Stand "/>
    <n v="71.975999999999999"/>
    <n v="3"/>
    <n v="0.2"/>
    <n v="-8.9969999999999999"/>
  </r>
  <r>
    <n v="2171"/>
    <d v="2014-01-28T00:00:00"/>
    <x v="3"/>
    <x v="9"/>
    <d v="2014-01-31T00:00:00"/>
    <n v="3"/>
    <x v="0"/>
    <s v="John Huston"/>
    <x v="0"/>
    <s v="United States"/>
    <s v="Kent"/>
    <s v="Ohio"/>
    <x v="3"/>
    <x v="2"/>
    <x v="7"/>
    <s v="JBL Micro Wireless Portable Bluetooth Speaker"/>
    <n v="107.982"/>
    <n v="3"/>
    <n v="0.4"/>
    <n v="-26.9955"/>
  </r>
  <r>
    <n v="2172"/>
    <d v="2014-11-20T00:00:00"/>
    <x v="3"/>
    <x v="0"/>
    <d v="2014-11-26T00:00:00"/>
    <n v="6"/>
    <x v="1"/>
    <s v="Linda Cazamias"/>
    <x v="1"/>
    <s v="United States"/>
    <s v="San Angelo"/>
    <s v="Texas"/>
    <x v="2"/>
    <x v="0"/>
    <x v="1"/>
    <s v="Lifetime Advantage Folding Chairs, 4/Carton"/>
    <n v="305.31200000000001"/>
    <n v="2"/>
    <n v="0.3"/>
    <n v="-8.7232000000000003"/>
  </r>
  <r>
    <n v="2173"/>
    <d v="2011-08-01T00:00:00"/>
    <x v="2"/>
    <x v="6"/>
    <d v="2011-08-03T00:00:00"/>
    <n v="2"/>
    <x v="2"/>
    <s v="Ivan Liston"/>
    <x v="0"/>
    <s v="United States"/>
    <s v="San Francisco"/>
    <s v="California"/>
    <x v="1"/>
    <x v="1"/>
    <x v="8"/>
    <s v="Wilson Jones data.warehouse D-Ring Binders with DublLock"/>
    <n v="19.751999999999999"/>
    <n v="3"/>
    <n v="0.2"/>
    <n v="6.9131999999999998"/>
  </r>
  <r>
    <n v="2174"/>
    <d v="2013-07-31T00:00:00"/>
    <x v="0"/>
    <x v="7"/>
    <d v="2013-08-05T00:00:00"/>
    <n v="5"/>
    <x v="1"/>
    <s v="Lindsay Shagiari"/>
    <x v="2"/>
    <s v="United States"/>
    <s v="Houston"/>
    <s v="Texas"/>
    <x v="2"/>
    <x v="1"/>
    <x v="8"/>
    <s v="GBC VeloBind Cover Sets"/>
    <n v="9.2639999999999993"/>
    <n v="3"/>
    <n v="0.8"/>
    <n v="-13.896000000000001"/>
  </r>
  <r>
    <n v="2175"/>
    <d v="2012-07-30T00:00:00"/>
    <x v="1"/>
    <x v="7"/>
    <d v="2012-08-03T00:00:00"/>
    <n v="4"/>
    <x v="0"/>
    <s v="Corey Catlett"/>
    <x v="1"/>
    <s v="United States"/>
    <s v="Houston"/>
    <s v="Texas"/>
    <x v="2"/>
    <x v="1"/>
    <x v="4"/>
    <s v="Eldon ProFile File 'N Store Portable File Tub Letter/Legal Size Black"/>
    <n v="61.792000000000002"/>
    <n v="4"/>
    <n v="0.2"/>
    <n v="6.1791999999999998"/>
  </r>
  <r>
    <n v="2176"/>
    <d v="2013-10-16T00:00:00"/>
    <x v="0"/>
    <x v="2"/>
    <d v="2013-10-22T00:00:00"/>
    <n v="6"/>
    <x v="1"/>
    <s v="Patrick Bzostek"/>
    <x v="2"/>
    <s v="United States"/>
    <s v="Salt Lake City"/>
    <s v="Utah"/>
    <x v="1"/>
    <x v="1"/>
    <x v="10"/>
    <s v="Xerox 1982"/>
    <n v="45.68"/>
    <n v="2"/>
    <n v="0"/>
    <n v="21.012799999999999"/>
  </r>
  <r>
    <n v="2177"/>
    <d v="2013-10-16T00:00:00"/>
    <x v="0"/>
    <x v="2"/>
    <d v="2013-10-22T00:00:00"/>
    <n v="6"/>
    <x v="1"/>
    <s v="Patrick Bzostek"/>
    <x v="2"/>
    <s v="United States"/>
    <s v="Salt Lake City"/>
    <s v="Utah"/>
    <x v="1"/>
    <x v="1"/>
    <x v="10"/>
    <s v="Xerox 1986"/>
    <n v="60.12"/>
    <n v="9"/>
    <n v="0"/>
    <n v="28.857600000000001"/>
  </r>
  <r>
    <n v="2178"/>
    <d v="2013-10-16T00:00:00"/>
    <x v="0"/>
    <x v="2"/>
    <d v="2013-10-22T00:00:00"/>
    <n v="6"/>
    <x v="1"/>
    <s v="Patrick Bzostek"/>
    <x v="2"/>
    <s v="United States"/>
    <s v="Salt Lake City"/>
    <s v="Utah"/>
    <x v="1"/>
    <x v="1"/>
    <x v="8"/>
    <s v="Acco Data Flex Cable Posts For Top &amp; Bottom Load Binders, 6&quot; Capacity"/>
    <n v="41.72"/>
    <n v="5"/>
    <n v="0.2"/>
    <n v="13.0375"/>
  </r>
  <r>
    <n v="2179"/>
    <d v="2013-10-16T00:00:00"/>
    <x v="0"/>
    <x v="2"/>
    <d v="2013-10-22T00:00:00"/>
    <n v="6"/>
    <x v="1"/>
    <s v="Patrick Bzostek"/>
    <x v="2"/>
    <s v="United States"/>
    <s v="Salt Lake City"/>
    <s v="Utah"/>
    <x v="1"/>
    <x v="1"/>
    <x v="10"/>
    <s v="Recycled Desk Saver Line &quot;While You Were Out&quot; Book, 5 1/2&quot; X 4&quot;"/>
    <n v="71.599999999999994"/>
    <n v="8"/>
    <n v="0"/>
    <n v="32.936"/>
  </r>
  <r>
    <n v="2180"/>
    <d v="2013-05-08T00:00:00"/>
    <x v="0"/>
    <x v="5"/>
    <d v="2013-05-12T00:00:00"/>
    <n v="4"/>
    <x v="1"/>
    <s v="Caroline Jumper"/>
    <x v="0"/>
    <s v="United States"/>
    <s v="New York City"/>
    <s v="New York"/>
    <x v="3"/>
    <x v="1"/>
    <x v="8"/>
    <s v="GBC Twin Loop Wire Binding Elements, 9/16&quot; Spine, Black"/>
    <n v="85.231999999999999"/>
    <n v="7"/>
    <n v="0.2"/>
    <n v="30.896599999999999"/>
  </r>
  <r>
    <n v="2181"/>
    <d v="2013-05-08T00:00:00"/>
    <x v="0"/>
    <x v="5"/>
    <d v="2013-05-12T00:00:00"/>
    <n v="4"/>
    <x v="1"/>
    <s v="Caroline Jumper"/>
    <x v="0"/>
    <s v="United States"/>
    <s v="New York City"/>
    <s v="New York"/>
    <x v="3"/>
    <x v="1"/>
    <x v="2"/>
    <s v="Alphabetical Labels for Top Tab Filing"/>
    <n v="44.4"/>
    <n v="3"/>
    <n v="0"/>
    <n v="22.2"/>
  </r>
  <r>
    <n v="2182"/>
    <d v="2013-05-08T00:00:00"/>
    <x v="0"/>
    <x v="5"/>
    <d v="2013-05-12T00:00:00"/>
    <n v="4"/>
    <x v="1"/>
    <s v="Caroline Jumper"/>
    <x v="0"/>
    <s v="United States"/>
    <s v="New York City"/>
    <s v="New York"/>
    <x v="3"/>
    <x v="0"/>
    <x v="1"/>
    <s v="Hon Mobius Operator's Chair"/>
    <n v="442.76400000000001"/>
    <n v="4"/>
    <n v="0.1"/>
    <n v="59.035200000000003"/>
  </r>
  <r>
    <n v="2183"/>
    <d v="2013-05-08T00:00:00"/>
    <x v="0"/>
    <x v="5"/>
    <d v="2013-05-12T00:00:00"/>
    <n v="4"/>
    <x v="1"/>
    <s v="Caroline Jumper"/>
    <x v="0"/>
    <s v="United States"/>
    <s v="New York City"/>
    <s v="New York"/>
    <x v="3"/>
    <x v="2"/>
    <x v="15"/>
    <s v="Bady BDG101FRU Card Printer"/>
    <n v="3999.95"/>
    <n v="5"/>
    <n v="0"/>
    <n v="1159.9855"/>
  </r>
  <r>
    <n v="2184"/>
    <d v="2013-05-08T00:00:00"/>
    <x v="0"/>
    <x v="5"/>
    <d v="2013-05-12T00:00:00"/>
    <n v="4"/>
    <x v="1"/>
    <s v="Caroline Jumper"/>
    <x v="0"/>
    <s v="United States"/>
    <s v="New York City"/>
    <s v="New York"/>
    <x v="3"/>
    <x v="2"/>
    <x v="11"/>
    <s v="SanDisk Ultra 64 GB MicroSDHC Class 10 Memory Card"/>
    <n v="199.95"/>
    <n v="5"/>
    <n v="0"/>
    <n v="21.994499999999999"/>
  </r>
  <r>
    <n v="2185"/>
    <d v="2013-05-08T00:00:00"/>
    <x v="0"/>
    <x v="5"/>
    <d v="2013-05-12T00:00:00"/>
    <n v="4"/>
    <x v="1"/>
    <s v="Caroline Jumper"/>
    <x v="0"/>
    <s v="United States"/>
    <s v="New York City"/>
    <s v="New York"/>
    <x v="3"/>
    <x v="0"/>
    <x v="5"/>
    <s v="Staples"/>
    <n v="63.68"/>
    <n v="8"/>
    <n v="0"/>
    <n v="28.019200000000001"/>
  </r>
  <r>
    <n v="2186"/>
    <d v="2014-08-02T00:00:00"/>
    <x v="3"/>
    <x v="6"/>
    <d v="2014-08-05T00:00:00"/>
    <n v="3"/>
    <x v="0"/>
    <s v="Heather Kirkland"/>
    <x v="1"/>
    <s v="United States"/>
    <s v="Salinas"/>
    <s v="California"/>
    <x v="1"/>
    <x v="1"/>
    <x v="8"/>
    <s v="GBC Prestige Therm-A-Bind Covers"/>
    <n v="54.896000000000001"/>
    <n v="2"/>
    <n v="0.2"/>
    <n v="18.5274"/>
  </r>
  <r>
    <n v="2187"/>
    <d v="2013-07-15T00:00:00"/>
    <x v="0"/>
    <x v="7"/>
    <d v="2013-07-15T00:00:00"/>
    <n v="0"/>
    <x v="3"/>
    <s v="Rob Haberlin"/>
    <x v="0"/>
    <s v="United States"/>
    <s v="Huntsville"/>
    <s v="Alabama"/>
    <x v="0"/>
    <x v="2"/>
    <x v="11"/>
    <s v="HP Standard 104 key PS/2 Keyboard"/>
    <n v="29"/>
    <n v="2"/>
    <n v="0"/>
    <n v="7.25"/>
  </r>
  <r>
    <n v="2188"/>
    <d v="2014-08-11T00:00:00"/>
    <x v="3"/>
    <x v="6"/>
    <d v="2014-08-16T00:00:00"/>
    <n v="5"/>
    <x v="1"/>
    <s v="Ivan Liston"/>
    <x v="0"/>
    <s v="United States"/>
    <s v="Columbus"/>
    <s v="Indiana"/>
    <x v="2"/>
    <x v="1"/>
    <x v="12"/>
    <s v="Staples"/>
    <n v="70.08"/>
    <n v="6"/>
    <n v="0"/>
    <n v="35.04"/>
  </r>
  <r>
    <n v="2189"/>
    <d v="2014-08-11T00:00:00"/>
    <x v="3"/>
    <x v="6"/>
    <d v="2014-08-16T00:00:00"/>
    <n v="5"/>
    <x v="1"/>
    <s v="Ivan Liston"/>
    <x v="0"/>
    <s v="United States"/>
    <s v="Columbus"/>
    <s v="Indiana"/>
    <x v="2"/>
    <x v="0"/>
    <x v="5"/>
    <s v="Tenex Traditional Chairmats for Medium Pile Carpet, Standard Lip, 36&quot; x 48&quot;"/>
    <n v="121.3"/>
    <n v="2"/>
    <n v="0"/>
    <n v="25.472999999999999"/>
  </r>
  <r>
    <n v="2190"/>
    <d v="2014-08-11T00:00:00"/>
    <x v="3"/>
    <x v="6"/>
    <d v="2014-08-16T00:00:00"/>
    <n v="5"/>
    <x v="1"/>
    <s v="Ivan Liston"/>
    <x v="0"/>
    <s v="United States"/>
    <s v="Columbus"/>
    <s v="Indiana"/>
    <x v="2"/>
    <x v="2"/>
    <x v="7"/>
    <s v="Aastra 57i VoIP phone"/>
    <n v="1454.49"/>
    <n v="9"/>
    <n v="0"/>
    <n v="378.16739999999999"/>
  </r>
  <r>
    <n v="2191"/>
    <d v="2013-06-26T00:00:00"/>
    <x v="0"/>
    <x v="1"/>
    <d v="2013-06-30T00:00:00"/>
    <n v="4"/>
    <x v="1"/>
    <s v="Alan Shonely"/>
    <x v="0"/>
    <s v="United States"/>
    <s v="Los Angeles"/>
    <s v="California"/>
    <x v="1"/>
    <x v="1"/>
    <x v="9"/>
    <s v="Fellowes Mighty 8 Compact Surge Protector"/>
    <n v="60.81"/>
    <n v="3"/>
    <n v="0"/>
    <n v="17.026800000000001"/>
  </r>
  <r>
    <n v="2192"/>
    <d v="2013-12-11T00:00:00"/>
    <x v="0"/>
    <x v="4"/>
    <d v="2013-12-18T00:00:00"/>
    <n v="7"/>
    <x v="1"/>
    <s v="Arthur Prichep"/>
    <x v="0"/>
    <s v="United States"/>
    <s v="Seattle"/>
    <s v="Washington"/>
    <x v="1"/>
    <x v="1"/>
    <x v="8"/>
    <s v="GBC DocuBind P50 Personal Binding Machine"/>
    <n v="153.55199999999999"/>
    <n v="3"/>
    <n v="0.2"/>
    <n v="51.823799999999999"/>
  </r>
  <r>
    <n v="2193"/>
    <d v="2013-12-11T00:00:00"/>
    <x v="0"/>
    <x v="4"/>
    <d v="2013-12-18T00:00:00"/>
    <n v="7"/>
    <x v="1"/>
    <s v="Arthur Prichep"/>
    <x v="0"/>
    <s v="United States"/>
    <s v="Seattle"/>
    <s v="Washington"/>
    <x v="1"/>
    <x v="1"/>
    <x v="9"/>
    <s v="Holmes HEPA Air Purifier"/>
    <n v="65.34"/>
    <n v="3"/>
    <n v="0"/>
    <n v="22.869"/>
  </r>
  <r>
    <n v="2194"/>
    <d v="2013-12-11T00:00:00"/>
    <x v="0"/>
    <x v="4"/>
    <d v="2013-12-18T00:00:00"/>
    <n v="7"/>
    <x v="1"/>
    <s v="Arthur Prichep"/>
    <x v="0"/>
    <s v="United States"/>
    <s v="Seattle"/>
    <s v="Washington"/>
    <x v="1"/>
    <x v="1"/>
    <x v="10"/>
    <s v="Xerox 1988"/>
    <n v="123.92"/>
    <n v="4"/>
    <n v="0"/>
    <n v="55.764000000000003"/>
  </r>
  <r>
    <n v="2195"/>
    <d v="2013-12-11T00:00:00"/>
    <x v="0"/>
    <x v="4"/>
    <d v="2013-12-18T00:00:00"/>
    <n v="7"/>
    <x v="1"/>
    <s v="Arthur Prichep"/>
    <x v="0"/>
    <s v="United States"/>
    <s v="Seattle"/>
    <s v="Washington"/>
    <x v="1"/>
    <x v="1"/>
    <x v="9"/>
    <s v="Harmony HEPA Quiet Air Purifiers"/>
    <n v="35.1"/>
    <n v="3"/>
    <n v="0"/>
    <n v="12.285"/>
  </r>
  <r>
    <n v="2196"/>
    <d v="2013-12-11T00:00:00"/>
    <x v="0"/>
    <x v="4"/>
    <d v="2013-12-18T00:00:00"/>
    <n v="7"/>
    <x v="1"/>
    <s v="Arthur Prichep"/>
    <x v="0"/>
    <s v="United States"/>
    <s v="Seattle"/>
    <s v="Washington"/>
    <x v="1"/>
    <x v="2"/>
    <x v="11"/>
    <s v="Kingston Digital DataTraveler 16GB USB 2.0"/>
    <n v="44.75"/>
    <n v="5"/>
    <n v="0"/>
    <n v="8.5024999999999995"/>
  </r>
  <r>
    <n v="2197"/>
    <d v="2013-12-02T00:00:00"/>
    <x v="0"/>
    <x v="4"/>
    <d v="2013-12-07T00:00:00"/>
    <n v="5"/>
    <x v="1"/>
    <s v="Allen Goldenen"/>
    <x v="0"/>
    <s v="United States"/>
    <s v="Knoxville"/>
    <s v="Tennessee"/>
    <x v="0"/>
    <x v="1"/>
    <x v="6"/>
    <s v="Newell 343"/>
    <n v="4.7039999999999997"/>
    <n v="2"/>
    <n v="0.2"/>
    <n v="0.41160000000000002"/>
  </r>
  <r>
    <n v="2198"/>
    <d v="2011-11-28T00:00:00"/>
    <x v="2"/>
    <x v="0"/>
    <d v="2011-12-04T00:00:00"/>
    <n v="6"/>
    <x v="1"/>
    <s v="Bart Folk"/>
    <x v="0"/>
    <s v="United States"/>
    <s v="Montgomery"/>
    <s v="Alabama"/>
    <x v="0"/>
    <x v="1"/>
    <x v="6"/>
    <s v="Newell 331"/>
    <n v="14.67"/>
    <n v="3"/>
    <n v="0"/>
    <n v="3.9609000000000001"/>
  </r>
  <r>
    <n v="2199"/>
    <d v="2012-03-28T00:00:00"/>
    <x v="1"/>
    <x v="10"/>
    <d v="2012-04-02T00:00:00"/>
    <n v="5"/>
    <x v="1"/>
    <s v="Chloris Kastensmidt"/>
    <x v="0"/>
    <s v="United States"/>
    <s v="Philadelphia"/>
    <s v="Pennsylvania"/>
    <x v="3"/>
    <x v="1"/>
    <x v="10"/>
    <s v="Xerox 1999"/>
    <n v="15.552"/>
    <n v="3"/>
    <n v="0.2"/>
    <n v="5.4432"/>
  </r>
  <r>
    <n v="2200"/>
    <d v="2012-03-28T00:00:00"/>
    <x v="1"/>
    <x v="10"/>
    <d v="2012-04-02T00:00:00"/>
    <n v="5"/>
    <x v="1"/>
    <s v="Chloris Kastensmidt"/>
    <x v="0"/>
    <s v="United States"/>
    <s v="Philadelphia"/>
    <s v="Pennsylvania"/>
    <x v="3"/>
    <x v="1"/>
    <x v="10"/>
    <s v="Southworth Parchment Paper &amp; Envelopes"/>
    <n v="5.2320000000000002"/>
    <n v="1"/>
    <n v="0.2"/>
    <n v="1.7003999999999999"/>
  </r>
  <r>
    <n v="2201"/>
    <d v="2011-06-01T00:00:00"/>
    <x v="2"/>
    <x v="1"/>
    <d v="2011-06-06T00:00:00"/>
    <n v="5"/>
    <x v="1"/>
    <s v="Liz Thompson"/>
    <x v="0"/>
    <s v="United States"/>
    <s v="Little Rock"/>
    <s v="Arkansas"/>
    <x v="0"/>
    <x v="0"/>
    <x v="5"/>
    <s v="3M Hangers With Command Adhesive"/>
    <n v="22.2"/>
    <n v="6"/>
    <n v="0"/>
    <n v="9.1020000000000003"/>
  </r>
  <r>
    <n v="2202"/>
    <d v="2011-06-01T00:00:00"/>
    <x v="2"/>
    <x v="1"/>
    <d v="2011-06-06T00:00:00"/>
    <n v="5"/>
    <x v="1"/>
    <s v="Liz Thompson"/>
    <x v="0"/>
    <s v="United States"/>
    <s v="Little Rock"/>
    <s v="Arkansas"/>
    <x v="0"/>
    <x v="2"/>
    <x v="7"/>
    <s v="Adtran 1202752G1"/>
    <n v="881.93"/>
    <n v="7"/>
    <n v="0"/>
    <n v="229.30179999999999"/>
  </r>
  <r>
    <n v="2203"/>
    <d v="2012-09-06T00:00:00"/>
    <x v="1"/>
    <x v="8"/>
    <d v="2012-09-12T00:00:00"/>
    <n v="6"/>
    <x v="1"/>
    <s v="Beth Thompson"/>
    <x v="2"/>
    <s v="United States"/>
    <s v="Seattle"/>
    <s v="Washington"/>
    <x v="1"/>
    <x v="1"/>
    <x v="8"/>
    <s v="Acco Hanging Data Binders"/>
    <n v="6.0960000000000001"/>
    <n v="2"/>
    <n v="0.2"/>
    <n v="2.1335999999999999"/>
  </r>
  <r>
    <n v="2204"/>
    <d v="2012-09-06T00:00:00"/>
    <x v="1"/>
    <x v="8"/>
    <d v="2012-09-12T00:00:00"/>
    <n v="6"/>
    <x v="1"/>
    <s v="Beth Thompson"/>
    <x v="2"/>
    <s v="United States"/>
    <s v="Seattle"/>
    <s v="Washington"/>
    <x v="1"/>
    <x v="0"/>
    <x v="5"/>
    <s v="Howard Miller 16&quot; Diameter Gallery Wall Clock"/>
    <n v="191.82"/>
    <n v="3"/>
    <n v="0"/>
    <n v="74.809799999999996"/>
  </r>
  <r>
    <n v="2205"/>
    <d v="2012-06-29T00:00:00"/>
    <x v="1"/>
    <x v="1"/>
    <d v="2012-07-05T00:00:00"/>
    <n v="6"/>
    <x v="1"/>
    <s v="Steven Cartwright"/>
    <x v="0"/>
    <s v="United States"/>
    <s v="Lancaster"/>
    <s v="Pennsylvania"/>
    <x v="3"/>
    <x v="0"/>
    <x v="5"/>
    <s v="Eldon Executive Woodline II Desk Accessories, Mahogany"/>
    <n v="20.103999999999999"/>
    <n v="1"/>
    <n v="0.2"/>
    <n v="1.7591000000000001"/>
  </r>
  <r>
    <n v="2206"/>
    <d v="2013-09-11T00:00:00"/>
    <x v="0"/>
    <x v="8"/>
    <d v="2013-09-13T00:00:00"/>
    <n v="2"/>
    <x v="0"/>
    <s v="Catherine Glotzbach"/>
    <x v="2"/>
    <s v="United States"/>
    <s v="Bristol"/>
    <s v="Tennessee"/>
    <x v="0"/>
    <x v="1"/>
    <x v="6"/>
    <s v="Boston Model 1800 Electric Pencil Sharpener, Gray"/>
    <n v="67.56"/>
    <n v="3"/>
    <n v="0.2"/>
    <n v="8.4450000000000003"/>
  </r>
  <r>
    <n v="2207"/>
    <d v="2011-07-14T00:00:00"/>
    <x v="2"/>
    <x v="7"/>
    <d v="2011-07-20T00:00:00"/>
    <n v="6"/>
    <x v="1"/>
    <s v="Arthur Wiediger"/>
    <x v="2"/>
    <s v="United States"/>
    <s v="Aurora"/>
    <s v="Illinois"/>
    <x v="2"/>
    <x v="1"/>
    <x v="8"/>
    <s v="Acco D-Ring Binder w/DublLock"/>
    <n v="29.931999999999999"/>
    <n v="7"/>
    <n v="0.8"/>
    <n v="-46.394599999999997"/>
  </r>
  <r>
    <n v="2208"/>
    <d v="2011-07-14T00:00:00"/>
    <x v="2"/>
    <x v="7"/>
    <d v="2011-07-20T00:00:00"/>
    <n v="6"/>
    <x v="1"/>
    <s v="Arthur Wiediger"/>
    <x v="2"/>
    <s v="United States"/>
    <s v="Aurora"/>
    <s v="Illinois"/>
    <x v="2"/>
    <x v="2"/>
    <x v="7"/>
    <s v="I Need's 3d Hello Kitty Hybrid Silicone Case Cover for HTC One X 4g with 3d Hello Kitty Stylus Pen Green/pink"/>
    <n v="38.271999999999998"/>
    <n v="4"/>
    <n v="0.2"/>
    <n v="3.8271999999999999"/>
  </r>
  <r>
    <n v="2209"/>
    <d v="2012-08-22T00:00:00"/>
    <x v="1"/>
    <x v="6"/>
    <d v="2012-08-26T00:00:00"/>
    <n v="4"/>
    <x v="1"/>
    <s v="Roger Barcio"/>
    <x v="2"/>
    <s v="United States"/>
    <s v="New York City"/>
    <s v="New York"/>
    <x v="3"/>
    <x v="1"/>
    <x v="6"/>
    <s v="Newell Chalk Holder"/>
    <n v="16.52"/>
    <n v="4"/>
    <n v="0"/>
    <n v="7.5991999999999997"/>
  </r>
  <r>
    <n v="2210"/>
    <d v="2011-11-14T00:00:00"/>
    <x v="2"/>
    <x v="0"/>
    <d v="2011-11-16T00:00:00"/>
    <n v="2"/>
    <x v="0"/>
    <s v="Maris LaWare"/>
    <x v="0"/>
    <s v="United States"/>
    <s v="Fairfield"/>
    <s v="Connecticut"/>
    <x v="3"/>
    <x v="2"/>
    <x v="7"/>
    <s v="Polycom SoundPoint Pro SE-225 Corded phone"/>
    <n v="832.93"/>
    <n v="7"/>
    <n v="0"/>
    <n v="233.22040000000001"/>
  </r>
  <r>
    <n v="2211"/>
    <d v="2011-11-14T00:00:00"/>
    <x v="2"/>
    <x v="0"/>
    <d v="2011-11-16T00:00:00"/>
    <n v="2"/>
    <x v="0"/>
    <s v="Maris LaWare"/>
    <x v="0"/>
    <s v="United States"/>
    <s v="Fairfield"/>
    <s v="Connecticut"/>
    <x v="3"/>
    <x v="1"/>
    <x v="8"/>
    <s v="Acco 3-Hole Punch"/>
    <n v="43.8"/>
    <n v="10"/>
    <n v="0"/>
    <n v="21.024000000000001"/>
  </r>
  <r>
    <n v="2212"/>
    <d v="2013-11-28T00:00:00"/>
    <x v="0"/>
    <x v="0"/>
    <d v="2013-12-01T00:00:00"/>
    <n v="3"/>
    <x v="2"/>
    <s v="Victoria Brennan"/>
    <x v="1"/>
    <s v="United States"/>
    <s v="Lincoln Park"/>
    <s v="Michigan"/>
    <x v="2"/>
    <x v="1"/>
    <x v="9"/>
    <s v="Euro-Pro Shark Turbo Vacuum"/>
    <n v="167.292"/>
    <n v="6"/>
    <n v="0.1"/>
    <n v="29.7408"/>
  </r>
  <r>
    <n v="2213"/>
    <d v="2014-11-22T00:00:00"/>
    <x v="3"/>
    <x v="0"/>
    <d v="2014-11-26T00:00:00"/>
    <n v="4"/>
    <x v="1"/>
    <s v="Scott Williamson"/>
    <x v="0"/>
    <s v="United States"/>
    <s v="New York City"/>
    <s v="New York"/>
    <x v="3"/>
    <x v="0"/>
    <x v="5"/>
    <s v="Howard Miller Distant Time Traveler Alarm Clock"/>
    <n v="27.42"/>
    <n v="1"/>
    <n v="0"/>
    <n v="11.2422"/>
  </r>
  <r>
    <n v="2214"/>
    <d v="2014-10-02T00:00:00"/>
    <x v="3"/>
    <x v="2"/>
    <d v="2014-10-03T00:00:00"/>
    <n v="1"/>
    <x v="2"/>
    <s v="Neola Schneider"/>
    <x v="0"/>
    <s v="United States"/>
    <s v="San Jose"/>
    <s v="California"/>
    <x v="1"/>
    <x v="1"/>
    <x v="8"/>
    <s v="Wilson Jones Easy Flow II Sheet Lifters"/>
    <n v="1.44"/>
    <n v="1"/>
    <n v="0.2"/>
    <n v="0.504"/>
  </r>
  <r>
    <n v="2215"/>
    <d v="2014-10-02T00:00:00"/>
    <x v="3"/>
    <x v="2"/>
    <d v="2014-10-03T00:00:00"/>
    <n v="1"/>
    <x v="2"/>
    <s v="Neola Schneider"/>
    <x v="0"/>
    <s v="United States"/>
    <s v="San Jose"/>
    <s v="California"/>
    <x v="1"/>
    <x v="1"/>
    <x v="8"/>
    <s v="Storex Dura Pro Binders"/>
    <n v="61.776000000000003"/>
    <n v="13"/>
    <n v="0.2"/>
    <n v="20.849399999999999"/>
  </r>
  <r>
    <n v="2216"/>
    <d v="2014-10-02T00:00:00"/>
    <x v="3"/>
    <x v="2"/>
    <d v="2014-10-03T00:00:00"/>
    <n v="1"/>
    <x v="2"/>
    <s v="Neola Schneider"/>
    <x v="0"/>
    <s v="United States"/>
    <s v="San Jose"/>
    <s v="California"/>
    <x v="1"/>
    <x v="1"/>
    <x v="9"/>
    <s v="Belkin 325VA UPS Surge Protector, 6'"/>
    <n v="241.96"/>
    <n v="2"/>
    <n v="0"/>
    <n v="60.49"/>
  </r>
  <r>
    <n v="2217"/>
    <d v="2014-10-02T00:00:00"/>
    <x v="3"/>
    <x v="2"/>
    <d v="2014-10-03T00:00:00"/>
    <n v="1"/>
    <x v="2"/>
    <s v="Neola Schneider"/>
    <x v="0"/>
    <s v="United States"/>
    <s v="San Jose"/>
    <s v="California"/>
    <x v="1"/>
    <x v="0"/>
    <x v="1"/>
    <s v="Metal Folding Chairs, Beige, 4/Carton"/>
    <n v="108.608"/>
    <n v="4"/>
    <n v="0.2"/>
    <n v="9.5031999999999996"/>
  </r>
  <r>
    <n v="2218"/>
    <d v="2011-09-20T00:00:00"/>
    <x v="2"/>
    <x v="8"/>
    <d v="2011-09-25T00:00:00"/>
    <n v="5"/>
    <x v="1"/>
    <s v="Dorothy Badders"/>
    <x v="1"/>
    <s v="United States"/>
    <s v="Jacksonville"/>
    <s v="Florida"/>
    <x v="0"/>
    <x v="1"/>
    <x v="6"/>
    <s v="Nontoxic Chalk"/>
    <n v="2.8159999999999998"/>
    <n v="2"/>
    <n v="0.2"/>
    <n v="0.98560000000000003"/>
  </r>
  <r>
    <n v="2219"/>
    <d v="2014-07-29T00:00:00"/>
    <x v="3"/>
    <x v="7"/>
    <d v="2014-08-02T00:00:00"/>
    <n v="4"/>
    <x v="1"/>
    <s v="Matt Hagelstein"/>
    <x v="1"/>
    <s v="United States"/>
    <s v="San Francisco"/>
    <s v="California"/>
    <x v="1"/>
    <x v="1"/>
    <x v="8"/>
    <s v="Zipper Ring Binder Pockets"/>
    <n v="9.984"/>
    <n v="4"/>
    <n v="0.2"/>
    <n v="3.6192000000000002"/>
  </r>
  <r>
    <n v="2220"/>
    <d v="2014-07-29T00:00:00"/>
    <x v="3"/>
    <x v="7"/>
    <d v="2014-08-02T00:00:00"/>
    <n v="4"/>
    <x v="1"/>
    <s v="Matt Hagelstein"/>
    <x v="1"/>
    <s v="United States"/>
    <s v="San Francisco"/>
    <s v="California"/>
    <x v="1"/>
    <x v="1"/>
    <x v="4"/>
    <s v="Super Decoflex Portable Personal File"/>
    <n v="14.98"/>
    <n v="1"/>
    <n v="0"/>
    <n v="4.1943999999999999"/>
  </r>
  <r>
    <n v="2221"/>
    <d v="2014-07-29T00:00:00"/>
    <x v="3"/>
    <x v="7"/>
    <d v="2014-08-02T00:00:00"/>
    <n v="4"/>
    <x v="1"/>
    <s v="Matt Hagelstein"/>
    <x v="1"/>
    <s v="United States"/>
    <s v="San Francisco"/>
    <s v="California"/>
    <x v="1"/>
    <x v="2"/>
    <x v="7"/>
    <s v="Wilson Electronics DB Pro Signal Booster"/>
    <n v="1145.5999999999999"/>
    <n v="4"/>
    <n v="0.2"/>
    <n v="100.24"/>
  </r>
  <r>
    <n v="2222"/>
    <d v="2012-12-06T00:00:00"/>
    <x v="1"/>
    <x v="4"/>
    <d v="2012-12-06T00:00:00"/>
    <n v="0"/>
    <x v="3"/>
    <s v="Dennis Kane"/>
    <x v="0"/>
    <s v="United States"/>
    <s v="Marion"/>
    <s v="Ohio"/>
    <x v="3"/>
    <x v="2"/>
    <x v="7"/>
    <s v="Polycom SoundStation2 EX Conference phone"/>
    <n v="485.94"/>
    <n v="2"/>
    <n v="0.4"/>
    <n v="-89.088999999999999"/>
  </r>
  <r>
    <n v="2223"/>
    <d v="2012-12-06T00:00:00"/>
    <x v="1"/>
    <x v="4"/>
    <d v="2012-12-06T00:00:00"/>
    <n v="0"/>
    <x v="3"/>
    <s v="Dennis Kane"/>
    <x v="0"/>
    <s v="United States"/>
    <s v="Marion"/>
    <s v="Ohio"/>
    <x v="3"/>
    <x v="1"/>
    <x v="6"/>
    <s v="Newell 312"/>
    <n v="37.375999999999998"/>
    <n v="8"/>
    <n v="0.2"/>
    <n v="4.6719999999999997"/>
  </r>
  <r>
    <n v="2224"/>
    <d v="2012-12-06T00:00:00"/>
    <x v="1"/>
    <x v="4"/>
    <d v="2012-12-06T00:00:00"/>
    <n v="0"/>
    <x v="3"/>
    <s v="Dennis Kane"/>
    <x v="0"/>
    <s v="United States"/>
    <s v="Marion"/>
    <s v="Ohio"/>
    <x v="3"/>
    <x v="0"/>
    <x v="1"/>
    <s v="Global Low Back Tilter Chair"/>
    <n v="70.686000000000007"/>
    <n v="1"/>
    <n v="0.3"/>
    <n v="-24.235199999999999"/>
  </r>
  <r>
    <n v="2225"/>
    <d v="2014-08-01T00:00:00"/>
    <x v="3"/>
    <x v="6"/>
    <d v="2014-08-06T00:00:00"/>
    <n v="5"/>
    <x v="1"/>
    <s v="Erin Ashbrook"/>
    <x v="1"/>
    <s v="United States"/>
    <s v="Philadelphia"/>
    <s v="Pennsylvania"/>
    <x v="3"/>
    <x v="1"/>
    <x v="10"/>
    <s v="Xerox 1991"/>
    <n v="54.816000000000003"/>
    <n v="3"/>
    <n v="0.2"/>
    <n v="17.815200000000001"/>
  </r>
  <r>
    <n v="2226"/>
    <d v="2013-03-20T00:00:00"/>
    <x v="0"/>
    <x v="10"/>
    <d v="2013-03-22T00:00:00"/>
    <n v="2"/>
    <x v="0"/>
    <s v="Bobby Trafton"/>
    <x v="0"/>
    <s v="United States"/>
    <s v="Littleton"/>
    <s v="Colorado"/>
    <x v="1"/>
    <x v="0"/>
    <x v="0"/>
    <s v="Atlantic Metals Mobile 2-Shelf Bookcases, Custom Colors"/>
    <n v="72.293999999999997"/>
    <n v="1"/>
    <n v="0.7"/>
    <n v="-98.8018"/>
  </r>
  <r>
    <n v="2227"/>
    <d v="2014-07-30T00:00:00"/>
    <x v="3"/>
    <x v="7"/>
    <d v="2014-08-04T00:00:00"/>
    <n v="5"/>
    <x v="1"/>
    <s v="Laura Armstrong"/>
    <x v="1"/>
    <s v="United States"/>
    <s v="Austin"/>
    <s v="Texas"/>
    <x v="2"/>
    <x v="1"/>
    <x v="13"/>
    <s v="Assorted Color Push Pins"/>
    <n v="2.8959999999999999"/>
    <n v="2"/>
    <n v="0.2"/>
    <n v="0.47060000000000002"/>
  </r>
  <r>
    <n v="2228"/>
    <d v="2014-07-30T00:00:00"/>
    <x v="3"/>
    <x v="7"/>
    <d v="2014-08-04T00:00:00"/>
    <n v="5"/>
    <x v="1"/>
    <s v="Laura Armstrong"/>
    <x v="1"/>
    <s v="United States"/>
    <s v="Austin"/>
    <s v="Texas"/>
    <x v="2"/>
    <x v="2"/>
    <x v="7"/>
    <s v="Cisco SPA301"/>
    <n v="124.792"/>
    <n v="1"/>
    <n v="0.2"/>
    <n v="15.599"/>
  </r>
  <r>
    <n v="2229"/>
    <d v="2013-10-02T00:00:00"/>
    <x v="0"/>
    <x v="2"/>
    <d v="2013-10-06T00:00:00"/>
    <n v="4"/>
    <x v="1"/>
    <s v="Greg Matthias"/>
    <x v="0"/>
    <s v="United States"/>
    <s v="New York City"/>
    <s v="New York"/>
    <x v="3"/>
    <x v="0"/>
    <x v="3"/>
    <s v="Chromcraft Bull-Nose Wood 48&quot; x 96&quot; Rectangular Conference Tables"/>
    <n v="330.58800000000002"/>
    <n v="1"/>
    <n v="0.4"/>
    <n v="-115.7058"/>
  </r>
  <r>
    <n v="2230"/>
    <d v="2011-03-31T00:00:00"/>
    <x v="2"/>
    <x v="10"/>
    <d v="2011-04-05T00:00:00"/>
    <n v="5"/>
    <x v="1"/>
    <s v="Alex Avila"/>
    <x v="0"/>
    <s v="United States"/>
    <s v="San Francisco"/>
    <s v="California"/>
    <x v="1"/>
    <x v="1"/>
    <x v="8"/>
    <s v="GBC DocuBind 200 Manual Binding Machine"/>
    <n v="673.56799999999998"/>
    <n v="2"/>
    <n v="0.2"/>
    <n v="252.58799999999999"/>
  </r>
  <r>
    <n v="2231"/>
    <d v="2011-03-31T00:00:00"/>
    <x v="2"/>
    <x v="10"/>
    <d v="2011-04-05T00:00:00"/>
    <n v="5"/>
    <x v="1"/>
    <s v="Alex Avila"/>
    <x v="0"/>
    <s v="United States"/>
    <s v="San Francisco"/>
    <s v="California"/>
    <x v="1"/>
    <x v="1"/>
    <x v="9"/>
    <s v="Fellowes Advanced Computer Series Surge Protectors"/>
    <n v="52.98"/>
    <n v="2"/>
    <n v="0"/>
    <n v="14.8344"/>
  </r>
  <r>
    <n v="2232"/>
    <d v="2014-06-27T00:00:00"/>
    <x v="3"/>
    <x v="1"/>
    <d v="2014-07-02T00:00:00"/>
    <n v="5"/>
    <x v="1"/>
    <s v="Denny Blanton"/>
    <x v="0"/>
    <s v="United States"/>
    <s v="La Porte"/>
    <s v="Indiana"/>
    <x v="2"/>
    <x v="0"/>
    <x v="5"/>
    <s v="Eldon Antistatic Chair Mats for Low to Medium Pile Carpets"/>
    <n v="526.45000000000005"/>
    <n v="5"/>
    <n v="0"/>
    <n v="31.587"/>
  </r>
  <r>
    <n v="2233"/>
    <d v="2014-07-10T00:00:00"/>
    <x v="3"/>
    <x v="7"/>
    <d v="2014-07-15T00:00:00"/>
    <n v="5"/>
    <x v="1"/>
    <s v="John Huston"/>
    <x v="0"/>
    <s v="United States"/>
    <s v="Chicago"/>
    <s v="Illinois"/>
    <x v="2"/>
    <x v="1"/>
    <x v="4"/>
    <s v="Recycled Steel Personal File for Hanging File Folders"/>
    <n v="228.92"/>
    <n v="5"/>
    <n v="0.2"/>
    <n v="14.307499999999999"/>
  </r>
  <r>
    <n v="2234"/>
    <d v="2012-12-14T00:00:00"/>
    <x v="1"/>
    <x v="4"/>
    <d v="2012-12-16T00:00:00"/>
    <n v="2"/>
    <x v="0"/>
    <s v="Doug Jacobs"/>
    <x v="0"/>
    <s v="United States"/>
    <s v="Portland"/>
    <s v="Oregon"/>
    <x v="1"/>
    <x v="2"/>
    <x v="7"/>
    <s v="HTC One"/>
    <n v="319.96800000000002"/>
    <n v="4"/>
    <n v="0.2"/>
    <n v="35.996400000000001"/>
  </r>
  <r>
    <n v="2235"/>
    <d v="2014-12-06T00:00:00"/>
    <x v="3"/>
    <x v="4"/>
    <d v="2014-12-11T00:00:00"/>
    <n v="5"/>
    <x v="1"/>
    <s v="Quincy Jones"/>
    <x v="1"/>
    <s v="United States"/>
    <s v="Burlington"/>
    <s v="Vermont"/>
    <x v="3"/>
    <x v="2"/>
    <x v="11"/>
    <s v="Logitech ClearChat Comfort/USB Headset H390"/>
    <n v="205.03"/>
    <n v="7"/>
    <n v="0"/>
    <n v="67.659899999999993"/>
  </r>
  <r>
    <n v="2236"/>
    <d v="2012-09-15T00:00:00"/>
    <x v="1"/>
    <x v="8"/>
    <d v="2012-09-17T00:00:00"/>
    <n v="2"/>
    <x v="0"/>
    <s v="Carol Triggs"/>
    <x v="0"/>
    <s v="United States"/>
    <s v="Indianapolis"/>
    <s v="Indiana"/>
    <x v="2"/>
    <x v="1"/>
    <x v="4"/>
    <s v="Fellowes Stor/Drawer Steel Plus Storage Drawers"/>
    <n v="190.86"/>
    <n v="2"/>
    <n v="0"/>
    <n v="11.451599999999999"/>
  </r>
  <r>
    <n v="2237"/>
    <d v="2012-09-15T00:00:00"/>
    <x v="1"/>
    <x v="8"/>
    <d v="2012-09-17T00:00:00"/>
    <n v="2"/>
    <x v="0"/>
    <s v="Carol Triggs"/>
    <x v="0"/>
    <s v="United States"/>
    <s v="Indianapolis"/>
    <s v="Indiana"/>
    <x v="2"/>
    <x v="1"/>
    <x v="6"/>
    <s v="Manco Dry-Lighter Erasable Highlighter"/>
    <n v="24.32"/>
    <n v="8"/>
    <n v="0"/>
    <n v="8.2688000000000006"/>
  </r>
  <r>
    <n v="2238"/>
    <d v="2013-07-16T00:00:00"/>
    <x v="0"/>
    <x v="7"/>
    <d v="2013-07-22T00:00:00"/>
    <n v="6"/>
    <x v="1"/>
    <s v="Rick Huthwaite"/>
    <x v="2"/>
    <s v="United States"/>
    <s v="Provo"/>
    <s v="Utah"/>
    <x v="1"/>
    <x v="1"/>
    <x v="14"/>
    <s v="Fiskars Home &amp; Office Scissors"/>
    <n v="44.4"/>
    <n v="5"/>
    <n v="0"/>
    <n v="12.432"/>
  </r>
  <r>
    <n v="2239"/>
    <d v="2014-04-21T00:00:00"/>
    <x v="3"/>
    <x v="3"/>
    <d v="2014-04-27T00:00:00"/>
    <n v="6"/>
    <x v="1"/>
    <s v="Sanjit Jacobs"/>
    <x v="2"/>
    <s v="United States"/>
    <s v="Chicago"/>
    <s v="Illinois"/>
    <x v="2"/>
    <x v="0"/>
    <x v="5"/>
    <s v="Eldon Cleatmat Chair Mats for Medium Pile Carpets"/>
    <n v="44.4"/>
    <n v="2"/>
    <n v="0.6"/>
    <n v="-52.17"/>
  </r>
  <r>
    <n v="2240"/>
    <d v="2013-11-16T00:00:00"/>
    <x v="0"/>
    <x v="0"/>
    <d v="2013-11-18T00:00:00"/>
    <n v="2"/>
    <x v="0"/>
    <s v="Toby Gnade"/>
    <x v="0"/>
    <s v="United States"/>
    <s v="Los Angeles"/>
    <s v="California"/>
    <x v="1"/>
    <x v="1"/>
    <x v="8"/>
    <s v="Fellowes PB500 Electric Punch Plastic Comb Binding Machine with Manual Bind"/>
    <n v="1016.792"/>
    <n v="1"/>
    <n v="0.2"/>
    <n v="381.29700000000003"/>
  </r>
  <r>
    <n v="2241"/>
    <d v="2013-11-16T00:00:00"/>
    <x v="0"/>
    <x v="0"/>
    <d v="2013-11-18T00:00:00"/>
    <n v="2"/>
    <x v="0"/>
    <s v="Toby Gnade"/>
    <x v="0"/>
    <s v="United States"/>
    <s v="Los Angeles"/>
    <s v="California"/>
    <x v="1"/>
    <x v="1"/>
    <x v="8"/>
    <s v="Avery Self-Adhesive Photo Pockets for Polaroid Photos"/>
    <n v="38.136000000000003"/>
    <n v="7"/>
    <n v="0.2"/>
    <n v="13.3476"/>
  </r>
  <r>
    <n v="2242"/>
    <d v="2013-11-27T00:00:00"/>
    <x v="0"/>
    <x v="0"/>
    <d v="2013-12-02T00:00:00"/>
    <n v="5"/>
    <x v="1"/>
    <s v="Carol Triggs"/>
    <x v="0"/>
    <s v="United States"/>
    <s v="Philadelphia"/>
    <s v="Pennsylvania"/>
    <x v="3"/>
    <x v="2"/>
    <x v="7"/>
    <s v="Mitel MiVoice 5330e IP Phone"/>
    <n v="494.98200000000003"/>
    <n v="3"/>
    <n v="0.4"/>
    <n v="-115.4958"/>
  </r>
  <r>
    <n v="2243"/>
    <d v="2014-11-22T00:00:00"/>
    <x v="3"/>
    <x v="0"/>
    <d v="2014-11-26T00:00:00"/>
    <n v="4"/>
    <x v="1"/>
    <s v="Barry Franz"/>
    <x v="2"/>
    <s v="United States"/>
    <s v="Pasadena"/>
    <s v="California"/>
    <x v="1"/>
    <x v="1"/>
    <x v="4"/>
    <s v="Eldon Portable Mobile Manager"/>
    <n v="56.56"/>
    <n v="2"/>
    <n v="0"/>
    <n v="15.2712"/>
  </r>
  <r>
    <n v="2244"/>
    <d v="2014-11-22T00:00:00"/>
    <x v="3"/>
    <x v="0"/>
    <d v="2014-11-26T00:00:00"/>
    <n v="4"/>
    <x v="1"/>
    <s v="Barry Franz"/>
    <x v="2"/>
    <s v="United States"/>
    <s v="Pasadena"/>
    <s v="California"/>
    <x v="1"/>
    <x v="1"/>
    <x v="6"/>
    <s v="Newell 344"/>
    <n v="5.56"/>
    <n v="2"/>
    <n v="0"/>
    <n v="1.4456"/>
  </r>
  <r>
    <n v="2245"/>
    <d v="2014-11-22T00:00:00"/>
    <x v="3"/>
    <x v="0"/>
    <d v="2014-11-26T00:00:00"/>
    <n v="4"/>
    <x v="1"/>
    <s v="Barry Franz"/>
    <x v="2"/>
    <s v="United States"/>
    <s v="Pasadena"/>
    <s v="California"/>
    <x v="1"/>
    <x v="1"/>
    <x v="13"/>
    <s v="Advantus T-Pin Paper Clips"/>
    <n v="9.02"/>
    <n v="2"/>
    <n v="0"/>
    <n v="3.5177999999999998"/>
  </r>
  <r>
    <n v="2246"/>
    <d v="2014-11-22T00:00:00"/>
    <x v="3"/>
    <x v="0"/>
    <d v="2014-11-26T00:00:00"/>
    <n v="4"/>
    <x v="1"/>
    <s v="Barry Franz"/>
    <x v="2"/>
    <s v="United States"/>
    <s v="Pasadena"/>
    <s v="California"/>
    <x v="1"/>
    <x v="1"/>
    <x v="9"/>
    <s v="Acco Six-Outlet Power Strip, 4' Cord Length"/>
    <n v="8.6199999999999992"/>
    <n v="1"/>
    <n v="0"/>
    <n v="2.2412000000000001"/>
  </r>
  <r>
    <n v="2247"/>
    <d v="2014-11-22T00:00:00"/>
    <x v="3"/>
    <x v="0"/>
    <d v="2014-11-26T00:00:00"/>
    <n v="4"/>
    <x v="1"/>
    <s v="Barry Franz"/>
    <x v="2"/>
    <s v="United States"/>
    <s v="Pasadena"/>
    <s v="California"/>
    <x v="1"/>
    <x v="2"/>
    <x v="7"/>
    <s v="Mitel MiVoice 5330e IP Phone"/>
    <n v="659.976"/>
    <n v="3"/>
    <n v="0.2"/>
    <n v="49.498199999999997"/>
  </r>
  <r>
    <n v="2248"/>
    <d v="2012-02-15T00:00:00"/>
    <x v="1"/>
    <x v="11"/>
    <d v="2012-02-18T00:00:00"/>
    <n v="3"/>
    <x v="0"/>
    <s v="Justin MacKendrick"/>
    <x v="0"/>
    <s v="United States"/>
    <s v="Los Angeles"/>
    <s v="California"/>
    <x v="1"/>
    <x v="1"/>
    <x v="10"/>
    <s v="Xerox 1959"/>
    <n v="13.36"/>
    <n v="2"/>
    <n v="0"/>
    <n v="6.4127999999999998"/>
  </r>
  <r>
    <n v="2249"/>
    <d v="2012-02-15T00:00:00"/>
    <x v="1"/>
    <x v="11"/>
    <d v="2012-02-18T00:00:00"/>
    <n v="3"/>
    <x v="0"/>
    <s v="Justin MacKendrick"/>
    <x v="0"/>
    <s v="United States"/>
    <s v="Los Angeles"/>
    <s v="California"/>
    <x v="1"/>
    <x v="1"/>
    <x v="8"/>
    <s v="Acco Data Flex Cable Posts For Top &amp; Bottom Load Binders, 6&quot; Capacity"/>
    <n v="41.72"/>
    <n v="5"/>
    <n v="0.2"/>
    <n v="13.0375"/>
  </r>
  <r>
    <n v="2250"/>
    <d v="2012-02-15T00:00:00"/>
    <x v="1"/>
    <x v="11"/>
    <d v="2012-02-18T00:00:00"/>
    <n v="3"/>
    <x v="0"/>
    <s v="Justin MacKendrick"/>
    <x v="0"/>
    <s v="United States"/>
    <s v="Los Angeles"/>
    <s v="California"/>
    <x v="1"/>
    <x v="1"/>
    <x v="8"/>
    <s v="Avery Durable Binders"/>
    <n v="11.52"/>
    <n v="5"/>
    <n v="0.2"/>
    <n v="4.1760000000000002"/>
  </r>
  <r>
    <n v="2251"/>
    <d v="2012-02-15T00:00:00"/>
    <x v="1"/>
    <x v="11"/>
    <d v="2012-02-18T00:00:00"/>
    <n v="3"/>
    <x v="0"/>
    <s v="Justin MacKendrick"/>
    <x v="0"/>
    <s v="United States"/>
    <s v="Los Angeles"/>
    <s v="California"/>
    <x v="1"/>
    <x v="1"/>
    <x v="9"/>
    <s v="Kensington 6 Outlet MasterPiece HOMEOFFICE Power Control Center"/>
    <n v="541.44000000000005"/>
    <n v="6"/>
    <n v="0"/>
    <n v="157.01759999999999"/>
  </r>
  <r>
    <n v="2252"/>
    <d v="2012-02-15T00:00:00"/>
    <x v="1"/>
    <x v="11"/>
    <d v="2012-02-18T00:00:00"/>
    <n v="3"/>
    <x v="0"/>
    <s v="Justin MacKendrick"/>
    <x v="0"/>
    <s v="United States"/>
    <s v="Los Angeles"/>
    <s v="California"/>
    <x v="1"/>
    <x v="1"/>
    <x v="10"/>
    <s v="Xerox 22"/>
    <n v="19.440000000000001"/>
    <n v="3"/>
    <n v="0"/>
    <n v="9.3312000000000008"/>
  </r>
  <r>
    <n v="2253"/>
    <d v="2013-04-16T00:00:00"/>
    <x v="0"/>
    <x v="3"/>
    <d v="2013-04-18T00:00:00"/>
    <n v="2"/>
    <x v="0"/>
    <s v="Julie Kriz"/>
    <x v="2"/>
    <s v="United States"/>
    <s v="San Diego"/>
    <s v="California"/>
    <x v="1"/>
    <x v="1"/>
    <x v="10"/>
    <s v="Xerox 1911"/>
    <n v="143.69999999999999"/>
    <n v="3"/>
    <n v="0"/>
    <n v="68.975999999999999"/>
  </r>
  <r>
    <n v="2254"/>
    <d v="2012-09-28T00:00:00"/>
    <x v="1"/>
    <x v="8"/>
    <d v="2012-10-01T00:00:00"/>
    <n v="3"/>
    <x v="2"/>
    <s v="Henry Goldwyn"/>
    <x v="1"/>
    <s v="United States"/>
    <s v="San Francisco"/>
    <s v="California"/>
    <x v="1"/>
    <x v="1"/>
    <x v="9"/>
    <s v="Holmes Odor Grabber"/>
    <n v="43.26"/>
    <n v="3"/>
    <n v="0"/>
    <n v="14.2758"/>
  </r>
  <r>
    <n v="2255"/>
    <d v="2012-09-28T00:00:00"/>
    <x v="1"/>
    <x v="8"/>
    <d v="2012-10-01T00:00:00"/>
    <n v="3"/>
    <x v="2"/>
    <s v="Henry Goldwyn"/>
    <x v="1"/>
    <s v="United States"/>
    <s v="San Francisco"/>
    <s v="California"/>
    <x v="1"/>
    <x v="1"/>
    <x v="9"/>
    <s v="Holmes HEPA Air Purifier"/>
    <n v="43.56"/>
    <n v="2"/>
    <n v="0"/>
    <n v="15.246"/>
  </r>
  <r>
    <n v="2256"/>
    <d v="2013-09-18T00:00:00"/>
    <x v="0"/>
    <x v="8"/>
    <d v="2013-09-23T00:00:00"/>
    <n v="5"/>
    <x v="1"/>
    <s v="Laura Armstrong"/>
    <x v="1"/>
    <s v="United States"/>
    <s v="Bangor"/>
    <s v="Maine"/>
    <x v="3"/>
    <x v="2"/>
    <x v="7"/>
    <s v="Wi-Ex zBoost YX540 Cellular Phone Signal Booster"/>
    <n v="437.85"/>
    <n v="3"/>
    <n v="0"/>
    <n v="131.35499999999999"/>
  </r>
  <r>
    <n v="2257"/>
    <d v="2013-09-18T00:00:00"/>
    <x v="0"/>
    <x v="8"/>
    <d v="2013-09-23T00:00:00"/>
    <n v="5"/>
    <x v="1"/>
    <s v="Laura Armstrong"/>
    <x v="1"/>
    <s v="United States"/>
    <s v="Bangor"/>
    <s v="Maine"/>
    <x v="3"/>
    <x v="0"/>
    <x v="5"/>
    <s v="C-Line Cubicle Keepers Polyproplyene Holder w/Velcro Back, 8-1/2x11, 25/Bx"/>
    <n v="109.48"/>
    <n v="2"/>
    <n v="0"/>
    <n v="33.938800000000001"/>
  </r>
  <r>
    <n v="2258"/>
    <d v="2014-06-17T00:00:00"/>
    <x v="3"/>
    <x v="1"/>
    <d v="2014-06-20T00:00:00"/>
    <n v="3"/>
    <x v="2"/>
    <s v="Troy Staebel"/>
    <x v="0"/>
    <s v="United States"/>
    <s v="San Francisco"/>
    <s v="California"/>
    <x v="1"/>
    <x v="0"/>
    <x v="1"/>
    <s v="Hon Multipurpose Stacking Arm Chairs"/>
    <n v="1212.96"/>
    <n v="7"/>
    <n v="0.2"/>
    <n v="90.971999999999994"/>
  </r>
  <r>
    <n v="2259"/>
    <d v="2014-06-17T00:00:00"/>
    <x v="3"/>
    <x v="1"/>
    <d v="2014-06-20T00:00:00"/>
    <n v="3"/>
    <x v="2"/>
    <s v="Troy Staebel"/>
    <x v="0"/>
    <s v="United States"/>
    <s v="San Francisco"/>
    <s v="California"/>
    <x v="1"/>
    <x v="1"/>
    <x v="10"/>
    <s v="Wirebound Message Books, Four 2 3/4&quot; x 5&quot; Forms per Page, 600 Sets per Book"/>
    <n v="18.54"/>
    <n v="2"/>
    <n v="0"/>
    <n v="8.7138000000000009"/>
  </r>
  <r>
    <n v="2260"/>
    <d v="2012-11-08T00:00:00"/>
    <x v="1"/>
    <x v="0"/>
    <d v="2012-11-10T00:00:00"/>
    <n v="2"/>
    <x v="0"/>
    <s v="Maria Zettner"/>
    <x v="2"/>
    <s v="United States"/>
    <s v="San Diego"/>
    <s v="California"/>
    <x v="1"/>
    <x v="1"/>
    <x v="13"/>
    <s v="Advantus Plastic Paper Clips"/>
    <n v="5"/>
    <n v="1"/>
    <n v="0"/>
    <n v="2.4"/>
  </r>
  <r>
    <n v="2261"/>
    <d v="2012-11-08T00:00:00"/>
    <x v="1"/>
    <x v="0"/>
    <d v="2012-11-10T00:00:00"/>
    <n v="2"/>
    <x v="0"/>
    <s v="Maria Zettner"/>
    <x v="2"/>
    <s v="United States"/>
    <s v="San Diego"/>
    <s v="California"/>
    <x v="1"/>
    <x v="2"/>
    <x v="11"/>
    <s v="Logitech G19 Programmable Gaming Keyboard"/>
    <n v="371.97"/>
    <n v="3"/>
    <n v="0"/>
    <n v="66.954599999999999"/>
  </r>
  <r>
    <n v="2262"/>
    <d v="2012-12-18T00:00:00"/>
    <x v="1"/>
    <x v="4"/>
    <d v="2012-12-18T00:00:00"/>
    <n v="0"/>
    <x v="3"/>
    <s v="Mitch Webber"/>
    <x v="0"/>
    <s v="United States"/>
    <s v="New York City"/>
    <s v="New York"/>
    <x v="3"/>
    <x v="2"/>
    <x v="11"/>
    <s v="Imation Bio 8GB USB Flash Drive Imation Corp"/>
    <n v="166.24"/>
    <n v="1"/>
    <n v="0"/>
    <n v="24.936"/>
  </r>
  <r>
    <n v="2263"/>
    <d v="2014-02-07T00:00:00"/>
    <x v="3"/>
    <x v="11"/>
    <d v="2014-02-10T00:00:00"/>
    <n v="3"/>
    <x v="2"/>
    <s v="Mark Van Huff"/>
    <x v="0"/>
    <s v="United States"/>
    <s v="Arlington"/>
    <s v="Virginia"/>
    <x v="0"/>
    <x v="0"/>
    <x v="0"/>
    <s v="Bush Andora Bookcase, Maple/Graphite Gray Finish"/>
    <n v="359.97"/>
    <n v="3"/>
    <n v="0"/>
    <n v="79.193399999999997"/>
  </r>
  <r>
    <n v="2264"/>
    <d v="2013-11-15T00:00:00"/>
    <x v="0"/>
    <x v="0"/>
    <d v="2013-11-17T00:00:00"/>
    <n v="2"/>
    <x v="0"/>
    <s v="Allen Armold"/>
    <x v="0"/>
    <s v="United States"/>
    <s v="Atlanta"/>
    <s v="Georgia"/>
    <x v="0"/>
    <x v="2"/>
    <x v="11"/>
    <s v="Logitech diNovo Edge Keyboard"/>
    <n v="499.98"/>
    <n v="2"/>
    <n v="0"/>
    <n v="114.9954"/>
  </r>
  <r>
    <n v="2265"/>
    <d v="2013-11-15T00:00:00"/>
    <x v="0"/>
    <x v="0"/>
    <d v="2013-11-17T00:00:00"/>
    <n v="2"/>
    <x v="0"/>
    <s v="Allen Armold"/>
    <x v="0"/>
    <s v="United States"/>
    <s v="Atlanta"/>
    <s v="Georgia"/>
    <x v="0"/>
    <x v="1"/>
    <x v="10"/>
    <s v="Xerox 4200 Series MultiUse Premium Copy Paper (20Lb. and 84 Bright)"/>
    <n v="5.28"/>
    <n v="1"/>
    <n v="0"/>
    <n v="2.3759999999999999"/>
  </r>
  <r>
    <n v="2266"/>
    <d v="2013-11-15T00:00:00"/>
    <x v="0"/>
    <x v="0"/>
    <d v="2013-11-17T00:00:00"/>
    <n v="2"/>
    <x v="0"/>
    <s v="Allen Armold"/>
    <x v="0"/>
    <s v="United States"/>
    <s v="Atlanta"/>
    <s v="Georgia"/>
    <x v="0"/>
    <x v="1"/>
    <x v="8"/>
    <s v="ACCOHIDE 3-Ring Binder, Blue, 1&quot;"/>
    <n v="8.26"/>
    <n v="2"/>
    <n v="0"/>
    <n v="3.8822000000000001"/>
  </r>
  <r>
    <n v="2267"/>
    <d v="2014-10-13T00:00:00"/>
    <x v="3"/>
    <x v="2"/>
    <d v="2014-10-13T00:00:00"/>
    <n v="0"/>
    <x v="3"/>
    <s v="Sean Miller"/>
    <x v="2"/>
    <s v="United States"/>
    <s v="Monroe"/>
    <s v="North Carolina"/>
    <x v="0"/>
    <x v="1"/>
    <x v="10"/>
    <s v="Xerox 1989"/>
    <n v="7.968"/>
    <n v="2"/>
    <n v="0.2"/>
    <n v="2.6892"/>
  </r>
  <r>
    <n v="2268"/>
    <d v="2014-09-18T00:00:00"/>
    <x v="3"/>
    <x v="8"/>
    <d v="2014-09-18T00:00:00"/>
    <n v="0"/>
    <x v="3"/>
    <s v="Tom Prescott"/>
    <x v="0"/>
    <s v="United States"/>
    <s v="Seattle"/>
    <s v="Washington"/>
    <x v="1"/>
    <x v="1"/>
    <x v="10"/>
    <s v="Xerox 1984"/>
    <n v="12.96"/>
    <n v="2"/>
    <n v="0"/>
    <n v="6.3503999999999996"/>
  </r>
  <r>
    <n v="2269"/>
    <d v="2014-12-21T00:00:00"/>
    <x v="3"/>
    <x v="4"/>
    <d v="2014-12-27T00:00:00"/>
    <n v="6"/>
    <x v="1"/>
    <s v="Dean Katz"/>
    <x v="1"/>
    <s v="United States"/>
    <s v="Rochester"/>
    <s v="New York"/>
    <x v="3"/>
    <x v="1"/>
    <x v="10"/>
    <s v="Xerox 227"/>
    <n v="6.48"/>
    <n v="1"/>
    <n v="0"/>
    <n v="3.1103999999999998"/>
  </r>
  <r>
    <n v="2270"/>
    <d v="2014-12-21T00:00:00"/>
    <x v="3"/>
    <x v="4"/>
    <d v="2014-12-27T00:00:00"/>
    <n v="6"/>
    <x v="1"/>
    <s v="Dean Katz"/>
    <x v="1"/>
    <s v="United States"/>
    <s v="Rochester"/>
    <s v="New York"/>
    <x v="3"/>
    <x v="1"/>
    <x v="8"/>
    <s v="Wilson Jones Leather-Like Binders with DublLock Round Rings"/>
    <n v="6.984"/>
    <n v="1"/>
    <n v="0.2"/>
    <n v="2.3571"/>
  </r>
  <r>
    <n v="2271"/>
    <d v="2014-12-03T00:00:00"/>
    <x v="3"/>
    <x v="4"/>
    <d v="2014-12-08T00:00:00"/>
    <n v="5"/>
    <x v="1"/>
    <s v="Michael Kennedy"/>
    <x v="1"/>
    <s v="United States"/>
    <s v="Miami"/>
    <s v="Florida"/>
    <x v="0"/>
    <x v="1"/>
    <x v="6"/>
    <s v="Bulldog Vacuum Base Pencil Sharpener"/>
    <n v="47.96"/>
    <n v="5"/>
    <n v="0.2"/>
    <n v="4.1965000000000003"/>
  </r>
  <r>
    <n v="2272"/>
    <d v="2012-09-21T00:00:00"/>
    <x v="1"/>
    <x v="8"/>
    <d v="2012-09-27T00:00:00"/>
    <n v="6"/>
    <x v="1"/>
    <s v="Chad Sievert"/>
    <x v="0"/>
    <s v="United States"/>
    <s v="Seattle"/>
    <s v="Washington"/>
    <x v="1"/>
    <x v="1"/>
    <x v="4"/>
    <s v="Fellowes Bases and Tops For Staxonsteel/High-Stak Systems"/>
    <n v="199.74"/>
    <n v="6"/>
    <n v="0"/>
    <n v="47.937600000000003"/>
  </r>
  <r>
    <n v="2273"/>
    <d v="2012-03-06T00:00:00"/>
    <x v="1"/>
    <x v="10"/>
    <d v="2012-03-11T00:00:00"/>
    <n v="5"/>
    <x v="1"/>
    <s v="John Lucas"/>
    <x v="0"/>
    <s v="United States"/>
    <s v="San Francisco"/>
    <s v="California"/>
    <x v="1"/>
    <x v="0"/>
    <x v="5"/>
    <s v="Deflect-o Glass Clear Studded Chair Mats"/>
    <n v="435.26"/>
    <n v="7"/>
    <n v="0"/>
    <n v="95.757199999999997"/>
  </r>
  <r>
    <n v="2274"/>
    <d v="2012-03-06T00:00:00"/>
    <x v="1"/>
    <x v="10"/>
    <d v="2012-03-11T00:00:00"/>
    <n v="5"/>
    <x v="1"/>
    <s v="John Lucas"/>
    <x v="0"/>
    <s v="United States"/>
    <s v="San Francisco"/>
    <s v="California"/>
    <x v="1"/>
    <x v="2"/>
    <x v="16"/>
    <s v="Canon PC1060 Personal Laser Copier"/>
    <n v="1119.9839999999999"/>
    <n v="2"/>
    <n v="0.2"/>
    <n v="377.99459999999999"/>
  </r>
  <r>
    <n v="2275"/>
    <d v="2011-10-03T00:00:00"/>
    <x v="2"/>
    <x v="2"/>
    <d v="2011-10-08T00:00:00"/>
    <n v="5"/>
    <x v="0"/>
    <s v="Allen Rosenblatt"/>
    <x v="1"/>
    <s v="United States"/>
    <s v="Los Angeles"/>
    <s v="California"/>
    <x v="1"/>
    <x v="0"/>
    <x v="3"/>
    <s v="Bevis Round Conference Room Tables and Bases"/>
    <n v="143.43199999999999"/>
    <n v="1"/>
    <n v="0.2"/>
    <n v="3.5857999999999999"/>
  </r>
  <r>
    <n v="2276"/>
    <d v="2011-10-03T00:00:00"/>
    <x v="2"/>
    <x v="2"/>
    <d v="2011-10-08T00:00:00"/>
    <n v="5"/>
    <x v="0"/>
    <s v="Allen Rosenblatt"/>
    <x v="1"/>
    <s v="United States"/>
    <s v="Los Angeles"/>
    <s v="California"/>
    <x v="1"/>
    <x v="0"/>
    <x v="1"/>
    <s v="Global Deluxe Stacking Chair, Gray"/>
    <n v="122.352"/>
    <n v="3"/>
    <n v="0.2"/>
    <n v="13.7646"/>
  </r>
  <r>
    <n v="2277"/>
    <d v="2011-06-27T00:00:00"/>
    <x v="2"/>
    <x v="1"/>
    <d v="2011-07-01T00:00:00"/>
    <n v="4"/>
    <x v="1"/>
    <s v="Liz MacKendrick"/>
    <x v="0"/>
    <s v="United States"/>
    <s v="Southaven"/>
    <s v="Mississippi"/>
    <x v="0"/>
    <x v="1"/>
    <x v="4"/>
    <s v="SAFCO Commercial Wire Shelving, 72h"/>
    <n v="306.2"/>
    <n v="5"/>
    <n v="0"/>
    <n v="0"/>
  </r>
  <r>
    <n v="2278"/>
    <d v="2011-06-27T00:00:00"/>
    <x v="2"/>
    <x v="1"/>
    <d v="2011-07-01T00:00:00"/>
    <n v="4"/>
    <x v="1"/>
    <s v="Liz MacKendrick"/>
    <x v="0"/>
    <s v="United States"/>
    <s v="Southaven"/>
    <s v="Mississippi"/>
    <x v="0"/>
    <x v="0"/>
    <x v="3"/>
    <s v="KI Adjustable-Height Table"/>
    <n v="85.98"/>
    <n v="1"/>
    <n v="0"/>
    <n v="22.354800000000001"/>
  </r>
  <r>
    <n v="2279"/>
    <d v="2011-06-27T00:00:00"/>
    <x v="2"/>
    <x v="1"/>
    <d v="2011-07-01T00:00:00"/>
    <n v="4"/>
    <x v="1"/>
    <s v="Liz MacKendrick"/>
    <x v="0"/>
    <s v="United States"/>
    <s v="Southaven"/>
    <s v="Mississippi"/>
    <x v="0"/>
    <x v="2"/>
    <x v="11"/>
    <s v="Sony Micro Vault Click 16 GB USB 2.0 Flash Drive"/>
    <n v="223.96"/>
    <n v="4"/>
    <n v="0"/>
    <n v="53.750399999999999"/>
  </r>
  <r>
    <n v="2280"/>
    <d v="2014-10-31T00:00:00"/>
    <x v="3"/>
    <x v="2"/>
    <d v="2014-11-03T00:00:00"/>
    <n v="3"/>
    <x v="2"/>
    <s v="Jim Karlsson"/>
    <x v="0"/>
    <s v="United States"/>
    <s v="Seattle"/>
    <s v="Washington"/>
    <x v="1"/>
    <x v="0"/>
    <x v="1"/>
    <s v="Novimex Fabric Task Chair"/>
    <n v="97.567999999999998"/>
    <n v="2"/>
    <n v="0.2"/>
    <n v="-6.0979999999999999"/>
  </r>
  <r>
    <n v="2281"/>
    <d v="2014-10-31T00:00:00"/>
    <x v="3"/>
    <x v="2"/>
    <d v="2014-11-03T00:00:00"/>
    <n v="3"/>
    <x v="2"/>
    <s v="Jim Karlsson"/>
    <x v="0"/>
    <s v="United States"/>
    <s v="Seattle"/>
    <s v="Washington"/>
    <x v="1"/>
    <x v="0"/>
    <x v="1"/>
    <s v="Global Super Steno Chair"/>
    <n v="614.27200000000005"/>
    <n v="8"/>
    <n v="0.2"/>
    <n v="-23.0352"/>
  </r>
  <r>
    <n v="2282"/>
    <d v="2014-10-31T00:00:00"/>
    <x v="3"/>
    <x v="2"/>
    <d v="2014-11-03T00:00:00"/>
    <n v="3"/>
    <x v="2"/>
    <s v="Jim Karlsson"/>
    <x v="0"/>
    <s v="United States"/>
    <s v="Seattle"/>
    <s v="Washington"/>
    <x v="1"/>
    <x v="0"/>
    <x v="0"/>
    <s v="Bestar Classic Bookcase"/>
    <n v="199.98"/>
    <n v="2"/>
    <n v="0"/>
    <n v="37.996200000000002"/>
  </r>
  <r>
    <n v="2283"/>
    <d v="2013-09-04T00:00:00"/>
    <x v="0"/>
    <x v="8"/>
    <d v="2013-09-06T00:00:00"/>
    <n v="2"/>
    <x v="2"/>
    <s v="Filia McAdams"/>
    <x v="1"/>
    <s v="United States"/>
    <s v="Middletown"/>
    <s v="Connecticut"/>
    <x v="3"/>
    <x v="1"/>
    <x v="10"/>
    <s v="Adams Phone Message Book, 200 Message Capacity, 8 1/16” x 11”"/>
    <n v="48.16"/>
    <n v="7"/>
    <n v="0"/>
    <n v="22.153600000000001"/>
  </r>
  <r>
    <n v="2284"/>
    <d v="2012-03-05T00:00:00"/>
    <x v="1"/>
    <x v="10"/>
    <d v="2012-03-09T00:00:00"/>
    <n v="4"/>
    <x v="1"/>
    <s v="Sarah Foster"/>
    <x v="0"/>
    <s v="United States"/>
    <s v="New Castle"/>
    <s v="Indiana"/>
    <x v="2"/>
    <x v="2"/>
    <x v="7"/>
    <s v="I Need's 3d Hello Kitty Hybrid Silicone Case Cover for HTC One X 4g with 3d Hello Kitty Stylus Pen Green/pink"/>
    <n v="23.92"/>
    <n v="2"/>
    <n v="0"/>
    <n v="6.6976000000000004"/>
  </r>
  <r>
    <n v="2285"/>
    <d v="2012-03-05T00:00:00"/>
    <x v="1"/>
    <x v="10"/>
    <d v="2012-03-09T00:00:00"/>
    <n v="4"/>
    <x v="1"/>
    <s v="Sarah Foster"/>
    <x v="0"/>
    <s v="United States"/>
    <s v="New Castle"/>
    <s v="Indiana"/>
    <x v="2"/>
    <x v="1"/>
    <x v="9"/>
    <s v="Staples"/>
    <n v="60.69"/>
    <n v="7"/>
    <n v="0"/>
    <n v="16.386299999999999"/>
  </r>
  <r>
    <n v="2286"/>
    <d v="2013-05-06T00:00:00"/>
    <x v="0"/>
    <x v="5"/>
    <d v="2013-05-09T00:00:00"/>
    <n v="3"/>
    <x v="2"/>
    <s v="Patrick Jones"/>
    <x v="1"/>
    <s v="United States"/>
    <s v="Murfreesboro"/>
    <s v="Tennessee"/>
    <x v="0"/>
    <x v="1"/>
    <x v="10"/>
    <s v="Xerox 1965"/>
    <n v="14.352"/>
    <n v="3"/>
    <n v="0.2"/>
    <n v="5.2026000000000003"/>
  </r>
  <r>
    <n v="2287"/>
    <d v="2014-11-18T00:00:00"/>
    <x v="3"/>
    <x v="0"/>
    <d v="2014-11-24T00:00:00"/>
    <n v="6"/>
    <x v="1"/>
    <s v="Christine Sundaresam"/>
    <x v="0"/>
    <s v="United States"/>
    <s v="Salem"/>
    <s v="Virginia"/>
    <x v="0"/>
    <x v="1"/>
    <x v="9"/>
    <s v="Bionaire 99.97% HEPA Air Cleaner"/>
    <n v="35.04"/>
    <n v="2"/>
    <n v="0"/>
    <n v="12.263999999999999"/>
  </r>
  <r>
    <n v="2288"/>
    <d v="2014-06-02T00:00:00"/>
    <x v="3"/>
    <x v="1"/>
    <d v="2014-06-06T00:00:00"/>
    <n v="4"/>
    <x v="0"/>
    <s v="Barry Blumstein"/>
    <x v="1"/>
    <s v="United States"/>
    <s v="Toledo"/>
    <s v="Ohio"/>
    <x v="3"/>
    <x v="1"/>
    <x v="9"/>
    <s v="Eureka Sanitaire  Multi-Pro Heavy-Duty Upright, Disposable Bags"/>
    <n v="17.48"/>
    <n v="5"/>
    <n v="0.2"/>
    <n v="1.3109999999999999"/>
  </r>
  <r>
    <n v="2289"/>
    <d v="2014-06-11T00:00:00"/>
    <x v="3"/>
    <x v="1"/>
    <d v="2014-06-14T00:00:00"/>
    <n v="3"/>
    <x v="2"/>
    <s v="Ben Wallace"/>
    <x v="0"/>
    <s v="United States"/>
    <s v="Los Angeles"/>
    <s v="California"/>
    <x v="1"/>
    <x v="1"/>
    <x v="6"/>
    <s v="Newell 351"/>
    <n v="16.399999999999999"/>
    <n v="5"/>
    <n v="0"/>
    <n v="4.7560000000000002"/>
  </r>
  <r>
    <n v="2290"/>
    <d v="2014-01-09T00:00:00"/>
    <x v="3"/>
    <x v="9"/>
    <d v="2014-01-12T00:00:00"/>
    <n v="3"/>
    <x v="2"/>
    <s v="Ricardo Sperren"/>
    <x v="1"/>
    <s v="United States"/>
    <s v="Seattle"/>
    <s v="Washington"/>
    <x v="1"/>
    <x v="0"/>
    <x v="3"/>
    <s v="Balt Solid Wood Round Tables"/>
    <n v="892.98"/>
    <n v="2"/>
    <n v="0"/>
    <n v="80.368200000000002"/>
  </r>
  <r>
    <n v="2291"/>
    <d v="2012-04-20T00:00:00"/>
    <x v="1"/>
    <x v="3"/>
    <d v="2012-04-25T00:00:00"/>
    <n v="5"/>
    <x v="1"/>
    <s v="Theresa Swint"/>
    <x v="1"/>
    <s v="United States"/>
    <s v="Columbus"/>
    <s v="Georgia"/>
    <x v="0"/>
    <x v="2"/>
    <x v="7"/>
    <s v="Pyle PMP37LED"/>
    <n v="287.97000000000003"/>
    <n v="3"/>
    <n v="0"/>
    <n v="77.751900000000006"/>
  </r>
  <r>
    <n v="2292"/>
    <d v="2012-04-20T00:00:00"/>
    <x v="1"/>
    <x v="3"/>
    <d v="2012-04-25T00:00:00"/>
    <n v="5"/>
    <x v="1"/>
    <s v="Theresa Swint"/>
    <x v="1"/>
    <s v="United States"/>
    <s v="Columbus"/>
    <s v="Georgia"/>
    <x v="0"/>
    <x v="0"/>
    <x v="5"/>
    <s v="GE 48&quot; Fluorescent Tube, Cool White Energy Saver, 34 Watts, 30/Box"/>
    <n v="595.38"/>
    <n v="6"/>
    <n v="0"/>
    <n v="297.69"/>
  </r>
  <r>
    <n v="2293"/>
    <d v="2012-04-20T00:00:00"/>
    <x v="1"/>
    <x v="3"/>
    <d v="2012-04-25T00:00:00"/>
    <n v="5"/>
    <x v="1"/>
    <s v="Theresa Swint"/>
    <x v="1"/>
    <s v="United States"/>
    <s v="Columbus"/>
    <s v="Georgia"/>
    <x v="0"/>
    <x v="1"/>
    <x v="10"/>
    <s v="Xerox 2"/>
    <n v="12.96"/>
    <n v="2"/>
    <n v="0"/>
    <n v="6.2207999999999997"/>
  </r>
  <r>
    <n v="2294"/>
    <d v="2012-11-01T00:00:00"/>
    <x v="1"/>
    <x v="0"/>
    <d v="2012-11-06T00:00:00"/>
    <n v="5"/>
    <x v="1"/>
    <s v="Quincy Jones"/>
    <x v="1"/>
    <s v="United States"/>
    <s v="New York City"/>
    <s v="New York"/>
    <x v="3"/>
    <x v="2"/>
    <x v="7"/>
    <s v="Cush Cases Heavy Duty Rugged Cover Case for Samsung Galaxy S5 - Purple"/>
    <n v="4.95"/>
    <n v="1"/>
    <n v="0"/>
    <n v="1.3365"/>
  </r>
  <r>
    <n v="2295"/>
    <d v="2014-12-24T00:00:00"/>
    <x v="3"/>
    <x v="4"/>
    <d v="2014-12-28T00:00:00"/>
    <n v="4"/>
    <x v="1"/>
    <s v="Filia McAdams"/>
    <x v="1"/>
    <s v="United States"/>
    <s v="Middletown"/>
    <s v="Connecticut"/>
    <x v="3"/>
    <x v="0"/>
    <x v="5"/>
    <s v="Tenex Traditional Chairmats for Medium Pile Carpet, Standard Lip, 36&quot; x 48&quot;"/>
    <n v="181.95"/>
    <n v="3"/>
    <n v="0"/>
    <n v="38.209499999999998"/>
  </r>
  <r>
    <n v="2296"/>
    <d v="2012-11-01T00:00:00"/>
    <x v="1"/>
    <x v="0"/>
    <d v="2012-11-05T00:00:00"/>
    <n v="4"/>
    <x v="1"/>
    <s v="Valerie Dominguez"/>
    <x v="0"/>
    <s v="United States"/>
    <s v="New York City"/>
    <s v="New York"/>
    <x v="3"/>
    <x v="1"/>
    <x v="10"/>
    <s v="Avoid Verbal Orders Carbonless Minifold Book"/>
    <n v="13.52"/>
    <n v="4"/>
    <n v="0"/>
    <n v="6.2191999999999998"/>
  </r>
  <r>
    <n v="2297"/>
    <d v="2012-11-01T00:00:00"/>
    <x v="1"/>
    <x v="0"/>
    <d v="2012-11-05T00:00:00"/>
    <n v="4"/>
    <x v="1"/>
    <s v="Valerie Dominguez"/>
    <x v="0"/>
    <s v="United States"/>
    <s v="New York City"/>
    <s v="New York"/>
    <x v="3"/>
    <x v="0"/>
    <x v="5"/>
    <s v="Howard Miller 11-1/2&quot; Diameter Ridgewood Wall Clock"/>
    <n v="259.7"/>
    <n v="5"/>
    <n v="0"/>
    <n v="106.477"/>
  </r>
  <r>
    <n v="2298"/>
    <d v="2012-11-01T00:00:00"/>
    <x v="1"/>
    <x v="0"/>
    <d v="2012-11-05T00:00:00"/>
    <n v="4"/>
    <x v="1"/>
    <s v="Valerie Dominguez"/>
    <x v="0"/>
    <s v="United States"/>
    <s v="New York City"/>
    <s v="New York"/>
    <x v="3"/>
    <x v="2"/>
    <x v="7"/>
    <s v="Plantronics MX500i Earset"/>
    <n v="42.95"/>
    <n v="1"/>
    <n v="0"/>
    <n v="1.2885"/>
  </r>
  <r>
    <n v="2299"/>
    <d v="2012-11-01T00:00:00"/>
    <x v="1"/>
    <x v="0"/>
    <d v="2012-11-05T00:00:00"/>
    <n v="4"/>
    <x v="1"/>
    <s v="Valerie Dominguez"/>
    <x v="0"/>
    <s v="United States"/>
    <s v="New York City"/>
    <s v="New York"/>
    <x v="3"/>
    <x v="2"/>
    <x v="11"/>
    <s v="Razer Tiamat Over Ear 7.1 Surround Sound PC Gaming Headset"/>
    <n v="1399.93"/>
    <n v="7"/>
    <n v="0"/>
    <n v="601.96990000000005"/>
  </r>
  <r>
    <n v="2300"/>
    <d v="2012-11-01T00:00:00"/>
    <x v="1"/>
    <x v="0"/>
    <d v="2012-11-05T00:00:00"/>
    <n v="4"/>
    <x v="1"/>
    <s v="Valerie Dominguez"/>
    <x v="0"/>
    <s v="United States"/>
    <s v="New York City"/>
    <s v="New York"/>
    <x v="3"/>
    <x v="2"/>
    <x v="7"/>
    <s v="Xblue XB-1670-86 X16 Small Office Telephone - Titanium"/>
    <n v="503.96"/>
    <n v="4"/>
    <n v="0"/>
    <n v="125.99"/>
  </r>
  <r>
    <n v="2301"/>
    <d v="2011-11-14T00:00:00"/>
    <x v="2"/>
    <x v="0"/>
    <d v="2011-11-18T00:00:00"/>
    <n v="4"/>
    <x v="1"/>
    <s v="Jeremy Lonsdale"/>
    <x v="0"/>
    <s v="United States"/>
    <s v="Midland"/>
    <s v="Michigan"/>
    <x v="2"/>
    <x v="1"/>
    <x v="8"/>
    <s v="Storex DuraTech Recycled Plastic Frosted Binders"/>
    <n v="12.72"/>
    <n v="3"/>
    <n v="0"/>
    <n v="6.36"/>
  </r>
  <r>
    <n v="2302"/>
    <d v="2011-11-14T00:00:00"/>
    <x v="2"/>
    <x v="0"/>
    <d v="2011-11-18T00:00:00"/>
    <n v="4"/>
    <x v="1"/>
    <s v="Jeremy Lonsdale"/>
    <x v="0"/>
    <s v="United States"/>
    <s v="Midland"/>
    <s v="Michigan"/>
    <x v="2"/>
    <x v="1"/>
    <x v="8"/>
    <s v="Avery Durable Binders"/>
    <n v="11.52"/>
    <n v="4"/>
    <n v="0"/>
    <n v="5.6448"/>
  </r>
  <r>
    <n v="2303"/>
    <d v="2013-01-17T00:00:00"/>
    <x v="0"/>
    <x v="9"/>
    <d v="2013-01-21T00:00:00"/>
    <n v="4"/>
    <x v="1"/>
    <s v="Dionis Lloyd"/>
    <x v="1"/>
    <s v="United States"/>
    <s v="Columbus"/>
    <s v="Georgia"/>
    <x v="0"/>
    <x v="2"/>
    <x v="11"/>
    <s v="First Data FD10 PIN Pad"/>
    <n v="316"/>
    <n v="4"/>
    <n v="0"/>
    <n v="31.6"/>
  </r>
  <r>
    <n v="2304"/>
    <d v="2014-09-18T00:00:00"/>
    <x v="3"/>
    <x v="8"/>
    <d v="2014-09-23T00:00:00"/>
    <n v="5"/>
    <x v="0"/>
    <s v="Meg O'Connel"/>
    <x v="2"/>
    <s v="United States"/>
    <s v="Roswell"/>
    <s v="Georgia"/>
    <x v="0"/>
    <x v="0"/>
    <x v="1"/>
    <s v="Global Ergonomic Managers Chair"/>
    <n v="723.92"/>
    <n v="4"/>
    <n v="0"/>
    <n v="188.2192"/>
  </r>
  <r>
    <n v="2305"/>
    <d v="2014-09-18T00:00:00"/>
    <x v="3"/>
    <x v="8"/>
    <d v="2014-09-23T00:00:00"/>
    <n v="5"/>
    <x v="0"/>
    <s v="Meg O'Connel"/>
    <x v="2"/>
    <s v="United States"/>
    <s v="Roswell"/>
    <s v="Georgia"/>
    <x v="0"/>
    <x v="1"/>
    <x v="10"/>
    <s v="Staples"/>
    <n v="106.32"/>
    <n v="3"/>
    <n v="0"/>
    <n v="49.970399999999998"/>
  </r>
  <r>
    <n v="2306"/>
    <d v="2013-12-24T00:00:00"/>
    <x v="0"/>
    <x v="4"/>
    <d v="2013-12-25T00:00:00"/>
    <n v="1"/>
    <x v="2"/>
    <s v="Ben Peterman"/>
    <x v="1"/>
    <s v="United States"/>
    <s v="Chicago"/>
    <s v="Illinois"/>
    <x v="2"/>
    <x v="0"/>
    <x v="0"/>
    <s v="Bush Westfield Collection Bookcases, Fully Assembled"/>
    <n v="141.37200000000001"/>
    <n v="2"/>
    <n v="0.3"/>
    <n v="-14.1372"/>
  </r>
  <r>
    <n v="2307"/>
    <d v="2012-08-06T00:00:00"/>
    <x v="1"/>
    <x v="6"/>
    <d v="2012-08-08T00:00:00"/>
    <n v="2"/>
    <x v="2"/>
    <s v="Michael Stewart"/>
    <x v="1"/>
    <s v="United States"/>
    <s v="Houston"/>
    <s v="Texas"/>
    <x v="2"/>
    <x v="1"/>
    <x v="10"/>
    <s v="Xerox 188"/>
    <n v="27.216000000000001"/>
    <n v="3"/>
    <n v="0.2"/>
    <n v="9.8658000000000001"/>
  </r>
  <r>
    <n v="2308"/>
    <d v="2014-11-06T00:00:00"/>
    <x v="3"/>
    <x v="0"/>
    <d v="2014-11-10T00:00:00"/>
    <n v="4"/>
    <x v="1"/>
    <s v="Susan Vittorini"/>
    <x v="0"/>
    <s v="United States"/>
    <s v="New York City"/>
    <s v="New York"/>
    <x v="3"/>
    <x v="2"/>
    <x v="11"/>
    <s v="Enermax Aurora Lite Keyboard"/>
    <n v="390.75"/>
    <n v="5"/>
    <n v="0"/>
    <n v="171.93"/>
  </r>
  <r>
    <n v="2309"/>
    <d v="2014-06-12T00:00:00"/>
    <x v="3"/>
    <x v="1"/>
    <d v="2014-06-13T00:00:00"/>
    <n v="1"/>
    <x v="2"/>
    <s v="Becky Castell"/>
    <x v="2"/>
    <s v="United States"/>
    <s v="Peoria"/>
    <s v="Arizona"/>
    <x v="1"/>
    <x v="0"/>
    <x v="1"/>
    <s v="Global Leather Executive Chair"/>
    <n v="280.79199999999997"/>
    <n v="1"/>
    <n v="0.2"/>
    <n v="35.098999999999997"/>
  </r>
  <r>
    <n v="2310"/>
    <d v="2014-06-12T00:00:00"/>
    <x v="3"/>
    <x v="1"/>
    <d v="2014-06-13T00:00:00"/>
    <n v="1"/>
    <x v="2"/>
    <s v="Becky Castell"/>
    <x v="2"/>
    <s v="United States"/>
    <s v="Peoria"/>
    <s v="Arizona"/>
    <x v="1"/>
    <x v="1"/>
    <x v="4"/>
    <s v="Sortfiler Multipurpose Personal File Organizer, Black"/>
    <n v="68.447999999999993"/>
    <n v="4"/>
    <n v="0.2"/>
    <n v="7.7004000000000001"/>
  </r>
  <r>
    <n v="2311"/>
    <d v="2014-06-12T00:00:00"/>
    <x v="3"/>
    <x v="1"/>
    <d v="2014-06-13T00:00:00"/>
    <n v="1"/>
    <x v="2"/>
    <s v="Becky Castell"/>
    <x v="2"/>
    <s v="United States"/>
    <s v="Peoria"/>
    <s v="Arizona"/>
    <x v="1"/>
    <x v="1"/>
    <x v="6"/>
    <s v="Boston 16801 Nautilus Battery Pencil Sharpener"/>
    <n v="88.04"/>
    <n v="5"/>
    <n v="0.2"/>
    <n v="6.6029999999999998"/>
  </r>
  <r>
    <n v="2312"/>
    <d v="2014-06-12T00:00:00"/>
    <x v="3"/>
    <x v="1"/>
    <d v="2014-06-13T00:00:00"/>
    <n v="1"/>
    <x v="2"/>
    <s v="Becky Castell"/>
    <x v="2"/>
    <s v="United States"/>
    <s v="Peoria"/>
    <s v="Arizona"/>
    <x v="1"/>
    <x v="1"/>
    <x v="6"/>
    <s v="Newell 319"/>
    <n v="15.872"/>
    <n v="1"/>
    <n v="0.2"/>
    <n v="1.984"/>
  </r>
  <r>
    <n v="2313"/>
    <d v="2014-06-12T00:00:00"/>
    <x v="3"/>
    <x v="1"/>
    <d v="2014-06-13T00:00:00"/>
    <n v="1"/>
    <x v="2"/>
    <s v="Becky Castell"/>
    <x v="2"/>
    <s v="United States"/>
    <s v="Peoria"/>
    <s v="Arizona"/>
    <x v="1"/>
    <x v="1"/>
    <x v="4"/>
    <s v="Fellowes Officeware Wire Shelving"/>
    <n v="215.59200000000001"/>
    <n v="3"/>
    <n v="0.2"/>
    <n v="-48.508200000000002"/>
  </r>
  <r>
    <n v="2314"/>
    <d v="2014-07-21T00:00:00"/>
    <x v="3"/>
    <x v="7"/>
    <d v="2014-07-26T00:00:00"/>
    <n v="5"/>
    <x v="1"/>
    <s v="Elizabeth Moffitt"/>
    <x v="1"/>
    <s v="United States"/>
    <s v="Sioux Falls"/>
    <s v="South Dakota"/>
    <x v="2"/>
    <x v="1"/>
    <x v="2"/>
    <s v="Avery 486"/>
    <n v="14.62"/>
    <n v="2"/>
    <n v="0"/>
    <n v="6.8714000000000004"/>
  </r>
  <r>
    <n v="2315"/>
    <d v="2014-07-21T00:00:00"/>
    <x v="3"/>
    <x v="7"/>
    <d v="2014-07-26T00:00:00"/>
    <n v="5"/>
    <x v="1"/>
    <s v="Elizabeth Moffitt"/>
    <x v="1"/>
    <s v="United States"/>
    <s v="Sioux Falls"/>
    <s v="South Dakota"/>
    <x v="2"/>
    <x v="1"/>
    <x v="9"/>
    <s v="1.7 Cubic Foot Compact &quot;Cube&quot; Office Refrigerators"/>
    <n v="416.32"/>
    <n v="2"/>
    <n v="0"/>
    <n v="112.4064"/>
  </r>
  <r>
    <n v="2316"/>
    <d v="2014-07-21T00:00:00"/>
    <x v="3"/>
    <x v="7"/>
    <d v="2014-07-26T00:00:00"/>
    <n v="5"/>
    <x v="1"/>
    <s v="Elizabeth Moffitt"/>
    <x v="1"/>
    <s v="United States"/>
    <s v="Sioux Falls"/>
    <s v="South Dakota"/>
    <x v="2"/>
    <x v="1"/>
    <x v="8"/>
    <s v="Avery Printable Repositionable Plastic Tabs"/>
    <n v="43"/>
    <n v="5"/>
    <n v="0"/>
    <n v="20.21"/>
  </r>
  <r>
    <n v="2317"/>
    <d v="2014-07-21T00:00:00"/>
    <x v="3"/>
    <x v="7"/>
    <d v="2014-07-26T00:00:00"/>
    <n v="5"/>
    <x v="1"/>
    <s v="Elizabeth Moffitt"/>
    <x v="1"/>
    <s v="United States"/>
    <s v="Sioux Falls"/>
    <s v="South Dakota"/>
    <x v="2"/>
    <x v="0"/>
    <x v="1"/>
    <s v="Novimex Fabric Task Chair"/>
    <n v="182.94"/>
    <n v="3"/>
    <n v="0"/>
    <n v="27.440999999999999"/>
  </r>
  <r>
    <n v="2318"/>
    <d v="2014-07-21T00:00:00"/>
    <x v="3"/>
    <x v="7"/>
    <d v="2014-07-26T00:00:00"/>
    <n v="5"/>
    <x v="1"/>
    <s v="Elizabeth Moffitt"/>
    <x v="1"/>
    <s v="United States"/>
    <s v="Sioux Falls"/>
    <s v="South Dakota"/>
    <x v="2"/>
    <x v="1"/>
    <x v="8"/>
    <s v="Cardinal Slant-D Ring Binders"/>
    <n v="60.83"/>
    <n v="7"/>
    <n v="0"/>
    <n v="30.414999999999999"/>
  </r>
  <r>
    <n v="2319"/>
    <d v="2014-07-21T00:00:00"/>
    <x v="3"/>
    <x v="7"/>
    <d v="2014-07-26T00:00:00"/>
    <n v="5"/>
    <x v="1"/>
    <s v="Elizabeth Moffitt"/>
    <x v="1"/>
    <s v="United States"/>
    <s v="Sioux Falls"/>
    <s v="South Dakota"/>
    <x v="2"/>
    <x v="2"/>
    <x v="11"/>
    <s v="Logitech G35 7.1-Channel Surround Sound Headset"/>
    <n v="389.97"/>
    <n v="3"/>
    <n v="0"/>
    <n v="132.5898"/>
  </r>
  <r>
    <n v="2320"/>
    <d v="2012-12-23T00:00:00"/>
    <x v="1"/>
    <x v="4"/>
    <d v="2012-12-26T00:00:00"/>
    <n v="3"/>
    <x v="2"/>
    <s v="Bradley Drucker"/>
    <x v="0"/>
    <s v="United States"/>
    <s v="Richmond"/>
    <s v="Virginia"/>
    <x v="0"/>
    <x v="1"/>
    <x v="9"/>
    <s v="Belkin Premiere Surge Master II 8-outlet surge protector"/>
    <n v="194.32"/>
    <n v="4"/>
    <n v="0"/>
    <n v="56.352800000000002"/>
  </r>
  <r>
    <n v="2321"/>
    <d v="2014-03-21T00:00:00"/>
    <x v="3"/>
    <x v="10"/>
    <d v="2014-03-25T00:00:00"/>
    <n v="4"/>
    <x v="1"/>
    <s v="Helen Wasserman"/>
    <x v="1"/>
    <s v="United States"/>
    <s v="Seattle"/>
    <s v="Washington"/>
    <x v="1"/>
    <x v="2"/>
    <x v="11"/>
    <s v="Imation Secure Drive + Hardware Encrypted USB flash drive - 16 GB"/>
    <n v="265.93"/>
    <n v="7"/>
    <n v="0"/>
    <n v="63.8232"/>
  </r>
  <r>
    <n v="2322"/>
    <d v="2012-12-31T00:00:00"/>
    <x v="1"/>
    <x v="4"/>
    <d v="2013-01-03T00:00:00"/>
    <n v="3"/>
    <x v="0"/>
    <s v="Karen Carlisle"/>
    <x v="1"/>
    <s v="United States"/>
    <s v="Henderson"/>
    <s v="Kentucky"/>
    <x v="0"/>
    <x v="1"/>
    <x v="8"/>
    <s v="Tuf-Vin Binders"/>
    <n v="94.74"/>
    <n v="3"/>
    <n v="0"/>
    <n v="44.527799999999999"/>
  </r>
  <r>
    <n v="2323"/>
    <d v="2012-12-31T00:00:00"/>
    <x v="1"/>
    <x v="4"/>
    <d v="2013-01-03T00:00:00"/>
    <n v="3"/>
    <x v="0"/>
    <s v="Karen Carlisle"/>
    <x v="1"/>
    <s v="United States"/>
    <s v="Henderson"/>
    <s v="Kentucky"/>
    <x v="0"/>
    <x v="1"/>
    <x v="8"/>
    <s v="GBC Clear Cover, 8-1/2 x 11, unpunched, 25 covers per pack"/>
    <n v="60.64"/>
    <n v="4"/>
    <n v="0"/>
    <n v="27.894400000000001"/>
  </r>
  <r>
    <n v="2324"/>
    <d v="2012-12-31T00:00:00"/>
    <x v="1"/>
    <x v="4"/>
    <d v="2013-01-03T00:00:00"/>
    <n v="3"/>
    <x v="0"/>
    <s v="Karen Carlisle"/>
    <x v="1"/>
    <s v="United States"/>
    <s v="Henderson"/>
    <s v="Kentucky"/>
    <x v="0"/>
    <x v="1"/>
    <x v="8"/>
    <s v="Aluminum Screw Posts"/>
    <n v="76.3"/>
    <n v="5"/>
    <n v="0"/>
    <n v="38.15"/>
  </r>
  <r>
    <n v="2325"/>
    <d v="2012-12-31T00:00:00"/>
    <x v="1"/>
    <x v="4"/>
    <d v="2013-01-03T00:00:00"/>
    <n v="3"/>
    <x v="0"/>
    <s v="Karen Carlisle"/>
    <x v="1"/>
    <s v="United States"/>
    <s v="Henderson"/>
    <s v="Kentucky"/>
    <x v="0"/>
    <x v="1"/>
    <x v="8"/>
    <s v="Ibico Plastic Spiral Binding Combs"/>
    <n v="364.8"/>
    <n v="12"/>
    <n v="0"/>
    <n v="167.80799999999999"/>
  </r>
  <r>
    <n v="2326"/>
    <d v="2012-09-15T00:00:00"/>
    <x v="1"/>
    <x v="8"/>
    <d v="2012-09-19T00:00:00"/>
    <n v="4"/>
    <x v="0"/>
    <s v="Brendan Murry"/>
    <x v="1"/>
    <s v="United States"/>
    <s v="New York City"/>
    <s v="New York"/>
    <x v="3"/>
    <x v="1"/>
    <x v="8"/>
    <s v="GBC Twin Loop Wire Binding Elements"/>
    <n v="79.872"/>
    <n v="3"/>
    <n v="0.2"/>
    <n v="29.952000000000002"/>
  </r>
  <r>
    <n v="2327"/>
    <d v="2012-09-15T00:00:00"/>
    <x v="1"/>
    <x v="8"/>
    <d v="2012-09-19T00:00:00"/>
    <n v="4"/>
    <x v="0"/>
    <s v="Brendan Murry"/>
    <x v="1"/>
    <s v="United States"/>
    <s v="New York City"/>
    <s v="New York"/>
    <x v="3"/>
    <x v="0"/>
    <x v="0"/>
    <s v="Bush Westfield Collection Bookcases, Medium Cherry Finish"/>
    <n v="46.384"/>
    <n v="1"/>
    <n v="0.2"/>
    <n v="1.1596"/>
  </r>
  <r>
    <n v="2328"/>
    <d v="2012-09-15T00:00:00"/>
    <x v="1"/>
    <x v="8"/>
    <d v="2012-09-19T00:00:00"/>
    <n v="4"/>
    <x v="0"/>
    <s v="Brendan Murry"/>
    <x v="1"/>
    <s v="United States"/>
    <s v="New York City"/>
    <s v="New York"/>
    <x v="3"/>
    <x v="1"/>
    <x v="10"/>
    <s v="Xerox 1967"/>
    <n v="12.96"/>
    <n v="2"/>
    <n v="0"/>
    <n v="6.2207999999999997"/>
  </r>
  <r>
    <n v="2329"/>
    <d v="2014-09-24T00:00:00"/>
    <x v="3"/>
    <x v="8"/>
    <d v="2014-09-27T00:00:00"/>
    <n v="3"/>
    <x v="2"/>
    <s v="Kristina Nunn"/>
    <x v="2"/>
    <s v="United States"/>
    <s v="Fort Collins"/>
    <s v="Colorado"/>
    <x v="1"/>
    <x v="1"/>
    <x v="12"/>
    <s v="Wausau Papers Astrobrights Colored Envelopes"/>
    <n v="14.352"/>
    <n v="3"/>
    <n v="0.2"/>
    <n v="5.2026000000000003"/>
  </r>
  <r>
    <n v="2330"/>
    <d v="2012-12-25T00:00:00"/>
    <x v="1"/>
    <x v="4"/>
    <d v="2012-12-29T00:00:00"/>
    <n v="4"/>
    <x v="1"/>
    <s v="Justin Deggeller"/>
    <x v="1"/>
    <s v="United States"/>
    <s v="Philadelphia"/>
    <s v="Pennsylvania"/>
    <x v="3"/>
    <x v="0"/>
    <x v="5"/>
    <s v="Tenex Antistatic Computer Chair Mats"/>
    <n v="547.13599999999997"/>
    <n v="4"/>
    <n v="0.2"/>
    <n v="-68.391999999999996"/>
  </r>
  <r>
    <n v="2331"/>
    <d v="2013-09-25T00:00:00"/>
    <x v="0"/>
    <x v="8"/>
    <d v="2013-09-27T00:00:00"/>
    <n v="2"/>
    <x v="0"/>
    <s v="Laura Armstrong"/>
    <x v="1"/>
    <s v="United States"/>
    <s v="Los Angeles"/>
    <s v="California"/>
    <x v="1"/>
    <x v="1"/>
    <x v="4"/>
    <s v="Tennsco Lockers, Gray"/>
    <n v="41.96"/>
    <n v="2"/>
    <n v="0"/>
    <n v="2.9371999999999998"/>
  </r>
  <r>
    <n v="2332"/>
    <d v="2013-09-25T00:00:00"/>
    <x v="0"/>
    <x v="8"/>
    <d v="2013-09-27T00:00:00"/>
    <n v="2"/>
    <x v="0"/>
    <s v="Laura Armstrong"/>
    <x v="1"/>
    <s v="United States"/>
    <s v="Los Angeles"/>
    <s v="California"/>
    <x v="1"/>
    <x v="1"/>
    <x v="10"/>
    <s v="REDIFORM Incoming/Outgoing Call Register, 11&quot; X 8 1/2&quot;, 100 Messages"/>
    <n v="41.7"/>
    <n v="5"/>
    <n v="0"/>
    <n v="20.85"/>
  </r>
  <r>
    <n v="2333"/>
    <d v="2014-03-22T00:00:00"/>
    <x v="3"/>
    <x v="10"/>
    <d v="2014-03-26T00:00:00"/>
    <n v="4"/>
    <x v="1"/>
    <s v="Robert Waldorf"/>
    <x v="0"/>
    <s v="United States"/>
    <s v="Lafayette"/>
    <s v="Indiana"/>
    <x v="2"/>
    <x v="1"/>
    <x v="10"/>
    <s v="Eaton Premium Continuous-Feed Paper, 25% Cotton, Letter Size, White, 1000 Shts/Box"/>
    <n v="277.39999999999998"/>
    <n v="5"/>
    <n v="0"/>
    <n v="133.15199999999999"/>
  </r>
  <r>
    <n v="2334"/>
    <d v="2014-03-22T00:00:00"/>
    <x v="3"/>
    <x v="10"/>
    <d v="2014-03-26T00:00:00"/>
    <n v="4"/>
    <x v="1"/>
    <s v="Robert Waldorf"/>
    <x v="0"/>
    <s v="United States"/>
    <s v="Lafayette"/>
    <s v="Indiana"/>
    <x v="2"/>
    <x v="1"/>
    <x v="10"/>
    <s v="Xerox 196"/>
    <n v="5.78"/>
    <n v="1"/>
    <n v="0"/>
    <n v="2.8321999999999998"/>
  </r>
  <r>
    <n v="2335"/>
    <d v="2011-09-30T00:00:00"/>
    <x v="2"/>
    <x v="8"/>
    <d v="2011-10-04T00:00:00"/>
    <n v="4"/>
    <x v="1"/>
    <s v="Kelly Williams"/>
    <x v="0"/>
    <s v="United States"/>
    <s v="Clarksville"/>
    <s v="Tennessee"/>
    <x v="0"/>
    <x v="1"/>
    <x v="9"/>
    <s v="Holmes Odor Grabber"/>
    <n v="69.215999999999994"/>
    <n v="6"/>
    <n v="0.2"/>
    <n v="11.2476"/>
  </r>
  <r>
    <n v="2336"/>
    <d v="2014-12-11T00:00:00"/>
    <x v="3"/>
    <x v="4"/>
    <d v="2014-12-11T00:00:00"/>
    <n v="0"/>
    <x v="3"/>
    <s v="Chris Cortes"/>
    <x v="0"/>
    <s v="United States"/>
    <s v="Fairfield"/>
    <s v="Connecticut"/>
    <x v="3"/>
    <x v="1"/>
    <x v="12"/>
    <s v="Convenience Packs of Business Envelopes"/>
    <n v="10.86"/>
    <n v="3"/>
    <n v="0"/>
    <n v="5.1041999999999996"/>
  </r>
  <r>
    <n v="2337"/>
    <d v="2014-12-11T00:00:00"/>
    <x v="3"/>
    <x v="4"/>
    <d v="2014-12-11T00:00:00"/>
    <n v="0"/>
    <x v="3"/>
    <s v="Chris Cortes"/>
    <x v="0"/>
    <s v="United States"/>
    <s v="Fairfield"/>
    <s v="Connecticut"/>
    <x v="3"/>
    <x v="1"/>
    <x v="9"/>
    <s v="Tripp Lite Isotel 6 Outlet Surge Protector with Fax/Modem Protection"/>
    <n v="426.79"/>
    <n v="7"/>
    <n v="0"/>
    <n v="123.76909999999999"/>
  </r>
  <r>
    <n v="2338"/>
    <d v="2011-08-23T00:00:00"/>
    <x v="2"/>
    <x v="6"/>
    <d v="2011-08-23T00:00:00"/>
    <n v="0"/>
    <x v="3"/>
    <s v="Rick Hansen"/>
    <x v="0"/>
    <s v="United States"/>
    <s v="New York City"/>
    <s v="New York"/>
    <x v="3"/>
    <x v="1"/>
    <x v="10"/>
    <s v="Xerox 1994"/>
    <n v="25.92"/>
    <n v="4"/>
    <n v="0"/>
    <n v="12.441599999999999"/>
  </r>
  <r>
    <n v="2339"/>
    <d v="2011-08-23T00:00:00"/>
    <x v="2"/>
    <x v="6"/>
    <d v="2011-08-23T00:00:00"/>
    <n v="0"/>
    <x v="3"/>
    <s v="Rick Hansen"/>
    <x v="0"/>
    <s v="United States"/>
    <s v="New York City"/>
    <s v="New York"/>
    <x v="3"/>
    <x v="1"/>
    <x v="10"/>
    <s v="Personal Creations Ink Jet Cards and Labels"/>
    <n v="45.92"/>
    <n v="4"/>
    <n v="0"/>
    <n v="22.500800000000002"/>
  </r>
  <r>
    <n v="2340"/>
    <d v="2011-08-19T00:00:00"/>
    <x v="2"/>
    <x v="6"/>
    <d v="2011-08-24T00:00:00"/>
    <n v="5"/>
    <x v="1"/>
    <s v="Jim Karlsson"/>
    <x v="0"/>
    <s v="United States"/>
    <s v="Columbus"/>
    <s v="Ohio"/>
    <x v="3"/>
    <x v="1"/>
    <x v="6"/>
    <s v="Turquoise Lead Holder with Pocket Clip"/>
    <n v="10.72"/>
    <n v="2"/>
    <n v="0.2"/>
    <n v="1.742"/>
  </r>
  <r>
    <n v="2341"/>
    <d v="2013-11-11T00:00:00"/>
    <x v="0"/>
    <x v="0"/>
    <d v="2013-11-16T00:00:00"/>
    <n v="5"/>
    <x v="1"/>
    <s v="Debra Catini"/>
    <x v="0"/>
    <s v="United States"/>
    <s v="Warner Robins"/>
    <s v="Georgia"/>
    <x v="0"/>
    <x v="1"/>
    <x v="6"/>
    <s v="Newell 315"/>
    <n v="41.86"/>
    <n v="7"/>
    <n v="0"/>
    <n v="10.465"/>
  </r>
  <r>
    <n v="2342"/>
    <d v="2011-12-31T00:00:00"/>
    <x v="2"/>
    <x v="4"/>
    <d v="2012-01-03T00:00:00"/>
    <n v="3"/>
    <x v="2"/>
    <s v="Gary Mitchum"/>
    <x v="2"/>
    <s v="United States"/>
    <s v="Franklin"/>
    <s v="Massachusetts"/>
    <x v="3"/>
    <x v="0"/>
    <x v="5"/>
    <s v="Nu-Dell Executive Frame"/>
    <n v="63.2"/>
    <n v="5"/>
    <n v="0"/>
    <n v="23.384"/>
  </r>
  <r>
    <n v="2343"/>
    <d v="2011-12-31T00:00:00"/>
    <x v="2"/>
    <x v="4"/>
    <d v="2012-01-03T00:00:00"/>
    <n v="3"/>
    <x v="2"/>
    <s v="Gary Mitchum"/>
    <x v="2"/>
    <s v="United States"/>
    <s v="Franklin"/>
    <s v="Massachusetts"/>
    <x v="3"/>
    <x v="2"/>
    <x v="11"/>
    <s v="Imation Secure Drive + Hardware Encrypted USB flash drive - 16 GB"/>
    <n v="113.97"/>
    <n v="3"/>
    <n v="0"/>
    <n v="27.352799999999998"/>
  </r>
  <r>
    <n v="2344"/>
    <d v="2011-07-26T00:00:00"/>
    <x v="2"/>
    <x v="7"/>
    <d v="2011-07-30T00:00:00"/>
    <n v="4"/>
    <x v="0"/>
    <s v="Carl Ludwig"/>
    <x v="0"/>
    <s v="United States"/>
    <s v="Chicago"/>
    <s v="Illinois"/>
    <x v="2"/>
    <x v="1"/>
    <x v="4"/>
    <s v="Belkin 19&quot; Vented Equipment Shelf, Black"/>
    <n v="123.55200000000001"/>
    <n v="3"/>
    <n v="0.2"/>
    <n v="-29.343599999999999"/>
  </r>
  <r>
    <n v="2345"/>
    <d v="2013-02-22T00:00:00"/>
    <x v="0"/>
    <x v="11"/>
    <d v="2013-02-28T00:00:00"/>
    <n v="6"/>
    <x v="1"/>
    <s v="Paul Van Hugh"/>
    <x v="2"/>
    <s v="United States"/>
    <s v="Milwaukee"/>
    <s v="Wisconsin"/>
    <x v="2"/>
    <x v="1"/>
    <x v="9"/>
    <s v="Belkin 5 Outlet SurgeMaster Power Centers"/>
    <n v="490.32"/>
    <n v="9"/>
    <n v="0"/>
    <n v="137.28960000000001"/>
  </r>
  <r>
    <n v="2346"/>
    <d v="2013-03-14T00:00:00"/>
    <x v="0"/>
    <x v="10"/>
    <d v="2013-03-19T00:00:00"/>
    <n v="5"/>
    <x v="1"/>
    <s v="Liz Thompson"/>
    <x v="0"/>
    <s v="United States"/>
    <s v="San Antonio"/>
    <s v="Texas"/>
    <x v="2"/>
    <x v="1"/>
    <x v="10"/>
    <s v="TOPS Carbonless Receipt Book, Four 2-3/4 x 7-1/4 Money Receipts per Page"/>
    <n v="70.08"/>
    <n v="5"/>
    <n v="0.2"/>
    <n v="24.527999999999999"/>
  </r>
  <r>
    <n v="2347"/>
    <d v="2013-03-14T00:00:00"/>
    <x v="0"/>
    <x v="10"/>
    <d v="2013-03-19T00:00:00"/>
    <n v="5"/>
    <x v="1"/>
    <s v="Liz Thompson"/>
    <x v="0"/>
    <s v="United States"/>
    <s v="San Antonio"/>
    <s v="Texas"/>
    <x v="2"/>
    <x v="1"/>
    <x v="8"/>
    <s v="Insertable Tab Indexes For Data Binders"/>
    <n v="1.272"/>
    <n v="2"/>
    <n v="0.8"/>
    <n v="-2.1623999999999999"/>
  </r>
  <r>
    <n v="2348"/>
    <d v="2013-03-14T00:00:00"/>
    <x v="0"/>
    <x v="10"/>
    <d v="2013-03-19T00:00:00"/>
    <n v="5"/>
    <x v="1"/>
    <s v="Liz Thompson"/>
    <x v="0"/>
    <s v="United States"/>
    <s v="San Antonio"/>
    <s v="Texas"/>
    <x v="2"/>
    <x v="0"/>
    <x v="3"/>
    <s v="Hon Non-Folding Utility Tables"/>
    <n v="557.58500000000004"/>
    <n v="5"/>
    <n v="0.3"/>
    <n v="0"/>
  </r>
  <r>
    <n v="2349"/>
    <d v="2014-12-03T00:00:00"/>
    <x v="3"/>
    <x v="4"/>
    <d v="2014-12-04T00:00:00"/>
    <n v="1"/>
    <x v="3"/>
    <s v="Alice McCarthy"/>
    <x v="1"/>
    <s v="United States"/>
    <s v="Los Angeles"/>
    <s v="California"/>
    <x v="1"/>
    <x v="1"/>
    <x v="8"/>
    <s v="Staples"/>
    <n v="9.0239999999999991"/>
    <n v="6"/>
    <n v="0.2"/>
    <n v="3.1583999999999999"/>
  </r>
  <r>
    <n v="2350"/>
    <d v="2014-12-03T00:00:00"/>
    <x v="3"/>
    <x v="4"/>
    <d v="2014-12-04T00:00:00"/>
    <n v="1"/>
    <x v="3"/>
    <s v="Alice McCarthy"/>
    <x v="1"/>
    <s v="United States"/>
    <s v="Los Angeles"/>
    <s v="California"/>
    <x v="1"/>
    <x v="1"/>
    <x v="8"/>
    <s v="Satellite Sectional Post Binders"/>
    <n v="69.456000000000003"/>
    <n v="2"/>
    <n v="0.2"/>
    <n v="22.5732"/>
  </r>
  <r>
    <n v="2351"/>
    <d v="2014-12-03T00:00:00"/>
    <x v="3"/>
    <x v="4"/>
    <d v="2014-12-04T00:00:00"/>
    <n v="1"/>
    <x v="3"/>
    <s v="Alice McCarthy"/>
    <x v="1"/>
    <s v="United States"/>
    <s v="Los Angeles"/>
    <s v="California"/>
    <x v="1"/>
    <x v="1"/>
    <x v="10"/>
    <s v="Wirebound Message Book, 4 per Page"/>
    <n v="10.86"/>
    <n v="2"/>
    <n v="0"/>
    <n v="5.3213999999999997"/>
  </r>
  <r>
    <n v="2352"/>
    <d v="2014-12-03T00:00:00"/>
    <x v="3"/>
    <x v="4"/>
    <d v="2014-12-04T00:00:00"/>
    <n v="1"/>
    <x v="3"/>
    <s v="Alice McCarthy"/>
    <x v="1"/>
    <s v="United States"/>
    <s v="Los Angeles"/>
    <s v="California"/>
    <x v="1"/>
    <x v="1"/>
    <x v="9"/>
    <s v="Fellowes Advanced Computer Series Surge Protectors"/>
    <n v="79.47"/>
    <n v="3"/>
    <n v="0"/>
    <n v="22.2516"/>
  </r>
  <r>
    <n v="2353"/>
    <d v="2014-12-03T00:00:00"/>
    <x v="3"/>
    <x v="4"/>
    <d v="2014-12-04T00:00:00"/>
    <n v="1"/>
    <x v="3"/>
    <s v="Alice McCarthy"/>
    <x v="1"/>
    <s v="United States"/>
    <s v="Los Angeles"/>
    <s v="California"/>
    <x v="1"/>
    <x v="1"/>
    <x v="6"/>
    <s v="Prang Dustless Chalk Sticks"/>
    <n v="10.08"/>
    <n v="6"/>
    <n v="0"/>
    <n v="5.04"/>
  </r>
  <r>
    <n v="2354"/>
    <d v="2012-08-31T00:00:00"/>
    <x v="1"/>
    <x v="6"/>
    <d v="2012-09-02T00:00:00"/>
    <n v="2"/>
    <x v="2"/>
    <s v="Scott Cohen"/>
    <x v="1"/>
    <s v="United States"/>
    <s v="San Francisco"/>
    <s v="California"/>
    <x v="1"/>
    <x v="0"/>
    <x v="0"/>
    <s v="Atlantic Metals Mobile 3-Shelf Bookcases, Custom Colors"/>
    <n v="1552.8309999999999"/>
    <n v="7"/>
    <n v="0.15"/>
    <n v="200.9546"/>
  </r>
  <r>
    <n v="2355"/>
    <d v="2012-08-31T00:00:00"/>
    <x v="1"/>
    <x v="6"/>
    <d v="2012-09-02T00:00:00"/>
    <n v="2"/>
    <x v="2"/>
    <s v="Scott Cohen"/>
    <x v="1"/>
    <s v="United States"/>
    <s v="San Francisco"/>
    <s v="California"/>
    <x v="1"/>
    <x v="1"/>
    <x v="8"/>
    <s v="GBC Prestige Therm-A-Bind Covers"/>
    <n v="137.24"/>
    <n v="5"/>
    <n v="0.2"/>
    <n v="46.3185"/>
  </r>
  <r>
    <n v="2356"/>
    <d v="2012-08-31T00:00:00"/>
    <x v="1"/>
    <x v="6"/>
    <d v="2012-09-02T00:00:00"/>
    <n v="2"/>
    <x v="2"/>
    <s v="Scott Cohen"/>
    <x v="1"/>
    <s v="United States"/>
    <s v="San Francisco"/>
    <s v="California"/>
    <x v="1"/>
    <x v="2"/>
    <x v="11"/>
    <s v="Memorex Micro Travel Drive 32 GB"/>
    <n v="36.51"/>
    <n v="1"/>
    <n v="0"/>
    <n v="15.699299999999999"/>
  </r>
  <r>
    <n v="2357"/>
    <d v="2012-08-31T00:00:00"/>
    <x v="1"/>
    <x v="6"/>
    <d v="2012-09-02T00:00:00"/>
    <n v="2"/>
    <x v="2"/>
    <s v="Scott Cohen"/>
    <x v="1"/>
    <s v="United States"/>
    <s v="San Francisco"/>
    <s v="California"/>
    <x v="1"/>
    <x v="2"/>
    <x v="15"/>
    <s v="Lexmark S315 Color Inkjet Printer"/>
    <n v="239.976"/>
    <n v="3"/>
    <n v="0.2"/>
    <n v="80.991900000000001"/>
  </r>
  <r>
    <n v="2358"/>
    <d v="2011-03-17T00:00:00"/>
    <x v="2"/>
    <x v="10"/>
    <d v="2011-03-21T00:00:00"/>
    <n v="4"/>
    <x v="1"/>
    <s v="Christine Phan"/>
    <x v="1"/>
    <s v="United States"/>
    <s v="New York City"/>
    <s v="New York"/>
    <x v="3"/>
    <x v="0"/>
    <x v="3"/>
    <s v="Bretford Rectangular Conference Table Tops"/>
    <n v="1579.7460000000001"/>
    <n v="7"/>
    <n v="0.4"/>
    <n v="-447.59469999999999"/>
  </r>
  <r>
    <n v="2359"/>
    <d v="2011-03-17T00:00:00"/>
    <x v="2"/>
    <x v="10"/>
    <d v="2011-03-21T00:00:00"/>
    <n v="4"/>
    <x v="1"/>
    <s v="Christine Phan"/>
    <x v="1"/>
    <s v="United States"/>
    <s v="New York City"/>
    <s v="New York"/>
    <x v="3"/>
    <x v="0"/>
    <x v="3"/>
    <s v="Balt Solid Wood Round Tables"/>
    <n v="1071.576"/>
    <n v="4"/>
    <n v="0.4"/>
    <n v="-553.64760000000001"/>
  </r>
  <r>
    <n v="2360"/>
    <d v="2011-03-17T00:00:00"/>
    <x v="2"/>
    <x v="10"/>
    <d v="2011-03-21T00:00:00"/>
    <n v="4"/>
    <x v="1"/>
    <s v="Christine Phan"/>
    <x v="1"/>
    <s v="United States"/>
    <s v="New York City"/>
    <s v="New York"/>
    <x v="3"/>
    <x v="0"/>
    <x v="3"/>
    <s v="Hon 30&quot; x 60&quot; Table with Locking Drawer"/>
    <n v="613.90800000000002"/>
    <n v="3"/>
    <n v="0.4"/>
    <n v="-122.7816"/>
  </r>
  <r>
    <n v="2361"/>
    <d v="2011-03-17T00:00:00"/>
    <x v="2"/>
    <x v="10"/>
    <d v="2011-03-21T00:00:00"/>
    <n v="4"/>
    <x v="1"/>
    <s v="Christine Phan"/>
    <x v="1"/>
    <s v="United States"/>
    <s v="New York City"/>
    <s v="New York"/>
    <x v="3"/>
    <x v="1"/>
    <x v="10"/>
    <s v="Xerox 1926"/>
    <n v="34.86"/>
    <n v="7"/>
    <n v="0"/>
    <n v="16.3842"/>
  </r>
  <r>
    <n v="2362"/>
    <d v="2011-03-17T00:00:00"/>
    <x v="2"/>
    <x v="10"/>
    <d v="2011-03-21T00:00:00"/>
    <n v="4"/>
    <x v="1"/>
    <s v="Christine Phan"/>
    <x v="1"/>
    <s v="United States"/>
    <s v="New York City"/>
    <s v="New York"/>
    <x v="3"/>
    <x v="1"/>
    <x v="10"/>
    <s v="Xerox 1918"/>
    <n v="155.04"/>
    <n v="4"/>
    <n v="0"/>
    <n v="75.9696"/>
  </r>
  <r>
    <n v="2363"/>
    <d v="2014-04-17T00:00:00"/>
    <x v="3"/>
    <x v="3"/>
    <d v="2014-04-21T00:00:00"/>
    <n v="4"/>
    <x v="1"/>
    <s v="Roy Französisch"/>
    <x v="0"/>
    <s v="United States"/>
    <s v="Columbus"/>
    <s v="Ohio"/>
    <x v="3"/>
    <x v="1"/>
    <x v="8"/>
    <s v="SpineVue Locking Slant-D Ring Binders by Cardinal"/>
    <n v="13.71"/>
    <n v="5"/>
    <n v="0.7"/>
    <n v="-10.054"/>
  </r>
  <r>
    <n v="2364"/>
    <d v="2013-03-14T00:00:00"/>
    <x v="0"/>
    <x v="10"/>
    <d v="2013-03-19T00:00:00"/>
    <n v="5"/>
    <x v="1"/>
    <s v="Adam Bellavance"/>
    <x v="2"/>
    <s v="United States"/>
    <s v="Waynesboro"/>
    <s v="Virginia"/>
    <x v="0"/>
    <x v="0"/>
    <x v="5"/>
    <s v="Howard Miller 14-1/2&quot; Diameter Chrome Round Wall Clock"/>
    <n v="127.88"/>
    <n v="2"/>
    <n v="0"/>
    <n v="40.921599999999998"/>
  </r>
  <r>
    <n v="2365"/>
    <d v="2013-03-14T00:00:00"/>
    <x v="0"/>
    <x v="10"/>
    <d v="2013-03-19T00:00:00"/>
    <n v="5"/>
    <x v="1"/>
    <s v="Adam Bellavance"/>
    <x v="2"/>
    <s v="United States"/>
    <s v="Waynesboro"/>
    <s v="Virginia"/>
    <x v="0"/>
    <x v="1"/>
    <x v="9"/>
    <s v="Eureka The Boss Lite 10-Amp Upright Vacuum, Blue"/>
    <n v="160.32"/>
    <n v="2"/>
    <n v="0"/>
    <n v="44.889600000000002"/>
  </r>
  <r>
    <n v="2366"/>
    <d v="2013-03-14T00:00:00"/>
    <x v="0"/>
    <x v="10"/>
    <d v="2013-03-19T00:00:00"/>
    <n v="5"/>
    <x v="1"/>
    <s v="Adam Bellavance"/>
    <x v="2"/>
    <s v="United States"/>
    <s v="Waynesboro"/>
    <s v="Virginia"/>
    <x v="0"/>
    <x v="1"/>
    <x v="8"/>
    <s v="Ibico Covers for Plastic or Wire Binding Elements"/>
    <n v="46"/>
    <n v="4"/>
    <n v="0"/>
    <n v="20.7"/>
  </r>
  <r>
    <n v="2367"/>
    <d v="2011-11-24T00:00:00"/>
    <x v="2"/>
    <x v="0"/>
    <d v="2011-11-26T00:00:00"/>
    <n v="2"/>
    <x v="0"/>
    <s v="Erica Hackney"/>
    <x v="0"/>
    <s v="United States"/>
    <s v="Sacramento"/>
    <s v="California"/>
    <x v="1"/>
    <x v="0"/>
    <x v="1"/>
    <s v="Global Leather &amp; Oak Executive Chair, Burgundy"/>
    <n v="120.712"/>
    <n v="1"/>
    <n v="0.2"/>
    <n v="-18.1068"/>
  </r>
  <r>
    <n v="2368"/>
    <d v="2014-02-11T00:00:00"/>
    <x v="3"/>
    <x v="11"/>
    <d v="2014-02-14T00:00:00"/>
    <n v="3"/>
    <x v="2"/>
    <s v="Michael Nguyen"/>
    <x v="0"/>
    <s v="United States"/>
    <s v="Clinton"/>
    <s v="Maryland"/>
    <x v="3"/>
    <x v="1"/>
    <x v="10"/>
    <s v="HP Office Recycled Paper (20Lb. and 87 Bright)"/>
    <n v="23.12"/>
    <n v="4"/>
    <n v="0"/>
    <n v="11.328799999999999"/>
  </r>
  <r>
    <n v="2369"/>
    <d v="2013-09-24T00:00:00"/>
    <x v="0"/>
    <x v="8"/>
    <d v="2013-09-28T00:00:00"/>
    <n v="4"/>
    <x v="1"/>
    <s v="Kelly Lampkin"/>
    <x v="1"/>
    <s v="United States"/>
    <s v="Fairfield"/>
    <s v="Ohio"/>
    <x v="3"/>
    <x v="0"/>
    <x v="5"/>
    <s v="Rubbermaid ClusterMat Chairmats, Mat Size- 66&quot; x 60&quot;, Lip 20&quot; x 11&quot; -90 Degree Angle"/>
    <n v="532.70399999999995"/>
    <n v="6"/>
    <n v="0.2"/>
    <n v="-26.635200000000001"/>
  </r>
  <r>
    <n v="2370"/>
    <d v="2013-09-24T00:00:00"/>
    <x v="0"/>
    <x v="8"/>
    <d v="2013-09-28T00:00:00"/>
    <n v="4"/>
    <x v="1"/>
    <s v="Kelly Lampkin"/>
    <x v="1"/>
    <s v="United States"/>
    <s v="Fairfield"/>
    <s v="Ohio"/>
    <x v="3"/>
    <x v="1"/>
    <x v="6"/>
    <s v="Dixon Ticonderoga Maple Cedar Pencil, #2"/>
    <n v="4.9119999999999999"/>
    <n v="2"/>
    <n v="0.2"/>
    <n v="0.307"/>
  </r>
  <r>
    <n v="2371"/>
    <d v="2014-07-08T00:00:00"/>
    <x v="3"/>
    <x v="7"/>
    <d v="2014-07-10T00:00:00"/>
    <n v="2"/>
    <x v="0"/>
    <s v="Michael Paige"/>
    <x v="1"/>
    <s v="United States"/>
    <s v="Warwick"/>
    <s v="Rhode Island"/>
    <x v="3"/>
    <x v="2"/>
    <x v="11"/>
    <s v="Hypercom P1300 Pinpad"/>
    <n v="252"/>
    <n v="4"/>
    <n v="0"/>
    <n v="93.24"/>
  </r>
  <r>
    <n v="2372"/>
    <d v="2013-07-08T00:00:00"/>
    <x v="0"/>
    <x v="7"/>
    <d v="2013-07-12T00:00:00"/>
    <n v="4"/>
    <x v="0"/>
    <s v="Barry Französisch"/>
    <x v="1"/>
    <s v="United States"/>
    <s v="Aurora"/>
    <s v="Illinois"/>
    <x v="2"/>
    <x v="0"/>
    <x v="5"/>
    <s v="Flat Face Poster Frame"/>
    <n v="60.287999999999997"/>
    <n v="8"/>
    <n v="0.6"/>
    <n v="-27.1296"/>
  </r>
  <r>
    <n v="2373"/>
    <d v="2013-07-08T00:00:00"/>
    <x v="0"/>
    <x v="7"/>
    <d v="2013-07-12T00:00:00"/>
    <n v="4"/>
    <x v="0"/>
    <s v="Barry Französisch"/>
    <x v="1"/>
    <s v="United States"/>
    <s v="Aurora"/>
    <s v="Illinois"/>
    <x v="2"/>
    <x v="1"/>
    <x v="13"/>
    <s v="Acco Hot Clips Clips to Go"/>
    <n v="2.6320000000000001"/>
    <n v="1"/>
    <n v="0.2"/>
    <n v="0.82250000000000001"/>
  </r>
  <r>
    <n v="2374"/>
    <d v="2013-07-08T00:00:00"/>
    <x v="0"/>
    <x v="7"/>
    <d v="2013-07-12T00:00:00"/>
    <n v="4"/>
    <x v="0"/>
    <s v="Barry Französisch"/>
    <x v="1"/>
    <s v="United States"/>
    <s v="Aurora"/>
    <s v="Illinois"/>
    <x v="2"/>
    <x v="1"/>
    <x v="10"/>
    <s v="Tops Wirebound Message Log Books"/>
    <n v="23.687999999999999"/>
    <n v="9"/>
    <n v="0.2"/>
    <n v="7.6985999999999999"/>
  </r>
  <r>
    <n v="2375"/>
    <d v="2013-07-08T00:00:00"/>
    <x v="0"/>
    <x v="7"/>
    <d v="2013-07-12T00:00:00"/>
    <n v="4"/>
    <x v="0"/>
    <s v="Barry Französisch"/>
    <x v="1"/>
    <s v="United States"/>
    <s v="Aurora"/>
    <s v="Illinois"/>
    <x v="2"/>
    <x v="0"/>
    <x v="1"/>
    <s v="Global Ergonomic Managers Chair"/>
    <n v="253.37200000000001"/>
    <n v="2"/>
    <n v="0.3"/>
    <n v="-14.478400000000001"/>
  </r>
  <r>
    <n v="2376"/>
    <d v="2014-01-25T00:00:00"/>
    <x v="3"/>
    <x v="9"/>
    <d v="2014-01-31T00:00:00"/>
    <n v="6"/>
    <x v="1"/>
    <s v="Theone Pippenger"/>
    <x v="0"/>
    <s v="United States"/>
    <s v="Smyrna"/>
    <s v="Georgia"/>
    <x v="0"/>
    <x v="1"/>
    <x v="13"/>
    <s v="Revere Boxed Rubber Bands by Revere"/>
    <n v="5.67"/>
    <n v="3"/>
    <n v="0"/>
    <n v="0.1134"/>
  </r>
  <r>
    <n v="2377"/>
    <d v="2011-08-19T00:00:00"/>
    <x v="2"/>
    <x v="6"/>
    <d v="2011-08-21T00:00:00"/>
    <n v="2"/>
    <x v="0"/>
    <s v="Maxwell Schwartz"/>
    <x v="0"/>
    <s v="United States"/>
    <s v="Columbus"/>
    <s v="Ohio"/>
    <x v="3"/>
    <x v="1"/>
    <x v="8"/>
    <s v="GBC DocuBind P50 Personal Binding Machine"/>
    <n v="76.775999999999996"/>
    <n v="4"/>
    <n v="0.7"/>
    <n v="-58.861600000000003"/>
  </r>
  <r>
    <n v="2378"/>
    <d v="2011-08-19T00:00:00"/>
    <x v="2"/>
    <x v="6"/>
    <d v="2011-08-21T00:00:00"/>
    <n v="2"/>
    <x v="0"/>
    <s v="Maxwell Schwartz"/>
    <x v="0"/>
    <s v="United States"/>
    <s v="Columbus"/>
    <s v="Ohio"/>
    <x v="3"/>
    <x v="1"/>
    <x v="14"/>
    <s v="Acme Kleencut Forged Steel Scissors"/>
    <n v="9.1839999999999993"/>
    <n v="2"/>
    <n v="0.2"/>
    <n v="1.1479999999999999"/>
  </r>
  <r>
    <n v="2379"/>
    <d v="2012-12-06T00:00:00"/>
    <x v="1"/>
    <x v="4"/>
    <d v="2012-12-11T00:00:00"/>
    <n v="5"/>
    <x v="1"/>
    <s v="Katherine Murray"/>
    <x v="2"/>
    <s v="United States"/>
    <s v="Thousand Oaks"/>
    <s v="California"/>
    <x v="1"/>
    <x v="1"/>
    <x v="10"/>
    <s v="Message Book, Phone, Wirebound Standard Line Memo, 2 3/4&quot; X 5&quot;"/>
    <n v="32.75"/>
    <n v="5"/>
    <n v="0"/>
    <n v="15.065"/>
  </r>
  <r>
    <n v="2380"/>
    <d v="2013-05-07T00:00:00"/>
    <x v="0"/>
    <x v="5"/>
    <d v="2013-05-11T00:00:00"/>
    <n v="4"/>
    <x v="1"/>
    <s v="Brad Eason"/>
    <x v="2"/>
    <s v="United States"/>
    <s v="Lorain"/>
    <s v="Ohio"/>
    <x v="3"/>
    <x v="1"/>
    <x v="13"/>
    <s v="Advantus T-Pin Paper Clips"/>
    <n v="7.2160000000000002"/>
    <n v="2"/>
    <n v="0.2"/>
    <n v="1.7138"/>
  </r>
  <r>
    <n v="2381"/>
    <d v="2013-05-07T00:00:00"/>
    <x v="0"/>
    <x v="5"/>
    <d v="2013-05-11T00:00:00"/>
    <n v="4"/>
    <x v="1"/>
    <s v="Brad Eason"/>
    <x v="2"/>
    <s v="United States"/>
    <s v="Lorain"/>
    <s v="Ohio"/>
    <x v="3"/>
    <x v="1"/>
    <x v="10"/>
    <s v="Xerox 1951"/>
    <n v="49.567999999999998"/>
    <n v="2"/>
    <n v="0.2"/>
    <n v="15.49"/>
  </r>
  <r>
    <n v="2382"/>
    <d v="2013-05-07T00:00:00"/>
    <x v="0"/>
    <x v="5"/>
    <d v="2013-05-11T00:00:00"/>
    <n v="4"/>
    <x v="1"/>
    <s v="Brad Eason"/>
    <x v="2"/>
    <s v="United States"/>
    <s v="Lorain"/>
    <s v="Ohio"/>
    <x v="3"/>
    <x v="0"/>
    <x v="5"/>
    <s v="DAX Solid Wood Frames"/>
    <n v="54.712000000000003"/>
    <n v="7"/>
    <n v="0.2"/>
    <n v="11.626300000000001"/>
  </r>
  <r>
    <n v="2383"/>
    <d v="2014-03-26T00:00:00"/>
    <x v="3"/>
    <x v="10"/>
    <d v="2014-03-27T00:00:00"/>
    <n v="1"/>
    <x v="2"/>
    <s v="Christina VanderZanden"/>
    <x v="0"/>
    <s v="United States"/>
    <s v="Fresno"/>
    <s v="California"/>
    <x v="1"/>
    <x v="1"/>
    <x v="9"/>
    <s v="Acco Smartsocket Color-Coded Six-Outlet AC Adapter Model Surge Protectors"/>
    <n v="176.04"/>
    <n v="4"/>
    <n v="0"/>
    <n v="45.770400000000002"/>
  </r>
  <r>
    <n v="2384"/>
    <d v="2014-03-26T00:00:00"/>
    <x v="3"/>
    <x v="10"/>
    <d v="2014-03-27T00:00:00"/>
    <n v="1"/>
    <x v="2"/>
    <s v="Christina VanderZanden"/>
    <x v="0"/>
    <s v="United States"/>
    <s v="Fresno"/>
    <s v="California"/>
    <x v="1"/>
    <x v="1"/>
    <x v="6"/>
    <s v="Staples"/>
    <n v="16.02"/>
    <n v="9"/>
    <n v="0"/>
    <n v="4.4855999999999998"/>
  </r>
  <r>
    <n v="2385"/>
    <d v="2014-03-26T00:00:00"/>
    <x v="3"/>
    <x v="10"/>
    <d v="2014-03-27T00:00:00"/>
    <n v="1"/>
    <x v="2"/>
    <s v="Christina VanderZanden"/>
    <x v="0"/>
    <s v="United States"/>
    <s v="Fresno"/>
    <s v="California"/>
    <x v="1"/>
    <x v="1"/>
    <x v="8"/>
    <s v="Avery Arch Ring Binders"/>
    <n v="185.92"/>
    <n v="4"/>
    <n v="0.2"/>
    <n v="62.747999999999998"/>
  </r>
  <r>
    <n v="2386"/>
    <d v="2014-03-26T00:00:00"/>
    <x v="3"/>
    <x v="10"/>
    <d v="2014-03-27T00:00:00"/>
    <n v="1"/>
    <x v="2"/>
    <s v="Christina VanderZanden"/>
    <x v="0"/>
    <s v="United States"/>
    <s v="Fresno"/>
    <s v="California"/>
    <x v="1"/>
    <x v="2"/>
    <x v="7"/>
    <s v="Clearsounds A400"/>
    <n v="211.16800000000001"/>
    <n v="4"/>
    <n v="0.2"/>
    <n v="15.8376"/>
  </r>
  <r>
    <n v="2387"/>
    <d v="2014-03-26T00:00:00"/>
    <x v="3"/>
    <x v="10"/>
    <d v="2014-03-27T00:00:00"/>
    <n v="1"/>
    <x v="2"/>
    <s v="Christina VanderZanden"/>
    <x v="0"/>
    <s v="United States"/>
    <s v="Fresno"/>
    <s v="California"/>
    <x v="1"/>
    <x v="2"/>
    <x v="16"/>
    <s v="Hewlett Packard 310 Color Digital Copier"/>
    <n v="479.98399999999998"/>
    <n v="2"/>
    <n v="0.2"/>
    <n v="59.997999999999998"/>
  </r>
  <r>
    <n v="2388"/>
    <d v="2012-12-12T00:00:00"/>
    <x v="1"/>
    <x v="4"/>
    <d v="2012-12-15T00:00:00"/>
    <n v="3"/>
    <x v="2"/>
    <s v="Dennis Kane"/>
    <x v="0"/>
    <s v="United States"/>
    <s v="San Diego"/>
    <s v="California"/>
    <x v="1"/>
    <x v="1"/>
    <x v="13"/>
    <s v="Staples"/>
    <n v="7.86"/>
    <n v="2"/>
    <n v="0"/>
    <n v="3.6156000000000001"/>
  </r>
  <r>
    <n v="2389"/>
    <d v="2012-12-12T00:00:00"/>
    <x v="1"/>
    <x v="4"/>
    <d v="2012-12-15T00:00:00"/>
    <n v="3"/>
    <x v="2"/>
    <s v="Dennis Kane"/>
    <x v="0"/>
    <s v="United States"/>
    <s v="San Diego"/>
    <s v="California"/>
    <x v="1"/>
    <x v="1"/>
    <x v="8"/>
    <s v="Recycled Premium Regency Composition Covers"/>
    <n v="24.448"/>
    <n v="2"/>
    <n v="0.2"/>
    <n v="8.8623999999999992"/>
  </r>
  <r>
    <n v="2390"/>
    <d v="2012-12-06T00:00:00"/>
    <x v="1"/>
    <x v="4"/>
    <d v="2012-12-10T00:00:00"/>
    <n v="4"/>
    <x v="1"/>
    <s v="Speros Goranitis"/>
    <x v="0"/>
    <s v="United States"/>
    <s v="New York City"/>
    <s v="New York"/>
    <x v="3"/>
    <x v="1"/>
    <x v="10"/>
    <s v="Xerox 219"/>
    <n v="6.48"/>
    <n v="1"/>
    <n v="0"/>
    <n v="3.1103999999999998"/>
  </r>
  <r>
    <n v="2391"/>
    <d v="2012-12-06T00:00:00"/>
    <x v="1"/>
    <x v="4"/>
    <d v="2012-12-10T00:00:00"/>
    <n v="4"/>
    <x v="1"/>
    <s v="Speros Goranitis"/>
    <x v="0"/>
    <s v="United States"/>
    <s v="New York City"/>
    <s v="New York"/>
    <x v="3"/>
    <x v="1"/>
    <x v="10"/>
    <s v="Xerox 1903"/>
    <n v="41.86"/>
    <n v="7"/>
    <n v="0"/>
    <n v="20.511399999999998"/>
  </r>
  <r>
    <n v="2392"/>
    <d v="2012-12-06T00:00:00"/>
    <x v="1"/>
    <x v="4"/>
    <d v="2012-12-10T00:00:00"/>
    <n v="4"/>
    <x v="1"/>
    <s v="Speros Goranitis"/>
    <x v="0"/>
    <s v="United States"/>
    <s v="New York City"/>
    <s v="New York"/>
    <x v="3"/>
    <x v="2"/>
    <x v="11"/>
    <s v="Logitech VX Revolution Cordless Laser Mouse for Notebooks (Black)"/>
    <n v="1619.91"/>
    <n v="9"/>
    <n v="0"/>
    <n v="97.194599999999994"/>
  </r>
  <r>
    <n v="2393"/>
    <d v="2012-12-06T00:00:00"/>
    <x v="1"/>
    <x v="4"/>
    <d v="2012-12-10T00:00:00"/>
    <n v="4"/>
    <x v="1"/>
    <s v="Speros Goranitis"/>
    <x v="0"/>
    <s v="United States"/>
    <s v="New York City"/>
    <s v="New York"/>
    <x v="3"/>
    <x v="0"/>
    <x v="5"/>
    <s v="Seth Thomas 14&quot; Day/Date Wall Clock"/>
    <n v="113.92"/>
    <n v="4"/>
    <n v="0"/>
    <n v="42.150399999999998"/>
  </r>
  <r>
    <n v="2394"/>
    <d v="2013-03-18T00:00:00"/>
    <x v="0"/>
    <x v="10"/>
    <d v="2013-03-24T00:00:00"/>
    <n v="6"/>
    <x v="1"/>
    <s v="Christine Sundaresam"/>
    <x v="0"/>
    <s v="United States"/>
    <s v="Malden"/>
    <s v="Massachusetts"/>
    <x v="3"/>
    <x v="1"/>
    <x v="6"/>
    <s v="Newell 345"/>
    <n v="39.68"/>
    <n v="2"/>
    <n v="0"/>
    <n v="10.316800000000001"/>
  </r>
  <r>
    <n v="2395"/>
    <d v="2012-11-14T00:00:00"/>
    <x v="1"/>
    <x v="0"/>
    <d v="2012-11-19T00:00:00"/>
    <n v="5"/>
    <x v="1"/>
    <s v="Patrick Jones"/>
    <x v="1"/>
    <s v="United States"/>
    <s v="New York City"/>
    <s v="New York"/>
    <x v="3"/>
    <x v="2"/>
    <x v="11"/>
    <s v="Imation Clip USB flash drive - 8 GB"/>
    <n v="37.6"/>
    <n v="2"/>
    <n v="0"/>
    <n v="2.2559999999999998"/>
  </r>
  <r>
    <n v="2396"/>
    <d v="2012-11-14T00:00:00"/>
    <x v="1"/>
    <x v="0"/>
    <d v="2012-11-19T00:00:00"/>
    <n v="5"/>
    <x v="1"/>
    <s v="Patrick Jones"/>
    <x v="1"/>
    <s v="United States"/>
    <s v="New York City"/>
    <s v="New York"/>
    <x v="3"/>
    <x v="2"/>
    <x v="11"/>
    <s v="Imation 32GB Pocket Pro USB 3.0 Flash Drive - 32 GB - Black - 1 P ..."/>
    <n v="59.9"/>
    <n v="2"/>
    <n v="0"/>
    <n v="23.96"/>
  </r>
  <r>
    <n v="2397"/>
    <d v="2012-11-14T00:00:00"/>
    <x v="1"/>
    <x v="0"/>
    <d v="2012-11-19T00:00:00"/>
    <n v="5"/>
    <x v="1"/>
    <s v="Patrick Jones"/>
    <x v="1"/>
    <s v="United States"/>
    <s v="New York City"/>
    <s v="New York"/>
    <x v="3"/>
    <x v="1"/>
    <x v="10"/>
    <s v="It's Hot Message Books with Stickers, 2 3/4&quot; x 5&quot;"/>
    <n v="37"/>
    <n v="5"/>
    <n v="0"/>
    <n v="16.649999999999999"/>
  </r>
  <r>
    <n v="2398"/>
    <d v="2014-08-15T00:00:00"/>
    <x v="3"/>
    <x v="6"/>
    <d v="2014-08-17T00:00:00"/>
    <n v="2"/>
    <x v="0"/>
    <s v="Nora Preis"/>
    <x v="0"/>
    <s v="United States"/>
    <s v="San Francisco"/>
    <s v="California"/>
    <x v="1"/>
    <x v="1"/>
    <x v="2"/>
    <s v="Avery File Folder Labels"/>
    <n v="5.76"/>
    <n v="2"/>
    <n v="0"/>
    <n v="2.8224"/>
  </r>
  <r>
    <n v="2399"/>
    <d v="2014-08-15T00:00:00"/>
    <x v="3"/>
    <x v="6"/>
    <d v="2014-08-17T00:00:00"/>
    <n v="2"/>
    <x v="0"/>
    <s v="Nora Preis"/>
    <x v="0"/>
    <s v="United States"/>
    <s v="San Francisco"/>
    <s v="California"/>
    <x v="1"/>
    <x v="1"/>
    <x v="6"/>
    <s v="Newell 318"/>
    <n v="16.68"/>
    <n v="6"/>
    <n v="0"/>
    <n v="4.3368000000000002"/>
  </r>
  <r>
    <n v="2400"/>
    <d v="2014-09-10T00:00:00"/>
    <x v="3"/>
    <x v="8"/>
    <d v="2014-09-16T00:00:00"/>
    <n v="6"/>
    <x v="1"/>
    <s v="Sean Braxton"/>
    <x v="1"/>
    <s v="United States"/>
    <s v="Florence"/>
    <s v="South Carolina"/>
    <x v="0"/>
    <x v="1"/>
    <x v="4"/>
    <s v="Fellowes Officeware Wire Shelving"/>
    <n v="628.80999999999995"/>
    <n v="7"/>
    <n v="0"/>
    <n v="12.5762"/>
  </r>
  <r>
    <n v="2401"/>
    <d v="2014-09-10T00:00:00"/>
    <x v="3"/>
    <x v="8"/>
    <d v="2014-09-16T00:00:00"/>
    <n v="6"/>
    <x v="1"/>
    <s v="Sean Braxton"/>
    <x v="1"/>
    <s v="United States"/>
    <s v="Florence"/>
    <s v="South Carolina"/>
    <x v="0"/>
    <x v="1"/>
    <x v="4"/>
    <s v="X-Rack File for Hanging Folders"/>
    <n v="56.45"/>
    <n v="5"/>
    <n v="0"/>
    <n v="14.677"/>
  </r>
  <r>
    <n v="2402"/>
    <d v="2014-04-02T00:00:00"/>
    <x v="3"/>
    <x v="3"/>
    <d v="2014-04-05T00:00:00"/>
    <n v="3"/>
    <x v="0"/>
    <s v="Adam Shillingsburg"/>
    <x v="0"/>
    <s v="United States"/>
    <s v="Springfield"/>
    <s v="Missouri"/>
    <x v="2"/>
    <x v="1"/>
    <x v="4"/>
    <s v="Hanging Personal Folder File"/>
    <n v="94.2"/>
    <n v="6"/>
    <n v="0"/>
    <n v="23.55"/>
  </r>
  <r>
    <n v="2403"/>
    <d v="2014-04-02T00:00:00"/>
    <x v="3"/>
    <x v="3"/>
    <d v="2014-04-05T00:00:00"/>
    <n v="3"/>
    <x v="0"/>
    <s v="Adam Shillingsburg"/>
    <x v="0"/>
    <s v="United States"/>
    <s v="Springfield"/>
    <s v="Missouri"/>
    <x v="2"/>
    <x v="1"/>
    <x v="12"/>
    <s v="Staples"/>
    <n v="28.4"/>
    <n v="5"/>
    <n v="0"/>
    <n v="13.348000000000001"/>
  </r>
  <r>
    <n v="2404"/>
    <d v="2013-09-28T00:00:00"/>
    <x v="0"/>
    <x v="8"/>
    <d v="2013-10-04T00:00:00"/>
    <n v="6"/>
    <x v="1"/>
    <s v="Harry Marie"/>
    <x v="1"/>
    <s v="United States"/>
    <s v="Huntsville"/>
    <s v="Texas"/>
    <x v="2"/>
    <x v="0"/>
    <x v="0"/>
    <s v="O'Sullivan Plantations 2-Door Library in Landvery Oak"/>
    <n v="956.66480000000001"/>
    <n v="7"/>
    <n v="0.32"/>
    <n v="-225.0976"/>
  </r>
  <r>
    <n v="2405"/>
    <d v="2014-10-08T00:00:00"/>
    <x v="3"/>
    <x v="2"/>
    <d v="2014-10-12T00:00:00"/>
    <n v="4"/>
    <x v="1"/>
    <s v="Mike Gockenbach"/>
    <x v="0"/>
    <s v="United States"/>
    <s v="Los Angeles"/>
    <s v="California"/>
    <x v="1"/>
    <x v="2"/>
    <x v="11"/>
    <s v="Logitech G19 Programmable Gaming Keyboard"/>
    <n v="1115.9100000000001"/>
    <n v="9"/>
    <n v="0"/>
    <n v="200.8638"/>
  </r>
  <r>
    <n v="2406"/>
    <d v="2014-10-08T00:00:00"/>
    <x v="3"/>
    <x v="2"/>
    <d v="2014-10-12T00:00:00"/>
    <n v="4"/>
    <x v="1"/>
    <s v="Mike Gockenbach"/>
    <x v="0"/>
    <s v="United States"/>
    <s v="Los Angeles"/>
    <s v="California"/>
    <x v="1"/>
    <x v="2"/>
    <x v="7"/>
    <s v="Motorola HK250 Universal Bluetooth Headset"/>
    <n v="128.744"/>
    <n v="7"/>
    <n v="0.2"/>
    <n v="-28.967400000000001"/>
  </r>
  <r>
    <n v="2407"/>
    <d v="2014-10-08T00:00:00"/>
    <x v="3"/>
    <x v="2"/>
    <d v="2014-10-12T00:00:00"/>
    <n v="4"/>
    <x v="1"/>
    <s v="Mike Gockenbach"/>
    <x v="0"/>
    <s v="United States"/>
    <s v="Los Angeles"/>
    <s v="California"/>
    <x v="1"/>
    <x v="2"/>
    <x v="7"/>
    <s v="Square Credit Card Reader, 4 1/2&quot; x 4 1/2&quot; x 1&quot;, White"/>
    <n v="79.92"/>
    <n v="10"/>
    <n v="0.2"/>
    <n v="26.972999999999999"/>
  </r>
  <r>
    <n v="2408"/>
    <d v="2014-01-21T00:00:00"/>
    <x v="3"/>
    <x v="9"/>
    <d v="2014-01-26T00:00:00"/>
    <n v="5"/>
    <x v="1"/>
    <s v="Tamara Manning"/>
    <x v="0"/>
    <s v="United States"/>
    <s v="San Francisco"/>
    <s v="California"/>
    <x v="1"/>
    <x v="1"/>
    <x v="6"/>
    <s v="Staples"/>
    <n v="24.2"/>
    <n v="5"/>
    <n v="0"/>
    <n v="7.9859999999999998"/>
  </r>
  <r>
    <n v="2409"/>
    <d v="2014-01-21T00:00:00"/>
    <x v="3"/>
    <x v="9"/>
    <d v="2014-01-26T00:00:00"/>
    <n v="5"/>
    <x v="1"/>
    <s v="Tamara Manning"/>
    <x v="0"/>
    <s v="United States"/>
    <s v="San Francisco"/>
    <s v="California"/>
    <x v="1"/>
    <x v="2"/>
    <x v="7"/>
    <s v="Panasonic KX-TG9541B DECT 6.0 Digital 2-Line Expandable Cordless Phone With Digital Answering System"/>
    <n v="359.976"/>
    <n v="3"/>
    <n v="0.2"/>
    <n v="130.4913"/>
  </r>
  <r>
    <n v="2410"/>
    <d v="2014-03-24T00:00:00"/>
    <x v="3"/>
    <x v="10"/>
    <d v="2014-03-26T00:00:00"/>
    <n v="2"/>
    <x v="2"/>
    <s v="Bill Eplett"/>
    <x v="2"/>
    <s v="United States"/>
    <s v="San Francisco"/>
    <s v="California"/>
    <x v="1"/>
    <x v="0"/>
    <x v="5"/>
    <s v="DAX Natural Wood-Tone Poster Frame"/>
    <n v="211.84"/>
    <n v="8"/>
    <n v="0"/>
    <n v="76.2624"/>
  </r>
  <r>
    <n v="2411"/>
    <d v="2011-08-01T00:00:00"/>
    <x v="2"/>
    <x v="6"/>
    <d v="2011-08-06T00:00:00"/>
    <n v="5"/>
    <x v="1"/>
    <s v="Ann Steele"/>
    <x v="2"/>
    <s v="United States"/>
    <s v="Philadelphia"/>
    <s v="Pennsylvania"/>
    <x v="3"/>
    <x v="1"/>
    <x v="13"/>
    <s v="Acco Clips to Go Binder Clips, 24 Clips in Two Sizes"/>
    <n v="5.68"/>
    <n v="2"/>
    <n v="0.2"/>
    <n v="1.917"/>
  </r>
  <r>
    <n v="2412"/>
    <d v="2012-06-07T00:00:00"/>
    <x v="1"/>
    <x v="1"/>
    <d v="2012-06-09T00:00:00"/>
    <n v="2"/>
    <x v="0"/>
    <s v="Eleni McCrary"/>
    <x v="1"/>
    <s v="United States"/>
    <s v="Los Angeles"/>
    <s v="California"/>
    <x v="1"/>
    <x v="1"/>
    <x v="8"/>
    <s v="Staples"/>
    <n v="7.52"/>
    <n v="5"/>
    <n v="0.2"/>
    <n v="2.6320000000000001"/>
  </r>
  <r>
    <n v="2413"/>
    <d v="2011-11-12T00:00:00"/>
    <x v="2"/>
    <x v="0"/>
    <d v="2011-11-16T00:00:00"/>
    <n v="4"/>
    <x v="1"/>
    <s v="Joseph Airdo"/>
    <x v="0"/>
    <s v="United States"/>
    <s v="Los Angeles"/>
    <s v="California"/>
    <x v="1"/>
    <x v="1"/>
    <x v="10"/>
    <s v="Xerox 1974"/>
    <n v="11.96"/>
    <n v="2"/>
    <n v="0"/>
    <n v="5.8604000000000003"/>
  </r>
  <r>
    <n v="2414"/>
    <d v="2011-11-12T00:00:00"/>
    <x v="2"/>
    <x v="0"/>
    <d v="2011-11-16T00:00:00"/>
    <n v="4"/>
    <x v="1"/>
    <s v="Joseph Airdo"/>
    <x v="0"/>
    <s v="United States"/>
    <s v="Los Angeles"/>
    <s v="California"/>
    <x v="1"/>
    <x v="0"/>
    <x v="3"/>
    <s v="Bevis Boat-Shaped Conference Table"/>
    <n v="629.06399999999996"/>
    <n v="3"/>
    <n v="0.2"/>
    <n v="31.453199999999999"/>
  </r>
  <r>
    <n v="2415"/>
    <d v="2013-12-30T00:00:00"/>
    <x v="0"/>
    <x v="4"/>
    <d v="2014-01-03T00:00:00"/>
    <n v="4"/>
    <x v="1"/>
    <s v="Troy Blackwell"/>
    <x v="0"/>
    <s v="United States"/>
    <s v="Milwaukee"/>
    <s v="Wisconsin"/>
    <x v="2"/>
    <x v="0"/>
    <x v="1"/>
    <s v="Global Leather &amp; Oak Executive Chair, Burgundy"/>
    <n v="754.45"/>
    <n v="5"/>
    <n v="0"/>
    <n v="60.356000000000002"/>
  </r>
  <r>
    <n v="2416"/>
    <d v="2012-07-06T00:00:00"/>
    <x v="1"/>
    <x v="7"/>
    <d v="2012-07-11T00:00:00"/>
    <n v="5"/>
    <x v="1"/>
    <s v="Paul Prost"/>
    <x v="2"/>
    <s v="United States"/>
    <s v="Holyoke"/>
    <s v="Massachusetts"/>
    <x v="3"/>
    <x v="0"/>
    <x v="0"/>
    <s v="Bush Mission Pointe Library"/>
    <n v="301.95999999999998"/>
    <n v="2"/>
    <n v="0"/>
    <n v="60.392000000000003"/>
  </r>
  <r>
    <n v="2417"/>
    <d v="2014-10-13T00:00:00"/>
    <x v="3"/>
    <x v="2"/>
    <d v="2014-10-19T00:00:00"/>
    <n v="6"/>
    <x v="1"/>
    <s v="Michelle Lonsdale"/>
    <x v="1"/>
    <s v="United States"/>
    <s v="Albuquerque"/>
    <s v="New Mexico"/>
    <x v="1"/>
    <x v="2"/>
    <x v="11"/>
    <s v="WD My Passport Ultra 2TB Portable External Hard Drive"/>
    <n v="595"/>
    <n v="5"/>
    <n v="0"/>
    <n v="95.2"/>
  </r>
  <r>
    <n v="2418"/>
    <d v="2014-10-13T00:00:00"/>
    <x v="3"/>
    <x v="2"/>
    <d v="2014-10-19T00:00:00"/>
    <n v="6"/>
    <x v="1"/>
    <s v="Michelle Lonsdale"/>
    <x v="1"/>
    <s v="United States"/>
    <s v="Albuquerque"/>
    <s v="New Mexico"/>
    <x v="1"/>
    <x v="1"/>
    <x v="8"/>
    <s v="GBC Twin Loop Wire Binding Elements"/>
    <n v="79.872"/>
    <n v="3"/>
    <n v="0.2"/>
    <n v="29.952000000000002"/>
  </r>
  <r>
    <n v="2419"/>
    <d v="2013-05-22T00:00:00"/>
    <x v="0"/>
    <x v="5"/>
    <d v="2013-05-29T00:00:00"/>
    <n v="7"/>
    <x v="1"/>
    <s v="Linda Cazamias"/>
    <x v="1"/>
    <s v="United States"/>
    <s v="Sparks"/>
    <s v="Nevada"/>
    <x v="1"/>
    <x v="2"/>
    <x v="15"/>
    <s v="Panasonic KX MB2061 Multifunction Printer"/>
    <n v="2396.4"/>
    <n v="10"/>
    <n v="0.2"/>
    <n v="179.73"/>
  </r>
  <r>
    <n v="2420"/>
    <d v="2014-11-10T00:00:00"/>
    <x v="3"/>
    <x v="0"/>
    <d v="2014-11-15T00:00:00"/>
    <n v="5"/>
    <x v="1"/>
    <s v="Matt Collister"/>
    <x v="1"/>
    <s v="United States"/>
    <s v="Coachella"/>
    <s v="California"/>
    <x v="1"/>
    <x v="1"/>
    <x v="4"/>
    <s v="Safco Wire Cube Shelving System, For Use as 4 or 5 14&quot; Cubes, Black"/>
    <n v="63.56"/>
    <n v="2"/>
    <n v="0"/>
    <n v="3.1779999999999999"/>
  </r>
  <r>
    <n v="2421"/>
    <d v="2014-11-10T00:00:00"/>
    <x v="3"/>
    <x v="0"/>
    <d v="2014-11-15T00:00:00"/>
    <n v="5"/>
    <x v="1"/>
    <s v="Matt Collister"/>
    <x v="1"/>
    <s v="United States"/>
    <s v="Coachella"/>
    <s v="California"/>
    <x v="1"/>
    <x v="2"/>
    <x v="11"/>
    <s v="Razer Kraken 7.1 Surround Sound Over Ear USB Gaming Headset"/>
    <n v="99.99"/>
    <n v="1"/>
    <n v="0"/>
    <n v="43.995600000000003"/>
  </r>
  <r>
    <n v="2422"/>
    <d v="2013-04-19T00:00:00"/>
    <x v="0"/>
    <x v="3"/>
    <d v="2013-04-24T00:00:00"/>
    <n v="5"/>
    <x v="1"/>
    <s v="Clay Rozendal"/>
    <x v="2"/>
    <s v="United States"/>
    <s v="Elmhurst"/>
    <s v="Illinois"/>
    <x v="2"/>
    <x v="1"/>
    <x v="4"/>
    <s v="Safco Industrial Wire Shelving"/>
    <n v="230.376"/>
    <n v="3"/>
    <n v="0.2"/>
    <n v="-48.954900000000002"/>
  </r>
  <r>
    <n v="2423"/>
    <d v="2013-04-19T00:00:00"/>
    <x v="0"/>
    <x v="3"/>
    <d v="2013-04-24T00:00:00"/>
    <n v="5"/>
    <x v="1"/>
    <s v="Clay Rozendal"/>
    <x v="2"/>
    <s v="United States"/>
    <s v="Elmhurst"/>
    <s v="Illinois"/>
    <x v="2"/>
    <x v="1"/>
    <x v="10"/>
    <s v="Adams Telephone Message Books, 5 1/4” x 11”"/>
    <n v="9.6639999999999997"/>
    <n v="2"/>
    <n v="0.2"/>
    <n v="3.2616000000000001"/>
  </r>
  <r>
    <n v="2424"/>
    <d v="2014-12-26T00:00:00"/>
    <x v="3"/>
    <x v="4"/>
    <d v="2014-12-31T00:00:00"/>
    <n v="5"/>
    <x v="1"/>
    <s v="Susan Vittorini"/>
    <x v="0"/>
    <s v="United States"/>
    <s v="Fairfield"/>
    <s v="Ohio"/>
    <x v="3"/>
    <x v="2"/>
    <x v="11"/>
    <s v="Maxell 4.7GB DVD-R"/>
    <n v="158.928"/>
    <n v="7"/>
    <n v="0.2"/>
    <n v="41.718600000000002"/>
  </r>
  <r>
    <n v="2425"/>
    <d v="2014-12-26T00:00:00"/>
    <x v="3"/>
    <x v="4"/>
    <d v="2014-12-31T00:00:00"/>
    <n v="5"/>
    <x v="1"/>
    <s v="Susan Vittorini"/>
    <x v="0"/>
    <s v="United States"/>
    <s v="Fairfield"/>
    <s v="Ohio"/>
    <x v="3"/>
    <x v="1"/>
    <x v="8"/>
    <s v="Satellite Sectional Post Binders"/>
    <n v="13.023"/>
    <n v="1"/>
    <n v="0.7"/>
    <n v="-10.4184"/>
  </r>
  <r>
    <n v="2426"/>
    <d v="2014-12-26T00:00:00"/>
    <x v="3"/>
    <x v="4"/>
    <d v="2014-12-31T00:00:00"/>
    <n v="5"/>
    <x v="1"/>
    <s v="Susan Vittorini"/>
    <x v="0"/>
    <s v="United States"/>
    <s v="Fairfield"/>
    <s v="Ohio"/>
    <x v="3"/>
    <x v="0"/>
    <x v="3"/>
    <s v="Hon Rectangular Conference Tables"/>
    <n v="273.06"/>
    <n v="2"/>
    <n v="0.4"/>
    <n v="-104.673"/>
  </r>
  <r>
    <n v="2427"/>
    <d v="2014-12-26T00:00:00"/>
    <x v="3"/>
    <x v="4"/>
    <d v="2014-12-31T00:00:00"/>
    <n v="5"/>
    <x v="1"/>
    <s v="Susan Vittorini"/>
    <x v="0"/>
    <s v="United States"/>
    <s v="Fairfield"/>
    <s v="Ohio"/>
    <x v="3"/>
    <x v="1"/>
    <x v="13"/>
    <s v="Staples"/>
    <n v="39.311999999999998"/>
    <n v="13"/>
    <n v="0.2"/>
    <n v="12.776400000000001"/>
  </r>
  <r>
    <n v="2428"/>
    <d v="2013-06-12T00:00:00"/>
    <x v="0"/>
    <x v="1"/>
    <d v="2013-06-18T00:00:00"/>
    <n v="6"/>
    <x v="1"/>
    <s v="Mary Zewe"/>
    <x v="1"/>
    <s v="United States"/>
    <s v="Arlington"/>
    <s v="Texas"/>
    <x v="2"/>
    <x v="1"/>
    <x v="8"/>
    <s v="Computer Printout Index Tabs"/>
    <n v="1.3440000000000001"/>
    <n v="4"/>
    <n v="0.8"/>
    <n v="-2.1503999999999999"/>
  </r>
  <r>
    <n v="2429"/>
    <d v="2013-06-12T00:00:00"/>
    <x v="0"/>
    <x v="1"/>
    <d v="2013-06-18T00:00:00"/>
    <n v="6"/>
    <x v="1"/>
    <s v="Mary Zewe"/>
    <x v="1"/>
    <s v="United States"/>
    <s v="Arlington"/>
    <s v="Texas"/>
    <x v="2"/>
    <x v="1"/>
    <x v="8"/>
    <s v="GBC Wire Binding Combs"/>
    <n v="8.2720000000000002"/>
    <n v="4"/>
    <n v="0.8"/>
    <n v="-13.6488"/>
  </r>
  <r>
    <n v="2430"/>
    <d v="2013-06-12T00:00:00"/>
    <x v="0"/>
    <x v="1"/>
    <d v="2013-06-18T00:00:00"/>
    <n v="6"/>
    <x v="1"/>
    <s v="Mary Zewe"/>
    <x v="1"/>
    <s v="United States"/>
    <s v="Arlington"/>
    <s v="Texas"/>
    <x v="2"/>
    <x v="0"/>
    <x v="5"/>
    <s v="Stacking Tray, Side-Loading, Legal, Smoke"/>
    <n v="12.544"/>
    <n v="7"/>
    <n v="0.6"/>
    <n v="-9.0944000000000003"/>
  </r>
  <r>
    <n v="2431"/>
    <d v="2014-05-14T00:00:00"/>
    <x v="3"/>
    <x v="5"/>
    <d v="2014-05-21T00:00:00"/>
    <n v="7"/>
    <x v="1"/>
    <s v="Ross Baird"/>
    <x v="2"/>
    <s v="United States"/>
    <s v="San Francisco"/>
    <s v="California"/>
    <x v="1"/>
    <x v="1"/>
    <x v="2"/>
    <s v="Self-Adhesive Address Labels for Typewriters by Universal"/>
    <n v="58.48"/>
    <n v="8"/>
    <n v="0"/>
    <n v="27.485600000000002"/>
  </r>
  <r>
    <n v="2432"/>
    <d v="2014-12-29T00:00:00"/>
    <x v="3"/>
    <x v="4"/>
    <d v="2015-01-03T00:00:00"/>
    <n v="5"/>
    <x v="1"/>
    <s v="Harry Marie"/>
    <x v="1"/>
    <s v="United States"/>
    <s v="Seattle"/>
    <s v="Washington"/>
    <x v="1"/>
    <x v="0"/>
    <x v="5"/>
    <s v="3M Hangers With Command Adhesive"/>
    <n v="7.4"/>
    <n v="2"/>
    <n v="0"/>
    <n v="3.0339999999999998"/>
  </r>
  <r>
    <n v="2433"/>
    <d v="2011-03-25T00:00:00"/>
    <x v="2"/>
    <x v="10"/>
    <d v="2011-04-01T00:00:00"/>
    <n v="7"/>
    <x v="1"/>
    <s v="Annie Zypern"/>
    <x v="0"/>
    <s v="United States"/>
    <s v="New York City"/>
    <s v="New York"/>
    <x v="3"/>
    <x v="0"/>
    <x v="1"/>
    <s v="Iceberg Nesting Folding Chair, 19w x 6d x 43h"/>
    <n v="366.786"/>
    <n v="7"/>
    <n v="0.1"/>
    <n v="65.206400000000002"/>
  </r>
  <r>
    <n v="2434"/>
    <d v="2014-05-29T00:00:00"/>
    <x v="3"/>
    <x v="5"/>
    <d v="2014-06-02T00:00:00"/>
    <n v="4"/>
    <x v="1"/>
    <s v="Jonathan Howell"/>
    <x v="0"/>
    <s v="United States"/>
    <s v="Houston"/>
    <s v="Texas"/>
    <x v="2"/>
    <x v="2"/>
    <x v="7"/>
    <s v="Spigen Samsung Galaxy S5 Case Wallet"/>
    <n v="54.368000000000002"/>
    <n v="4"/>
    <n v="0.2"/>
    <n v="4.0776000000000003"/>
  </r>
  <r>
    <n v="2435"/>
    <d v="2012-11-14T00:00:00"/>
    <x v="1"/>
    <x v="0"/>
    <d v="2012-11-17T00:00:00"/>
    <n v="3"/>
    <x v="2"/>
    <s v="Patrick Jones"/>
    <x v="1"/>
    <s v="United States"/>
    <s v="Springfield"/>
    <s v="Virginia"/>
    <x v="0"/>
    <x v="1"/>
    <x v="12"/>
    <s v="Brown Kraft Recycled Envelopes"/>
    <n v="33.96"/>
    <n v="2"/>
    <n v="0"/>
    <n v="16.98"/>
  </r>
  <r>
    <n v="2436"/>
    <d v="2012-11-14T00:00:00"/>
    <x v="1"/>
    <x v="0"/>
    <d v="2012-11-17T00:00:00"/>
    <n v="3"/>
    <x v="2"/>
    <s v="Patrick Jones"/>
    <x v="1"/>
    <s v="United States"/>
    <s v="Springfield"/>
    <s v="Virginia"/>
    <x v="0"/>
    <x v="1"/>
    <x v="9"/>
    <s v="Honeywell Enviracaire Portable HEPA Air Cleaner for 16' x 20' Room"/>
    <n v="826.11"/>
    <n v="3"/>
    <n v="0"/>
    <n v="322.18290000000002"/>
  </r>
  <r>
    <n v="2437"/>
    <d v="2014-07-04T00:00:00"/>
    <x v="3"/>
    <x v="7"/>
    <d v="2014-07-11T00:00:00"/>
    <n v="7"/>
    <x v="1"/>
    <s v="Christina Anderson"/>
    <x v="0"/>
    <s v="United States"/>
    <s v="Farmington"/>
    <s v="New Mexico"/>
    <x v="1"/>
    <x v="0"/>
    <x v="5"/>
    <s v="Tenex Traditional Chairmats for Medium Pile Carpet, Standard Lip, 36&quot; x 48&quot;"/>
    <n v="545.85"/>
    <n v="9"/>
    <n v="0"/>
    <n v="114.6285"/>
  </r>
  <r>
    <n v="2438"/>
    <d v="2011-11-18T00:00:00"/>
    <x v="2"/>
    <x v="0"/>
    <d v="2011-11-20T00:00:00"/>
    <n v="2"/>
    <x v="0"/>
    <s v="Pierre Wener"/>
    <x v="0"/>
    <s v="United States"/>
    <s v="Louisville"/>
    <s v="Colorado"/>
    <x v="1"/>
    <x v="0"/>
    <x v="3"/>
    <s v="Bevis Rectangular Conference Tables"/>
    <n v="145.97999999999999"/>
    <n v="2"/>
    <n v="0.5"/>
    <n v="-99.266400000000004"/>
  </r>
  <r>
    <n v="2439"/>
    <d v="2011-11-18T00:00:00"/>
    <x v="2"/>
    <x v="0"/>
    <d v="2011-11-20T00:00:00"/>
    <n v="2"/>
    <x v="0"/>
    <s v="Pierre Wener"/>
    <x v="0"/>
    <s v="United States"/>
    <s v="Louisville"/>
    <s v="Colorado"/>
    <x v="1"/>
    <x v="1"/>
    <x v="10"/>
    <s v="Geographics Note Cards, Blank, White, 8 1/2&quot; x 11&quot;"/>
    <n v="35.808"/>
    <n v="4"/>
    <n v="0.2"/>
    <n v="12.5328"/>
  </r>
  <r>
    <n v="2440"/>
    <d v="2014-07-18T00:00:00"/>
    <x v="3"/>
    <x v="7"/>
    <d v="2014-07-23T00:00:00"/>
    <n v="5"/>
    <x v="1"/>
    <s v="Shaun Weien"/>
    <x v="0"/>
    <s v="United States"/>
    <s v="Tampa"/>
    <s v="Florida"/>
    <x v="0"/>
    <x v="0"/>
    <x v="5"/>
    <s v="C-Line Magnetic Cubicle Keepers, Clear Polypropylene"/>
    <n v="7.9039999999999999"/>
    <n v="2"/>
    <n v="0.2"/>
    <n v="2.1736"/>
  </r>
  <r>
    <n v="2441"/>
    <d v="2013-05-23T00:00:00"/>
    <x v="0"/>
    <x v="5"/>
    <d v="2013-05-28T00:00:00"/>
    <n v="5"/>
    <x v="1"/>
    <s v="Art Ferguson"/>
    <x v="0"/>
    <s v="United States"/>
    <s v="Passaic"/>
    <s v="New Jersey"/>
    <x v="3"/>
    <x v="2"/>
    <x v="7"/>
    <s v="AT&amp;T 841000 Phone"/>
    <n v="345"/>
    <n v="5"/>
    <n v="0"/>
    <n v="86.25"/>
  </r>
  <r>
    <n v="2442"/>
    <d v="2013-05-23T00:00:00"/>
    <x v="0"/>
    <x v="5"/>
    <d v="2013-05-28T00:00:00"/>
    <n v="5"/>
    <x v="1"/>
    <s v="Art Ferguson"/>
    <x v="0"/>
    <s v="United States"/>
    <s v="Passaic"/>
    <s v="New Jersey"/>
    <x v="3"/>
    <x v="0"/>
    <x v="3"/>
    <s v="Bevis 36 x 72 Conference Tables"/>
    <n v="174.286"/>
    <n v="2"/>
    <n v="0.3"/>
    <n v="-19.918399999999998"/>
  </r>
  <r>
    <n v="2443"/>
    <d v="2013-05-23T00:00:00"/>
    <x v="0"/>
    <x v="5"/>
    <d v="2013-05-28T00:00:00"/>
    <n v="5"/>
    <x v="1"/>
    <s v="Art Ferguson"/>
    <x v="0"/>
    <s v="United States"/>
    <s v="Passaic"/>
    <s v="New Jersey"/>
    <x v="3"/>
    <x v="1"/>
    <x v="9"/>
    <s v="Eureka Sanitaire  Commercial Upright"/>
    <n v="662.84"/>
    <n v="4"/>
    <n v="0"/>
    <n v="172.33840000000001"/>
  </r>
  <r>
    <n v="2444"/>
    <d v="2013-05-23T00:00:00"/>
    <x v="0"/>
    <x v="5"/>
    <d v="2013-05-28T00:00:00"/>
    <n v="5"/>
    <x v="1"/>
    <s v="Art Ferguson"/>
    <x v="0"/>
    <s v="United States"/>
    <s v="Passaic"/>
    <s v="New Jersey"/>
    <x v="3"/>
    <x v="2"/>
    <x v="11"/>
    <s v="SanDisk Cruzer 32 GB USB Flash Drive"/>
    <n v="95.1"/>
    <n v="5"/>
    <n v="0"/>
    <n v="30.431999999999999"/>
  </r>
  <r>
    <n v="2445"/>
    <d v="2013-05-23T00:00:00"/>
    <x v="0"/>
    <x v="5"/>
    <d v="2013-05-28T00:00:00"/>
    <n v="5"/>
    <x v="1"/>
    <s v="Art Ferguson"/>
    <x v="0"/>
    <s v="United States"/>
    <s v="Passaic"/>
    <s v="New Jersey"/>
    <x v="3"/>
    <x v="1"/>
    <x v="12"/>
    <s v="Ampad #10 Peel &amp; Seel Holiday Envelopes"/>
    <n v="26.88"/>
    <n v="6"/>
    <n v="0"/>
    <n v="12.9024"/>
  </r>
  <r>
    <n v="2446"/>
    <d v="2013-05-23T00:00:00"/>
    <x v="0"/>
    <x v="5"/>
    <d v="2013-05-28T00:00:00"/>
    <n v="5"/>
    <x v="1"/>
    <s v="Art Ferguson"/>
    <x v="0"/>
    <s v="United States"/>
    <s v="Passaic"/>
    <s v="New Jersey"/>
    <x v="3"/>
    <x v="2"/>
    <x v="7"/>
    <s v="Digium D40 VoIP phone"/>
    <n v="257.98"/>
    <n v="2"/>
    <n v="0"/>
    <n v="74.8142"/>
  </r>
  <r>
    <n v="2447"/>
    <d v="2012-09-25T00:00:00"/>
    <x v="1"/>
    <x v="8"/>
    <d v="2012-10-01T00:00:00"/>
    <n v="6"/>
    <x v="1"/>
    <s v="Anne McFarland"/>
    <x v="0"/>
    <s v="United States"/>
    <s v="Los Angeles"/>
    <s v="California"/>
    <x v="1"/>
    <x v="1"/>
    <x v="12"/>
    <s v="#10- 4 1/8&quot; x 9 1/2&quot; Recycled Envelopes"/>
    <n v="17.48"/>
    <n v="2"/>
    <n v="0"/>
    <n v="8.2156000000000002"/>
  </r>
  <r>
    <n v="2448"/>
    <d v="2013-11-01T00:00:00"/>
    <x v="0"/>
    <x v="0"/>
    <d v="2013-11-07T00:00:00"/>
    <n v="6"/>
    <x v="1"/>
    <s v="Bill Donatelli"/>
    <x v="0"/>
    <s v="United States"/>
    <s v="Philadelphia"/>
    <s v="Pennsylvania"/>
    <x v="3"/>
    <x v="0"/>
    <x v="1"/>
    <s v="Hon Olson Stacker Stools"/>
    <n v="492.83499999999998"/>
    <n v="5"/>
    <n v="0.3"/>
    <n v="-14.081"/>
  </r>
  <r>
    <n v="2449"/>
    <d v="2012-09-14T00:00:00"/>
    <x v="1"/>
    <x v="8"/>
    <d v="2012-09-17T00:00:00"/>
    <n v="3"/>
    <x v="0"/>
    <s v="Christopher Martinez"/>
    <x v="0"/>
    <s v="United States"/>
    <s v="North Charleston"/>
    <s v="South Carolina"/>
    <x v="0"/>
    <x v="1"/>
    <x v="4"/>
    <s v="Fellowes Officeware Wire Shelving"/>
    <n v="269.49"/>
    <n v="3"/>
    <n v="0"/>
    <n v="5.3898000000000001"/>
  </r>
  <r>
    <n v="2450"/>
    <d v="2013-11-06T00:00:00"/>
    <x v="0"/>
    <x v="0"/>
    <d v="2013-11-11T00:00:00"/>
    <n v="5"/>
    <x v="1"/>
    <s v="Christopher Schild"/>
    <x v="2"/>
    <s v="United States"/>
    <s v="San Jose"/>
    <s v="California"/>
    <x v="1"/>
    <x v="1"/>
    <x v="8"/>
    <s v="Cardinal Holdit Data Disk Pockets"/>
    <n v="29.12"/>
    <n v="5"/>
    <n v="0.2"/>
    <n v="9.8279999999999994"/>
  </r>
  <r>
    <n v="2451"/>
    <d v="2014-03-18T00:00:00"/>
    <x v="3"/>
    <x v="10"/>
    <d v="2014-03-23T00:00:00"/>
    <n v="5"/>
    <x v="0"/>
    <s v="Denny Blanton"/>
    <x v="0"/>
    <s v="United States"/>
    <s v="New York City"/>
    <s v="New York"/>
    <x v="3"/>
    <x v="1"/>
    <x v="2"/>
    <s v="Avery 496"/>
    <n v="18.75"/>
    <n v="5"/>
    <n v="0"/>
    <n v="9"/>
  </r>
  <r>
    <n v="2452"/>
    <d v="2014-03-18T00:00:00"/>
    <x v="3"/>
    <x v="10"/>
    <d v="2014-03-23T00:00:00"/>
    <n v="5"/>
    <x v="0"/>
    <s v="Denny Blanton"/>
    <x v="0"/>
    <s v="United States"/>
    <s v="New York City"/>
    <s v="New York"/>
    <x v="3"/>
    <x v="2"/>
    <x v="7"/>
    <s v="Cisco SPA525G2 IP Phone - Wireless"/>
    <n v="119.7"/>
    <n v="6"/>
    <n v="0"/>
    <n v="31.122"/>
  </r>
  <r>
    <n v="2453"/>
    <d v="2014-03-18T00:00:00"/>
    <x v="3"/>
    <x v="10"/>
    <d v="2014-03-23T00:00:00"/>
    <n v="5"/>
    <x v="0"/>
    <s v="Denny Blanton"/>
    <x v="0"/>
    <s v="United States"/>
    <s v="New York City"/>
    <s v="New York"/>
    <x v="3"/>
    <x v="1"/>
    <x v="8"/>
    <s v="Acco Pressboard Covers with Storage Hooks, 9 1/2&quot; x 11&quot;, Executive Red"/>
    <n v="9.1440000000000001"/>
    <n v="3"/>
    <n v="0.2"/>
    <n v="3.0861000000000001"/>
  </r>
  <r>
    <n v="2454"/>
    <d v="2014-03-18T00:00:00"/>
    <x v="3"/>
    <x v="10"/>
    <d v="2014-03-23T00:00:00"/>
    <n v="5"/>
    <x v="0"/>
    <s v="Denny Blanton"/>
    <x v="0"/>
    <s v="United States"/>
    <s v="New York City"/>
    <s v="New York"/>
    <x v="3"/>
    <x v="2"/>
    <x v="11"/>
    <s v="SanDisk Cruzer 32 GB USB Flash Drive"/>
    <n v="57.06"/>
    <n v="3"/>
    <n v="0"/>
    <n v="18.2592"/>
  </r>
  <r>
    <n v="2455"/>
    <d v="2014-03-18T00:00:00"/>
    <x v="3"/>
    <x v="10"/>
    <d v="2014-03-23T00:00:00"/>
    <n v="5"/>
    <x v="0"/>
    <s v="Denny Blanton"/>
    <x v="0"/>
    <s v="United States"/>
    <s v="New York City"/>
    <s v="New York"/>
    <x v="3"/>
    <x v="2"/>
    <x v="11"/>
    <s v="Kingston Digital DataTraveler 16GB USB 2.0"/>
    <n v="71.599999999999994"/>
    <n v="8"/>
    <n v="0"/>
    <n v="13.603999999999999"/>
  </r>
  <r>
    <n v="2456"/>
    <d v="2014-03-18T00:00:00"/>
    <x v="3"/>
    <x v="10"/>
    <d v="2014-03-23T00:00:00"/>
    <n v="5"/>
    <x v="0"/>
    <s v="Denny Blanton"/>
    <x v="0"/>
    <s v="United States"/>
    <s v="New York City"/>
    <s v="New York"/>
    <x v="3"/>
    <x v="1"/>
    <x v="4"/>
    <s v="Neat Ideas Personal Hanging Folder Files, Black"/>
    <n v="107.44"/>
    <n v="8"/>
    <n v="0"/>
    <n v="27.9344"/>
  </r>
  <r>
    <n v="2457"/>
    <d v="2014-03-18T00:00:00"/>
    <x v="3"/>
    <x v="10"/>
    <d v="2014-03-23T00:00:00"/>
    <n v="5"/>
    <x v="0"/>
    <s v="Denny Blanton"/>
    <x v="0"/>
    <s v="United States"/>
    <s v="New York City"/>
    <s v="New York"/>
    <x v="3"/>
    <x v="1"/>
    <x v="2"/>
    <s v="Avery 486"/>
    <n v="7.31"/>
    <n v="1"/>
    <n v="0"/>
    <n v="3.4357000000000002"/>
  </r>
  <r>
    <n v="2458"/>
    <d v="2014-03-18T00:00:00"/>
    <x v="3"/>
    <x v="10"/>
    <d v="2014-03-23T00:00:00"/>
    <n v="5"/>
    <x v="0"/>
    <s v="Denny Blanton"/>
    <x v="0"/>
    <s v="United States"/>
    <s v="New York City"/>
    <s v="New York"/>
    <x v="3"/>
    <x v="1"/>
    <x v="6"/>
    <s v="Lumber Crayons"/>
    <n v="59.1"/>
    <n v="6"/>
    <n v="0"/>
    <n v="22.457999999999998"/>
  </r>
  <r>
    <n v="2459"/>
    <d v="2014-03-18T00:00:00"/>
    <x v="3"/>
    <x v="10"/>
    <d v="2014-03-23T00:00:00"/>
    <n v="5"/>
    <x v="0"/>
    <s v="Denny Blanton"/>
    <x v="0"/>
    <s v="United States"/>
    <s v="New York City"/>
    <s v="New York"/>
    <x v="3"/>
    <x v="1"/>
    <x v="4"/>
    <s v="Tenex File Box, Personal Filing Tote with Lid, Black"/>
    <n v="46.53"/>
    <n v="3"/>
    <n v="0"/>
    <n v="12.097799999999999"/>
  </r>
  <r>
    <n v="2460"/>
    <d v="2014-08-16T00:00:00"/>
    <x v="3"/>
    <x v="6"/>
    <d v="2014-08-22T00:00:00"/>
    <n v="6"/>
    <x v="1"/>
    <s v="James Galang"/>
    <x v="0"/>
    <s v="United States"/>
    <s v="Plainfield"/>
    <s v="New Jersey"/>
    <x v="3"/>
    <x v="1"/>
    <x v="9"/>
    <s v="Fellowes Premier Superior Surge Suppressor, 10-Outlet, With Phone and Remote"/>
    <n v="97.84"/>
    <n v="2"/>
    <n v="0"/>
    <n v="25.438400000000001"/>
  </r>
  <r>
    <n v="2461"/>
    <d v="2012-07-11T00:00:00"/>
    <x v="1"/>
    <x v="7"/>
    <d v="2012-07-13T00:00:00"/>
    <n v="2"/>
    <x v="0"/>
    <s v="Shahid Collister"/>
    <x v="0"/>
    <s v="United States"/>
    <s v="Seattle"/>
    <s v="Washington"/>
    <x v="1"/>
    <x v="1"/>
    <x v="10"/>
    <s v="Xerox 1896"/>
    <n v="29.97"/>
    <n v="3"/>
    <n v="0"/>
    <n v="13.486499999999999"/>
  </r>
  <r>
    <n v="2462"/>
    <d v="2012-07-11T00:00:00"/>
    <x v="1"/>
    <x v="7"/>
    <d v="2012-07-13T00:00:00"/>
    <n v="2"/>
    <x v="0"/>
    <s v="Shahid Collister"/>
    <x v="0"/>
    <s v="United States"/>
    <s v="Seattle"/>
    <s v="Washington"/>
    <x v="1"/>
    <x v="1"/>
    <x v="8"/>
    <s v="Wilson Jones Ledger-Size, Piano-Hinge Binder, 2&quot;, Blue"/>
    <n v="98.352000000000004"/>
    <n v="3"/>
    <n v="0.2"/>
    <n v="34.423200000000001"/>
  </r>
  <r>
    <n v="2463"/>
    <d v="2014-12-04T00:00:00"/>
    <x v="3"/>
    <x v="4"/>
    <d v="2014-12-10T00:00:00"/>
    <n v="6"/>
    <x v="1"/>
    <s v="Chuck Sachs"/>
    <x v="0"/>
    <s v="United States"/>
    <s v="New York City"/>
    <s v="New York"/>
    <x v="3"/>
    <x v="1"/>
    <x v="8"/>
    <s v="GBC Premium Transparent Covers with Diagonal Lined Pattern"/>
    <n v="83.92"/>
    <n v="5"/>
    <n v="0.2"/>
    <n v="29.372"/>
  </r>
  <r>
    <n v="2464"/>
    <d v="2014-12-04T00:00:00"/>
    <x v="3"/>
    <x v="4"/>
    <d v="2014-12-10T00:00:00"/>
    <n v="6"/>
    <x v="1"/>
    <s v="Chuck Sachs"/>
    <x v="0"/>
    <s v="United States"/>
    <s v="New York City"/>
    <s v="New York"/>
    <x v="3"/>
    <x v="1"/>
    <x v="8"/>
    <s v="SpineVue Locking Slant-D Ring Binders by Cardinal"/>
    <n v="14.624000000000001"/>
    <n v="2"/>
    <n v="0.2"/>
    <n v="5.1184000000000003"/>
  </r>
  <r>
    <n v="2465"/>
    <d v="2014-12-04T00:00:00"/>
    <x v="3"/>
    <x v="4"/>
    <d v="2014-12-10T00:00:00"/>
    <n v="6"/>
    <x v="1"/>
    <s v="Chuck Sachs"/>
    <x v="0"/>
    <s v="United States"/>
    <s v="New York City"/>
    <s v="New York"/>
    <x v="3"/>
    <x v="2"/>
    <x v="7"/>
    <s v="AT&amp;T 1080 Corded phone"/>
    <n v="136.99"/>
    <n v="1"/>
    <n v="0"/>
    <n v="36.987299999999998"/>
  </r>
  <r>
    <n v="2466"/>
    <d v="2014-12-04T00:00:00"/>
    <x v="3"/>
    <x v="4"/>
    <d v="2014-12-10T00:00:00"/>
    <n v="6"/>
    <x v="1"/>
    <s v="Chuck Sachs"/>
    <x v="0"/>
    <s v="United States"/>
    <s v="New York City"/>
    <s v="New York"/>
    <x v="3"/>
    <x v="1"/>
    <x v="2"/>
    <s v="Avery 520"/>
    <n v="3.15"/>
    <n v="1"/>
    <n v="0"/>
    <n v="1.512"/>
  </r>
  <r>
    <n v="2467"/>
    <d v="2014-05-05T00:00:00"/>
    <x v="3"/>
    <x v="5"/>
    <d v="2014-05-09T00:00:00"/>
    <n v="4"/>
    <x v="1"/>
    <s v="Mike Kennedy"/>
    <x v="0"/>
    <s v="United States"/>
    <s v="Newport News"/>
    <s v="Virginia"/>
    <x v="0"/>
    <x v="1"/>
    <x v="10"/>
    <s v="Black Print Carbonless Snap-Off Rapid Letter, 8 1/2&quot; x 7&quot;"/>
    <n v="9.11"/>
    <n v="1"/>
    <n v="0"/>
    <n v="4.0994999999999999"/>
  </r>
  <r>
    <n v="2468"/>
    <d v="2014-05-05T00:00:00"/>
    <x v="3"/>
    <x v="5"/>
    <d v="2014-05-09T00:00:00"/>
    <n v="4"/>
    <x v="1"/>
    <s v="Mike Kennedy"/>
    <x v="0"/>
    <s v="United States"/>
    <s v="Newport News"/>
    <s v="Virginia"/>
    <x v="0"/>
    <x v="1"/>
    <x v="4"/>
    <s v="Letter Size Cart"/>
    <n v="571.44000000000005"/>
    <n v="4"/>
    <n v="0"/>
    <n v="165.7176"/>
  </r>
  <r>
    <n v="2469"/>
    <d v="2014-05-05T00:00:00"/>
    <x v="3"/>
    <x v="5"/>
    <d v="2014-05-09T00:00:00"/>
    <n v="4"/>
    <x v="1"/>
    <s v="Mike Kennedy"/>
    <x v="0"/>
    <s v="United States"/>
    <s v="Newport News"/>
    <s v="Virginia"/>
    <x v="0"/>
    <x v="1"/>
    <x v="10"/>
    <s v="Xerox 23"/>
    <n v="32.4"/>
    <n v="5"/>
    <n v="0"/>
    <n v="15.552"/>
  </r>
  <r>
    <n v="2470"/>
    <d v="2014-05-05T00:00:00"/>
    <x v="3"/>
    <x v="5"/>
    <d v="2014-05-09T00:00:00"/>
    <n v="4"/>
    <x v="1"/>
    <s v="Mike Kennedy"/>
    <x v="0"/>
    <s v="United States"/>
    <s v="Newport News"/>
    <s v="Virginia"/>
    <x v="0"/>
    <x v="1"/>
    <x v="4"/>
    <s v="Tenex Personal Self-Stacking Standard File Box, Black/Gray"/>
    <n v="16.91"/>
    <n v="1"/>
    <n v="0"/>
    <n v="4.5656999999999996"/>
  </r>
  <r>
    <n v="2471"/>
    <d v="2013-01-22T00:00:00"/>
    <x v="0"/>
    <x v="9"/>
    <d v="2013-01-28T00:00:00"/>
    <n v="6"/>
    <x v="1"/>
    <s v="Carlos Meador"/>
    <x v="0"/>
    <s v="United States"/>
    <s v="Fayetteville"/>
    <s v="North Carolina"/>
    <x v="0"/>
    <x v="0"/>
    <x v="5"/>
    <s v="Eldon Pizzaz Desk Accessories"/>
    <n v="14.272"/>
    <n v="8"/>
    <n v="0.2"/>
    <n v="4.2816000000000001"/>
  </r>
  <r>
    <n v="2472"/>
    <d v="2013-01-22T00:00:00"/>
    <x v="0"/>
    <x v="9"/>
    <d v="2013-01-28T00:00:00"/>
    <n v="6"/>
    <x v="1"/>
    <s v="Carlos Meador"/>
    <x v="0"/>
    <s v="United States"/>
    <s v="Fayetteville"/>
    <s v="North Carolina"/>
    <x v="0"/>
    <x v="0"/>
    <x v="0"/>
    <s v="Sauder Forest Hills Library, Woodland Oak Finish"/>
    <n v="451.13600000000002"/>
    <n v="4"/>
    <n v="0.2"/>
    <n v="-67.670400000000001"/>
  </r>
  <r>
    <n v="2473"/>
    <d v="2013-01-22T00:00:00"/>
    <x v="0"/>
    <x v="9"/>
    <d v="2013-01-28T00:00:00"/>
    <n v="6"/>
    <x v="1"/>
    <s v="Carlos Meador"/>
    <x v="0"/>
    <s v="United States"/>
    <s v="Fayetteville"/>
    <s v="North Carolina"/>
    <x v="0"/>
    <x v="1"/>
    <x v="9"/>
    <s v="Fellowes Mighty 8 Compact Surge Protector"/>
    <n v="64.864000000000004"/>
    <n v="4"/>
    <n v="0.2"/>
    <n v="6.4863999999999997"/>
  </r>
  <r>
    <n v="2474"/>
    <d v="2013-11-04T00:00:00"/>
    <x v="0"/>
    <x v="0"/>
    <d v="2013-11-07T00:00:00"/>
    <n v="3"/>
    <x v="2"/>
    <s v="Phillip Flathmann"/>
    <x v="0"/>
    <s v="United States"/>
    <s v="Los Angeles"/>
    <s v="California"/>
    <x v="1"/>
    <x v="0"/>
    <x v="1"/>
    <s v="Global Deluxe High-Back Office Chair in Storm"/>
    <n v="217.584"/>
    <n v="2"/>
    <n v="0.2"/>
    <n v="-29.9178"/>
  </r>
  <r>
    <n v="2475"/>
    <d v="2013-11-04T00:00:00"/>
    <x v="0"/>
    <x v="0"/>
    <d v="2013-11-07T00:00:00"/>
    <n v="3"/>
    <x v="2"/>
    <s v="Phillip Flathmann"/>
    <x v="0"/>
    <s v="United States"/>
    <s v="Los Angeles"/>
    <s v="California"/>
    <x v="1"/>
    <x v="2"/>
    <x v="11"/>
    <s v="Kensington K72356US Mouse-in-a-Box USB Desktop Mouse"/>
    <n v="82.95"/>
    <n v="5"/>
    <n v="0"/>
    <n v="29.032499999999999"/>
  </r>
  <r>
    <n v="2476"/>
    <d v="2013-11-04T00:00:00"/>
    <x v="0"/>
    <x v="0"/>
    <d v="2013-11-07T00:00:00"/>
    <n v="3"/>
    <x v="2"/>
    <s v="Phillip Flathmann"/>
    <x v="0"/>
    <s v="United States"/>
    <s v="Los Angeles"/>
    <s v="California"/>
    <x v="1"/>
    <x v="1"/>
    <x v="2"/>
    <s v="Avery 50"/>
    <n v="87.71"/>
    <n v="7"/>
    <n v="0"/>
    <n v="41.223700000000001"/>
  </r>
  <r>
    <n v="2477"/>
    <d v="2013-11-04T00:00:00"/>
    <x v="0"/>
    <x v="0"/>
    <d v="2013-11-07T00:00:00"/>
    <n v="3"/>
    <x v="2"/>
    <s v="Phillip Flathmann"/>
    <x v="0"/>
    <s v="United States"/>
    <s v="Los Angeles"/>
    <s v="California"/>
    <x v="1"/>
    <x v="1"/>
    <x v="9"/>
    <s v="Honeywell Enviracaire Portable HEPA Air Cleaner for 16' x 20' Room"/>
    <n v="1101.48"/>
    <n v="4"/>
    <n v="0"/>
    <n v="429.5772"/>
  </r>
  <r>
    <n v="2478"/>
    <d v="2014-09-05T00:00:00"/>
    <x v="3"/>
    <x v="8"/>
    <d v="2014-09-09T00:00:00"/>
    <n v="4"/>
    <x v="0"/>
    <s v="Greg Maxwell"/>
    <x v="1"/>
    <s v="United States"/>
    <s v="Los Angeles"/>
    <s v="California"/>
    <x v="1"/>
    <x v="0"/>
    <x v="3"/>
    <s v="Chromcraft Bull-Nose Wood Oval Conference Tables &amp; Bases"/>
    <n v="1322.3520000000001"/>
    <n v="3"/>
    <n v="0.2"/>
    <n v="-99.176400000000001"/>
  </r>
  <r>
    <n v="2479"/>
    <d v="2011-09-13T00:00:00"/>
    <x v="2"/>
    <x v="8"/>
    <d v="2011-09-19T00:00:00"/>
    <n v="6"/>
    <x v="1"/>
    <s v="Dan Campbell"/>
    <x v="0"/>
    <s v="United States"/>
    <s v="New York City"/>
    <s v="New York"/>
    <x v="3"/>
    <x v="1"/>
    <x v="6"/>
    <s v="Newell 322"/>
    <n v="5.46"/>
    <n v="3"/>
    <n v="0"/>
    <n v="1.4742"/>
  </r>
  <r>
    <n v="2480"/>
    <d v="2014-06-20T00:00:00"/>
    <x v="3"/>
    <x v="1"/>
    <d v="2014-06-26T00:00:00"/>
    <n v="6"/>
    <x v="1"/>
    <s v="Frank Olsen"/>
    <x v="0"/>
    <s v="United States"/>
    <s v="Dallas"/>
    <s v="Texas"/>
    <x v="2"/>
    <x v="1"/>
    <x v="14"/>
    <s v="Fiskars Spring-Action Scissors"/>
    <n v="11.183999999999999"/>
    <n v="1"/>
    <n v="0.2"/>
    <n v="0.83879999999999999"/>
  </r>
  <r>
    <n v="2481"/>
    <d v="2014-06-20T00:00:00"/>
    <x v="3"/>
    <x v="1"/>
    <d v="2014-06-26T00:00:00"/>
    <n v="6"/>
    <x v="1"/>
    <s v="Frank Olsen"/>
    <x v="0"/>
    <s v="United States"/>
    <s v="Dallas"/>
    <s v="Texas"/>
    <x v="2"/>
    <x v="1"/>
    <x v="4"/>
    <s v="Safco Industrial Wire Shelving"/>
    <n v="153.584"/>
    <n v="2"/>
    <n v="0.2"/>
    <n v="-32.636600000000001"/>
  </r>
  <r>
    <n v="2482"/>
    <d v="2014-12-25T00:00:00"/>
    <x v="3"/>
    <x v="4"/>
    <d v="2015-01-01T00:00:00"/>
    <n v="7"/>
    <x v="1"/>
    <s v="Alan Hwang"/>
    <x v="0"/>
    <s v="United States"/>
    <s v="Seattle"/>
    <s v="Washington"/>
    <x v="1"/>
    <x v="1"/>
    <x v="4"/>
    <s v="Office Impressions Heavy Duty Welded Shelving &amp; Multimedia Storage Drawers"/>
    <n v="1003.62"/>
    <n v="6"/>
    <n v="0"/>
    <n v="0"/>
  </r>
  <r>
    <n v="2483"/>
    <d v="2014-08-29T00:00:00"/>
    <x v="3"/>
    <x v="6"/>
    <d v="2014-09-04T00:00:00"/>
    <n v="6"/>
    <x v="1"/>
    <s v="Kristina Nunn"/>
    <x v="2"/>
    <s v="United States"/>
    <s v="Seattle"/>
    <s v="Washington"/>
    <x v="1"/>
    <x v="2"/>
    <x v="7"/>
    <s v="Anker 24W Portable Micro USB Car Charger"/>
    <n v="35.167999999999999"/>
    <n v="4"/>
    <n v="0.2"/>
    <n v="11.429600000000001"/>
  </r>
  <r>
    <n v="2484"/>
    <d v="2014-08-29T00:00:00"/>
    <x v="3"/>
    <x v="6"/>
    <d v="2014-09-04T00:00:00"/>
    <n v="6"/>
    <x v="1"/>
    <s v="Kristina Nunn"/>
    <x v="2"/>
    <s v="United States"/>
    <s v="Seattle"/>
    <s v="Washington"/>
    <x v="1"/>
    <x v="0"/>
    <x v="3"/>
    <s v="Hon Practical Foundations 30 x 60 Training Table, Light Gray/Charcoal"/>
    <n v="1137.75"/>
    <n v="5"/>
    <n v="0"/>
    <n v="250.30500000000001"/>
  </r>
  <r>
    <n v="2485"/>
    <d v="2014-08-29T00:00:00"/>
    <x v="3"/>
    <x v="6"/>
    <d v="2014-09-04T00:00:00"/>
    <n v="6"/>
    <x v="1"/>
    <s v="Kristina Nunn"/>
    <x v="2"/>
    <s v="United States"/>
    <s v="Seattle"/>
    <s v="Washington"/>
    <x v="1"/>
    <x v="1"/>
    <x v="8"/>
    <s v="GBC Standard Therm-A-Bind Covers"/>
    <n v="99.68"/>
    <n v="5"/>
    <n v="0.2"/>
    <n v="32.396000000000001"/>
  </r>
  <r>
    <n v="2486"/>
    <d v="2014-08-29T00:00:00"/>
    <x v="3"/>
    <x v="6"/>
    <d v="2014-09-04T00:00:00"/>
    <n v="6"/>
    <x v="1"/>
    <s v="Kristina Nunn"/>
    <x v="2"/>
    <s v="United States"/>
    <s v="Seattle"/>
    <s v="Washington"/>
    <x v="1"/>
    <x v="1"/>
    <x v="6"/>
    <s v="Newell 344"/>
    <n v="5.56"/>
    <n v="2"/>
    <n v="0"/>
    <n v="1.4456"/>
  </r>
  <r>
    <n v="2487"/>
    <d v="2012-01-02T00:00:00"/>
    <x v="1"/>
    <x v="9"/>
    <d v="2012-01-04T00:00:00"/>
    <n v="2"/>
    <x v="0"/>
    <s v="Claudia Bergmann"/>
    <x v="1"/>
    <s v="United States"/>
    <s v="Newark"/>
    <s v="Delaware"/>
    <x v="3"/>
    <x v="1"/>
    <x v="4"/>
    <s v="SAFCO Mobile Desk Side File, Wire Frame"/>
    <n v="85.52"/>
    <n v="2"/>
    <n v="0"/>
    <n v="22.235199999999999"/>
  </r>
  <r>
    <n v="2488"/>
    <d v="2012-01-02T00:00:00"/>
    <x v="1"/>
    <x v="9"/>
    <d v="2012-01-04T00:00:00"/>
    <n v="2"/>
    <x v="0"/>
    <s v="Claudia Bergmann"/>
    <x v="1"/>
    <s v="United States"/>
    <s v="Newark"/>
    <s v="Delaware"/>
    <x v="3"/>
    <x v="1"/>
    <x v="6"/>
    <s v="Newell 313"/>
    <n v="9.84"/>
    <n v="3"/>
    <n v="0"/>
    <n v="2.6568000000000001"/>
  </r>
  <r>
    <n v="2489"/>
    <d v="2012-01-02T00:00:00"/>
    <x v="1"/>
    <x v="9"/>
    <d v="2012-01-04T00:00:00"/>
    <n v="2"/>
    <x v="0"/>
    <s v="Claudia Bergmann"/>
    <x v="1"/>
    <s v="United States"/>
    <s v="Newark"/>
    <s v="Delaware"/>
    <x v="3"/>
    <x v="1"/>
    <x v="10"/>
    <s v="Xerox 1959"/>
    <n v="20.04"/>
    <n v="3"/>
    <n v="0"/>
    <n v="9.6191999999999993"/>
  </r>
  <r>
    <n v="2490"/>
    <d v="2012-10-09T00:00:00"/>
    <x v="1"/>
    <x v="2"/>
    <d v="2012-10-13T00:00:00"/>
    <n v="4"/>
    <x v="0"/>
    <s v="Tim Brockman"/>
    <x v="0"/>
    <s v="United States"/>
    <s v="New York City"/>
    <s v="New York"/>
    <x v="3"/>
    <x v="2"/>
    <x v="7"/>
    <s v="Jawbone JAMBOX Wireless Bluetooth Speaker"/>
    <n v="631.96"/>
    <n v="4"/>
    <n v="0"/>
    <n v="303.3408"/>
  </r>
  <r>
    <n v="2491"/>
    <d v="2012-10-09T00:00:00"/>
    <x v="1"/>
    <x v="2"/>
    <d v="2012-10-13T00:00:00"/>
    <n v="4"/>
    <x v="0"/>
    <s v="Tim Brockman"/>
    <x v="0"/>
    <s v="United States"/>
    <s v="New York City"/>
    <s v="New York"/>
    <x v="3"/>
    <x v="1"/>
    <x v="10"/>
    <s v="Xerox 1895"/>
    <n v="23.92"/>
    <n v="4"/>
    <n v="0"/>
    <n v="10.763999999999999"/>
  </r>
  <r>
    <n v="2492"/>
    <d v="2011-12-13T00:00:00"/>
    <x v="2"/>
    <x v="4"/>
    <d v="2011-12-15T00:00:00"/>
    <n v="2"/>
    <x v="0"/>
    <s v="Katherine Ducich"/>
    <x v="0"/>
    <s v="United States"/>
    <s v="Los Angeles"/>
    <s v="California"/>
    <x v="1"/>
    <x v="1"/>
    <x v="10"/>
    <s v="White GlueTop Scratch Pads"/>
    <n v="90.24"/>
    <n v="6"/>
    <n v="0"/>
    <n v="41.510399999999997"/>
  </r>
  <r>
    <n v="2493"/>
    <d v="2011-11-19T00:00:00"/>
    <x v="2"/>
    <x v="0"/>
    <d v="2011-11-23T00:00:00"/>
    <n v="4"/>
    <x v="1"/>
    <s v="John Murray"/>
    <x v="0"/>
    <s v="United States"/>
    <s v="Jamestown"/>
    <s v="New York"/>
    <x v="3"/>
    <x v="2"/>
    <x v="7"/>
    <s v="Apple iPhone 5"/>
    <n v="4548.8100000000004"/>
    <n v="7"/>
    <n v="0"/>
    <n v="1228.1786999999999"/>
  </r>
  <r>
    <n v="2494"/>
    <d v="2013-09-11T00:00:00"/>
    <x v="0"/>
    <x v="8"/>
    <d v="2013-09-15T00:00:00"/>
    <n v="4"/>
    <x v="0"/>
    <s v="Kean Thornton"/>
    <x v="0"/>
    <s v="United States"/>
    <s v="Houston"/>
    <s v="Texas"/>
    <x v="2"/>
    <x v="0"/>
    <x v="3"/>
    <s v="KI Adjustable-Height Table"/>
    <n v="300.93"/>
    <n v="5"/>
    <n v="0.3"/>
    <n v="-34.392000000000003"/>
  </r>
  <r>
    <n v="2495"/>
    <d v="2013-09-11T00:00:00"/>
    <x v="0"/>
    <x v="8"/>
    <d v="2013-09-15T00:00:00"/>
    <n v="4"/>
    <x v="0"/>
    <s v="Kean Thornton"/>
    <x v="0"/>
    <s v="United States"/>
    <s v="Houston"/>
    <s v="Texas"/>
    <x v="2"/>
    <x v="2"/>
    <x v="7"/>
    <s v="Polycom VVX 310 VoIP phone"/>
    <n v="719.96"/>
    <n v="5"/>
    <n v="0.2"/>
    <n v="53.997"/>
  </r>
  <r>
    <n v="2496"/>
    <d v="2011-06-16T00:00:00"/>
    <x v="2"/>
    <x v="1"/>
    <d v="2011-06-22T00:00:00"/>
    <n v="6"/>
    <x v="1"/>
    <s v="Sonia Cooley"/>
    <x v="0"/>
    <s v="United States"/>
    <s v="Mishawaka"/>
    <s v="Indiana"/>
    <x v="2"/>
    <x v="0"/>
    <x v="1"/>
    <s v="Global Geo Office Task Chair, Gray"/>
    <n v="647.84"/>
    <n v="8"/>
    <n v="0"/>
    <n v="32.392000000000003"/>
  </r>
  <r>
    <n v="2497"/>
    <d v="2012-09-26T00:00:00"/>
    <x v="1"/>
    <x v="8"/>
    <d v="2012-10-01T00:00:00"/>
    <n v="5"/>
    <x v="1"/>
    <s v="Bryan Spruell"/>
    <x v="2"/>
    <s v="United States"/>
    <s v="San Diego"/>
    <s v="California"/>
    <x v="1"/>
    <x v="1"/>
    <x v="4"/>
    <s v="Sortfiler Multipurpose Personal File Organizer, Black"/>
    <n v="64.17"/>
    <n v="3"/>
    <n v="0"/>
    <n v="18.609300000000001"/>
  </r>
  <r>
    <n v="2498"/>
    <d v="2012-09-26T00:00:00"/>
    <x v="1"/>
    <x v="8"/>
    <d v="2012-10-01T00:00:00"/>
    <n v="5"/>
    <x v="1"/>
    <s v="Bryan Spruell"/>
    <x v="2"/>
    <s v="United States"/>
    <s v="San Diego"/>
    <s v="California"/>
    <x v="1"/>
    <x v="1"/>
    <x v="12"/>
    <s v="Cameo Buff Policy Envelopes"/>
    <n v="124.46"/>
    <n v="2"/>
    <n v="0"/>
    <n v="58.496200000000002"/>
  </r>
  <r>
    <n v="2499"/>
    <d v="2013-05-20T00:00:00"/>
    <x v="0"/>
    <x v="5"/>
    <d v="2013-05-25T00:00:00"/>
    <n v="5"/>
    <x v="1"/>
    <s v="Bill Tyler"/>
    <x v="1"/>
    <s v="United States"/>
    <s v="San Francisco"/>
    <s v="California"/>
    <x v="1"/>
    <x v="1"/>
    <x v="8"/>
    <s v="GBC Personal VeloBind Strips"/>
    <n v="9.5839999999999996"/>
    <n v="1"/>
    <n v="0.2"/>
    <n v="3.3544"/>
  </r>
  <r>
    <n v="2500"/>
    <d v="2014-06-23T00:00:00"/>
    <x v="3"/>
    <x v="1"/>
    <d v="2014-06-24T00:00:00"/>
    <n v="1"/>
    <x v="2"/>
    <s v="Dan Campbell"/>
    <x v="0"/>
    <s v="United States"/>
    <s v="Miami"/>
    <s v="Florida"/>
    <x v="0"/>
    <x v="1"/>
    <x v="12"/>
    <s v="#10 White Business Envelopes,4 1/8 x 9 1/2"/>
    <n v="37.607999999999997"/>
    <n v="3"/>
    <n v="0.2"/>
    <n v="12.6927"/>
  </r>
  <r>
    <n v="2501"/>
    <d v="2014-06-18T00:00:00"/>
    <x v="3"/>
    <x v="1"/>
    <d v="2014-06-21T00:00:00"/>
    <n v="3"/>
    <x v="2"/>
    <s v="Luke Schmidt"/>
    <x v="1"/>
    <s v="United States"/>
    <s v="Skokie"/>
    <s v="Illinois"/>
    <x v="2"/>
    <x v="1"/>
    <x v="10"/>
    <s v="Rediform Wirebound &quot;Phone Memo&quot; Message Book, 11 x 5-3/4"/>
    <n v="12.224"/>
    <n v="2"/>
    <n v="0.2"/>
    <n v="4.4311999999999996"/>
  </r>
  <r>
    <n v="2502"/>
    <d v="2014-06-18T00:00:00"/>
    <x v="3"/>
    <x v="1"/>
    <d v="2014-06-21T00:00:00"/>
    <n v="3"/>
    <x v="2"/>
    <s v="Luke Schmidt"/>
    <x v="1"/>
    <s v="United States"/>
    <s v="Skokie"/>
    <s v="Illinois"/>
    <x v="2"/>
    <x v="1"/>
    <x v="8"/>
    <s v="Avery Durable Binders"/>
    <n v="2.3039999999999998"/>
    <n v="4"/>
    <n v="0.8"/>
    <n v="-3.5712000000000002"/>
  </r>
  <r>
    <n v="2503"/>
    <d v="2014-06-18T00:00:00"/>
    <x v="3"/>
    <x v="1"/>
    <d v="2014-06-21T00:00:00"/>
    <n v="3"/>
    <x v="2"/>
    <s v="Luke Schmidt"/>
    <x v="1"/>
    <s v="United States"/>
    <s v="Skokie"/>
    <s v="Illinois"/>
    <x v="2"/>
    <x v="1"/>
    <x v="8"/>
    <s v="Fellowes Binding Cases"/>
    <n v="9.36"/>
    <n v="4"/>
    <n v="0.8"/>
    <n v="-16.38"/>
  </r>
  <r>
    <n v="2504"/>
    <d v="2013-11-15T00:00:00"/>
    <x v="0"/>
    <x v="0"/>
    <d v="2013-11-20T00:00:00"/>
    <n v="5"/>
    <x v="1"/>
    <s v="Ralph Ritter"/>
    <x v="0"/>
    <s v="United States"/>
    <s v="San Francisco"/>
    <s v="California"/>
    <x v="1"/>
    <x v="1"/>
    <x v="2"/>
    <s v="Avery 52"/>
    <n v="7.38"/>
    <n v="2"/>
    <n v="0"/>
    <n v="3.4685999999999999"/>
  </r>
  <r>
    <n v="2505"/>
    <d v="2011-07-25T00:00:00"/>
    <x v="2"/>
    <x v="7"/>
    <d v="2011-07-27T00:00:00"/>
    <n v="2"/>
    <x v="0"/>
    <s v="Ken Lonsdale"/>
    <x v="0"/>
    <s v="United States"/>
    <s v="San Francisco"/>
    <s v="California"/>
    <x v="1"/>
    <x v="1"/>
    <x v="4"/>
    <s v="Fellowes Personal Hanging Folder Files, Navy"/>
    <n v="53.72"/>
    <n v="4"/>
    <n v="0"/>
    <n v="15.041600000000001"/>
  </r>
  <r>
    <n v="2506"/>
    <d v="2011-07-25T00:00:00"/>
    <x v="2"/>
    <x v="7"/>
    <d v="2011-07-27T00:00:00"/>
    <n v="2"/>
    <x v="0"/>
    <s v="Ken Lonsdale"/>
    <x v="0"/>
    <s v="United States"/>
    <s v="San Francisco"/>
    <s v="California"/>
    <x v="1"/>
    <x v="1"/>
    <x v="14"/>
    <s v="High Speed Automatic Electric Letter Opener"/>
    <n v="8187.65"/>
    <n v="5"/>
    <n v="0"/>
    <n v="327.50599999999997"/>
  </r>
  <r>
    <n v="2507"/>
    <d v="2011-07-25T00:00:00"/>
    <x v="2"/>
    <x v="7"/>
    <d v="2011-07-27T00:00:00"/>
    <n v="2"/>
    <x v="0"/>
    <s v="Ken Lonsdale"/>
    <x v="0"/>
    <s v="United States"/>
    <s v="San Francisco"/>
    <s v="California"/>
    <x v="1"/>
    <x v="0"/>
    <x v="5"/>
    <s v="Staples"/>
    <n v="77.92"/>
    <n v="8"/>
    <n v="0"/>
    <n v="34.284799999999997"/>
  </r>
  <r>
    <n v="2508"/>
    <d v="2012-07-02T00:00:00"/>
    <x v="1"/>
    <x v="7"/>
    <d v="2012-07-02T00:00:00"/>
    <n v="0"/>
    <x v="3"/>
    <s v="Richard Bierner"/>
    <x v="0"/>
    <s v="United States"/>
    <s v="Houston"/>
    <s v="Texas"/>
    <x v="2"/>
    <x v="1"/>
    <x v="9"/>
    <s v="Belkin 8 Outlet Surge Protector"/>
    <n v="32.783999999999999"/>
    <n v="4"/>
    <n v="0.8"/>
    <n v="-85.238399999999999"/>
  </r>
  <r>
    <n v="2509"/>
    <d v="2014-03-03T00:00:00"/>
    <x v="3"/>
    <x v="10"/>
    <d v="2014-03-09T00:00:00"/>
    <n v="6"/>
    <x v="1"/>
    <s v="Maribeth Yedwab"/>
    <x v="1"/>
    <s v="United States"/>
    <s v="Los Angeles"/>
    <s v="California"/>
    <x v="1"/>
    <x v="2"/>
    <x v="7"/>
    <s v="Panasonic KX TS3282B Corded phone"/>
    <n v="196.77600000000001"/>
    <n v="3"/>
    <n v="0.2"/>
    <n v="14.7582"/>
  </r>
  <r>
    <n v="2510"/>
    <d v="2014-03-03T00:00:00"/>
    <x v="3"/>
    <x v="10"/>
    <d v="2014-03-09T00:00:00"/>
    <n v="6"/>
    <x v="1"/>
    <s v="Maribeth Yedwab"/>
    <x v="1"/>
    <s v="United States"/>
    <s v="Los Angeles"/>
    <s v="California"/>
    <x v="1"/>
    <x v="2"/>
    <x v="11"/>
    <s v="Logitech G13 Programmable Gameboard with LCD Display"/>
    <n v="479.94"/>
    <n v="6"/>
    <n v="0"/>
    <n v="52.793399999999998"/>
  </r>
  <r>
    <n v="2511"/>
    <d v="2013-11-19T00:00:00"/>
    <x v="0"/>
    <x v="0"/>
    <d v="2013-11-24T00:00:00"/>
    <n v="5"/>
    <x v="1"/>
    <s v="Arthur Wiediger"/>
    <x v="2"/>
    <s v="United States"/>
    <s v="Oklahoma City"/>
    <s v="Oklahoma"/>
    <x v="2"/>
    <x v="1"/>
    <x v="4"/>
    <s v="Tennsco Snap-Together Open Shelving Units, Starter Sets and Add-On Units"/>
    <n v="1117.92"/>
    <n v="4"/>
    <n v="0"/>
    <n v="55.896000000000001"/>
  </r>
  <r>
    <n v="2512"/>
    <d v="2012-04-18T00:00:00"/>
    <x v="1"/>
    <x v="3"/>
    <d v="2012-04-19T00:00:00"/>
    <n v="1"/>
    <x v="2"/>
    <s v="Kelly Williams"/>
    <x v="0"/>
    <s v="United States"/>
    <s v="Monroe"/>
    <s v="Louisiana"/>
    <x v="0"/>
    <x v="2"/>
    <x v="11"/>
    <s v="Memorex Froggy Flash Drive 8 GB"/>
    <n v="106.5"/>
    <n v="6"/>
    <n v="0"/>
    <n v="41.534999999999997"/>
  </r>
  <r>
    <n v="2513"/>
    <d v="2014-12-03T00:00:00"/>
    <x v="3"/>
    <x v="4"/>
    <d v="2014-12-07T00:00:00"/>
    <n v="4"/>
    <x v="1"/>
    <s v="Daniel Byrd"/>
    <x v="2"/>
    <s v="United States"/>
    <s v="Tampa"/>
    <s v="Florida"/>
    <x v="0"/>
    <x v="1"/>
    <x v="8"/>
    <s v="Premier Elliptical Ring Binder, Black"/>
    <n v="45.66"/>
    <n v="5"/>
    <n v="0.7"/>
    <n v="-33.484000000000002"/>
  </r>
  <r>
    <n v="2514"/>
    <d v="2013-11-12T00:00:00"/>
    <x v="0"/>
    <x v="0"/>
    <d v="2013-11-18T00:00:00"/>
    <n v="6"/>
    <x v="1"/>
    <s v="Brenda Bowman"/>
    <x v="1"/>
    <s v="United States"/>
    <s v="Chicago"/>
    <s v="Illinois"/>
    <x v="2"/>
    <x v="2"/>
    <x v="11"/>
    <s v="Belkin F8E887 USB Wired Ergonomic Keyboard"/>
    <n v="95.968000000000004"/>
    <n v="4"/>
    <n v="0.2"/>
    <n v="1.1996"/>
  </r>
  <r>
    <n v="2515"/>
    <d v="2013-11-12T00:00:00"/>
    <x v="0"/>
    <x v="0"/>
    <d v="2013-11-18T00:00:00"/>
    <n v="6"/>
    <x v="1"/>
    <s v="Brenda Bowman"/>
    <x v="1"/>
    <s v="United States"/>
    <s v="Chicago"/>
    <s v="Illinois"/>
    <x v="2"/>
    <x v="0"/>
    <x v="1"/>
    <s v="Global Chrome Stack Chair"/>
    <n v="47.991999999999997"/>
    <n v="2"/>
    <n v="0.3"/>
    <n v="-2.0568"/>
  </r>
  <r>
    <n v="2516"/>
    <d v="2011-09-05T00:00:00"/>
    <x v="2"/>
    <x v="8"/>
    <d v="2011-09-10T00:00:00"/>
    <n v="5"/>
    <x v="1"/>
    <s v="Nora Preis"/>
    <x v="0"/>
    <s v="United States"/>
    <s v="Bowling Green"/>
    <s v="Ohio"/>
    <x v="3"/>
    <x v="1"/>
    <x v="4"/>
    <s v="Economy Rollaway Files"/>
    <n v="264.32"/>
    <n v="2"/>
    <n v="0.2"/>
    <n v="19.824000000000002"/>
  </r>
  <r>
    <n v="2517"/>
    <d v="2011-11-15T00:00:00"/>
    <x v="2"/>
    <x v="0"/>
    <d v="2011-11-22T00:00:00"/>
    <n v="7"/>
    <x v="1"/>
    <s v="Peter Bühler"/>
    <x v="0"/>
    <s v="United States"/>
    <s v="Houston"/>
    <s v="Texas"/>
    <x v="2"/>
    <x v="1"/>
    <x v="12"/>
    <s v="Ames Color-File Green Diamond Border X-ray Mailers"/>
    <n v="604.65599999999995"/>
    <n v="9"/>
    <n v="0.2"/>
    <n v="204.07140000000001"/>
  </r>
  <r>
    <n v="2518"/>
    <d v="2014-05-03T00:00:00"/>
    <x v="3"/>
    <x v="5"/>
    <d v="2014-05-08T00:00:00"/>
    <n v="5"/>
    <x v="1"/>
    <s v="Dorothy Wardle"/>
    <x v="1"/>
    <s v="United States"/>
    <s v="Westfield"/>
    <s v="New Jersey"/>
    <x v="3"/>
    <x v="0"/>
    <x v="5"/>
    <s v="Eldon Advantage Chair Mats for Low to Medium Pile Carpets"/>
    <n v="129.93"/>
    <n v="3"/>
    <n v="0"/>
    <n v="12.993"/>
  </r>
  <r>
    <n v="2519"/>
    <d v="2013-10-16T00:00:00"/>
    <x v="0"/>
    <x v="2"/>
    <d v="2013-10-22T00:00:00"/>
    <n v="6"/>
    <x v="1"/>
    <s v="Cynthia Delaney"/>
    <x v="2"/>
    <s v="United States"/>
    <s v="Oklahoma City"/>
    <s v="Oklahoma"/>
    <x v="2"/>
    <x v="1"/>
    <x v="2"/>
    <s v="Avery 49"/>
    <n v="20.16"/>
    <n v="7"/>
    <n v="0"/>
    <n v="9.8783999999999992"/>
  </r>
  <r>
    <n v="2520"/>
    <d v="2013-10-16T00:00:00"/>
    <x v="0"/>
    <x v="2"/>
    <d v="2013-10-22T00:00:00"/>
    <n v="6"/>
    <x v="1"/>
    <s v="Cynthia Delaney"/>
    <x v="2"/>
    <s v="United States"/>
    <s v="Oklahoma City"/>
    <s v="Oklahoma"/>
    <x v="2"/>
    <x v="1"/>
    <x v="2"/>
    <s v="Avery 508"/>
    <n v="29.46"/>
    <n v="6"/>
    <n v="0"/>
    <n v="14.4354"/>
  </r>
  <r>
    <n v="2521"/>
    <d v="2013-10-16T00:00:00"/>
    <x v="0"/>
    <x v="2"/>
    <d v="2013-10-22T00:00:00"/>
    <n v="6"/>
    <x v="1"/>
    <s v="Cynthia Delaney"/>
    <x v="2"/>
    <s v="United States"/>
    <s v="Oklahoma City"/>
    <s v="Oklahoma"/>
    <x v="2"/>
    <x v="1"/>
    <x v="9"/>
    <s v="Hoover Upright Vacuum With Dirt Cup"/>
    <n v="868.59"/>
    <n v="3"/>
    <n v="0"/>
    <n v="251.89109999999999"/>
  </r>
  <r>
    <n v="2522"/>
    <d v="2013-10-16T00:00:00"/>
    <x v="0"/>
    <x v="2"/>
    <d v="2013-10-22T00:00:00"/>
    <n v="6"/>
    <x v="1"/>
    <s v="Cynthia Delaney"/>
    <x v="2"/>
    <s v="United States"/>
    <s v="Oklahoma City"/>
    <s v="Oklahoma"/>
    <x v="2"/>
    <x v="1"/>
    <x v="10"/>
    <s v="Xerox 1999"/>
    <n v="12.96"/>
    <n v="2"/>
    <n v="0"/>
    <n v="6.2207999999999997"/>
  </r>
  <r>
    <n v="2523"/>
    <d v="2013-10-16T00:00:00"/>
    <x v="0"/>
    <x v="2"/>
    <d v="2013-10-22T00:00:00"/>
    <n v="6"/>
    <x v="1"/>
    <s v="Cynthia Delaney"/>
    <x v="2"/>
    <s v="United States"/>
    <s v="Oklahoma City"/>
    <s v="Oklahoma"/>
    <x v="2"/>
    <x v="2"/>
    <x v="7"/>
    <s v="Samsung Replacement EH64AVFWE Premium Headset"/>
    <n v="5.5"/>
    <n v="1"/>
    <n v="0"/>
    <n v="1.375"/>
  </r>
  <r>
    <n v="2524"/>
    <d v="2013-10-16T00:00:00"/>
    <x v="0"/>
    <x v="2"/>
    <d v="2013-10-22T00:00:00"/>
    <n v="6"/>
    <x v="1"/>
    <s v="Cynthia Delaney"/>
    <x v="2"/>
    <s v="United States"/>
    <s v="Oklahoma City"/>
    <s v="Oklahoma"/>
    <x v="2"/>
    <x v="1"/>
    <x v="8"/>
    <s v="Ibico Plastic Spiral Binding Combs"/>
    <n v="121.6"/>
    <n v="4"/>
    <n v="0"/>
    <n v="55.936"/>
  </r>
  <r>
    <n v="2525"/>
    <d v="2012-04-06T00:00:00"/>
    <x v="1"/>
    <x v="3"/>
    <d v="2012-04-10T00:00:00"/>
    <n v="4"/>
    <x v="1"/>
    <s v="Thomas Thornton"/>
    <x v="0"/>
    <s v="United States"/>
    <s v="Houston"/>
    <s v="Texas"/>
    <x v="2"/>
    <x v="1"/>
    <x v="6"/>
    <s v="Newell 312"/>
    <n v="42.048000000000002"/>
    <n v="9"/>
    <n v="0.2"/>
    <n v="5.2560000000000002"/>
  </r>
  <r>
    <n v="2526"/>
    <d v="2012-04-06T00:00:00"/>
    <x v="1"/>
    <x v="3"/>
    <d v="2012-04-10T00:00:00"/>
    <n v="4"/>
    <x v="1"/>
    <s v="Thomas Thornton"/>
    <x v="0"/>
    <s v="United States"/>
    <s v="Houston"/>
    <s v="Texas"/>
    <x v="2"/>
    <x v="2"/>
    <x v="11"/>
    <s v="Maxell 4.7GB DVD-RW 3/Pack"/>
    <n v="25.488"/>
    <n v="2"/>
    <n v="0.2"/>
    <n v="4.4603999999999999"/>
  </r>
  <r>
    <n v="2527"/>
    <d v="2012-04-06T00:00:00"/>
    <x v="1"/>
    <x v="3"/>
    <d v="2012-04-10T00:00:00"/>
    <n v="4"/>
    <x v="1"/>
    <s v="Thomas Thornton"/>
    <x v="0"/>
    <s v="United States"/>
    <s v="Houston"/>
    <s v="Texas"/>
    <x v="2"/>
    <x v="1"/>
    <x v="8"/>
    <s v="Ibico Covers for Plastic or Wire Binding Elements"/>
    <n v="6.9"/>
    <n v="3"/>
    <n v="0.8"/>
    <n v="-12.074999999999999"/>
  </r>
  <r>
    <n v="2528"/>
    <d v="2012-04-06T00:00:00"/>
    <x v="1"/>
    <x v="3"/>
    <d v="2012-04-10T00:00:00"/>
    <n v="4"/>
    <x v="1"/>
    <s v="Thomas Thornton"/>
    <x v="0"/>
    <s v="United States"/>
    <s v="Houston"/>
    <s v="Texas"/>
    <x v="2"/>
    <x v="1"/>
    <x v="8"/>
    <s v="Fellowes Twister Kit, Gray/Clear, 3/pkg"/>
    <n v="9.6479999999999997"/>
    <n v="6"/>
    <n v="0.8"/>
    <n v="-16.884"/>
  </r>
  <r>
    <n v="2529"/>
    <d v="2012-04-06T00:00:00"/>
    <x v="1"/>
    <x v="3"/>
    <d v="2012-04-10T00:00:00"/>
    <n v="4"/>
    <x v="1"/>
    <s v="Thomas Thornton"/>
    <x v="0"/>
    <s v="United States"/>
    <s v="Houston"/>
    <s v="Texas"/>
    <x v="2"/>
    <x v="1"/>
    <x v="10"/>
    <s v="Xerox 1949"/>
    <n v="7.968"/>
    <n v="2"/>
    <n v="0.2"/>
    <n v="2.8883999999999999"/>
  </r>
  <r>
    <n v="2530"/>
    <d v="2011-10-24T00:00:00"/>
    <x v="2"/>
    <x v="2"/>
    <d v="2011-10-29T00:00:00"/>
    <n v="5"/>
    <x v="1"/>
    <s v="Daniel Byrd"/>
    <x v="2"/>
    <s v="United States"/>
    <s v="Fort Lauderdale"/>
    <s v="Florida"/>
    <x v="0"/>
    <x v="1"/>
    <x v="10"/>
    <s v="Xerox 210"/>
    <n v="10.368"/>
    <n v="2"/>
    <n v="0.2"/>
    <n v="3.6288"/>
  </r>
  <r>
    <n v="2531"/>
    <d v="2011-08-17T00:00:00"/>
    <x v="2"/>
    <x v="6"/>
    <d v="2011-08-21T00:00:00"/>
    <n v="4"/>
    <x v="1"/>
    <s v="Don Jones"/>
    <x v="1"/>
    <s v="United States"/>
    <s v="Little Rock"/>
    <s v="Arkansas"/>
    <x v="0"/>
    <x v="1"/>
    <x v="10"/>
    <s v="Xerox 1929"/>
    <n v="114.2"/>
    <n v="5"/>
    <n v="0"/>
    <n v="52.531999999999996"/>
  </r>
  <r>
    <n v="2532"/>
    <d v="2011-08-17T00:00:00"/>
    <x v="2"/>
    <x v="6"/>
    <d v="2011-08-21T00:00:00"/>
    <n v="4"/>
    <x v="1"/>
    <s v="Don Jones"/>
    <x v="1"/>
    <s v="United States"/>
    <s v="Little Rock"/>
    <s v="Arkansas"/>
    <x v="0"/>
    <x v="1"/>
    <x v="8"/>
    <s v="Avery Non-Stick Binders"/>
    <n v="17.96"/>
    <n v="4"/>
    <n v="0"/>
    <n v="8.2615999999999996"/>
  </r>
  <r>
    <n v="2533"/>
    <d v="2011-08-17T00:00:00"/>
    <x v="2"/>
    <x v="6"/>
    <d v="2011-08-21T00:00:00"/>
    <n v="4"/>
    <x v="1"/>
    <s v="Don Jones"/>
    <x v="1"/>
    <s v="United States"/>
    <s v="Little Rock"/>
    <s v="Arkansas"/>
    <x v="0"/>
    <x v="1"/>
    <x v="13"/>
    <s v="Colored Push Pins"/>
    <n v="12.67"/>
    <n v="7"/>
    <n v="0"/>
    <n v="4.5612000000000004"/>
  </r>
  <r>
    <n v="2534"/>
    <d v="2011-08-17T00:00:00"/>
    <x v="2"/>
    <x v="6"/>
    <d v="2011-08-21T00:00:00"/>
    <n v="4"/>
    <x v="1"/>
    <s v="Don Jones"/>
    <x v="1"/>
    <s v="United States"/>
    <s v="Little Rock"/>
    <s v="Arkansas"/>
    <x v="0"/>
    <x v="2"/>
    <x v="11"/>
    <s v="Logitech Gaming G510s - Keyboard"/>
    <n v="339.96"/>
    <n v="4"/>
    <n v="0"/>
    <n v="122.3856"/>
  </r>
  <r>
    <n v="2535"/>
    <d v="2014-08-16T00:00:00"/>
    <x v="3"/>
    <x v="6"/>
    <d v="2014-08-19T00:00:00"/>
    <n v="3"/>
    <x v="0"/>
    <s v="Dionis Lloyd"/>
    <x v="1"/>
    <s v="United States"/>
    <s v="Philadelphia"/>
    <s v="Pennsylvania"/>
    <x v="3"/>
    <x v="1"/>
    <x v="4"/>
    <s v="Tennsco Single-Tier Lockers"/>
    <n v="1801.6320000000001"/>
    <n v="6"/>
    <n v="0.2"/>
    <n v="-337.80599999999998"/>
  </r>
  <r>
    <n v="2536"/>
    <d v="2012-09-06T00:00:00"/>
    <x v="1"/>
    <x v="8"/>
    <d v="2012-09-08T00:00:00"/>
    <n v="2"/>
    <x v="2"/>
    <s v="Lori Olson"/>
    <x v="1"/>
    <s v="United States"/>
    <s v="La Quinta"/>
    <s v="California"/>
    <x v="1"/>
    <x v="2"/>
    <x v="11"/>
    <s v="Memorex Mini Travel Drive 8 GB USB 2.0 Flash Drive"/>
    <n v="46.32"/>
    <n v="4"/>
    <n v="0"/>
    <n v="18.064800000000002"/>
  </r>
  <r>
    <n v="2537"/>
    <d v="2012-01-27T00:00:00"/>
    <x v="1"/>
    <x v="9"/>
    <d v="2012-01-29T00:00:00"/>
    <n v="2"/>
    <x v="0"/>
    <s v="Seth Vernon"/>
    <x v="0"/>
    <s v="United States"/>
    <s v="Cleveland"/>
    <s v="Ohio"/>
    <x v="3"/>
    <x v="0"/>
    <x v="1"/>
    <s v="High-Back Leather Manager's Chair"/>
    <n v="181.98599999999999"/>
    <n v="2"/>
    <n v="0.3"/>
    <n v="-54.595799999999997"/>
  </r>
  <r>
    <n v="2538"/>
    <d v="2012-01-27T00:00:00"/>
    <x v="1"/>
    <x v="9"/>
    <d v="2012-01-29T00:00:00"/>
    <n v="2"/>
    <x v="0"/>
    <s v="Seth Vernon"/>
    <x v="0"/>
    <s v="United States"/>
    <s v="Cleveland"/>
    <s v="Ohio"/>
    <x v="3"/>
    <x v="2"/>
    <x v="7"/>
    <s v="Polycom VVX 310 VoIP phone"/>
    <n v="431.976"/>
    <n v="4"/>
    <n v="0.4"/>
    <n v="-100.7944"/>
  </r>
  <r>
    <n v="2539"/>
    <d v="2012-01-27T00:00:00"/>
    <x v="1"/>
    <x v="9"/>
    <d v="2012-01-29T00:00:00"/>
    <n v="2"/>
    <x v="0"/>
    <s v="Seth Vernon"/>
    <x v="0"/>
    <s v="United States"/>
    <s v="Cleveland"/>
    <s v="Ohio"/>
    <x v="3"/>
    <x v="2"/>
    <x v="7"/>
    <s v="Nortel Meridian M5316 Digital phone"/>
    <n v="155.37"/>
    <n v="1"/>
    <n v="0.4"/>
    <n v="-36.253"/>
  </r>
  <r>
    <n v="2540"/>
    <d v="2012-07-16T00:00:00"/>
    <x v="1"/>
    <x v="7"/>
    <d v="2012-07-16T00:00:00"/>
    <n v="0"/>
    <x v="3"/>
    <s v="Eleni McCrary"/>
    <x v="1"/>
    <s v="United States"/>
    <s v="San Francisco"/>
    <s v="California"/>
    <x v="1"/>
    <x v="0"/>
    <x v="1"/>
    <s v="Hon 2090 “Pillow Soft” Series Mid Back Swivel/Tilt Chairs"/>
    <n v="1348.704"/>
    <n v="6"/>
    <n v="0.2"/>
    <n v="-219.1644"/>
  </r>
  <r>
    <n v="2541"/>
    <d v="2012-07-16T00:00:00"/>
    <x v="1"/>
    <x v="7"/>
    <d v="2012-07-16T00:00:00"/>
    <n v="0"/>
    <x v="3"/>
    <s v="Eleni McCrary"/>
    <x v="1"/>
    <s v="United States"/>
    <s v="San Francisco"/>
    <s v="California"/>
    <x v="1"/>
    <x v="0"/>
    <x v="1"/>
    <s v="Hon 4070 Series Pagoda Armless Upholstered Stacking Chairs"/>
    <n v="700.15200000000004"/>
    <n v="3"/>
    <n v="0.2"/>
    <n v="78.767099999999999"/>
  </r>
  <r>
    <n v="2542"/>
    <d v="2013-05-01T00:00:00"/>
    <x v="0"/>
    <x v="5"/>
    <d v="2013-05-05T00:00:00"/>
    <n v="4"/>
    <x v="1"/>
    <s v="Ken Dana"/>
    <x v="1"/>
    <s v="United States"/>
    <s v="Scottsdale"/>
    <s v="Arizona"/>
    <x v="1"/>
    <x v="0"/>
    <x v="5"/>
    <s v="12-1/2 Diameter Round Wall Clock"/>
    <n v="111.88800000000001"/>
    <n v="7"/>
    <n v="0.2"/>
    <n v="22.377600000000001"/>
  </r>
  <r>
    <n v="2543"/>
    <d v="2011-09-26T00:00:00"/>
    <x v="2"/>
    <x v="8"/>
    <d v="2011-10-01T00:00:00"/>
    <n v="5"/>
    <x v="0"/>
    <s v="Nicole Brennan"/>
    <x v="1"/>
    <s v="United States"/>
    <s v="Philadelphia"/>
    <s v="Pennsylvania"/>
    <x v="3"/>
    <x v="1"/>
    <x v="9"/>
    <s v="Belkin 8 Outlet SurgeMaster II Gold Surge Protector"/>
    <n v="143.952"/>
    <n v="3"/>
    <n v="0.2"/>
    <n v="14.395200000000001"/>
  </r>
  <r>
    <n v="2544"/>
    <d v="2013-09-09T00:00:00"/>
    <x v="0"/>
    <x v="8"/>
    <d v="2013-09-15T00:00:00"/>
    <n v="6"/>
    <x v="1"/>
    <s v="Anne Pryor"/>
    <x v="2"/>
    <s v="United States"/>
    <s v="Malden"/>
    <s v="Massachusetts"/>
    <x v="3"/>
    <x v="0"/>
    <x v="0"/>
    <s v="Bush Westfield Collection Bookcases, Dark Cherry Finish"/>
    <n v="173.94"/>
    <n v="3"/>
    <n v="0"/>
    <n v="13.9152"/>
  </r>
  <r>
    <n v="2545"/>
    <d v="2013-09-09T00:00:00"/>
    <x v="0"/>
    <x v="8"/>
    <d v="2013-09-15T00:00:00"/>
    <n v="6"/>
    <x v="1"/>
    <s v="Anne Pryor"/>
    <x v="2"/>
    <s v="United States"/>
    <s v="Malden"/>
    <s v="Massachusetts"/>
    <x v="3"/>
    <x v="1"/>
    <x v="2"/>
    <s v="Avery 52"/>
    <n v="14.76"/>
    <n v="4"/>
    <n v="0"/>
    <n v="6.9371999999999998"/>
  </r>
  <r>
    <n v="2546"/>
    <d v="2014-04-17T00:00:00"/>
    <x v="3"/>
    <x v="3"/>
    <d v="2014-04-21T00:00:00"/>
    <n v="4"/>
    <x v="1"/>
    <s v="Joel Eaton"/>
    <x v="0"/>
    <s v="United States"/>
    <s v="San Jose"/>
    <s v="California"/>
    <x v="1"/>
    <x v="1"/>
    <x v="4"/>
    <s v="Belkin 19&quot; Vented Equipment Shelf, Black"/>
    <n v="205.92"/>
    <n v="4"/>
    <n v="0"/>
    <n v="2.0592000000000001"/>
  </r>
  <r>
    <n v="2547"/>
    <d v="2014-04-17T00:00:00"/>
    <x v="3"/>
    <x v="3"/>
    <d v="2014-04-21T00:00:00"/>
    <n v="4"/>
    <x v="1"/>
    <s v="Joel Eaton"/>
    <x v="0"/>
    <s v="United States"/>
    <s v="San Jose"/>
    <s v="California"/>
    <x v="1"/>
    <x v="0"/>
    <x v="0"/>
    <s v="O'Sullivan Living Dimensions 2-Shelf Bookcases"/>
    <n v="102.833"/>
    <n v="1"/>
    <n v="0.15"/>
    <n v="-6.0490000000000004"/>
  </r>
  <r>
    <n v="2548"/>
    <d v="2012-08-16T00:00:00"/>
    <x v="1"/>
    <x v="6"/>
    <d v="2012-08-22T00:00:00"/>
    <n v="6"/>
    <x v="1"/>
    <s v="John Murray"/>
    <x v="0"/>
    <s v="United States"/>
    <s v="Phoenix"/>
    <s v="Arizona"/>
    <x v="1"/>
    <x v="1"/>
    <x v="6"/>
    <s v="Newell 346"/>
    <n v="2.3039999999999998"/>
    <n v="1"/>
    <n v="0.2"/>
    <n v="0.25919999999999999"/>
  </r>
  <r>
    <n v="2549"/>
    <d v="2012-08-16T00:00:00"/>
    <x v="1"/>
    <x v="6"/>
    <d v="2012-08-22T00:00:00"/>
    <n v="6"/>
    <x v="1"/>
    <s v="John Murray"/>
    <x v="0"/>
    <s v="United States"/>
    <s v="Phoenix"/>
    <s v="Arizona"/>
    <x v="1"/>
    <x v="2"/>
    <x v="7"/>
    <s v="Samsung Galaxy S4 Mini"/>
    <n v="1879.96"/>
    <n v="5"/>
    <n v="0.2"/>
    <n v="211.49549999999999"/>
  </r>
  <r>
    <n v="2550"/>
    <d v="2012-08-16T00:00:00"/>
    <x v="1"/>
    <x v="6"/>
    <d v="2012-08-22T00:00:00"/>
    <n v="6"/>
    <x v="1"/>
    <s v="John Murray"/>
    <x v="0"/>
    <s v="United States"/>
    <s v="Phoenix"/>
    <s v="Arizona"/>
    <x v="1"/>
    <x v="1"/>
    <x v="10"/>
    <s v="Xerox 1891"/>
    <n v="313.024"/>
    <n v="8"/>
    <n v="0.2"/>
    <n v="105.6456"/>
  </r>
  <r>
    <n v="2551"/>
    <d v="2012-08-16T00:00:00"/>
    <x v="1"/>
    <x v="6"/>
    <d v="2012-08-22T00:00:00"/>
    <n v="6"/>
    <x v="1"/>
    <s v="John Murray"/>
    <x v="0"/>
    <s v="United States"/>
    <s v="Phoenix"/>
    <s v="Arizona"/>
    <x v="1"/>
    <x v="1"/>
    <x v="2"/>
    <s v="Avery 488"/>
    <n v="5.04"/>
    <n v="2"/>
    <n v="0.2"/>
    <n v="1.764"/>
  </r>
  <r>
    <n v="2552"/>
    <d v="2014-11-20T00:00:00"/>
    <x v="3"/>
    <x v="0"/>
    <d v="2014-11-24T00:00:00"/>
    <n v="4"/>
    <x v="1"/>
    <s v="Adrian Barton"/>
    <x v="0"/>
    <s v="United States"/>
    <s v="Henderson"/>
    <s v="Kentucky"/>
    <x v="0"/>
    <x v="0"/>
    <x v="5"/>
    <s v="3M Polarizing Task Lamp with Clamp Arm, Light Gray"/>
    <n v="821.88"/>
    <n v="6"/>
    <n v="0"/>
    <n v="213.68879999999999"/>
  </r>
  <r>
    <n v="2553"/>
    <d v="2014-11-20T00:00:00"/>
    <x v="3"/>
    <x v="0"/>
    <d v="2014-11-24T00:00:00"/>
    <n v="4"/>
    <x v="1"/>
    <s v="Adrian Barton"/>
    <x v="0"/>
    <s v="United States"/>
    <s v="Henderson"/>
    <s v="Kentucky"/>
    <x v="0"/>
    <x v="1"/>
    <x v="8"/>
    <s v="GBC Imprintable Covers"/>
    <n v="21.96"/>
    <n v="2"/>
    <n v="0"/>
    <n v="10.760400000000001"/>
  </r>
  <r>
    <n v="2554"/>
    <d v="2013-09-15T00:00:00"/>
    <x v="0"/>
    <x v="8"/>
    <d v="2013-09-19T00:00:00"/>
    <n v="4"/>
    <x v="1"/>
    <s v="Parhena Norris"/>
    <x v="2"/>
    <s v="United States"/>
    <s v="Columbia"/>
    <s v="South Carolina"/>
    <x v="0"/>
    <x v="1"/>
    <x v="10"/>
    <s v="Xerox 224"/>
    <n v="25.92"/>
    <n v="4"/>
    <n v="0"/>
    <n v="12.441599999999999"/>
  </r>
  <r>
    <n v="2555"/>
    <d v="2013-08-16T00:00:00"/>
    <x v="0"/>
    <x v="6"/>
    <d v="2013-08-21T00:00:00"/>
    <n v="5"/>
    <x v="1"/>
    <s v="John Castell"/>
    <x v="0"/>
    <s v="United States"/>
    <s v="Tallahassee"/>
    <s v="Florida"/>
    <x v="0"/>
    <x v="2"/>
    <x v="7"/>
    <s v="HTC One Mini"/>
    <n v="705.54399999999998"/>
    <n v="7"/>
    <n v="0.2"/>
    <n v="70.554400000000001"/>
  </r>
  <r>
    <n v="2556"/>
    <d v="2012-09-26T00:00:00"/>
    <x v="1"/>
    <x v="8"/>
    <d v="2012-09-30T00:00:00"/>
    <n v="4"/>
    <x v="1"/>
    <s v="Philip Fox"/>
    <x v="0"/>
    <s v="United States"/>
    <s v="New York City"/>
    <s v="New York"/>
    <x v="3"/>
    <x v="2"/>
    <x v="11"/>
    <s v="Dell Slim USB Multimedia Keyboard"/>
    <n v="50"/>
    <n v="2"/>
    <n v="0"/>
    <n v="12"/>
  </r>
  <r>
    <n v="2557"/>
    <d v="2013-10-09T00:00:00"/>
    <x v="0"/>
    <x v="2"/>
    <d v="2013-10-15T00:00:00"/>
    <n v="6"/>
    <x v="1"/>
    <s v="Bart Watters"/>
    <x v="1"/>
    <s v="United States"/>
    <s v="Houston"/>
    <s v="Texas"/>
    <x v="2"/>
    <x v="0"/>
    <x v="5"/>
    <s v="Contemporary Wood/Metal Frame"/>
    <n v="51.712000000000003"/>
    <n v="8"/>
    <n v="0.6"/>
    <n v="-32.32"/>
  </r>
  <r>
    <n v="2558"/>
    <d v="2012-03-24T00:00:00"/>
    <x v="1"/>
    <x v="10"/>
    <d v="2012-03-30T00:00:00"/>
    <n v="6"/>
    <x v="1"/>
    <s v="Ben Peterman"/>
    <x v="1"/>
    <s v="United States"/>
    <s v="Coral Springs"/>
    <s v="Florida"/>
    <x v="0"/>
    <x v="1"/>
    <x v="9"/>
    <s v="Eureka Sanitaire  Multi-Pro Heavy-Duty Upright, Disposable Bags"/>
    <n v="6.992"/>
    <n v="2"/>
    <n v="0.2"/>
    <n v="0.52439999999999998"/>
  </r>
  <r>
    <n v="2559"/>
    <d v="2012-05-31T00:00:00"/>
    <x v="1"/>
    <x v="5"/>
    <d v="2012-06-04T00:00:00"/>
    <n v="4"/>
    <x v="1"/>
    <s v="Tamara Manning"/>
    <x v="0"/>
    <s v="United States"/>
    <s v="Orem"/>
    <s v="Utah"/>
    <x v="1"/>
    <x v="0"/>
    <x v="0"/>
    <s v="O'Sullivan Living Dimensions 3-Shelf Bookcases"/>
    <n v="1406.86"/>
    <n v="7"/>
    <n v="0"/>
    <n v="140.68600000000001"/>
  </r>
  <r>
    <n v="2560"/>
    <d v="2012-05-31T00:00:00"/>
    <x v="1"/>
    <x v="5"/>
    <d v="2012-06-04T00:00:00"/>
    <n v="4"/>
    <x v="1"/>
    <s v="Tamara Manning"/>
    <x v="0"/>
    <s v="United States"/>
    <s v="Orem"/>
    <s v="Utah"/>
    <x v="1"/>
    <x v="1"/>
    <x v="2"/>
    <s v="Self-Adhesive Removable Labels"/>
    <n v="15.75"/>
    <n v="5"/>
    <n v="0"/>
    <n v="7.56"/>
  </r>
  <r>
    <n v="2561"/>
    <d v="2012-05-31T00:00:00"/>
    <x v="1"/>
    <x v="5"/>
    <d v="2012-06-04T00:00:00"/>
    <n v="4"/>
    <x v="1"/>
    <s v="Tamara Manning"/>
    <x v="0"/>
    <s v="United States"/>
    <s v="Orem"/>
    <s v="Utah"/>
    <x v="1"/>
    <x v="1"/>
    <x v="4"/>
    <s v="Fellowes Super Stor/Drawer Files"/>
    <n v="323.10000000000002"/>
    <n v="2"/>
    <n v="0"/>
    <n v="61.389000000000003"/>
  </r>
  <r>
    <n v="2562"/>
    <d v="2012-12-25T00:00:00"/>
    <x v="1"/>
    <x v="4"/>
    <d v="2012-12-31T00:00:00"/>
    <n v="6"/>
    <x v="1"/>
    <s v="Maria Bertelson"/>
    <x v="0"/>
    <s v="United States"/>
    <s v="Nashville"/>
    <s v="Tennessee"/>
    <x v="0"/>
    <x v="1"/>
    <x v="2"/>
    <s v="Avery 474"/>
    <n v="9.2159999999999993"/>
    <n v="4"/>
    <n v="0.2"/>
    <n v="3.3408000000000002"/>
  </r>
  <r>
    <n v="2563"/>
    <d v="2012-12-25T00:00:00"/>
    <x v="1"/>
    <x v="4"/>
    <d v="2012-12-31T00:00:00"/>
    <n v="6"/>
    <x v="1"/>
    <s v="Maria Bertelson"/>
    <x v="0"/>
    <s v="United States"/>
    <s v="Nashville"/>
    <s v="Tennessee"/>
    <x v="0"/>
    <x v="1"/>
    <x v="10"/>
    <s v="Xerox 227"/>
    <n v="10.368"/>
    <n v="2"/>
    <n v="0.2"/>
    <n v="3.6288"/>
  </r>
  <r>
    <n v="2564"/>
    <d v="2012-03-17T00:00:00"/>
    <x v="1"/>
    <x v="10"/>
    <d v="2012-03-22T00:00:00"/>
    <n v="5"/>
    <x v="0"/>
    <s v="Harold Ryan"/>
    <x v="1"/>
    <s v="United States"/>
    <s v="New York City"/>
    <s v="New York"/>
    <x v="3"/>
    <x v="2"/>
    <x v="11"/>
    <s v="KeyTronic KT800P2 - Keyboard - Black"/>
    <n v="15.02"/>
    <n v="1"/>
    <n v="0"/>
    <n v="2.7035999999999998"/>
  </r>
  <r>
    <n v="2565"/>
    <d v="2012-03-17T00:00:00"/>
    <x v="1"/>
    <x v="10"/>
    <d v="2012-03-22T00:00:00"/>
    <n v="5"/>
    <x v="0"/>
    <s v="Harold Ryan"/>
    <x v="1"/>
    <s v="United States"/>
    <s v="New York City"/>
    <s v="New York"/>
    <x v="3"/>
    <x v="1"/>
    <x v="4"/>
    <s v="Tenex Personal Self-Stacking Standard File Box, Black/Gray"/>
    <n v="33.82"/>
    <n v="2"/>
    <n v="0"/>
    <n v="9.1313999999999993"/>
  </r>
  <r>
    <n v="2566"/>
    <d v="2014-12-22T00:00:00"/>
    <x v="3"/>
    <x v="4"/>
    <d v="2014-12-25T00:00:00"/>
    <n v="3"/>
    <x v="2"/>
    <s v="Brian Derr"/>
    <x v="0"/>
    <s v="United States"/>
    <s v="Bowling Green"/>
    <s v="Kentucky"/>
    <x v="0"/>
    <x v="2"/>
    <x v="11"/>
    <s v="Memorex Froggy Flash Drive 8 GB"/>
    <n v="71"/>
    <n v="4"/>
    <n v="0"/>
    <n v="27.69"/>
  </r>
  <r>
    <n v="2567"/>
    <d v="2014-11-02T00:00:00"/>
    <x v="3"/>
    <x v="0"/>
    <d v="2014-11-04T00:00:00"/>
    <n v="2"/>
    <x v="0"/>
    <s v="Sarah Foster"/>
    <x v="0"/>
    <s v="United States"/>
    <s v="Bellingham"/>
    <s v="Washington"/>
    <x v="1"/>
    <x v="1"/>
    <x v="8"/>
    <s v="GBC Standard Plastic Binding Systems' Combs"/>
    <n v="25.12"/>
    <n v="5"/>
    <n v="0.2"/>
    <n v="7.85"/>
  </r>
  <r>
    <n v="2568"/>
    <d v="2014-11-02T00:00:00"/>
    <x v="3"/>
    <x v="0"/>
    <d v="2014-11-04T00:00:00"/>
    <n v="2"/>
    <x v="0"/>
    <s v="Sarah Foster"/>
    <x v="0"/>
    <s v="United States"/>
    <s v="Bellingham"/>
    <s v="Washington"/>
    <x v="1"/>
    <x v="0"/>
    <x v="3"/>
    <s v="Hon 94000 Series Round Tables"/>
    <n v="2665.62"/>
    <n v="9"/>
    <n v="0"/>
    <n v="239.9058"/>
  </r>
  <r>
    <n v="2569"/>
    <d v="2014-09-08T00:00:00"/>
    <x v="3"/>
    <x v="8"/>
    <d v="2014-09-12T00:00:00"/>
    <n v="4"/>
    <x v="1"/>
    <s v="Stefania Perrino"/>
    <x v="1"/>
    <s v="United States"/>
    <s v="New York City"/>
    <s v="New York"/>
    <x v="3"/>
    <x v="1"/>
    <x v="4"/>
    <s v="Advantus 10-Drawer Portable Organizer, Chrome Metal Frame, Smoke Drawers"/>
    <n v="478.08"/>
    <n v="8"/>
    <n v="0"/>
    <n v="133.86240000000001"/>
  </r>
  <r>
    <n v="2570"/>
    <d v="2014-12-28T00:00:00"/>
    <x v="3"/>
    <x v="4"/>
    <d v="2014-12-28T00:00:00"/>
    <n v="0"/>
    <x v="3"/>
    <s v="Dan Reichenbach"/>
    <x v="1"/>
    <s v="United States"/>
    <s v="Newark"/>
    <s v="Ohio"/>
    <x v="3"/>
    <x v="2"/>
    <x v="7"/>
    <s v="AT&amp;T 1080 Corded phone"/>
    <n v="164.38800000000001"/>
    <n v="2"/>
    <n v="0.4"/>
    <n v="-35.617400000000004"/>
  </r>
  <r>
    <n v="2571"/>
    <d v="2014-12-28T00:00:00"/>
    <x v="3"/>
    <x v="4"/>
    <d v="2014-12-28T00:00:00"/>
    <n v="0"/>
    <x v="3"/>
    <s v="Dan Reichenbach"/>
    <x v="1"/>
    <s v="United States"/>
    <s v="Newark"/>
    <s v="Ohio"/>
    <x v="3"/>
    <x v="1"/>
    <x v="6"/>
    <s v="BIC Brite Liner Highlighters"/>
    <n v="13.247999999999999"/>
    <n v="4"/>
    <n v="0.2"/>
    <n v="3.6432000000000002"/>
  </r>
  <r>
    <n v="2572"/>
    <d v="2014-07-17T00:00:00"/>
    <x v="3"/>
    <x v="7"/>
    <d v="2014-07-22T00:00:00"/>
    <n v="5"/>
    <x v="1"/>
    <s v="Valerie Mitchum"/>
    <x v="2"/>
    <s v="United States"/>
    <s v="Woodstock"/>
    <s v="Illinois"/>
    <x v="2"/>
    <x v="1"/>
    <x v="6"/>
    <s v="Crayola Anti Dust Chalk, 12/Pack"/>
    <n v="2.9119999999999999"/>
    <n v="2"/>
    <n v="0.2"/>
    <n v="0.91"/>
  </r>
  <r>
    <n v="2573"/>
    <d v="2013-08-13T00:00:00"/>
    <x v="0"/>
    <x v="6"/>
    <d v="2013-08-16T00:00:00"/>
    <n v="3"/>
    <x v="0"/>
    <s v="Chris McAfee"/>
    <x v="0"/>
    <s v="United States"/>
    <s v="Carrollton"/>
    <s v="Texas"/>
    <x v="2"/>
    <x v="2"/>
    <x v="11"/>
    <s v="Logitech diNovo Edge Keyboard"/>
    <n v="1399.944"/>
    <n v="7"/>
    <n v="0.2"/>
    <n v="52.497900000000001"/>
  </r>
  <r>
    <n v="2574"/>
    <d v="2014-07-10T00:00:00"/>
    <x v="3"/>
    <x v="7"/>
    <d v="2014-07-15T00:00:00"/>
    <n v="5"/>
    <x v="1"/>
    <s v="Sean Miller"/>
    <x v="2"/>
    <s v="United States"/>
    <s v="Lafayette"/>
    <s v="Indiana"/>
    <x v="2"/>
    <x v="0"/>
    <x v="5"/>
    <s v="Eldon Antistatic Chair Mats for Low to Medium Pile Carpets"/>
    <n v="526.45000000000005"/>
    <n v="5"/>
    <n v="0"/>
    <n v="31.587"/>
  </r>
  <r>
    <n v="2575"/>
    <d v="2011-11-22T00:00:00"/>
    <x v="2"/>
    <x v="0"/>
    <d v="2011-11-27T00:00:00"/>
    <n v="5"/>
    <x v="1"/>
    <s v="Ruben Ausman"/>
    <x v="1"/>
    <s v="United States"/>
    <s v="Columbus"/>
    <s v="Georgia"/>
    <x v="0"/>
    <x v="1"/>
    <x v="12"/>
    <s v="Fashion Color Clasp Envelopes"/>
    <n v="16.23"/>
    <n v="3"/>
    <n v="0"/>
    <n v="7.9527000000000001"/>
  </r>
  <r>
    <n v="2576"/>
    <d v="2011-11-22T00:00:00"/>
    <x v="2"/>
    <x v="0"/>
    <d v="2011-11-27T00:00:00"/>
    <n v="5"/>
    <x v="1"/>
    <s v="Ruben Ausman"/>
    <x v="1"/>
    <s v="United States"/>
    <s v="Columbus"/>
    <s v="Georgia"/>
    <x v="0"/>
    <x v="1"/>
    <x v="8"/>
    <s v="GBC ProClick Punch Binding System"/>
    <n v="319.89999999999998"/>
    <n v="5"/>
    <n v="0"/>
    <n v="156.751"/>
  </r>
  <r>
    <n v="2577"/>
    <d v="2011-11-22T00:00:00"/>
    <x v="2"/>
    <x v="0"/>
    <d v="2011-11-27T00:00:00"/>
    <n v="5"/>
    <x v="1"/>
    <s v="Ruben Ausman"/>
    <x v="1"/>
    <s v="United States"/>
    <s v="Columbus"/>
    <s v="Georgia"/>
    <x v="0"/>
    <x v="1"/>
    <x v="12"/>
    <s v="Staples"/>
    <n v="11.36"/>
    <n v="2"/>
    <n v="0"/>
    <n v="5.3391999999999999"/>
  </r>
  <r>
    <n v="2578"/>
    <d v="2011-11-22T00:00:00"/>
    <x v="2"/>
    <x v="0"/>
    <d v="2011-11-27T00:00:00"/>
    <n v="5"/>
    <x v="1"/>
    <s v="Ruben Ausman"/>
    <x v="1"/>
    <s v="United States"/>
    <s v="Columbus"/>
    <s v="Georgia"/>
    <x v="0"/>
    <x v="1"/>
    <x v="9"/>
    <s v="Holmes Harmony HEPA Air Purifier for 17 x 20 Room"/>
    <n v="675.12"/>
    <n v="3"/>
    <n v="0"/>
    <n v="290.30160000000001"/>
  </r>
  <r>
    <n v="2579"/>
    <d v="2011-01-27T00:00:00"/>
    <x v="2"/>
    <x v="9"/>
    <d v="2011-02-01T00:00:00"/>
    <n v="5"/>
    <x v="1"/>
    <s v="Shirley Daniels"/>
    <x v="2"/>
    <s v="United States"/>
    <s v="Alexandria"/>
    <s v="Virginia"/>
    <x v="0"/>
    <x v="0"/>
    <x v="5"/>
    <s v="GE General Use Halogen Bulbs, 100 Watts, 1 Bulb per Pack"/>
    <n v="62.82"/>
    <n v="3"/>
    <n v="0"/>
    <n v="30.7818"/>
  </r>
  <r>
    <n v="2580"/>
    <d v="2011-01-27T00:00:00"/>
    <x v="2"/>
    <x v="9"/>
    <d v="2011-02-01T00:00:00"/>
    <n v="5"/>
    <x v="1"/>
    <s v="Shirley Daniels"/>
    <x v="2"/>
    <s v="United States"/>
    <s v="Alexandria"/>
    <s v="Virginia"/>
    <x v="0"/>
    <x v="1"/>
    <x v="4"/>
    <s v="SAFCO Commercial Wire Shelving, 72h"/>
    <n v="489.92"/>
    <n v="8"/>
    <n v="0"/>
    <n v="0"/>
  </r>
  <r>
    <n v="2581"/>
    <d v="2011-01-27T00:00:00"/>
    <x v="2"/>
    <x v="9"/>
    <d v="2011-02-01T00:00:00"/>
    <n v="5"/>
    <x v="1"/>
    <s v="Shirley Daniels"/>
    <x v="2"/>
    <s v="United States"/>
    <s v="Alexandria"/>
    <s v="Virginia"/>
    <x v="0"/>
    <x v="1"/>
    <x v="10"/>
    <s v="Eureka Recycled Copy Paper 8 1/2&quot; x 11&quot;, Ream"/>
    <n v="19.440000000000001"/>
    <n v="3"/>
    <n v="0"/>
    <n v="9.3312000000000008"/>
  </r>
  <r>
    <n v="2582"/>
    <d v="2011-01-27T00:00:00"/>
    <x v="2"/>
    <x v="9"/>
    <d v="2011-02-01T00:00:00"/>
    <n v="5"/>
    <x v="1"/>
    <s v="Shirley Daniels"/>
    <x v="2"/>
    <s v="United States"/>
    <s v="Alexandria"/>
    <s v="Virginia"/>
    <x v="0"/>
    <x v="1"/>
    <x v="10"/>
    <s v="REDIFORM Incoming/Outgoing Call Register, 11&quot; X 8 1/2&quot;, 100 Messages"/>
    <n v="16.68"/>
    <n v="2"/>
    <n v="0"/>
    <n v="8.34"/>
  </r>
  <r>
    <n v="2583"/>
    <d v="2011-01-27T00:00:00"/>
    <x v="2"/>
    <x v="9"/>
    <d v="2011-02-01T00:00:00"/>
    <n v="5"/>
    <x v="1"/>
    <s v="Shirley Daniels"/>
    <x v="2"/>
    <s v="United States"/>
    <s v="Alexandria"/>
    <s v="Virginia"/>
    <x v="0"/>
    <x v="2"/>
    <x v="7"/>
    <s v="Macally Suction Cup Mount"/>
    <n v="155.35"/>
    <n v="13"/>
    <n v="0"/>
    <n v="0"/>
  </r>
  <r>
    <n v="2584"/>
    <d v="2011-01-27T00:00:00"/>
    <x v="2"/>
    <x v="9"/>
    <d v="2011-02-01T00:00:00"/>
    <n v="5"/>
    <x v="1"/>
    <s v="Shirley Daniels"/>
    <x v="2"/>
    <s v="United States"/>
    <s v="Alexandria"/>
    <s v="Virginia"/>
    <x v="0"/>
    <x v="0"/>
    <x v="5"/>
    <s v="Eldon Image Series Black Desk Accessories"/>
    <n v="12.42"/>
    <n v="3"/>
    <n v="0"/>
    <n v="4.4711999999999996"/>
  </r>
  <r>
    <n v="2585"/>
    <d v="2011-01-27T00:00:00"/>
    <x v="2"/>
    <x v="9"/>
    <d v="2011-02-01T00:00:00"/>
    <n v="5"/>
    <x v="1"/>
    <s v="Shirley Daniels"/>
    <x v="2"/>
    <s v="United States"/>
    <s v="Alexandria"/>
    <s v="Virginia"/>
    <x v="0"/>
    <x v="2"/>
    <x v="7"/>
    <s v="Jabra SPEAK 410"/>
    <n v="187.98"/>
    <n v="2"/>
    <n v="0"/>
    <n v="52.634399999999999"/>
  </r>
  <r>
    <n v="2586"/>
    <d v="2012-11-03T00:00:00"/>
    <x v="1"/>
    <x v="0"/>
    <d v="2012-11-10T00:00:00"/>
    <n v="7"/>
    <x v="1"/>
    <s v="Chris Selesnick"/>
    <x v="1"/>
    <s v="United States"/>
    <s v="Haltom City"/>
    <s v="Texas"/>
    <x v="2"/>
    <x v="1"/>
    <x v="12"/>
    <s v="#10 Gummed Flap White Envelopes, 100/Box"/>
    <n v="6.6079999999999997"/>
    <n v="2"/>
    <n v="0.2"/>
    <n v="2.1476000000000002"/>
  </r>
  <r>
    <n v="2587"/>
    <d v="2014-07-01T00:00:00"/>
    <x v="3"/>
    <x v="7"/>
    <d v="2014-07-07T00:00:00"/>
    <n v="6"/>
    <x v="1"/>
    <s v="Ralph Arnett"/>
    <x v="0"/>
    <s v="United States"/>
    <s v="New York City"/>
    <s v="New York"/>
    <x v="3"/>
    <x v="1"/>
    <x v="4"/>
    <s v="Steel Personal Filing/Posting Tote"/>
    <n v="248.57"/>
    <n v="7"/>
    <n v="0"/>
    <n v="67.113900000000001"/>
  </r>
  <r>
    <n v="2588"/>
    <d v="2014-07-01T00:00:00"/>
    <x v="3"/>
    <x v="7"/>
    <d v="2014-07-07T00:00:00"/>
    <n v="6"/>
    <x v="1"/>
    <s v="Ralph Arnett"/>
    <x v="0"/>
    <s v="United States"/>
    <s v="New York City"/>
    <s v="New York"/>
    <x v="3"/>
    <x v="0"/>
    <x v="5"/>
    <s v="Executive Impressions 14&quot;"/>
    <n v="22.23"/>
    <n v="1"/>
    <n v="0"/>
    <n v="9.7812000000000001"/>
  </r>
  <r>
    <n v="2589"/>
    <d v="2013-05-06T00:00:00"/>
    <x v="0"/>
    <x v="5"/>
    <d v="2013-05-10T00:00:00"/>
    <n v="4"/>
    <x v="1"/>
    <s v="Barry Franz"/>
    <x v="2"/>
    <s v="United States"/>
    <s v="Los Angeles"/>
    <s v="California"/>
    <x v="1"/>
    <x v="1"/>
    <x v="4"/>
    <s v="Perma STOR-ALL Hanging File Box, 13 1/8&quot;W x 12 1/4&quot;D x 10 1/2&quot;H"/>
    <n v="5.98"/>
    <n v="1"/>
    <n v="0"/>
    <n v="1.0165999999999999"/>
  </r>
  <r>
    <n v="2590"/>
    <d v="2013-05-06T00:00:00"/>
    <x v="0"/>
    <x v="5"/>
    <d v="2013-05-10T00:00:00"/>
    <n v="4"/>
    <x v="1"/>
    <s v="Barry Franz"/>
    <x v="2"/>
    <s v="United States"/>
    <s v="Los Angeles"/>
    <s v="California"/>
    <x v="1"/>
    <x v="2"/>
    <x v="7"/>
    <s v="Cisco Small Business SPA 502G VoIP phone"/>
    <n v="246.16800000000001"/>
    <n v="3"/>
    <n v="0.2"/>
    <n v="21.5397"/>
  </r>
  <r>
    <n v="2591"/>
    <d v="2013-09-09T00:00:00"/>
    <x v="0"/>
    <x v="8"/>
    <d v="2013-09-15T00:00:00"/>
    <n v="6"/>
    <x v="1"/>
    <s v="Sanjit Engle"/>
    <x v="0"/>
    <s v="United States"/>
    <s v="Wheeling"/>
    <s v="Illinois"/>
    <x v="2"/>
    <x v="0"/>
    <x v="5"/>
    <s v="Executive Impressions 12&quot; Wall Clock"/>
    <n v="14.135999999999999"/>
    <n v="2"/>
    <n v="0.6"/>
    <n v="-7.7747999999999999"/>
  </r>
  <r>
    <n v="2592"/>
    <d v="2013-09-09T00:00:00"/>
    <x v="0"/>
    <x v="8"/>
    <d v="2013-09-15T00:00:00"/>
    <n v="6"/>
    <x v="1"/>
    <s v="Sanjit Engle"/>
    <x v="0"/>
    <s v="United States"/>
    <s v="Wheeling"/>
    <s v="Illinois"/>
    <x v="2"/>
    <x v="0"/>
    <x v="3"/>
    <s v="Bretford CR8500 Series Meeting Room Furniture"/>
    <n v="601.47"/>
    <n v="3"/>
    <n v="0.5"/>
    <n v="-300.73500000000001"/>
  </r>
  <r>
    <n v="2593"/>
    <d v="2014-11-25T00:00:00"/>
    <x v="3"/>
    <x v="0"/>
    <d v="2014-11-27T00:00:00"/>
    <n v="2"/>
    <x v="0"/>
    <s v="Roland Schwarz"/>
    <x v="1"/>
    <s v="United States"/>
    <s v="Summerville"/>
    <s v="South Carolina"/>
    <x v="0"/>
    <x v="2"/>
    <x v="7"/>
    <s v="Motorla HX550 Universal Bluetooth Headset"/>
    <n v="79.099999999999994"/>
    <n v="2"/>
    <n v="0"/>
    <n v="39.549999999999997"/>
  </r>
  <r>
    <n v="2594"/>
    <d v="2014-11-25T00:00:00"/>
    <x v="3"/>
    <x v="0"/>
    <d v="2014-11-27T00:00:00"/>
    <n v="2"/>
    <x v="0"/>
    <s v="Roland Schwarz"/>
    <x v="1"/>
    <s v="United States"/>
    <s v="Summerville"/>
    <s v="South Carolina"/>
    <x v="0"/>
    <x v="1"/>
    <x v="8"/>
    <s v="Wilson Jones Ledger-Size, Piano-Hinge Binder, 2&quot;, Blue"/>
    <n v="327.84"/>
    <n v="8"/>
    <n v="0"/>
    <n v="157.36320000000001"/>
  </r>
  <r>
    <n v="2595"/>
    <d v="2014-05-14T00:00:00"/>
    <x v="3"/>
    <x v="5"/>
    <d v="2014-05-18T00:00:00"/>
    <n v="4"/>
    <x v="1"/>
    <s v="Brian Moss"/>
    <x v="1"/>
    <s v="United States"/>
    <s v="Columbus"/>
    <s v="Indiana"/>
    <x v="2"/>
    <x v="1"/>
    <x v="12"/>
    <s v="Tyvek Side-Opening Peel &amp; Seel Expanding Envelopes"/>
    <n v="180.96"/>
    <n v="2"/>
    <n v="0"/>
    <n v="81.432000000000002"/>
  </r>
  <r>
    <n v="2596"/>
    <d v="2014-05-14T00:00:00"/>
    <x v="3"/>
    <x v="5"/>
    <d v="2014-05-18T00:00:00"/>
    <n v="4"/>
    <x v="1"/>
    <s v="Brian Moss"/>
    <x v="1"/>
    <s v="United States"/>
    <s v="Columbus"/>
    <s v="Indiana"/>
    <x v="2"/>
    <x v="1"/>
    <x v="8"/>
    <s v="Ibico Hi-Tech Manual Binding System"/>
    <n v="914.97"/>
    <n v="3"/>
    <n v="0"/>
    <n v="411.73649999999998"/>
  </r>
  <r>
    <n v="2597"/>
    <d v="2014-05-14T00:00:00"/>
    <x v="3"/>
    <x v="5"/>
    <d v="2014-05-18T00:00:00"/>
    <n v="4"/>
    <x v="1"/>
    <s v="Brian Moss"/>
    <x v="1"/>
    <s v="United States"/>
    <s v="Columbus"/>
    <s v="Indiana"/>
    <x v="2"/>
    <x v="2"/>
    <x v="7"/>
    <s v="Plantronics Calisto P620-M USB Wireless Speakerphone System"/>
    <n v="587.97"/>
    <n v="3"/>
    <n v="0"/>
    <n v="158.75190000000001"/>
  </r>
  <r>
    <n v="2598"/>
    <d v="2014-05-14T00:00:00"/>
    <x v="3"/>
    <x v="5"/>
    <d v="2014-05-18T00:00:00"/>
    <n v="4"/>
    <x v="1"/>
    <s v="Brian Moss"/>
    <x v="1"/>
    <s v="United States"/>
    <s v="Columbus"/>
    <s v="Indiana"/>
    <x v="2"/>
    <x v="1"/>
    <x v="4"/>
    <s v="Tennsco 6- and 18-Compartment Lockers"/>
    <n v="530.34"/>
    <n v="2"/>
    <n v="0"/>
    <n v="95.461200000000005"/>
  </r>
  <r>
    <n v="2599"/>
    <d v="2014-05-14T00:00:00"/>
    <x v="3"/>
    <x v="5"/>
    <d v="2014-05-18T00:00:00"/>
    <n v="4"/>
    <x v="1"/>
    <s v="Brian Moss"/>
    <x v="1"/>
    <s v="United States"/>
    <s v="Columbus"/>
    <s v="Indiana"/>
    <x v="2"/>
    <x v="1"/>
    <x v="10"/>
    <s v="Hammermill CopyPlus Copy Paper (20Lb. and 84 Bright)"/>
    <n v="14.94"/>
    <n v="3"/>
    <n v="0"/>
    <n v="7.3205999999999998"/>
  </r>
  <r>
    <n v="2600"/>
    <d v="2014-04-24T00:00:00"/>
    <x v="3"/>
    <x v="3"/>
    <d v="2014-04-30T00:00:00"/>
    <n v="6"/>
    <x v="1"/>
    <s v="Sally Knutson"/>
    <x v="0"/>
    <s v="United States"/>
    <s v="New York City"/>
    <s v="New York"/>
    <x v="3"/>
    <x v="1"/>
    <x v="9"/>
    <s v="Tripp Lite Isotel 6 Outlet Surge Protector with Fax/Modem Protection"/>
    <n v="121.94"/>
    <n v="2"/>
    <n v="0"/>
    <n v="35.3626"/>
  </r>
  <r>
    <n v="2601"/>
    <d v="2014-04-24T00:00:00"/>
    <x v="3"/>
    <x v="3"/>
    <d v="2014-04-30T00:00:00"/>
    <n v="6"/>
    <x v="1"/>
    <s v="Sally Knutson"/>
    <x v="0"/>
    <s v="United States"/>
    <s v="New York City"/>
    <s v="New York"/>
    <x v="3"/>
    <x v="1"/>
    <x v="14"/>
    <s v="Acme 10&quot; Easy Grip Assistive Scissors"/>
    <n v="122.71"/>
    <n v="7"/>
    <n v="0"/>
    <n v="36.813000000000002"/>
  </r>
  <r>
    <n v="2602"/>
    <d v="2013-06-05T00:00:00"/>
    <x v="0"/>
    <x v="1"/>
    <d v="2013-06-05T00:00:00"/>
    <n v="0"/>
    <x v="3"/>
    <s v="Edward Nazzal"/>
    <x v="0"/>
    <s v="United States"/>
    <s v="New York City"/>
    <s v="New York"/>
    <x v="3"/>
    <x v="1"/>
    <x v="10"/>
    <s v="Staples"/>
    <n v="14.94"/>
    <n v="3"/>
    <n v="0"/>
    <n v="7.0217999999999998"/>
  </r>
  <r>
    <n v="2603"/>
    <d v="2013-06-05T00:00:00"/>
    <x v="0"/>
    <x v="1"/>
    <d v="2013-06-05T00:00:00"/>
    <n v="0"/>
    <x v="3"/>
    <s v="Edward Nazzal"/>
    <x v="0"/>
    <s v="United States"/>
    <s v="New York City"/>
    <s v="New York"/>
    <x v="3"/>
    <x v="2"/>
    <x v="15"/>
    <s v="Panasonic KX MC6040 Color Laser Multifunction Printer"/>
    <n v="1349.85"/>
    <n v="3"/>
    <n v="0"/>
    <n v="364.45949999999999"/>
  </r>
  <r>
    <n v="2604"/>
    <d v="2013-06-05T00:00:00"/>
    <x v="0"/>
    <x v="1"/>
    <d v="2013-06-05T00:00:00"/>
    <n v="0"/>
    <x v="3"/>
    <s v="Edward Nazzal"/>
    <x v="0"/>
    <s v="United States"/>
    <s v="New York City"/>
    <s v="New York"/>
    <x v="3"/>
    <x v="0"/>
    <x v="0"/>
    <s v="Sauder Inglewood Library Bookcases"/>
    <n v="136.78399999999999"/>
    <n v="1"/>
    <n v="0.2"/>
    <n v="5.1294000000000004"/>
  </r>
  <r>
    <n v="2605"/>
    <d v="2013-06-05T00:00:00"/>
    <x v="0"/>
    <x v="1"/>
    <d v="2013-06-05T00:00:00"/>
    <n v="0"/>
    <x v="3"/>
    <s v="Edward Nazzal"/>
    <x v="0"/>
    <s v="United States"/>
    <s v="New York City"/>
    <s v="New York"/>
    <x v="3"/>
    <x v="0"/>
    <x v="5"/>
    <s v="Linden 10&quot; Round Wall Clock, Black"/>
    <n v="61.12"/>
    <n v="4"/>
    <n v="0"/>
    <n v="20.780799999999999"/>
  </r>
  <r>
    <n v="2606"/>
    <d v="2011-12-16T00:00:00"/>
    <x v="2"/>
    <x v="4"/>
    <d v="2011-12-21T00:00:00"/>
    <n v="5"/>
    <x v="1"/>
    <s v="Kean Nguyen"/>
    <x v="1"/>
    <s v="United States"/>
    <s v="Jacksonville"/>
    <s v="Florida"/>
    <x v="0"/>
    <x v="1"/>
    <x v="8"/>
    <s v="Avery Binder Labels"/>
    <n v="1.167"/>
    <n v="1"/>
    <n v="0.7"/>
    <n v="-0.85580000000000001"/>
  </r>
  <r>
    <n v="2607"/>
    <d v="2013-03-05T00:00:00"/>
    <x v="0"/>
    <x v="10"/>
    <d v="2013-03-11T00:00:00"/>
    <n v="6"/>
    <x v="1"/>
    <s v="Michael Granlund"/>
    <x v="2"/>
    <s v="United States"/>
    <s v="San Diego"/>
    <s v="California"/>
    <x v="1"/>
    <x v="1"/>
    <x v="6"/>
    <s v="Berol Giant Pencil Sharpener"/>
    <n v="16.989999999999998"/>
    <n v="1"/>
    <n v="0"/>
    <n v="4.9271000000000003"/>
  </r>
  <r>
    <n v="2608"/>
    <d v="2011-11-25T00:00:00"/>
    <x v="2"/>
    <x v="0"/>
    <d v="2011-11-30T00:00:00"/>
    <n v="5"/>
    <x v="1"/>
    <s v="Matt Collister"/>
    <x v="1"/>
    <s v="United States"/>
    <s v="Arlington"/>
    <s v="Texas"/>
    <x v="2"/>
    <x v="2"/>
    <x v="11"/>
    <s v="KeyTronic KT400U2 - Keyboard - Black"/>
    <n v="24.672000000000001"/>
    <n v="3"/>
    <n v="0.2"/>
    <n v="0"/>
  </r>
  <r>
    <n v="2609"/>
    <d v="2011-11-25T00:00:00"/>
    <x v="2"/>
    <x v="0"/>
    <d v="2011-11-30T00:00:00"/>
    <n v="5"/>
    <x v="1"/>
    <s v="Matt Collister"/>
    <x v="1"/>
    <s v="United States"/>
    <s v="Arlington"/>
    <s v="Texas"/>
    <x v="2"/>
    <x v="1"/>
    <x v="2"/>
    <s v="Avery 520"/>
    <n v="2.52"/>
    <n v="1"/>
    <n v="0.2"/>
    <n v="0.88200000000000001"/>
  </r>
  <r>
    <n v="2610"/>
    <d v="2011-11-25T00:00:00"/>
    <x v="2"/>
    <x v="0"/>
    <d v="2011-11-30T00:00:00"/>
    <n v="5"/>
    <x v="1"/>
    <s v="Matt Collister"/>
    <x v="1"/>
    <s v="United States"/>
    <s v="Arlington"/>
    <s v="Texas"/>
    <x v="2"/>
    <x v="0"/>
    <x v="3"/>
    <s v="Bretford CR4500 Series Slim Rectangular Table"/>
    <n v="1218.7349999999999"/>
    <n v="5"/>
    <n v="0.3"/>
    <n v="-121.87350000000001"/>
  </r>
  <r>
    <n v="2611"/>
    <d v="2011-11-25T00:00:00"/>
    <x v="2"/>
    <x v="0"/>
    <d v="2011-11-30T00:00:00"/>
    <n v="5"/>
    <x v="1"/>
    <s v="Matt Collister"/>
    <x v="1"/>
    <s v="United States"/>
    <s v="Arlington"/>
    <s v="Texas"/>
    <x v="2"/>
    <x v="1"/>
    <x v="2"/>
    <s v="Avery 52"/>
    <n v="5.9039999999999999"/>
    <n v="2"/>
    <n v="0.2"/>
    <n v="1.9925999999999999"/>
  </r>
  <r>
    <n v="2612"/>
    <d v="2011-11-25T00:00:00"/>
    <x v="2"/>
    <x v="0"/>
    <d v="2011-11-30T00:00:00"/>
    <n v="5"/>
    <x v="1"/>
    <s v="Matt Collister"/>
    <x v="1"/>
    <s v="United States"/>
    <s v="Arlington"/>
    <s v="Texas"/>
    <x v="2"/>
    <x v="1"/>
    <x v="10"/>
    <s v="Southworth 25% Cotton Granite Paper &amp; Envelopes"/>
    <n v="15.696"/>
    <n v="3"/>
    <n v="0.2"/>
    <n v="5.1012000000000004"/>
  </r>
  <r>
    <n v="2613"/>
    <d v="2011-11-25T00:00:00"/>
    <x v="2"/>
    <x v="0"/>
    <d v="2011-11-30T00:00:00"/>
    <n v="5"/>
    <x v="1"/>
    <s v="Matt Collister"/>
    <x v="1"/>
    <s v="United States"/>
    <s v="Arlington"/>
    <s v="Texas"/>
    <x v="2"/>
    <x v="0"/>
    <x v="5"/>
    <s v="Master Caster Door Stop, Brown"/>
    <n v="6.0960000000000001"/>
    <n v="3"/>
    <n v="0.6"/>
    <n v="-3.9624000000000001"/>
  </r>
  <r>
    <n v="2614"/>
    <d v="2013-04-29T00:00:00"/>
    <x v="0"/>
    <x v="3"/>
    <d v="2013-05-06T00:00:00"/>
    <n v="7"/>
    <x v="1"/>
    <s v="Bill Overfelt"/>
    <x v="1"/>
    <s v="United States"/>
    <s v="Los Angeles"/>
    <s v="California"/>
    <x v="1"/>
    <x v="0"/>
    <x v="1"/>
    <s v="Global Stack Chair without Arms, Black"/>
    <n v="41.567999999999998"/>
    <n v="2"/>
    <n v="0.2"/>
    <n v="2.5979999999999999"/>
  </r>
  <r>
    <n v="2615"/>
    <d v="2011-04-26T00:00:00"/>
    <x v="2"/>
    <x v="3"/>
    <d v="2011-05-03T00:00:00"/>
    <n v="7"/>
    <x v="1"/>
    <s v="Aleksandra Gannaway"/>
    <x v="1"/>
    <s v="United States"/>
    <s v="Los Angeles"/>
    <s v="California"/>
    <x v="1"/>
    <x v="0"/>
    <x v="1"/>
    <s v="Bevis Steel Folding Chairs"/>
    <n v="230.28"/>
    <n v="3"/>
    <n v="0.2"/>
    <n v="23.027999999999999"/>
  </r>
  <r>
    <n v="2616"/>
    <d v="2011-04-26T00:00:00"/>
    <x v="2"/>
    <x v="3"/>
    <d v="2011-05-03T00:00:00"/>
    <n v="7"/>
    <x v="1"/>
    <s v="Aleksandra Gannaway"/>
    <x v="1"/>
    <s v="United States"/>
    <s v="Los Angeles"/>
    <s v="California"/>
    <x v="1"/>
    <x v="1"/>
    <x v="8"/>
    <s v="Acco Pressboard Covers with Storage Hooks, 14 7/8&quot; x 11&quot;, Executive Red"/>
    <n v="18.288"/>
    <n v="6"/>
    <n v="0.2"/>
    <n v="5.7149999999999999"/>
  </r>
  <r>
    <n v="2617"/>
    <d v="2014-04-02T00:00:00"/>
    <x v="3"/>
    <x v="3"/>
    <d v="2014-04-06T00:00:00"/>
    <n v="4"/>
    <x v="1"/>
    <s v="Maribeth Schnelling"/>
    <x v="0"/>
    <s v="United States"/>
    <s v="San Francisco"/>
    <s v="California"/>
    <x v="1"/>
    <x v="1"/>
    <x v="2"/>
    <s v="Avery 498"/>
    <n v="5.78"/>
    <n v="2"/>
    <n v="0"/>
    <n v="2.7166000000000001"/>
  </r>
  <r>
    <n v="2618"/>
    <d v="2014-04-02T00:00:00"/>
    <x v="3"/>
    <x v="3"/>
    <d v="2014-04-06T00:00:00"/>
    <n v="4"/>
    <x v="1"/>
    <s v="Maribeth Schnelling"/>
    <x v="0"/>
    <s v="United States"/>
    <s v="San Francisco"/>
    <s v="California"/>
    <x v="1"/>
    <x v="1"/>
    <x v="8"/>
    <s v="Fellowes Binding Cases"/>
    <n v="121.68"/>
    <n v="13"/>
    <n v="0.2"/>
    <n v="38.024999999999999"/>
  </r>
  <r>
    <n v="2619"/>
    <d v="2014-12-23T00:00:00"/>
    <x v="3"/>
    <x v="4"/>
    <d v="2014-12-27T00:00:00"/>
    <n v="4"/>
    <x v="1"/>
    <s v="Jim Mitchum"/>
    <x v="1"/>
    <s v="United States"/>
    <s v="Carlsbad"/>
    <s v="New Mexico"/>
    <x v="1"/>
    <x v="1"/>
    <x v="6"/>
    <s v="Design Ebony Sketching Pencil"/>
    <n v="4.17"/>
    <n v="3"/>
    <n v="0"/>
    <n v="1.0842000000000001"/>
  </r>
  <r>
    <n v="2620"/>
    <d v="2014-12-23T00:00:00"/>
    <x v="3"/>
    <x v="4"/>
    <d v="2014-12-27T00:00:00"/>
    <n v="4"/>
    <x v="1"/>
    <s v="Jim Mitchum"/>
    <x v="1"/>
    <s v="United States"/>
    <s v="Carlsbad"/>
    <s v="New Mexico"/>
    <x v="1"/>
    <x v="2"/>
    <x v="7"/>
    <s v="iKross Bluetooth Portable Keyboard + Cell Phone Stand Holder + Brush for Apple iPhone 5S 5C 5, 4S 4"/>
    <n v="67.040000000000006"/>
    <n v="4"/>
    <n v="0.2"/>
    <n v="6.7039999999999997"/>
  </r>
  <r>
    <n v="2621"/>
    <d v="2014-12-23T00:00:00"/>
    <x v="3"/>
    <x v="4"/>
    <d v="2014-12-27T00:00:00"/>
    <n v="4"/>
    <x v="1"/>
    <s v="Jim Mitchum"/>
    <x v="1"/>
    <s v="United States"/>
    <s v="Carlsbad"/>
    <s v="New Mexico"/>
    <x v="1"/>
    <x v="1"/>
    <x v="4"/>
    <s v="Eldon Simplefile Box Office"/>
    <n v="37.32"/>
    <n v="3"/>
    <n v="0"/>
    <n v="10.4496"/>
  </r>
  <r>
    <n v="2622"/>
    <d v="2014-12-23T00:00:00"/>
    <x v="3"/>
    <x v="4"/>
    <d v="2014-12-27T00:00:00"/>
    <n v="4"/>
    <x v="1"/>
    <s v="Jim Mitchum"/>
    <x v="1"/>
    <s v="United States"/>
    <s v="Carlsbad"/>
    <s v="New Mexico"/>
    <x v="1"/>
    <x v="1"/>
    <x v="2"/>
    <s v="Avery 517"/>
    <n v="18.45"/>
    <n v="5"/>
    <n v="0"/>
    <n v="8.6715"/>
  </r>
  <r>
    <n v="2623"/>
    <d v="2011-12-03T00:00:00"/>
    <x v="2"/>
    <x v="4"/>
    <d v="2011-12-06T00:00:00"/>
    <n v="3"/>
    <x v="0"/>
    <s v="Matthew Clasen"/>
    <x v="1"/>
    <s v="United States"/>
    <s v="Saint Louis"/>
    <s v="Missouri"/>
    <x v="2"/>
    <x v="1"/>
    <x v="10"/>
    <s v="Xerox 214"/>
    <n v="25.92"/>
    <n v="4"/>
    <n v="0"/>
    <n v="12.441599999999999"/>
  </r>
  <r>
    <n v="2624"/>
    <d v="2014-10-23T00:00:00"/>
    <x v="3"/>
    <x v="2"/>
    <d v="2014-10-25T00:00:00"/>
    <n v="2"/>
    <x v="2"/>
    <s v="Tom Ashbrook"/>
    <x v="2"/>
    <s v="United States"/>
    <s v="New York City"/>
    <s v="New York"/>
    <x v="3"/>
    <x v="2"/>
    <x v="16"/>
    <s v="Canon imageCLASS 2200 Advanced Copier"/>
    <n v="11199.968000000001"/>
    <n v="4"/>
    <n v="0.2"/>
    <n v="3919.9888000000001"/>
  </r>
  <r>
    <n v="2625"/>
    <d v="2014-10-23T00:00:00"/>
    <x v="3"/>
    <x v="2"/>
    <d v="2014-10-25T00:00:00"/>
    <n v="2"/>
    <x v="2"/>
    <s v="Tom Ashbrook"/>
    <x v="2"/>
    <s v="United States"/>
    <s v="New York City"/>
    <s v="New York"/>
    <x v="3"/>
    <x v="2"/>
    <x v="7"/>
    <s v="Polycom CX600 IP Phone VoIP phone"/>
    <n v="2399.6"/>
    <n v="8"/>
    <n v="0"/>
    <n v="647.89200000000005"/>
  </r>
  <r>
    <n v="2626"/>
    <d v="2014-10-23T00:00:00"/>
    <x v="3"/>
    <x v="2"/>
    <d v="2014-10-25T00:00:00"/>
    <n v="2"/>
    <x v="2"/>
    <s v="Tom Ashbrook"/>
    <x v="2"/>
    <s v="United States"/>
    <s v="New York City"/>
    <s v="New York"/>
    <x v="3"/>
    <x v="1"/>
    <x v="12"/>
    <s v="Globe Weis Peel &amp; Seel First Class Envelopes"/>
    <n v="63.9"/>
    <n v="5"/>
    <n v="0"/>
    <n v="28.754999999999999"/>
  </r>
  <r>
    <n v="2627"/>
    <d v="2014-10-23T00:00:00"/>
    <x v="3"/>
    <x v="2"/>
    <d v="2014-10-25T00:00:00"/>
    <n v="2"/>
    <x v="2"/>
    <s v="Tom Ashbrook"/>
    <x v="2"/>
    <s v="United States"/>
    <s v="New York City"/>
    <s v="New York"/>
    <x v="3"/>
    <x v="2"/>
    <x v="7"/>
    <s v="i.Sound Portable Power - 8000 mAh"/>
    <n v="52.99"/>
    <n v="1"/>
    <n v="0"/>
    <n v="0.52990000000000004"/>
  </r>
  <r>
    <n v="2628"/>
    <d v="2014-11-14T00:00:00"/>
    <x v="3"/>
    <x v="0"/>
    <d v="2014-11-16T00:00:00"/>
    <n v="2"/>
    <x v="2"/>
    <s v="Sean Braxton"/>
    <x v="1"/>
    <s v="United States"/>
    <s v="Springfield"/>
    <s v="Ohio"/>
    <x v="3"/>
    <x v="2"/>
    <x v="11"/>
    <s v="SanDisk Cruzer 32 GB USB Flash Drive"/>
    <n v="60.863999999999997"/>
    <n v="4"/>
    <n v="0.2"/>
    <n v="9.1295999999999999"/>
  </r>
  <r>
    <n v="2629"/>
    <d v="2014-11-14T00:00:00"/>
    <x v="3"/>
    <x v="0"/>
    <d v="2014-11-16T00:00:00"/>
    <n v="2"/>
    <x v="2"/>
    <s v="Sean Braxton"/>
    <x v="1"/>
    <s v="United States"/>
    <s v="Springfield"/>
    <s v="Ohio"/>
    <x v="3"/>
    <x v="2"/>
    <x v="15"/>
    <s v="Epson TM-T88V Direct Thermal Printer - Monochrome - Desktop"/>
    <n v="652.995"/>
    <n v="7"/>
    <n v="0.7"/>
    <n v="-935.95950000000005"/>
  </r>
  <r>
    <n v="2630"/>
    <d v="2014-11-14T00:00:00"/>
    <x v="3"/>
    <x v="0"/>
    <d v="2014-11-16T00:00:00"/>
    <n v="2"/>
    <x v="2"/>
    <s v="Sean Braxton"/>
    <x v="1"/>
    <s v="United States"/>
    <s v="Springfield"/>
    <s v="Ohio"/>
    <x v="3"/>
    <x v="1"/>
    <x v="8"/>
    <s v="Accohide Poly Flexible Ring Binders"/>
    <n v="11.22"/>
    <n v="10"/>
    <n v="0.7"/>
    <n v="-7.48"/>
  </r>
  <r>
    <n v="2631"/>
    <d v="2012-09-10T00:00:00"/>
    <x v="1"/>
    <x v="8"/>
    <d v="2012-09-15T00:00:00"/>
    <n v="5"/>
    <x v="1"/>
    <s v="Aimee Bixby"/>
    <x v="0"/>
    <s v="United States"/>
    <s v="Tulsa"/>
    <s v="Oklahoma"/>
    <x v="2"/>
    <x v="1"/>
    <x v="10"/>
    <s v="Xerox 1952"/>
    <n v="14.94"/>
    <n v="3"/>
    <n v="0"/>
    <n v="7.0217999999999998"/>
  </r>
  <r>
    <n v="2632"/>
    <d v="2014-05-16T00:00:00"/>
    <x v="3"/>
    <x v="5"/>
    <d v="2014-05-21T00:00:00"/>
    <n v="5"/>
    <x v="1"/>
    <s v="Jason Fortune-"/>
    <x v="0"/>
    <s v="United States"/>
    <s v="Seattle"/>
    <s v="Washington"/>
    <x v="1"/>
    <x v="0"/>
    <x v="5"/>
    <s v="24-Hour Round Wall Clock"/>
    <n v="39.96"/>
    <n v="2"/>
    <n v="0"/>
    <n v="17.1828"/>
  </r>
  <r>
    <n v="2633"/>
    <d v="2014-05-16T00:00:00"/>
    <x v="3"/>
    <x v="5"/>
    <d v="2014-05-21T00:00:00"/>
    <n v="5"/>
    <x v="1"/>
    <s v="Jason Fortune-"/>
    <x v="0"/>
    <s v="United States"/>
    <s v="Seattle"/>
    <s v="Washington"/>
    <x v="1"/>
    <x v="0"/>
    <x v="1"/>
    <s v="SAFCO Optional Arm Kit for Workspace Cribbage Stacking Chair"/>
    <n v="42.624000000000002"/>
    <n v="2"/>
    <n v="0.2"/>
    <n v="4.2624000000000004"/>
  </r>
  <r>
    <n v="2634"/>
    <d v="2014-05-16T00:00:00"/>
    <x v="3"/>
    <x v="5"/>
    <d v="2014-05-21T00:00:00"/>
    <n v="5"/>
    <x v="1"/>
    <s v="Jason Fortune-"/>
    <x v="0"/>
    <s v="United States"/>
    <s v="Seattle"/>
    <s v="Washington"/>
    <x v="1"/>
    <x v="0"/>
    <x v="1"/>
    <s v="SAFCO Arco Folding Chair"/>
    <n v="220.96"/>
    <n v="1"/>
    <n v="0.2"/>
    <n v="24.858000000000001"/>
  </r>
  <r>
    <n v="2635"/>
    <d v="2012-07-05T00:00:00"/>
    <x v="1"/>
    <x v="7"/>
    <d v="2012-07-10T00:00:00"/>
    <n v="5"/>
    <x v="0"/>
    <s v="Barbara Fisher"/>
    <x v="1"/>
    <s v="United States"/>
    <s v="Fayetteville"/>
    <s v="North Carolina"/>
    <x v="0"/>
    <x v="0"/>
    <x v="5"/>
    <s v="Stackable Trays"/>
    <n v="4.9279999999999999"/>
    <n v="2"/>
    <n v="0.2"/>
    <n v="0.73919999999999997"/>
  </r>
  <r>
    <n v="2636"/>
    <d v="2012-07-05T00:00:00"/>
    <x v="1"/>
    <x v="7"/>
    <d v="2012-07-10T00:00:00"/>
    <n v="5"/>
    <x v="0"/>
    <s v="Barbara Fisher"/>
    <x v="1"/>
    <s v="United States"/>
    <s v="Fayetteville"/>
    <s v="North Carolina"/>
    <x v="0"/>
    <x v="1"/>
    <x v="8"/>
    <s v="Wilson Jones Turn Tabs Binder Tool for Ring Binders"/>
    <n v="7.23"/>
    <n v="5"/>
    <n v="0.7"/>
    <n v="-5.7839999999999998"/>
  </r>
  <r>
    <n v="2637"/>
    <d v="2012-08-15T00:00:00"/>
    <x v="1"/>
    <x v="6"/>
    <d v="2012-08-19T00:00:00"/>
    <n v="4"/>
    <x v="1"/>
    <s v="Tim Taslimi"/>
    <x v="1"/>
    <s v="United States"/>
    <s v="Los Angeles"/>
    <s v="California"/>
    <x v="1"/>
    <x v="1"/>
    <x v="4"/>
    <s v="Fellowes Super Stor/Drawer Files"/>
    <n v="323.10000000000002"/>
    <n v="2"/>
    <n v="0"/>
    <n v="61.389000000000003"/>
  </r>
  <r>
    <n v="2638"/>
    <d v="2014-06-13T00:00:00"/>
    <x v="3"/>
    <x v="1"/>
    <d v="2014-06-19T00:00:00"/>
    <n v="6"/>
    <x v="1"/>
    <s v="Sarah Bern"/>
    <x v="0"/>
    <s v="United States"/>
    <s v="New York City"/>
    <s v="New York"/>
    <x v="3"/>
    <x v="1"/>
    <x v="10"/>
    <s v="TOPS Voice Message Log Book, Flash Format"/>
    <n v="19.04"/>
    <n v="4"/>
    <n v="0"/>
    <n v="9.3295999999999992"/>
  </r>
  <r>
    <n v="2639"/>
    <d v="2014-06-13T00:00:00"/>
    <x v="3"/>
    <x v="1"/>
    <d v="2014-06-19T00:00:00"/>
    <n v="6"/>
    <x v="1"/>
    <s v="Sarah Bern"/>
    <x v="0"/>
    <s v="United States"/>
    <s v="New York City"/>
    <s v="New York"/>
    <x v="3"/>
    <x v="1"/>
    <x v="8"/>
    <s v="Angle-D Ring Binders"/>
    <n v="13.128"/>
    <n v="3"/>
    <n v="0.2"/>
    <n v="4.2666000000000004"/>
  </r>
  <r>
    <n v="2640"/>
    <d v="2014-06-13T00:00:00"/>
    <x v="3"/>
    <x v="1"/>
    <d v="2014-06-19T00:00:00"/>
    <n v="6"/>
    <x v="1"/>
    <s v="Sarah Bern"/>
    <x v="0"/>
    <s v="United States"/>
    <s v="New York City"/>
    <s v="New York"/>
    <x v="3"/>
    <x v="1"/>
    <x v="6"/>
    <s v="Boston 1730 StandUp Electric Pencil Sharpener"/>
    <n v="64.14"/>
    <n v="3"/>
    <n v="0"/>
    <n v="16.676400000000001"/>
  </r>
  <r>
    <n v="2641"/>
    <d v="2014-06-13T00:00:00"/>
    <x v="3"/>
    <x v="1"/>
    <d v="2014-06-19T00:00:00"/>
    <n v="6"/>
    <x v="1"/>
    <s v="Sarah Bern"/>
    <x v="0"/>
    <s v="United States"/>
    <s v="New York City"/>
    <s v="New York"/>
    <x v="3"/>
    <x v="0"/>
    <x v="1"/>
    <s v="Safco Contoured Stacking Chairs"/>
    <n v="858.24"/>
    <n v="4"/>
    <n v="0.1"/>
    <n v="143.04"/>
  </r>
  <r>
    <n v="2642"/>
    <d v="2012-02-20T00:00:00"/>
    <x v="1"/>
    <x v="11"/>
    <d v="2012-02-25T00:00:00"/>
    <n v="5"/>
    <x v="1"/>
    <s v="Liz MacKendrick"/>
    <x v="0"/>
    <s v="United States"/>
    <s v="Hot Springs"/>
    <s v="Arkansas"/>
    <x v="0"/>
    <x v="2"/>
    <x v="11"/>
    <s v="Anker Ultrathin Bluetooth Wireless Keyboard Aluminum Cover with Stand "/>
    <n v="29.99"/>
    <n v="1"/>
    <n v="0"/>
    <n v="2.9990000000000001"/>
  </r>
  <r>
    <n v="2643"/>
    <d v="2013-12-30T00:00:00"/>
    <x v="0"/>
    <x v="4"/>
    <d v="2013-12-31T00:00:00"/>
    <n v="1"/>
    <x v="2"/>
    <s v="Kelly Andreada"/>
    <x v="0"/>
    <s v="United States"/>
    <s v="Aurora"/>
    <s v="Illinois"/>
    <x v="2"/>
    <x v="1"/>
    <x v="10"/>
    <s v="White Computer Printout Paper by Universal"/>
    <n v="186.048"/>
    <n v="6"/>
    <n v="0.2"/>
    <n v="67.442400000000006"/>
  </r>
  <r>
    <n v="2644"/>
    <d v="2013-04-18T00:00:00"/>
    <x v="0"/>
    <x v="3"/>
    <d v="2013-04-22T00:00:00"/>
    <n v="4"/>
    <x v="0"/>
    <s v="Ben Ferrer"/>
    <x v="2"/>
    <s v="United States"/>
    <s v="Raleigh"/>
    <s v="North Carolina"/>
    <x v="0"/>
    <x v="2"/>
    <x v="7"/>
    <s v="Motorola L804"/>
    <n v="36.792000000000002"/>
    <n v="1"/>
    <n v="0.2"/>
    <n v="4.1391"/>
  </r>
  <r>
    <n v="2645"/>
    <d v="2013-04-18T00:00:00"/>
    <x v="0"/>
    <x v="3"/>
    <d v="2013-04-22T00:00:00"/>
    <n v="4"/>
    <x v="0"/>
    <s v="Ben Ferrer"/>
    <x v="2"/>
    <s v="United States"/>
    <s v="Raleigh"/>
    <s v="North Carolina"/>
    <x v="0"/>
    <x v="0"/>
    <x v="5"/>
    <s v="GE General Purpose, Extra Long Life, Showcase &amp; Floodlight Incandescent Bulbs"/>
    <n v="18.623999999999999"/>
    <n v="8"/>
    <n v="0.2"/>
    <n v="6.2855999999999996"/>
  </r>
  <r>
    <n v="2646"/>
    <d v="2011-09-07T00:00:00"/>
    <x v="2"/>
    <x v="8"/>
    <d v="2011-09-12T00:00:00"/>
    <n v="5"/>
    <x v="0"/>
    <s v="Tom Boeckenhauer"/>
    <x v="0"/>
    <s v="United States"/>
    <s v="Tulsa"/>
    <s v="Oklahoma"/>
    <x v="2"/>
    <x v="0"/>
    <x v="5"/>
    <s v="Executive Impressions 13&quot; Clairmont Wall Clock"/>
    <n v="57.69"/>
    <n v="3"/>
    <n v="0"/>
    <n v="23.652899999999999"/>
  </r>
  <r>
    <n v="2647"/>
    <d v="2011-09-07T00:00:00"/>
    <x v="2"/>
    <x v="8"/>
    <d v="2011-09-12T00:00:00"/>
    <n v="5"/>
    <x v="0"/>
    <s v="Tom Boeckenhauer"/>
    <x v="0"/>
    <s v="United States"/>
    <s v="Tulsa"/>
    <s v="Oklahoma"/>
    <x v="2"/>
    <x v="1"/>
    <x v="8"/>
    <s v="GBC Laser Imprintable Binding System Covers, Desert Sand"/>
    <n v="42.81"/>
    <n v="3"/>
    <n v="0"/>
    <n v="20.120699999999999"/>
  </r>
  <r>
    <n v="2648"/>
    <d v="2011-09-07T00:00:00"/>
    <x v="2"/>
    <x v="8"/>
    <d v="2011-09-12T00:00:00"/>
    <n v="5"/>
    <x v="0"/>
    <s v="Tom Boeckenhauer"/>
    <x v="0"/>
    <s v="United States"/>
    <s v="Tulsa"/>
    <s v="Oklahoma"/>
    <x v="2"/>
    <x v="1"/>
    <x v="10"/>
    <s v="Xerox 2000"/>
    <n v="12.96"/>
    <n v="2"/>
    <n v="0"/>
    <n v="6.2207999999999997"/>
  </r>
  <r>
    <n v="2649"/>
    <d v="2011-09-07T00:00:00"/>
    <x v="2"/>
    <x v="8"/>
    <d v="2011-09-12T00:00:00"/>
    <n v="5"/>
    <x v="0"/>
    <s v="Tom Boeckenhauer"/>
    <x v="0"/>
    <s v="United States"/>
    <s v="Tulsa"/>
    <s v="Oklahoma"/>
    <x v="2"/>
    <x v="0"/>
    <x v="5"/>
    <s v="3M Polarizing Task Lamp with Clamp Arm, Light Gray"/>
    <n v="821.88"/>
    <n v="6"/>
    <n v="0"/>
    <n v="213.68879999999999"/>
  </r>
  <r>
    <n v="2650"/>
    <d v="2011-09-07T00:00:00"/>
    <x v="2"/>
    <x v="8"/>
    <d v="2011-09-12T00:00:00"/>
    <n v="5"/>
    <x v="0"/>
    <s v="Tom Boeckenhauer"/>
    <x v="0"/>
    <s v="United States"/>
    <s v="Tulsa"/>
    <s v="Oklahoma"/>
    <x v="2"/>
    <x v="2"/>
    <x v="7"/>
    <s v="Plantronics Cordless Phone Headset with In-line Volume - M214C"/>
    <n v="104.85"/>
    <n v="3"/>
    <n v="0"/>
    <n v="28.3095"/>
  </r>
  <r>
    <n v="2651"/>
    <d v="2013-09-27T00:00:00"/>
    <x v="0"/>
    <x v="8"/>
    <d v="2013-10-02T00:00:00"/>
    <n v="5"/>
    <x v="1"/>
    <s v="Sally Hughsby"/>
    <x v="1"/>
    <s v="United States"/>
    <s v="Hesperia"/>
    <s v="California"/>
    <x v="1"/>
    <x v="0"/>
    <x v="0"/>
    <s v="Bestar Classic Bookcase"/>
    <n v="424.95749999999998"/>
    <n v="5"/>
    <n v="0.15"/>
    <n v="19.998000000000001"/>
  </r>
  <r>
    <n v="2652"/>
    <d v="2014-09-18T00:00:00"/>
    <x v="3"/>
    <x v="8"/>
    <d v="2014-09-22T00:00:00"/>
    <n v="4"/>
    <x v="0"/>
    <s v="Alan Schoenberger"/>
    <x v="1"/>
    <s v="United States"/>
    <s v="Provo"/>
    <s v="Utah"/>
    <x v="1"/>
    <x v="1"/>
    <x v="8"/>
    <s v="Avery Non-Stick Binders"/>
    <n v="10.776"/>
    <n v="3"/>
    <n v="0.2"/>
    <n v="3.5022000000000002"/>
  </r>
  <r>
    <n v="2653"/>
    <d v="2014-09-18T00:00:00"/>
    <x v="3"/>
    <x v="8"/>
    <d v="2014-09-22T00:00:00"/>
    <n v="4"/>
    <x v="0"/>
    <s v="Alan Schoenberger"/>
    <x v="1"/>
    <s v="United States"/>
    <s v="Provo"/>
    <s v="Utah"/>
    <x v="1"/>
    <x v="1"/>
    <x v="8"/>
    <s v="Acco Pressboard Covers with Storage Hooks, 14 7/8&quot; x 11&quot;, Light Blue"/>
    <n v="11.784000000000001"/>
    <n v="3"/>
    <n v="0.2"/>
    <n v="4.2717000000000001"/>
  </r>
  <r>
    <n v="2654"/>
    <d v="2014-09-18T00:00:00"/>
    <x v="3"/>
    <x v="8"/>
    <d v="2014-09-22T00:00:00"/>
    <n v="4"/>
    <x v="0"/>
    <s v="Alan Schoenberger"/>
    <x v="1"/>
    <s v="United States"/>
    <s v="Provo"/>
    <s v="Utah"/>
    <x v="1"/>
    <x v="1"/>
    <x v="10"/>
    <s v="Green Bar Computer Printout Paper"/>
    <n v="164.88"/>
    <n v="3"/>
    <n v="0"/>
    <n v="80.791200000000003"/>
  </r>
  <r>
    <n v="2655"/>
    <d v="2014-09-18T00:00:00"/>
    <x v="3"/>
    <x v="8"/>
    <d v="2014-09-22T00:00:00"/>
    <n v="4"/>
    <x v="0"/>
    <s v="Alan Schoenberger"/>
    <x v="1"/>
    <s v="United States"/>
    <s v="Provo"/>
    <s v="Utah"/>
    <x v="1"/>
    <x v="0"/>
    <x v="0"/>
    <s v="Global Adaptabilites Bookcase, Cherry/Storm Gray Finish"/>
    <n v="1292.94"/>
    <n v="3"/>
    <n v="0"/>
    <n v="77.576400000000007"/>
  </r>
  <r>
    <n v="2656"/>
    <d v="2014-09-18T00:00:00"/>
    <x v="3"/>
    <x v="8"/>
    <d v="2014-09-22T00:00:00"/>
    <n v="4"/>
    <x v="0"/>
    <s v="Alan Schoenberger"/>
    <x v="1"/>
    <s v="United States"/>
    <s v="Provo"/>
    <s v="Utah"/>
    <x v="1"/>
    <x v="1"/>
    <x v="8"/>
    <s v="GBC Pre-Punched Binding Paper, Plastic, White, 8-1/2&quot; x 11&quot;"/>
    <n v="25.584"/>
    <n v="2"/>
    <n v="0.2"/>
    <n v="8.9543999999999997"/>
  </r>
  <r>
    <n v="2657"/>
    <d v="2014-09-18T00:00:00"/>
    <x v="3"/>
    <x v="8"/>
    <d v="2014-09-22T00:00:00"/>
    <n v="4"/>
    <x v="0"/>
    <s v="Alan Schoenberger"/>
    <x v="1"/>
    <s v="United States"/>
    <s v="Provo"/>
    <s v="Utah"/>
    <x v="1"/>
    <x v="1"/>
    <x v="4"/>
    <s v="Mini 13-1/2 Capacity Data Binder Rack, Pearl"/>
    <n v="261.74"/>
    <n v="2"/>
    <n v="0"/>
    <n v="65.435000000000002"/>
  </r>
  <r>
    <n v="2658"/>
    <d v="2014-09-18T00:00:00"/>
    <x v="3"/>
    <x v="8"/>
    <d v="2014-09-22T00:00:00"/>
    <n v="4"/>
    <x v="0"/>
    <s v="Alan Schoenberger"/>
    <x v="1"/>
    <s v="United States"/>
    <s v="Provo"/>
    <s v="Utah"/>
    <x v="1"/>
    <x v="1"/>
    <x v="2"/>
    <s v="Avery 514"/>
    <n v="14.4"/>
    <n v="5"/>
    <n v="0"/>
    <n v="7.056"/>
  </r>
  <r>
    <n v="2659"/>
    <d v="2013-08-17T00:00:00"/>
    <x v="0"/>
    <x v="6"/>
    <d v="2013-08-21T00:00:00"/>
    <n v="4"/>
    <x v="1"/>
    <s v="Pete Kriz"/>
    <x v="0"/>
    <s v="United States"/>
    <s v="San Francisco"/>
    <s v="California"/>
    <x v="1"/>
    <x v="1"/>
    <x v="12"/>
    <s v="Convenience Packs of Business Envelopes"/>
    <n v="10.86"/>
    <n v="3"/>
    <n v="0"/>
    <n v="5.1041999999999996"/>
  </r>
  <r>
    <n v="2660"/>
    <d v="2012-12-24T00:00:00"/>
    <x v="1"/>
    <x v="4"/>
    <d v="2012-12-28T00:00:00"/>
    <n v="4"/>
    <x v="1"/>
    <s v="Harold Ryan"/>
    <x v="1"/>
    <s v="United States"/>
    <s v="Gilbert"/>
    <s v="Arizona"/>
    <x v="1"/>
    <x v="0"/>
    <x v="1"/>
    <s v="SAFCO Arco Folding Chair"/>
    <n v="883.84"/>
    <n v="4"/>
    <n v="0.2"/>
    <n v="99.432000000000002"/>
  </r>
  <r>
    <n v="2661"/>
    <d v="2014-11-29T00:00:00"/>
    <x v="3"/>
    <x v="0"/>
    <d v="2014-12-03T00:00:00"/>
    <n v="4"/>
    <x v="1"/>
    <s v="Deirdre Greer"/>
    <x v="1"/>
    <s v="United States"/>
    <s v="New York City"/>
    <s v="New York"/>
    <x v="3"/>
    <x v="2"/>
    <x v="7"/>
    <s v="Google Nexus 5"/>
    <n v="1979.89"/>
    <n v="11"/>
    <n v="0"/>
    <n v="494.97250000000003"/>
  </r>
  <r>
    <n v="2662"/>
    <d v="2014-11-29T00:00:00"/>
    <x v="3"/>
    <x v="0"/>
    <d v="2014-12-03T00:00:00"/>
    <n v="4"/>
    <x v="1"/>
    <s v="Deirdre Greer"/>
    <x v="1"/>
    <s v="United States"/>
    <s v="New York City"/>
    <s v="New York"/>
    <x v="3"/>
    <x v="1"/>
    <x v="12"/>
    <s v="Blue String-Tie &amp; Button Interoffice Envelopes, 10 x 13"/>
    <n v="79.959999999999994"/>
    <n v="2"/>
    <n v="0"/>
    <n v="35.981999999999999"/>
  </r>
  <r>
    <n v="2663"/>
    <d v="2014-04-15T00:00:00"/>
    <x v="3"/>
    <x v="3"/>
    <d v="2014-04-16T00:00:00"/>
    <n v="1"/>
    <x v="2"/>
    <s v="Craig Leslie"/>
    <x v="2"/>
    <s v="United States"/>
    <s v="Springfield"/>
    <s v="Missouri"/>
    <x v="2"/>
    <x v="1"/>
    <x v="8"/>
    <s v="Acco 3-Hole Punch"/>
    <n v="8.76"/>
    <n v="2"/>
    <n v="0"/>
    <n v="4.2047999999999996"/>
  </r>
  <r>
    <n v="2664"/>
    <d v="2013-05-02T00:00:00"/>
    <x v="0"/>
    <x v="5"/>
    <d v="2013-05-05T00:00:00"/>
    <n v="3"/>
    <x v="2"/>
    <s v="Herbert Flentye"/>
    <x v="0"/>
    <s v="United States"/>
    <s v="Memphis"/>
    <s v="Tennessee"/>
    <x v="0"/>
    <x v="1"/>
    <x v="2"/>
    <s v="Avery 499"/>
    <n v="3.984"/>
    <n v="1"/>
    <n v="0.2"/>
    <n v="1.2948"/>
  </r>
  <r>
    <n v="2665"/>
    <d v="2013-05-02T00:00:00"/>
    <x v="0"/>
    <x v="5"/>
    <d v="2013-05-05T00:00:00"/>
    <n v="3"/>
    <x v="2"/>
    <s v="Herbert Flentye"/>
    <x v="0"/>
    <s v="United States"/>
    <s v="Memphis"/>
    <s v="Tennessee"/>
    <x v="0"/>
    <x v="0"/>
    <x v="3"/>
    <s v="Bevis 44 x 96 Conference Tables"/>
    <n v="370.62"/>
    <n v="3"/>
    <n v="0.4"/>
    <n v="-142.071"/>
  </r>
  <r>
    <n v="2666"/>
    <d v="2013-05-02T00:00:00"/>
    <x v="0"/>
    <x v="5"/>
    <d v="2013-05-05T00:00:00"/>
    <n v="3"/>
    <x v="2"/>
    <s v="Herbert Flentye"/>
    <x v="0"/>
    <s v="United States"/>
    <s v="Memphis"/>
    <s v="Tennessee"/>
    <x v="0"/>
    <x v="1"/>
    <x v="8"/>
    <s v="Newell 3-Hole Punched Plastic Slotted Magazine Holders for Binders"/>
    <n v="2.742"/>
    <n v="2"/>
    <n v="0.7"/>
    <n v="-2.0108000000000001"/>
  </r>
  <r>
    <n v="2667"/>
    <d v="2013-10-02T00:00:00"/>
    <x v="0"/>
    <x v="2"/>
    <d v="2013-10-02T00:00:00"/>
    <n v="0"/>
    <x v="3"/>
    <s v="Hunter Glantz"/>
    <x v="0"/>
    <s v="United States"/>
    <s v="Amarillo"/>
    <s v="Texas"/>
    <x v="2"/>
    <x v="2"/>
    <x v="11"/>
    <s v="Imation 16GB Mini TravelDrive USB 2.0 Flash Drive"/>
    <n v="79.512"/>
    <n v="3"/>
    <n v="0.2"/>
    <n v="20.8719"/>
  </r>
  <r>
    <n v="2668"/>
    <d v="2013-10-02T00:00:00"/>
    <x v="0"/>
    <x v="2"/>
    <d v="2013-10-02T00:00:00"/>
    <n v="0"/>
    <x v="3"/>
    <s v="Hunter Glantz"/>
    <x v="0"/>
    <s v="United States"/>
    <s v="Amarillo"/>
    <s v="Texas"/>
    <x v="2"/>
    <x v="1"/>
    <x v="10"/>
    <s v="Staples"/>
    <n v="28.352"/>
    <n v="1"/>
    <n v="0.2"/>
    <n v="9.5687999999999995"/>
  </r>
  <r>
    <n v="2669"/>
    <d v="2012-08-25T00:00:00"/>
    <x v="1"/>
    <x v="6"/>
    <d v="2012-08-30T00:00:00"/>
    <n v="5"/>
    <x v="1"/>
    <s v="Nancy Lomonaco"/>
    <x v="2"/>
    <s v="United States"/>
    <s v="Los Angeles"/>
    <s v="California"/>
    <x v="1"/>
    <x v="0"/>
    <x v="1"/>
    <s v="Global Deluxe Stacking Chair, Gray"/>
    <n v="40.783999999999999"/>
    <n v="1"/>
    <n v="0.2"/>
    <n v="4.5881999999999996"/>
  </r>
  <r>
    <n v="2670"/>
    <d v="2012-08-25T00:00:00"/>
    <x v="1"/>
    <x v="6"/>
    <d v="2012-08-30T00:00:00"/>
    <n v="5"/>
    <x v="1"/>
    <s v="Nancy Lomonaco"/>
    <x v="2"/>
    <s v="United States"/>
    <s v="Los Angeles"/>
    <s v="California"/>
    <x v="1"/>
    <x v="1"/>
    <x v="9"/>
    <s v="Fellowes Advanced Computer Series Surge Protectors"/>
    <n v="105.96"/>
    <n v="4"/>
    <n v="0"/>
    <n v="29.668800000000001"/>
  </r>
  <r>
    <n v="2671"/>
    <d v="2011-09-09T00:00:00"/>
    <x v="2"/>
    <x v="8"/>
    <d v="2011-09-12T00:00:00"/>
    <n v="3"/>
    <x v="0"/>
    <s v="Rick Reed"/>
    <x v="1"/>
    <s v="United States"/>
    <s v="Lowell"/>
    <s v="Massachusetts"/>
    <x v="3"/>
    <x v="1"/>
    <x v="10"/>
    <s v="Xerox 1913"/>
    <n v="166.44"/>
    <n v="3"/>
    <n v="0"/>
    <n v="79.891199999999998"/>
  </r>
  <r>
    <n v="2672"/>
    <d v="2011-09-09T00:00:00"/>
    <x v="2"/>
    <x v="8"/>
    <d v="2011-09-12T00:00:00"/>
    <n v="3"/>
    <x v="0"/>
    <s v="Rick Reed"/>
    <x v="1"/>
    <s v="United States"/>
    <s v="Lowell"/>
    <s v="Massachusetts"/>
    <x v="3"/>
    <x v="0"/>
    <x v="1"/>
    <s v="Global Italian Leather Office Chair"/>
    <n v="785.88"/>
    <n v="6"/>
    <n v="0"/>
    <n v="212.1876"/>
  </r>
  <r>
    <n v="2673"/>
    <d v="2011-09-09T00:00:00"/>
    <x v="2"/>
    <x v="8"/>
    <d v="2011-09-12T00:00:00"/>
    <n v="3"/>
    <x v="0"/>
    <s v="Rick Reed"/>
    <x v="1"/>
    <s v="United States"/>
    <s v="Lowell"/>
    <s v="Massachusetts"/>
    <x v="3"/>
    <x v="1"/>
    <x v="10"/>
    <s v="Advantus Motivational Note Cards"/>
    <n v="26.2"/>
    <n v="2"/>
    <n v="0"/>
    <n v="12.837999999999999"/>
  </r>
  <r>
    <n v="2674"/>
    <d v="2011-09-09T00:00:00"/>
    <x v="2"/>
    <x v="8"/>
    <d v="2011-09-12T00:00:00"/>
    <n v="3"/>
    <x v="0"/>
    <s v="Rick Reed"/>
    <x v="1"/>
    <s v="United States"/>
    <s v="Lowell"/>
    <s v="Massachusetts"/>
    <x v="3"/>
    <x v="1"/>
    <x v="4"/>
    <s v="Tennsco 6- and 18-Compartment Lockers"/>
    <n v="1325.85"/>
    <n v="5"/>
    <n v="0"/>
    <n v="238.65299999999999"/>
  </r>
  <r>
    <n v="2675"/>
    <d v="2014-12-04T00:00:00"/>
    <x v="3"/>
    <x v="4"/>
    <d v="2014-12-04T00:00:00"/>
    <n v="0"/>
    <x v="3"/>
    <s v="Toby Carlisle"/>
    <x v="0"/>
    <s v="United States"/>
    <s v="San Diego"/>
    <s v="California"/>
    <x v="1"/>
    <x v="1"/>
    <x v="10"/>
    <s v="Xerox 1888"/>
    <n v="166.44"/>
    <n v="3"/>
    <n v="0"/>
    <n v="79.891199999999998"/>
  </r>
  <r>
    <n v="2676"/>
    <d v="2014-11-28T00:00:00"/>
    <x v="3"/>
    <x v="0"/>
    <d v="2014-12-03T00:00:00"/>
    <n v="5"/>
    <x v="1"/>
    <s v="Doug Bickford"/>
    <x v="0"/>
    <s v="United States"/>
    <s v="Asheville"/>
    <s v="North Carolina"/>
    <x v="0"/>
    <x v="1"/>
    <x v="6"/>
    <s v="Pencil and Crayon Sharpener"/>
    <n v="8.76"/>
    <n v="5"/>
    <n v="0.2"/>
    <n v="0.76649999999999996"/>
  </r>
  <r>
    <n v="2677"/>
    <d v="2014-11-28T00:00:00"/>
    <x v="3"/>
    <x v="0"/>
    <d v="2014-12-03T00:00:00"/>
    <n v="5"/>
    <x v="1"/>
    <s v="Doug Bickford"/>
    <x v="0"/>
    <s v="United States"/>
    <s v="Asheville"/>
    <s v="North Carolina"/>
    <x v="0"/>
    <x v="1"/>
    <x v="9"/>
    <s v="Belkin 5 Outlet SurgeMaster Power Centers"/>
    <n v="43.584000000000003"/>
    <n v="1"/>
    <n v="0.2"/>
    <n v="4.3583999999999996"/>
  </r>
  <r>
    <n v="2678"/>
    <d v="2011-06-21T00:00:00"/>
    <x v="2"/>
    <x v="1"/>
    <d v="2011-06-21T00:00:00"/>
    <n v="0"/>
    <x v="3"/>
    <s v="Stewart Visinsky"/>
    <x v="0"/>
    <s v="United States"/>
    <s v="Pueblo"/>
    <s v="Colorado"/>
    <x v="1"/>
    <x v="1"/>
    <x v="8"/>
    <s v="Wilson Jones 1&quot; Hanging DublLock Ring Binders"/>
    <n v="11.087999999999999"/>
    <n v="7"/>
    <n v="0.7"/>
    <n v="-8.1311999999999998"/>
  </r>
  <r>
    <n v="2679"/>
    <d v="2011-06-21T00:00:00"/>
    <x v="2"/>
    <x v="1"/>
    <d v="2011-06-21T00:00:00"/>
    <n v="0"/>
    <x v="3"/>
    <s v="Stewart Visinsky"/>
    <x v="0"/>
    <s v="United States"/>
    <s v="Pueblo"/>
    <s v="Colorado"/>
    <x v="1"/>
    <x v="1"/>
    <x v="8"/>
    <s v="Avery Trapezoid Extra Heavy Duty 4&quot; Binders"/>
    <n v="25.164000000000001"/>
    <n v="2"/>
    <n v="0.7"/>
    <n v="-16.776"/>
  </r>
  <r>
    <n v="2680"/>
    <d v="2014-01-22T00:00:00"/>
    <x v="3"/>
    <x v="9"/>
    <d v="2014-01-28T00:00:00"/>
    <n v="6"/>
    <x v="1"/>
    <s v="Mick Hernandez"/>
    <x v="2"/>
    <s v="United States"/>
    <s v="Jackson"/>
    <s v="Michigan"/>
    <x v="2"/>
    <x v="1"/>
    <x v="8"/>
    <s v="Avery Durable Binders"/>
    <n v="14.4"/>
    <n v="5"/>
    <n v="0"/>
    <n v="7.056"/>
  </r>
  <r>
    <n v="2681"/>
    <d v="2014-01-22T00:00:00"/>
    <x v="3"/>
    <x v="9"/>
    <d v="2014-01-28T00:00:00"/>
    <n v="6"/>
    <x v="1"/>
    <s v="Mick Hernandez"/>
    <x v="2"/>
    <s v="United States"/>
    <s v="Jackson"/>
    <s v="Michigan"/>
    <x v="2"/>
    <x v="2"/>
    <x v="11"/>
    <s v="Logitech G19 Programmable Gaming Keyboard"/>
    <n v="619.95000000000005"/>
    <n v="5"/>
    <n v="0"/>
    <n v="111.59099999999999"/>
  </r>
  <r>
    <n v="2682"/>
    <d v="2014-01-22T00:00:00"/>
    <x v="3"/>
    <x v="9"/>
    <d v="2014-01-28T00:00:00"/>
    <n v="6"/>
    <x v="1"/>
    <s v="Mick Hernandez"/>
    <x v="2"/>
    <s v="United States"/>
    <s v="Jackson"/>
    <s v="Michigan"/>
    <x v="2"/>
    <x v="1"/>
    <x v="8"/>
    <s v="Avery Flip-Chart Easel Binder, Black"/>
    <n v="89.52"/>
    <n v="4"/>
    <n v="0"/>
    <n v="42.074399999999997"/>
  </r>
  <r>
    <n v="2683"/>
    <d v="2014-01-22T00:00:00"/>
    <x v="3"/>
    <x v="9"/>
    <d v="2014-01-28T00:00:00"/>
    <n v="6"/>
    <x v="1"/>
    <s v="Mick Hernandez"/>
    <x v="2"/>
    <s v="United States"/>
    <s v="Jackson"/>
    <s v="Michigan"/>
    <x v="2"/>
    <x v="2"/>
    <x v="15"/>
    <s v="I.R.I.S IRISCard Anywhere 5 Card Scanner"/>
    <n v="350.97300000000001"/>
    <n v="3"/>
    <n v="0.1"/>
    <n v="152.0883"/>
  </r>
  <r>
    <n v="2684"/>
    <d v="2014-01-22T00:00:00"/>
    <x v="3"/>
    <x v="9"/>
    <d v="2014-01-28T00:00:00"/>
    <n v="6"/>
    <x v="1"/>
    <s v="Mick Hernandez"/>
    <x v="2"/>
    <s v="United States"/>
    <s v="Jackson"/>
    <s v="Michigan"/>
    <x v="2"/>
    <x v="2"/>
    <x v="7"/>
    <s v="Ativa D5772 2-Line 5.8GHz Digital Expandable Corded/Cordless Phone System with Answering &amp; Caller ID/Call Waiting, Black/Silver"/>
    <n v="164.99"/>
    <n v="1"/>
    <n v="0"/>
    <n v="49.497"/>
  </r>
  <r>
    <n v="2685"/>
    <d v="2014-06-30T00:00:00"/>
    <x v="3"/>
    <x v="1"/>
    <d v="2014-07-07T00:00:00"/>
    <n v="7"/>
    <x v="1"/>
    <s v="Carol Triggs"/>
    <x v="0"/>
    <s v="United States"/>
    <s v="Los Angeles"/>
    <s v="California"/>
    <x v="1"/>
    <x v="1"/>
    <x v="8"/>
    <s v="Satellite Sectional Post Binders"/>
    <n v="312.55200000000002"/>
    <n v="9"/>
    <n v="0.2"/>
    <n v="101.57940000000001"/>
  </r>
  <r>
    <n v="2686"/>
    <d v="2013-09-07T00:00:00"/>
    <x v="0"/>
    <x v="8"/>
    <d v="2013-09-12T00:00:00"/>
    <n v="5"/>
    <x v="1"/>
    <s v="Karl Braun"/>
    <x v="0"/>
    <s v="United States"/>
    <s v="Thomasville"/>
    <s v="North Carolina"/>
    <x v="0"/>
    <x v="1"/>
    <x v="12"/>
    <s v="Blue String-Tie &amp; Button Interoffice Envelopes, 10 x 13"/>
    <n v="95.951999999999998"/>
    <n v="3"/>
    <n v="0.2"/>
    <n v="29.984999999999999"/>
  </r>
  <r>
    <n v="2687"/>
    <d v="2013-09-07T00:00:00"/>
    <x v="0"/>
    <x v="8"/>
    <d v="2013-09-12T00:00:00"/>
    <n v="5"/>
    <x v="1"/>
    <s v="Karl Braun"/>
    <x v="0"/>
    <s v="United States"/>
    <s v="Thomasville"/>
    <s v="North Carolina"/>
    <x v="0"/>
    <x v="1"/>
    <x v="8"/>
    <s v="Pressboard Data Binders by Wilson Jones"/>
    <n v="3.2040000000000002"/>
    <n v="2"/>
    <n v="0.7"/>
    <n v="-2.4563999999999999"/>
  </r>
  <r>
    <n v="2688"/>
    <d v="2013-08-05T00:00:00"/>
    <x v="0"/>
    <x v="6"/>
    <d v="2013-08-06T00:00:00"/>
    <n v="1"/>
    <x v="2"/>
    <s v="Ralph Arnett"/>
    <x v="0"/>
    <s v="United States"/>
    <s v="Peoria"/>
    <s v="Illinois"/>
    <x v="2"/>
    <x v="1"/>
    <x v="8"/>
    <s v="Ibico Presentation Index for Binding Systems"/>
    <n v="3.98"/>
    <n v="5"/>
    <n v="0.8"/>
    <n v="-6.5670000000000002"/>
  </r>
  <r>
    <n v="2689"/>
    <d v="2012-11-12T00:00:00"/>
    <x v="1"/>
    <x v="0"/>
    <d v="2012-11-14T00:00:00"/>
    <n v="2"/>
    <x v="2"/>
    <s v="Yoseph Carroll"/>
    <x v="1"/>
    <s v="United States"/>
    <s v="Los Angeles"/>
    <s v="California"/>
    <x v="1"/>
    <x v="1"/>
    <x v="10"/>
    <s v="Adams &quot;While You Were Out&quot; Message Pads"/>
    <n v="15.7"/>
    <n v="5"/>
    <n v="0"/>
    <n v="7.0650000000000004"/>
  </r>
  <r>
    <n v="2690"/>
    <d v="2011-06-30T00:00:00"/>
    <x v="2"/>
    <x v="1"/>
    <d v="2011-07-02T00:00:00"/>
    <n v="2"/>
    <x v="2"/>
    <s v="Russell Applegate"/>
    <x v="0"/>
    <s v="United States"/>
    <s v="Chicago"/>
    <s v="Illinois"/>
    <x v="2"/>
    <x v="1"/>
    <x v="6"/>
    <s v="BIC Brite Liner Grip Highlighters"/>
    <n v="5.2480000000000002"/>
    <n v="4"/>
    <n v="0.2"/>
    <n v="1.64"/>
  </r>
  <r>
    <n v="2691"/>
    <d v="2014-12-05T00:00:00"/>
    <x v="3"/>
    <x v="4"/>
    <d v="2014-12-09T00:00:00"/>
    <n v="4"/>
    <x v="1"/>
    <s v="Charles McCrossin"/>
    <x v="0"/>
    <s v="United States"/>
    <s v="Philadelphia"/>
    <s v="Pennsylvania"/>
    <x v="3"/>
    <x v="1"/>
    <x v="8"/>
    <s v="Storex Dura Pro Binders"/>
    <n v="5.3460000000000001"/>
    <n v="3"/>
    <n v="0.7"/>
    <n v="-4.4550000000000001"/>
  </r>
  <r>
    <n v="2692"/>
    <d v="2013-08-29T00:00:00"/>
    <x v="0"/>
    <x v="6"/>
    <d v="2013-09-03T00:00:00"/>
    <n v="5"/>
    <x v="1"/>
    <s v="Chad Sievert"/>
    <x v="0"/>
    <s v="United States"/>
    <s v="Englewood"/>
    <s v="Colorado"/>
    <x v="1"/>
    <x v="1"/>
    <x v="10"/>
    <s v="Wirebound Four 2-3/4 x 5 Forms per Page, 400 Sets per Book"/>
    <n v="15.48"/>
    <n v="3"/>
    <n v="0.2"/>
    <n v="5.6115000000000004"/>
  </r>
  <r>
    <n v="2693"/>
    <d v="2013-08-29T00:00:00"/>
    <x v="0"/>
    <x v="6"/>
    <d v="2013-09-03T00:00:00"/>
    <n v="5"/>
    <x v="1"/>
    <s v="Chad Sievert"/>
    <x v="0"/>
    <s v="United States"/>
    <s v="Englewood"/>
    <s v="Colorado"/>
    <x v="1"/>
    <x v="2"/>
    <x v="7"/>
    <s v="AT&amp;T 17929 Lendline Telephone"/>
    <n v="108.57599999999999"/>
    <n v="3"/>
    <n v="0.2"/>
    <n v="8.1432000000000002"/>
  </r>
  <r>
    <n v="2694"/>
    <d v="2013-01-22T00:00:00"/>
    <x v="0"/>
    <x v="9"/>
    <d v="2013-01-28T00:00:00"/>
    <n v="6"/>
    <x v="1"/>
    <s v="Anthony Johnson"/>
    <x v="1"/>
    <s v="United States"/>
    <s v="Seattle"/>
    <s v="Washington"/>
    <x v="1"/>
    <x v="0"/>
    <x v="5"/>
    <s v="Contract Clock, 14&quot;, Brown"/>
    <n v="109.9"/>
    <n v="5"/>
    <n v="0"/>
    <n v="37.366"/>
  </r>
  <r>
    <n v="2695"/>
    <d v="2011-10-15T00:00:00"/>
    <x v="2"/>
    <x v="2"/>
    <d v="2011-10-20T00:00:00"/>
    <n v="5"/>
    <x v="1"/>
    <s v="Dan Lawera"/>
    <x v="0"/>
    <s v="United States"/>
    <s v="Hialeah"/>
    <s v="Florida"/>
    <x v="0"/>
    <x v="0"/>
    <x v="5"/>
    <s v="Executive Impressions 13&quot; Clairmont Wall Clock"/>
    <n v="15.384"/>
    <n v="1"/>
    <n v="0.2"/>
    <n v="4.0382999999999996"/>
  </r>
  <r>
    <n v="2696"/>
    <d v="2013-02-07T00:00:00"/>
    <x v="0"/>
    <x v="11"/>
    <d v="2013-02-09T00:00:00"/>
    <n v="2"/>
    <x v="2"/>
    <s v="Bobby Elias"/>
    <x v="0"/>
    <s v="United States"/>
    <s v="Lancaster"/>
    <s v="Ohio"/>
    <x v="3"/>
    <x v="1"/>
    <x v="10"/>
    <s v="Xerox 1912"/>
    <n v="30.352"/>
    <n v="2"/>
    <n v="0.2"/>
    <n v="10.623200000000001"/>
  </r>
  <r>
    <n v="2697"/>
    <d v="2011-03-18T00:00:00"/>
    <x v="2"/>
    <x v="10"/>
    <d v="2011-03-23T00:00:00"/>
    <n v="5"/>
    <x v="1"/>
    <s v="Sean Miller"/>
    <x v="2"/>
    <s v="United States"/>
    <s v="Jacksonville"/>
    <s v="Florida"/>
    <x v="0"/>
    <x v="2"/>
    <x v="15"/>
    <s v="Hewlett-Packard Deskjet 6540 Color Inkjet Printer"/>
    <n v="821.3"/>
    <n v="4"/>
    <n v="0.5"/>
    <n v="-16.425999999999998"/>
  </r>
  <r>
    <n v="2698"/>
    <d v="2011-03-18T00:00:00"/>
    <x v="2"/>
    <x v="10"/>
    <d v="2011-03-23T00:00:00"/>
    <n v="5"/>
    <x v="1"/>
    <s v="Sean Miller"/>
    <x v="2"/>
    <s v="United States"/>
    <s v="Jacksonville"/>
    <s v="Florida"/>
    <x v="0"/>
    <x v="2"/>
    <x v="15"/>
    <s v="Cisco TelePresence System EX90 Videoconferencing Unit"/>
    <n v="22638.48"/>
    <n v="6"/>
    <n v="0.5"/>
    <n v="-1811.0784000000001"/>
  </r>
  <r>
    <n v="2699"/>
    <d v="2011-03-18T00:00:00"/>
    <x v="2"/>
    <x v="10"/>
    <d v="2011-03-23T00:00:00"/>
    <n v="5"/>
    <x v="1"/>
    <s v="Sean Miller"/>
    <x v="2"/>
    <s v="United States"/>
    <s v="Jacksonville"/>
    <s v="Florida"/>
    <x v="0"/>
    <x v="1"/>
    <x v="10"/>
    <s v="Xerox 195"/>
    <n v="21.376000000000001"/>
    <n v="4"/>
    <n v="0.2"/>
    <n v="7.4816000000000003"/>
  </r>
  <r>
    <n v="2700"/>
    <d v="2011-03-18T00:00:00"/>
    <x v="2"/>
    <x v="10"/>
    <d v="2011-03-23T00:00:00"/>
    <n v="5"/>
    <x v="1"/>
    <s v="Sean Miller"/>
    <x v="2"/>
    <s v="United States"/>
    <s v="Jacksonville"/>
    <s v="Florida"/>
    <x v="0"/>
    <x v="1"/>
    <x v="6"/>
    <s v="Avery Fluorescent Highlighter Four-Color Set"/>
    <n v="8.016"/>
    <n v="3"/>
    <n v="0.2"/>
    <n v="1.002"/>
  </r>
  <r>
    <n v="2701"/>
    <d v="2011-03-18T00:00:00"/>
    <x v="2"/>
    <x v="10"/>
    <d v="2011-03-23T00:00:00"/>
    <n v="5"/>
    <x v="1"/>
    <s v="Sean Miller"/>
    <x v="2"/>
    <s v="United States"/>
    <s v="Jacksonville"/>
    <s v="Florida"/>
    <x v="0"/>
    <x v="0"/>
    <x v="5"/>
    <s v="Executive Impressions 13&quot; Clairmont Wall Clock"/>
    <n v="30.768000000000001"/>
    <n v="2"/>
    <n v="0.2"/>
    <n v="8.0765999999999991"/>
  </r>
  <r>
    <n v="2702"/>
    <d v="2011-03-18T00:00:00"/>
    <x v="2"/>
    <x v="10"/>
    <d v="2011-03-23T00:00:00"/>
    <n v="5"/>
    <x v="1"/>
    <s v="Sean Miller"/>
    <x v="2"/>
    <s v="United States"/>
    <s v="Jacksonville"/>
    <s v="Florida"/>
    <x v="0"/>
    <x v="1"/>
    <x v="13"/>
    <s v="Staples"/>
    <n v="18.936"/>
    <n v="3"/>
    <n v="0.2"/>
    <n v="5.9175000000000004"/>
  </r>
  <r>
    <n v="2703"/>
    <d v="2011-03-18T00:00:00"/>
    <x v="2"/>
    <x v="10"/>
    <d v="2011-03-23T00:00:00"/>
    <n v="5"/>
    <x v="1"/>
    <s v="Sean Miller"/>
    <x v="2"/>
    <s v="United States"/>
    <s v="Jacksonville"/>
    <s v="Florida"/>
    <x v="0"/>
    <x v="0"/>
    <x v="5"/>
    <s v="Dana Fluorescent Magnifying Lamp, White, 36&quot;"/>
    <n v="122.352"/>
    <n v="3"/>
    <n v="0.2"/>
    <n v="15.294"/>
  </r>
  <r>
    <n v="2704"/>
    <d v="2011-05-24T00:00:00"/>
    <x v="2"/>
    <x v="5"/>
    <d v="2011-05-30T00:00:00"/>
    <n v="6"/>
    <x v="1"/>
    <s v="Resi Pölking"/>
    <x v="0"/>
    <s v="United States"/>
    <s v="Baltimore"/>
    <s v="Maryland"/>
    <x v="3"/>
    <x v="1"/>
    <x v="10"/>
    <s v="Xerox 1944"/>
    <n v="116.28"/>
    <n v="3"/>
    <n v="0"/>
    <n v="56.977200000000003"/>
  </r>
  <r>
    <n v="2705"/>
    <d v="2014-07-12T00:00:00"/>
    <x v="3"/>
    <x v="7"/>
    <d v="2014-07-14T00:00:00"/>
    <n v="2"/>
    <x v="0"/>
    <s v="Joy Daniels"/>
    <x v="0"/>
    <s v="United States"/>
    <s v="New York City"/>
    <s v="New York"/>
    <x v="3"/>
    <x v="2"/>
    <x v="11"/>
    <s v="SanDisk Ultra 32 GB MicroSDHC Class 10 Memory Card"/>
    <n v="132.6"/>
    <n v="6"/>
    <n v="0"/>
    <n v="17.238"/>
  </r>
  <r>
    <n v="2706"/>
    <d v="2014-06-17T00:00:00"/>
    <x v="3"/>
    <x v="1"/>
    <d v="2014-06-22T00:00:00"/>
    <n v="5"/>
    <x v="1"/>
    <s v="Alejandro Ballentine"/>
    <x v="2"/>
    <s v="United States"/>
    <s v="Carlsbad"/>
    <s v="New Mexico"/>
    <x v="1"/>
    <x v="1"/>
    <x v="14"/>
    <s v="Acme Elite Stainless Steel Scissors"/>
    <n v="16.68"/>
    <n v="2"/>
    <n v="0"/>
    <n v="4.3368000000000002"/>
  </r>
  <r>
    <n v="2707"/>
    <d v="2014-06-17T00:00:00"/>
    <x v="3"/>
    <x v="1"/>
    <d v="2014-06-22T00:00:00"/>
    <n v="5"/>
    <x v="1"/>
    <s v="Alejandro Ballentine"/>
    <x v="2"/>
    <s v="United States"/>
    <s v="Carlsbad"/>
    <s v="New Mexico"/>
    <x v="1"/>
    <x v="1"/>
    <x v="10"/>
    <s v="Xerox 215"/>
    <n v="19.440000000000001"/>
    <n v="3"/>
    <n v="0"/>
    <n v="9.3312000000000008"/>
  </r>
  <r>
    <n v="2708"/>
    <d v="2014-06-17T00:00:00"/>
    <x v="3"/>
    <x v="1"/>
    <d v="2014-06-22T00:00:00"/>
    <n v="5"/>
    <x v="1"/>
    <s v="Alejandro Ballentine"/>
    <x v="2"/>
    <s v="United States"/>
    <s v="Carlsbad"/>
    <s v="New Mexico"/>
    <x v="1"/>
    <x v="1"/>
    <x v="10"/>
    <s v="Xerox 1885"/>
    <n v="192.16"/>
    <n v="4"/>
    <n v="0"/>
    <n v="92.236800000000002"/>
  </r>
  <r>
    <n v="2709"/>
    <d v="2012-01-30T00:00:00"/>
    <x v="1"/>
    <x v="9"/>
    <d v="2012-02-06T00:00:00"/>
    <n v="7"/>
    <x v="1"/>
    <s v="Charles Crestani"/>
    <x v="0"/>
    <s v="United States"/>
    <s v="Los Angeles"/>
    <s v="California"/>
    <x v="1"/>
    <x v="0"/>
    <x v="5"/>
    <s v="Computer Room Manger, 14&quot;"/>
    <n v="227.36"/>
    <n v="7"/>
    <n v="0"/>
    <n v="81.849599999999995"/>
  </r>
  <r>
    <n v="2710"/>
    <d v="2012-01-30T00:00:00"/>
    <x v="1"/>
    <x v="9"/>
    <d v="2012-02-06T00:00:00"/>
    <n v="7"/>
    <x v="1"/>
    <s v="Charles Crestani"/>
    <x v="0"/>
    <s v="United States"/>
    <s v="Los Angeles"/>
    <s v="California"/>
    <x v="1"/>
    <x v="2"/>
    <x v="15"/>
    <s v="Bady BDG101FRU Card Printer"/>
    <n v="1919.9760000000001"/>
    <n v="3"/>
    <n v="0.2"/>
    <n v="215.9973"/>
  </r>
  <r>
    <n v="2711"/>
    <d v="2012-12-11T00:00:00"/>
    <x v="1"/>
    <x v="4"/>
    <d v="2012-12-15T00:00:00"/>
    <n v="4"/>
    <x v="1"/>
    <s v="Gary Hwang"/>
    <x v="0"/>
    <s v="United States"/>
    <s v="Jacksonville"/>
    <s v="Florida"/>
    <x v="0"/>
    <x v="1"/>
    <x v="8"/>
    <s v="Acco D-Ring Binder w/DublLock"/>
    <n v="12.827999999999999"/>
    <n v="2"/>
    <n v="0.7"/>
    <n v="-8.9795999999999996"/>
  </r>
  <r>
    <n v="2712"/>
    <d v="2014-10-10T00:00:00"/>
    <x v="3"/>
    <x v="2"/>
    <d v="2014-10-12T00:00:00"/>
    <n v="2"/>
    <x v="2"/>
    <s v="Cathy Prescott"/>
    <x v="1"/>
    <s v="United States"/>
    <s v="Lakewood"/>
    <s v="Ohio"/>
    <x v="3"/>
    <x v="0"/>
    <x v="5"/>
    <s v="Nu-Dell Leatherette Frames"/>
    <n v="45.887999999999998"/>
    <n v="4"/>
    <n v="0.2"/>
    <n v="9.1776"/>
  </r>
  <r>
    <n v="2713"/>
    <d v="2014-07-30T00:00:00"/>
    <x v="3"/>
    <x v="7"/>
    <d v="2014-08-02T00:00:00"/>
    <n v="3"/>
    <x v="0"/>
    <s v="Gary McGarr"/>
    <x v="0"/>
    <s v="United States"/>
    <s v="Troy"/>
    <s v="New York"/>
    <x v="3"/>
    <x v="1"/>
    <x v="6"/>
    <s v="Sanford Liquid Accent Highlighters"/>
    <n v="60.12"/>
    <n v="9"/>
    <n v="0"/>
    <n v="22.244399999999999"/>
  </r>
  <r>
    <n v="2714"/>
    <d v="2011-04-25T00:00:00"/>
    <x v="2"/>
    <x v="3"/>
    <d v="2011-04-29T00:00:00"/>
    <n v="4"/>
    <x v="1"/>
    <s v="Lena Creighton"/>
    <x v="0"/>
    <s v="United States"/>
    <s v="Wilmington"/>
    <s v="North Carolina"/>
    <x v="0"/>
    <x v="2"/>
    <x v="7"/>
    <s v="AT&amp;T CL2909"/>
    <n v="302.37599999999998"/>
    <n v="3"/>
    <n v="0.2"/>
    <n v="37.796999999999997"/>
  </r>
  <r>
    <n v="2715"/>
    <d v="2012-12-01T00:00:00"/>
    <x v="1"/>
    <x v="4"/>
    <d v="2012-12-06T00:00:00"/>
    <n v="5"/>
    <x v="1"/>
    <s v="Beth Thompson"/>
    <x v="2"/>
    <s v="United States"/>
    <s v="Seattle"/>
    <s v="Washington"/>
    <x v="1"/>
    <x v="1"/>
    <x v="6"/>
    <s v="Prang Drawing Pencil Set"/>
    <n v="13.9"/>
    <n v="5"/>
    <n v="0"/>
    <n v="5.56"/>
  </r>
  <r>
    <n v="2716"/>
    <d v="2011-12-04T00:00:00"/>
    <x v="2"/>
    <x v="4"/>
    <d v="2011-12-08T00:00:00"/>
    <n v="4"/>
    <x v="1"/>
    <s v="Cathy Prescott"/>
    <x v="1"/>
    <s v="United States"/>
    <s v="New York City"/>
    <s v="New York"/>
    <x v="3"/>
    <x v="2"/>
    <x v="7"/>
    <s v="Plantronics Voyager Pro HD - Bluetooth Headset"/>
    <n v="129.97999999999999"/>
    <n v="2"/>
    <n v="0"/>
    <n v="62.3904"/>
  </r>
  <r>
    <n v="2717"/>
    <d v="2014-08-27T00:00:00"/>
    <x v="3"/>
    <x v="6"/>
    <d v="2014-09-02T00:00:00"/>
    <n v="6"/>
    <x v="1"/>
    <s v="Steve Carroll"/>
    <x v="2"/>
    <s v="United States"/>
    <s v="Columbus"/>
    <s v="Georgia"/>
    <x v="0"/>
    <x v="2"/>
    <x v="11"/>
    <s v="Sony 64GB Class 10 Micro SDHC R40 Memory Card"/>
    <n v="71.98"/>
    <n v="2"/>
    <n v="0"/>
    <n v="15.1158"/>
  </r>
  <r>
    <n v="2718"/>
    <d v="2011-09-07T00:00:00"/>
    <x v="2"/>
    <x v="8"/>
    <d v="2011-09-13T00:00:00"/>
    <n v="6"/>
    <x v="1"/>
    <s v="Dennis Kane"/>
    <x v="0"/>
    <s v="United States"/>
    <s v="New York City"/>
    <s v="New York"/>
    <x v="3"/>
    <x v="2"/>
    <x v="7"/>
    <s v="AT&amp;T EL51110 DECT"/>
    <n v="377.97"/>
    <n v="3"/>
    <n v="0"/>
    <n v="109.6113"/>
  </r>
  <r>
    <n v="2719"/>
    <d v="2014-12-22T00:00:00"/>
    <x v="3"/>
    <x v="4"/>
    <d v="2014-12-28T00:00:00"/>
    <n v="6"/>
    <x v="1"/>
    <s v="Sanjit Engle"/>
    <x v="0"/>
    <s v="United States"/>
    <s v="Costa Mesa"/>
    <s v="California"/>
    <x v="1"/>
    <x v="1"/>
    <x v="4"/>
    <s v="Fellowes Mobile File Cart, Black"/>
    <n v="124.36"/>
    <n v="2"/>
    <n v="0"/>
    <n v="33.577199999999998"/>
  </r>
  <r>
    <n v="2720"/>
    <d v="2011-12-06T00:00:00"/>
    <x v="2"/>
    <x v="4"/>
    <d v="2011-12-08T00:00:00"/>
    <n v="2"/>
    <x v="0"/>
    <s v="Luke Foster"/>
    <x v="0"/>
    <s v="United States"/>
    <s v="Houston"/>
    <s v="Texas"/>
    <x v="2"/>
    <x v="0"/>
    <x v="5"/>
    <s v="12-1/2 Diameter Round Wall Clock"/>
    <n v="23.975999999999999"/>
    <n v="3"/>
    <n v="0.6"/>
    <n v="-14.3856"/>
  </r>
  <r>
    <n v="2721"/>
    <d v="2011-11-04T00:00:00"/>
    <x v="2"/>
    <x v="0"/>
    <d v="2011-11-08T00:00:00"/>
    <n v="4"/>
    <x v="0"/>
    <s v="Odella Nelson"/>
    <x v="1"/>
    <s v="United States"/>
    <s v="Cary"/>
    <s v="North Carolina"/>
    <x v="0"/>
    <x v="1"/>
    <x v="13"/>
    <s v="OIC Bulk Pack Metal Binder Clips"/>
    <n v="8.3759999999999994"/>
    <n v="3"/>
    <n v="0.2"/>
    <n v="2.7222"/>
  </r>
  <r>
    <n v="2722"/>
    <d v="2011-11-04T00:00:00"/>
    <x v="2"/>
    <x v="0"/>
    <d v="2011-11-08T00:00:00"/>
    <n v="4"/>
    <x v="0"/>
    <s v="Odella Nelson"/>
    <x v="1"/>
    <s v="United States"/>
    <s v="Cary"/>
    <s v="North Carolina"/>
    <x v="0"/>
    <x v="1"/>
    <x v="9"/>
    <s v="Acco 6 Outlet Guardian Premium Surge Suppressor"/>
    <n v="58.24"/>
    <n v="5"/>
    <n v="0.2"/>
    <n v="5.0960000000000001"/>
  </r>
  <r>
    <n v="2723"/>
    <d v="2013-04-15T00:00:00"/>
    <x v="0"/>
    <x v="3"/>
    <d v="2013-04-20T00:00:00"/>
    <n v="5"/>
    <x v="0"/>
    <s v="Tom Boeckenhauer"/>
    <x v="0"/>
    <s v="United States"/>
    <s v="Alexandria"/>
    <s v="Virginia"/>
    <x v="0"/>
    <x v="1"/>
    <x v="4"/>
    <s v="Acco Perma 4000 Stacking Storage Drawers"/>
    <n v="81.2"/>
    <n v="5"/>
    <n v="0"/>
    <n v="12.18"/>
  </r>
  <r>
    <n v="2724"/>
    <d v="2011-10-04T00:00:00"/>
    <x v="2"/>
    <x v="2"/>
    <d v="2011-10-08T00:00:00"/>
    <n v="4"/>
    <x v="1"/>
    <s v="David Flashing"/>
    <x v="0"/>
    <s v="United States"/>
    <s v="Vallejo"/>
    <s v="California"/>
    <x v="1"/>
    <x v="1"/>
    <x v="2"/>
    <s v="Avery 512"/>
    <n v="14.45"/>
    <n v="5"/>
    <n v="0"/>
    <n v="6.7915000000000001"/>
  </r>
  <r>
    <n v="2725"/>
    <d v="2011-10-04T00:00:00"/>
    <x v="2"/>
    <x v="2"/>
    <d v="2011-10-08T00:00:00"/>
    <n v="4"/>
    <x v="1"/>
    <s v="David Flashing"/>
    <x v="0"/>
    <s v="United States"/>
    <s v="Vallejo"/>
    <s v="California"/>
    <x v="1"/>
    <x v="1"/>
    <x v="8"/>
    <s v="GBC Recycled Regency Composition Covers"/>
    <n v="95.647999999999996"/>
    <n v="2"/>
    <n v="0.2"/>
    <n v="31.085599999999999"/>
  </r>
  <r>
    <n v="2726"/>
    <d v="2014-11-08T00:00:00"/>
    <x v="3"/>
    <x v="0"/>
    <d v="2014-11-14T00:00:00"/>
    <n v="6"/>
    <x v="1"/>
    <s v="Emily Phan"/>
    <x v="0"/>
    <s v="United States"/>
    <s v="Philadelphia"/>
    <s v="Pennsylvania"/>
    <x v="3"/>
    <x v="2"/>
    <x v="7"/>
    <s v="Jabra Supreme Plus Driver Edition Headset"/>
    <n v="359.97"/>
    <n v="5"/>
    <n v="0.4"/>
    <n v="-71.994"/>
  </r>
  <r>
    <n v="2727"/>
    <d v="2014-11-08T00:00:00"/>
    <x v="3"/>
    <x v="0"/>
    <d v="2014-11-14T00:00:00"/>
    <n v="6"/>
    <x v="1"/>
    <s v="Emily Phan"/>
    <x v="0"/>
    <s v="United States"/>
    <s v="Philadelphia"/>
    <s v="Pennsylvania"/>
    <x v="3"/>
    <x v="0"/>
    <x v="3"/>
    <s v="Bevis Rectangular Conference Tables"/>
    <n v="350.35199999999998"/>
    <n v="4"/>
    <n v="0.4"/>
    <n v="-140.14080000000001"/>
  </r>
  <r>
    <n v="2728"/>
    <d v="2014-12-23T00:00:00"/>
    <x v="3"/>
    <x v="4"/>
    <d v="2014-12-25T00:00:00"/>
    <n v="2"/>
    <x v="2"/>
    <s v="Sally Knutson"/>
    <x v="0"/>
    <s v="United States"/>
    <s v="Toledo"/>
    <s v="Ohio"/>
    <x v="3"/>
    <x v="1"/>
    <x v="8"/>
    <s v="Angle-D Ring Binders"/>
    <n v="1.641"/>
    <n v="1"/>
    <n v="0.7"/>
    <n v="-1.3128"/>
  </r>
  <r>
    <n v="2729"/>
    <d v="2014-12-23T00:00:00"/>
    <x v="3"/>
    <x v="4"/>
    <d v="2014-12-25T00:00:00"/>
    <n v="2"/>
    <x v="2"/>
    <s v="Sally Knutson"/>
    <x v="0"/>
    <s v="United States"/>
    <s v="Toledo"/>
    <s v="Ohio"/>
    <x v="3"/>
    <x v="2"/>
    <x v="7"/>
    <s v="Panasonic KX-TG9541B DECT 6.0 Digital 2-Line Expandable Cordless Phone With Digital Answering System"/>
    <n v="629.95799999999997"/>
    <n v="7"/>
    <n v="0.4"/>
    <n v="94.493700000000004"/>
  </r>
  <r>
    <n v="2730"/>
    <d v="2014-02-14T00:00:00"/>
    <x v="3"/>
    <x v="11"/>
    <d v="2014-02-20T00:00:00"/>
    <n v="6"/>
    <x v="1"/>
    <s v="Fred Harton"/>
    <x v="0"/>
    <s v="United States"/>
    <s v="Seattle"/>
    <s v="Washington"/>
    <x v="1"/>
    <x v="1"/>
    <x v="6"/>
    <s v="Newell 311"/>
    <n v="6.63"/>
    <n v="3"/>
    <n v="0"/>
    <n v="1.7901"/>
  </r>
  <r>
    <n v="2731"/>
    <d v="2014-02-14T00:00:00"/>
    <x v="3"/>
    <x v="11"/>
    <d v="2014-02-20T00:00:00"/>
    <n v="6"/>
    <x v="1"/>
    <s v="Fred Harton"/>
    <x v="0"/>
    <s v="United States"/>
    <s v="Seattle"/>
    <s v="Washington"/>
    <x v="1"/>
    <x v="2"/>
    <x v="11"/>
    <s v="Razer Tiamat Over Ear 7.1 Surround Sound PC Gaming Headset"/>
    <n v="799.96"/>
    <n v="4"/>
    <n v="0"/>
    <n v="343.9828"/>
  </r>
  <r>
    <n v="2732"/>
    <d v="2014-02-14T00:00:00"/>
    <x v="3"/>
    <x v="11"/>
    <d v="2014-02-20T00:00:00"/>
    <n v="6"/>
    <x v="1"/>
    <s v="Fred Harton"/>
    <x v="0"/>
    <s v="United States"/>
    <s v="Seattle"/>
    <s v="Washington"/>
    <x v="1"/>
    <x v="0"/>
    <x v="5"/>
    <s v="Tenex Contemporary Contur Chairmats for Low and Medium Pile Carpet, Computer, 39&quot; x 49&quot;"/>
    <n v="107.53"/>
    <n v="1"/>
    <n v="0"/>
    <n v="21.506"/>
  </r>
  <r>
    <n v="2733"/>
    <d v="2011-07-02T00:00:00"/>
    <x v="2"/>
    <x v="7"/>
    <d v="2011-07-06T00:00:00"/>
    <n v="4"/>
    <x v="1"/>
    <s v="Eric Hoffmann"/>
    <x v="0"/>
    <s v="United States"/>
    <s v="Plainfield"/>
    <s v="New Jersey"/>
    <x v="3"/>
    <x v="2"/>
    <x v="7"/>
    <s v="Logitech B530 USB Headset - headset - Full size, Binaural"/>
    <n v="73.98"/>
    <n v="2"/>
    <n v="0"/>
    <n v="19.974599999999999"/>
  </r>
  <r>
    <n v="2734"/>
    <d v="2011-07-02T00:00:00"/>
    <x v="2"/>
    <x v="7"/>
    <d v="2011-07-06T00:00:00"/>
    <n v="4"/>
    <x v="1"/>
    <s v="Eric Hoffmann"/>
    <x v="0"/>
    <s v="United States"/>
    <s v="Plainfield"/>
    <s v="New Jersey"/>
    <x v="3"/>
    <x v="1"/>
    <x v="6"/>
    <s v="DIXON Ticonderoga Erasable Checking Pencils"/>
    <n v="5.58"/>
    <n v="1"/>
    <n v="0"/>
    <n v="2.1762000000000001"/>
  </r>
  <r>
    <n v="2735"/>
    <d v="2012-02-21T00:00:00"/>
    <x v="1"/>
    <x v="11"/>
    <d v="2012-02-23T00:00:00"/>
    <n v="2"/>
    <x v="0"/>
    <s v="Joe Elijah"/>
    <x v="0"/>
    <s v="United States"/>
    <s v="Las Cruces"/>
    <s v="New Mexico"/>
    <x v="1"/>
    <x v="1"/>
    <x v="10"/>
    <s v="Staples"/>
    <n v="49.12"/>
    <n v="4"/>
    <n v="0"/>
    <n v="23.086400000000001"/>
  </r>
  <r>
    <n v="2736"/>
    <d v="2012-11-13T00:00:00"/>
    <x v="1"/>
    <x v="0"/>
    <d v="2012-11-19T00:00:00"/>
    <n v="6"/>
    <x v="1"/>
    <s v="Ken Lonsdale"/>
    <x v="0"/>
    <s v="United States"/>
    <s v="Newark"/>
    <s v="Delaware"/>
    <x v="3"/>
    <x v="2"/>
    <x v="7"/>
    <s v="BlackBerry Q10"/>
    <n v="377.97"/>
    <n v="3"/>
    <n v="0"/>
    <n v="94.492500000000007"/>
  </r>
  <r>
    <n v="2737"/>
    <d v="2012-11-13T00:00:00"/>
    <x v="1"/>
    <x v="0"/>
    <d v="2012-11-19T00:00:00"/>
    <n v="6"/>
    <x v="1"/>
    <s v="Ken Lonsdale"/>
    <x v="0"/>
    <s v="United States"/>
    <s v="Newark"/>
    <s v="Delaware"/>
    <x v="3"/>
    <x v="1"/>
    <x v="10"/>
    <s v="Adams Telephone Message Books, 5 1/4” x 11”"/>
    <n v="42.28"/>
    <n v="7"/>
    <n v="0"/>
    <n v="19.871600000000001"/>
  </r>
  <r>
    <n v="2738"/>
    <d v="2012-11-13T00:00:00"/>
    <x v="1"/>
    <x v="0"/>
    <d v="2012-11-19T00:00:00"/>
    <n v="6"/>
    <x v="1"/>
    <s v="Ken Lonsdale"/>
    <x v="0"/>
    <s v="United States"/>
    <s v="Newark"/>
    <s v="Delaware"/>
    <x v="3"/>
    <x v="0"/>
    <x v="0"/>
    <s v="Bestar Classic Bookcase"/>
    <n v="299.97000000000003"/>
    <n v="3"/>
    <n v="0"/>
    <n v="56.994300000000003"/>
  </r>
  <r>
    <n v="2739"/>
    <d v="2012-11-13T00:00:00"/>
    <x v="1"/>
    <x v="0"/>
    <d v="2012-11-19T00:00:00"/>
    <n v="6"/>
    <x v="1"/>
    <s v="Ken Lonsdale"/>
    <x v="0"/>
    <s v="United States"/>
    <s v="Newark"/>
    <s v="Delaware"/>
    <x v="3"/>
    <x v="2"/>
    <x v="7"/>
    <s v="Innergie mMini Combo Duo USB Travel Charging Kit"/>
    <n v="89.98"/>
    <n v="2"/>
    <n v="0"/>
    <n v="43.190399999999997"/>
  </r>
  <r>
    <n v="2740"/>
    <d v="2014-04-17T00:00:00"/>
    <x v="3"/>
    <x v="3"/>
    <d v="2014-04-19T00:00:00"/>
    <n v="2"/>
    <x v="2"/>
    <s v="Edward Becker"/>
    <x v="1"/>
    <s v="United States"/>
    <s v="Hoover"/>
    <s v="Alabama"/>
    <x v="0"/>
    <x v="1"/>
    <x v="14"/>
    <s v="Compact Automatic Electric Letter Opener"/>
    <n v="477.24"/>
    <n v="4"/>
    <n v="0"/>
    <n v="9.5448000000000004"/>
  </r>
  <r>
    <n v="2741"/>
    <d v="2014-04-17T00:00:00"/>
    <x v="3"/>
    <x v="3"/>
    <d v="2014-04-19T00:00:00"/>
    <n v="2"/>
    <x v="2"/>
    <s v="Edward Becker"/>
    <x v="1"/>
    <s v="United States"/>
    <s v="Hoover"/>
    <s v="Alabama"/>
    <x v="0"/>
    <x v="2"/>
    <x v="11"/>
    <s v="SanDisk Ultra 16 GB MicroSDHC Class 10 Memory Card"/>
    <n v="25.98"/>
    <n v="2"/>
    <n v="0"/>
    <n v="1.5588"/>
  </r>
  <r>
    <n v="2742"/>
    <d v="2013-02-25T00:00:00"/>
    <x v="0"/>
    <x v="11"/>
    <d v="2013-02-27T00:00:00"/>
    <n v="2"/>
    <x v="0"/>
    <s v="Bruce Degenhardt"/>
    <x v="0"/>
    <s v="United States"/>
    <s v="Newark"/>
    <s v="Ohio"/>
    <x v="3"/>
    <x v="1"/>
    <x v="12"/>
    <s v="Staples"/>
    <n v="46.72"/>
    <n v="5"/>
    <n v="0.2"/>
    <n v="17.52"/>
  </r>
  <r>
    <n v="2743"/>
    <d v="2011-11-04T00:00:00"/>
    <x v="2"/>
    <x v="0"/>
    <d v="2011-11-08T00:00:00"/>
    <n v="4"/>
    <x v="1"/>
    <s v="MaryBeth Skach"/>
    <x v="0"/>
    <s v="United States"/>
    <s v="San Diego"/>
    <s v="California"/>
    <x v="1"/>
    <x v="0"/>
    <x v="5"/>
    <s v="Executive Impressions 12&quot; Wall Clock"/>
    <n v="35.340000000000003"/>
    <n v="2"/>
    <n v="0"/>
    <n v="13.4292"/>
  </r>
  <r>
    <n v="2744"/>
    <d v="2012-06-20T00:00:00"/>
    <x v="1"/>
    <x v="1"/>
    <d v="2012-06-25T00:00:00"/>
    <n v="5"/>
    <x v="0"/>
    <s v="Stewart Carmichael"/>
    <x v="1"/>
    <s v="United States"/>
    <s v="San Francisco"/>
    <s v="California"/>
    <x v="1"/>
    <x v="0"/>
    <x v="5"/>
    <s v="Howard Miller 13&quot; Diameter Pewter Finish Round Wall Clock"/>
    <n v="257.64"/>
    <n v="6"/>
    <n v="0"/>
    <n v="100.4796"/>
  </r>
  <r>
    <n v="2745"/>
    <d v="2012-06-20T00:00:00"/>
    <x v="1"/>
    <x v="1"/>
    <d v="2012-06-25T00:00:00"/>
    <n v="5"/>
    <x v="0"/>
    <s v="Stewart Carmichael"/>
    <x v="1"/>
    <s v="United States"/>
    <s v="San Francisco"/>
    <s v="California"/>
    <x v="1"/>
    <x v="2"/>
    <x v="7"/>
    <s v="netTALK DUO VoIP Telephone Service"/>
    <n v="125.976"/>
    <n v="3"/>
    <n v="0.2"/>
    <n v="47.241"/>
  </r>
  <r>
    <n v="2746"/>
    <d v="2014-08-08T00:00:00"/>
    <x v="3"/>
    <x v="6"/>
    <d v="2014-08-12T00:00:00"/>
    <n v="4"/>
    <x v="0"/>
    <s v="Fred McMath"/>
    <x v="0"/>
    <s v="United States"/>
    <s v="Jacksonville"/>
    <s v="North Carolina"/>
    <x v="0"/>
    <x v="2"/>
    <x v="11"/>
    <s v="Logitech G700s Rechargeable Gaming Mouse"/>
    <n v="79.992000000000004"/>
    <n v="1"/>
    <n v="0.2"/>
    <n v="21.997800000000002"/>
  </r>
  <r>
    <n v="2747"/>
    <d v="2011-05-12T00:00:00"/>
    <x v="2"/>
    <x v="5"/>
    <d v="2011-05-17T00:00:00"/>
    <n v="5"/>
    <x v="1"/>
    <s v="Kean Thornton"/>
    <x v="0"/>
    <s v="United States"/>
    <s v="Franklin"/>
    <s v="Massachusetts"/>
    <x v="3"/>
    <x v="0"/>
    <x v="3"/>
    <s v="Bevis Traditional Conference Table Top, Plinth Base"/>
    <n v="700.05600000000004"/>
    <n v="3"/>
    <n v="0.3"/>
    <n v="-130.0104"/>
  </r>
  <r>
    <n v="2748"/>
    <d v="2012-11-22T00:00:00"/>
    <x v="1"/>
    <x v="0"/>
    <d v="2012-11-26T00:00:00"/>
    <n v="4"/>
    <x v="1"/>
    <s v="Anne Pryor"/>
    <x v="2"/>
    <s v="United States"/>
    <s v="Frisco"/>
    <s v="Texas"/>
    <x v="2"/>
    <x v="2"/>
    <x v="11"/>
    <s v="SanDisk Cruzer 8 GB USB Flash Drive"/>
    <n v="27.167999999999999"/>
    <n v="4"/>
    <n v="0.2"/>
    <n v="-1.3584000000000001"/>
  </r>
  <r>
    <n v="2749"/>
    <d v="2012-12-04T00:00:00"/>
    <x v="1"/>
    <x v="4"/>
    <d v="2012-12-08T00:00:00"/>
    <n v="4"/>
    <x v="1"/>
    <s v="Ritsa Hightower"/>
    <x v="0"/>
    <s v="United States"/>
    <s v="Tallahassee"/>
    <s v="Florida"/>
    <x v="0"/>
    <x v="1"/>
    <x v="8"/>
    <s v="SpineVue Locking Slant-D Ring Binders by Cardinal"/>
    <n v="8.2260000000000009"/>
    <n v="3"/>
    <n v="0.7"/>
    <n v="-6.0324"/>
  </r>
  <r>
    <n v="2750"/>
    <d v="2011-06-08T00:00:00"/>
    <x v="2"/>
    <x v="1"/>
    <d v="2011-06-14T00:00:00"/>
    <n v="6"/>
    <x v="1"/>
    <s v="Carlos Soltero"/>
    <x v="0"/>
    <s v="United States"/>
    <s v="Seattle"/>
    <s v="Washington"/>
    <x v="1"/>
    <x v="0"/>
    <x v="1"/>
    <s v="Hon Deluxe Fabric Upholstered Stacking Chairs, Squared Back"/>
    <n v="585.55200000000002"/>
    <n v="3"/>
    <n v="0.2"/>
    <n v="73.194000000000003"/>
  </r>
  <r>
    <n v="2751"/>
    <d v="2011-08-08T00:00:00"/>
    <x v="2"/>
    <x v="6"/>
    <d v="2011-08-11T00:00:00"/>
    <n v="3"/>
    <x v="0"/>
    <s v="Tamara Manning"/>
    <x v="0"/>
    <s v="United States"/>
    <s v="Vacaville"/>
    <s v="California"/>
    <x v="1"/>
    <x v="1"/>
    <x v="4"/>
    <s v="Advantus Rolling Drawer Organizers"/>
    <n v="423.28"/>
    <n v="11"/>
    <n v="0"/>
    <n v="110.0528"/>
  </r>
  <r>
    <n v="2752"/>
    <d v="2011-05-26T00:00:00"/>
    <x v="2"/>
    <x v="5"/>
    <d v="2011-05-30T00:00:00"/>
    <n v="4"/>
    <x v="1"/>
    <s v="Herbert Flentye"/>
    <x v="0"/>
    <s v="United States"/>
    <s v="Los Angeles"/>
    <s v="California"/>
    <x v="1"/>
    <x v="0"/>
    <x v="1"/>
    <s v="Hon Olson Stacker Stools"/>
    <n v="225.29599999999999"/>
    <n v="2"/>
    <n v="0.2"/>
    <n v="22.529599999999999"/>
  </r>
  <r>
    <n v="2753"/>
    <d v="2012-04-17T00:00:00"/>
    <x v="1"/>
    <x v="3"/>
    <d v="2012-04-21T00:00:00"/>
    <n v="4"/>
    <x v="1"/>
    <s v="George Ashbrook"/>
    <x v="0"/>
    <s v="United States"/>
    <s v="San Francisco"/>
    <s v="California"/>
    <x v="1"/>
    <x v="1"/>
    <x v="6"/>
    <s v="Prang Drawing Pencil Set"/>
    <n v="5.56"/>
    <n v="2"/>
    <n v="0"/>
    <n v="2.2240000000000002"/>
  </r>
  <r>
    <n v="2754"/>
    <d v="2012-04-17T00:00:00"/>
    <x v="1"/>
    <x v="3"/>
    <d v="2012-04-21T00:00:00"/>
    <n v="4"/>
    <x v="1"/>
    <s v="George Ashbrook"/>
    <x v="0"/>
    <s v="United States"/>
    <s v="San Francisco"/>
    <s v="California"/>
    <x v="1"/>
    <x v="2"/>
    <x v="11"/>
    <s v="Plantronics S12 Corded Telephone Headset System"/>
    <n v="323.37"/>
    <n v="3"/>
    <n v="0"/>
    <n v="129.34800000000001"/>
  </r>
  <r>
    <n v="2755"/>
    <d v="2012-04-17T00:00:00"/>
    <x v="1"/>
    <x v="3"/>
    <d v="2012-04-21T00:00:00"/>
    <n v="4"/>
    <x v="1"/>
    <s v="George Ashbrook"/>
    <x v="0"/>
    <s v="United States"/>
    <s v="San Francisco"/>
    <s v="California"/>
    <x v="1"/>
    <x v="2"/>
    <x v="7"/>
    <s v="Plantronics Calisto P620-M USB Wireless Speakerphone System"/>
    <n v="783.96"/>
    <n v="5"/>
    <n v="0.2"/>
    <n v="68.596500000000006"/>
  </r>
  <r>
    <n v="2756"/>
    <d v="2012-04-17T00:00:00"/>
    <x v="1"/>
    <x v="3"/>
    <d v="2012-04-21T00:00:00"/>
    <n v="4"/>
    <x v="1"/>
    <s v="George Ashbrook"/>
    <x v="0"/>
    <s v="United States"/>
    <s v="San Francisco"/>
    <s v="California"/>
    <x v="1"/>
    <x v="1"/>
    <x v="9"/>
    <s v="Hoover Upright Vacuum With Dirt Cup"/>
    <n v="1447.65"/>
    <n v="5"/>
    <n v="0"/>
    <n v="419.81849999999997"/>
  </r>
  <r>
    <n v="2757"/>
    <d v="2012-04-17T00:00:00"/>
    <x v="1"/>
    <x v="3"/>
    <d v="2012-04-21T00:00:00"/>
    <n v="4"/>
    <x v="1"/>
    <s v="George Ashbrook"/>
    <x v="0"/>
    <s v="United States"/>
    <s v="San Francisco"/>
    <s v="California"/>
    <x v="1"/>
    <x v="1"/>
    <x v="10"/>
    <s v="Xerox 1903"/>
    <n v="11.96"/>
    <n v="2"/>
    <n v="0"/>
    <n v="5.8604000000000003"/>
  </r>
  <r>
    <n v="2758"/>
    <d v="2013-06-12T00:00:00"/>
    <x v="0"/>
    <x v="1"/>
    <d v="2013-06-14T00:00:00"/>
    <n v="2"/>
    <x v="0"/>
    <s v="Erica Smith"/>
    <x v="0"/>
    <s v="United States"/>
    <s v="New York City"/>
    <s v="New York"/>
    <x v="3"/>
    <x v="2"/>
    <x v="11"/>
    <s v="Razer Kraken PRO Over Ear PC and Music Headset"/>
    <n v="239.97"/>
    <n v="3"/>
    <n v="0"/>
    <n v="71.991"/>
  </r>
  <r>
    <n v="2759"/>
    <d v="2013-03-12T00:00:00"/>
    <x v="0"/>
    <x v="10"/>
    <d v="2013-03-16T00:00:00"/>
    <n v="4"/>
    <x v="1"/>
    <s v="Julie Prescott"/>
    <x v="2"/>
    <s v="United States"/>
    <s v="Columbus"/>
    <s v="Georgia"/>
    <x v="0"/>
    <x v="0"/>
    <x v="5"/>
    <s v="Executive Impressions 13&quot; Clairmont Wall Clock"/>
    <n v="76.92"/>
    <n v="4"/>
    <n v="0"/>
    <n v="31.537199999999999"/>
  </r>
  <r>
    <n v="2760"/>
    <d v="2013-03-12T00:00:00"/>
    <x v="0"/>
    <x v="10"/>
    <d v="2013-03-16T00:00:00"/>
    <n v="4"/>
    <x v="1"/>
    <s v="Julie Prescott"/>
    <x v="2"/>
    <s v="United States"/>
    <s v="Columbus"/>
    <s v="Georgia"/>
    <x v="0"/>
    <x v="1"/>
    <x v="4"/>
    <s v="Iceberg Mobile Mega Data/Printer Cart "/>
    <n v="481.32"/>
    <n v="4"/>
    <n v="0"/>
    <n v="125.14319999999999"/>
  </r>
  <r>
    <n v="2761"/>
    <d v="2011-05-26T00:00:00"/>
    <x v="2"/>
    <x v="5"/>
    <d v="2011-05-29T00:00:00"/>
    <n v="3"/>
    <x v="2"/>
    <s v="Dean percer"/>
    <x v="2"/>
    <s v="United States"/>
    <s v="Murray"/>
    <s v="Utah"/>
    <x v="1"/>
    <x v="1"/>
    <x v="10"/>
    <s v="Wirebound Service Call Books, 5 1/2&quot; x 4&quot;"/>
    <n v="48.4"/>
    <n v="5"/>
    <n v="0"/>
    <n v="23.231999999999999"/>
  </r>
  <r>
    <n v="2762"/>
    <d v="2014-10-13T00:00:00"/>
    <x v="3"/>
    <x v="2"/>
    <d v="2014-10-15T00:00:00"/>
    <n v="2"/>
    <x v="2"/>
    <s v="Neil Knudson"/>
    <x v="2"/>
    <s v="United States"/>
    <s v="San Francisco"/>
    <s v="California"/>
    <x v="1"/>
    <x v="2"/>
    <x v="11"/>
    <s v="Maxell 4.7GB DVD-R 5/Pack"/>
    <n v="0.99"/>
    <n v="1"/>
    <n v="0"/>
    <n v="0.43559999999999999"/>
  </r>
  <r>
    <n v="2763"/>
    <d v="2014-10-13T00:00:00"/>
    <x v="3"/>
    <x v="2"/>
    <d v="2014-10-15T00:00:00"/>
    <n v="2"/>
    <x v="2"/>
    <s v="Neil Knudson"/>
    <x v="2"/>
    <s v="United States"/>
    <s v="San Francisco"/>
    <s v="California"/>
    <x v="1"/>
    <x v="1"/>
    <x v="8"/>
    <s v="Canvas Sectional Post Binders"/>
    <n v="101.84"/>
    <n v="5"/>
    <n v="0.2"/>
    <n v="36.917000000000002"/>
  </r>
  <r>
    <n v="2764"/>
    <d v="2014-06-23T00:00:00"/>
    <x v="3"/>
    <x v="1"/>
    <d v="2014-06-29T00:00:00"/>
    <n v="6"/>
    <x v="1"/>
    <s v="Paul Lucas"/>
    <x v="2"/>
    <s v="United States"/>
    <s v="Philadelphia"/>
    <s v="Pennsylvania"/>
    <x v="3"/>
    <x v="1"/>
    <x v="8"/>
    <s v="GBC Plasticlear Binding Covers"/>
    <n v="10.332000000000001"/>
    <n v="3"/>
    <n v="0.7"/>
    <n v="-7.5768000000000004"/>
  </r>
  <r>
    <n v="2765"/>
    <d v="2014-06-23T00:00:00"/>
    <x v="3"/>
    <x v="1"/>
    <d v="2014-06-29T00:00:00"/>
    <n v="6"/>
    <x v="1"/>
    <s v="Paul Lucas"/>
    <x v="2"/>
    <s v="United States"/>
    <s v="Philadelphia"/>
    <s v="Pennsylvania"/>
    <x v="3"/>
    <x v="1"/>
    <x v="8"/>
    <s v="Wilson Jones Century Plastic Molded Ring Binders"/>
    <n v="31.155000000000001"/>
    <n v="5"/>
    <n v="0.7"/>
    <n v="-23.8855"/>
  </r>
  <r>
    <n v="2766"/>
    <d v="2014-06-23T00:00:00"/>
    <x v="3"/>
    <x v="1"/>
    <d v="2014-06-29T00:00:00"/>
    <n v="6"/>
    <x v="1"/>
    <s v="Paul Lucas"/>
    <x v="2"/>
    <s v="United States"/>
    <s v="Philadelphia"/>
    <s v="Pennsylvania"/>
    <x v="3"/>
    <x v="1"/>
    <x v="4"/>
    <s v="Plastic Stacking Crates &amp; Casters"/>
    <n v="8.9280000000000008"/>
    <n v="2"/>
    <n v="0.2"/>
    <n v="0.66959999999999997"/>
  </r>
  <r>
    <n v="2767"/>
    <d v="2014-01-16T00:00:00"/>
    <x v="3"/>
    <x v="9"/>
    <d v="2014-01-19T00:00:00"/>
    <n v="3"/>
    <x v="2"/>
    <s v="Robert Waldorf"/>
    <x v="0"/>
    <s v="United States"/>
    <s v="Philadelphia"/>
    <s v="Pennsylvania"/>
    <x v="3"/>
    <x v="1"/>
    <x v="9"/>
    <s v="Belkin F9M820V08 8 Outlet Surge"/>
    <n v="34.384"/>
    <n v="1"/>
    <n v="0.2"/>
    <n v="3.8681999999999999"/>
  </r>
  <r>
    <n v="2768"/>
    <d v="2014-01-16T00:00:00"/>
    <x v="3"/>
    <x v="9"/>
    <d v="2014-01-19T00:00:00"/>
    <n v="3"/>
    <x v="2"/>
    <s v="Robert Waldorf"/>
    <x v="0"/>
    <s v="United States"/>
    <s v="Philadelphia"/>
    <s v="Pennsylvania"/>
    <x v="3"/>
    <x v="1"/>
    <x v="9"/>
    <s v="Honeywell Enviracaire Portable HEPA Air Cleaner for 17' x 22' Room"/>
    <n v="1924.16"/>
    <n v="8"/>
    <n v="0.2"/>
    <n v="312.67599999999999"/>
  </r>
  <r>
    <n v="2769"/>
    <d v="2012-04-02T00:00:00"/>
    <x v="1"/>
    <x v="3"/>
    <d v="2012-04-07T00:00:00"/>
    <n v="5"/>
    <x v="1"/>
    <s v="Michael Oakman"/>
    <x v="0"/>
    <s v="United States"/>
    <s v="Dallas"/>
    <s v="Texas"/>
    <x v="2"/>
    <x v="1"/>
    <x v="9"/>
    <s v="APC 7 Outlet Network SurgeArrest Surge Protector"/>
    <n v="32.192"/>
    <n v="2"/>
    <n v="0.8"/>
    <n v="-80.48"/>
  </r>
  <r>
    <n v="2770"/>
    <d v="2012-04-02T00:00:00"/>
    <x v="1"/>
    <x v="3"/>
    <d v="2012-04-07T00:00:00"/>
    <n v="5"/>
    <x v="1"/>
    <s v="Michael Oakman"/>
    <x v="0"/>
    <s v="United States"/>
    <s v="Dallas"/>
    <s v="Texas"/>
    <x v="2"/>
    <x v="2"/>
    <x v="11"/>
    <s v="Kingston Digital DataTraveler 16GB USB 2.0"/>
    <n v="50.12"/>
    <n v="7"/>
    <n v="0.2"/>
    <n v="-0.62649999999999995"/>
  </r>
  <r>
    <n v="2771"/>
    <d v="2012-04-02T00:00:00"/>
    <x v="1"/>
    <x v="3"/>
    <d v="2012-04-07T00:00:00"/>
    <n v="5"/>
    <x v="1"/>
    <s v="Michael Oakman"/>
    <x v="0"/>
    <s v="United States"/>
    <s v="Dallas"/>
    <s v="Texas"/>
    <x v="2"/>
    <x v="2"/>
    <x v="11"/>
    <s v="Anker Ultra-Slim Mini Bluetooth 3.0 Wireless Keyboard"/>
    <n v="47.975999999999999"/>
    <n v="3"/>
    <n v="0.2"/>
    <n v="1.7990999999999999"/>
  </r>
  <r>
    <n v="2772"/>
    <d v="2013-09-04T00:00:00"/>
    <x v="0"/>
    <x v="8"/>
    <d v="2013-09-11T00:00:00"/>
    <n v="7"/>
    <x v="1"/>
    <s v="Jennifer Jackson"/>
    <x v="0"/>
    <s v="United States"/>
    <s v="Waukesha"/>
    <s v="Wisconsin"/>
    <x v="2"/>
    <x v="1"/>
    <x v="4"/>
    <s v="Crate-A-Files"/>
    <n v="54.5"/>
    <n v="5"/>
    <n v="0"/>
    <n v="14.17"/>
  </r>
  <r>
    <n v="2773"/>
    <d v="2014-12-11T00:00:00"/>
    <x v="3"/>
    <x v="4"/>
    <d v="2014-12-13T00:00:00"/>
    <n v="2"/>
    <x v="2"/>
    <s v="Brian Thompson"/>
    <x v="0"/>
    <s v="United States"/>
    <s v="Fort Lauderdale"/>
    <s v="Florida"/>
    <x v="0"/>
    <x v="0"/>
    <x v="5"/>
    <s v="Staples"/>
    <n v="19.103999999999999"/>
    <n v="3"/>
    <n v="0.2"/>
    <n v="5.7312000000000003"/>
  </r>
  <r>
    <n v="2774"/>
    <d v="2013-11-23T00:00:00"/>
    <x v="0"/>
    <x v="0"/>
    <d v="2013-11-27T00:00:00"/>
    <n v="4"/>
    <x v="1"/>
    <s v="Rob Dowd"/>
    <x v="0"/>
    <s v="United States"/>
    <s v="Detroit"/>
    <s v="Michigan"/>
    <x v="2"/>
    <x v="1"/>
    <x v="8"/>
    <s v="Ibico Standard Transparent Covers"/>
    <n v="49.44"/>
    <n v="3"/>
    <n v="0"/>
    <n v="24.2256"/>
  </r>
  <r>
    <n v="2775"/>
    <d v="2014-11-12T00:00:00"/>
    <x v="3"/>
    <x v="0"/>
    <d v="2014-11-19T00:00:00"/>
    <n v="7"/>
    <x v="1"/>
    <s v="Max Ludwig"/>
    <x v="2"/>
    <s v="United States"/>
    <s v="Springfield"/>
    <s v="Ohio"/>
    <x v="3"/>
    <x v="1"/>
    <x v="10"/>
    <s v="Xerox 222"/>
    <n v="10.368"/>
    <n v="2"/>
    <n v="0.2"/>
    <n v="3.6288"/>
  </r>
  <r>
    <n v="2776"/>
    <d v="2013-10-22T00:00:00"/>
    <x v="0"/>
    <x v="2"/>
    <d v="2013-10-26T00:00:00"/>
    <n v="4"/>
    <x v="1"/>
    <s v="Joel Eaton"/>
    <x v="0"/>
    <s v="United States"/>
    <s v="San Diego"/>
    <s v="California"/>
    <x v="1"/>
    <x v="1"/>
    <x v="4"/>
    <s v="Belkin 19&quot; Vented Equipment Shelf, Black"/>
    <n v="154.44"/>
    <n v="3"/>
    <n v="0"/>
    <n v="1.5444"/>
  </r>
  <r>
    <n v="2777"/>
    <d v="2012-12-21T00:00:00"/>
    <x v="1"/>
    <x v="4"/>
    <d v="2012-12-25T00:00:00"/>
    <n v="4"/>
    <x v="1"/>
    <s v="Elpida Rittenbach"/>
    <x v="1"/>
    <s v="United States"/>
    <s v="Colorado Springs"/>
    <s v="Colorado"/>
    <x v="1"/>
    <x v="1"/>
    <x v="9"/>
    <s v="Belkin 6 Outlet Metallic Surge Strip"/>
    <n v="60.984000000000002"/>
    <n v="7"/>
    <n v="0.2"/>
    <n v="4.5738000000000003"/>
  </r>
  <r>
    <n v="2778"/>
    <d v="2012-07-17T00:00:00"/>
    <x v="1"/>
    <x v="7"/>
    <d v="2012-07-19T00:00:00"/>
    <n v="2"/>
    <x v="0"/>
    <s v="Jessica Myrick"/>
    <x v="0"/>
    <s v="United States"/>
    <s v="Bakersfield"/>
    <s v="California"/>
    <x v="1"/>
    <x v="0"/>
    <x v="0"/>
    <s v="Sauder Camden County Collection Libraries, Planked Cherry Finish"/>
    <n v="195.46600000000001"/>
    <n v="2"/>
    <n v="0.15"/>
    <n v="-13.797599999999999"/>
  </r>
  <r>
    <n v="2779"/>
    <d v="2014-05-01T00:00:00"/>
    <x v="3"/>
    <x v="5"/>
    <d v="2014-05-06T00:00:00"/>
    <n v="5"/>
    <x v="1"/>
    <s v="Saphhira Shifley"/>
    <x v="1"/>
    <s v="United States"/>
    <s v="Pompano Beach"/>
    <s v="Florida"/>
    <x v="0"/>
    <x v="0"/>
    <x v="5"/>
    <s v="3M Hangers With Command Adhesive"/>
    <n v="23.68"/>
    <n v="8"/>
    <n v="0.2"/>
    <n v="6.2160000000000002"/>
  </r>
  <r>
    <n v="2780"/>
    <d v="2014-05-01T00:00:00"/>
    <x v="3"/>
    <x v="5"/>
    <d v="2014-05-06T00:00:00"/>
    <n v="5"/>
    <x v="1"/>
    <s v="Saphhira Shifley"/>
    <x v="1"/>
    <s v="United States"/>
    <s v="Pompano Beach"/>
    <s v="Florida"/>
    <x v="0"/>
    <x v="2"/>
    <x v="11"/>
    <s v="Maxell 4.7GB DVD+R 5/Pack"/>
    <n v="2.3759999999999999"/>
    <n v="3"/>
    <n v="0.2"/>
    <n v="0.74250000000000005"/>
  </r>
  <r>
    <n v="2781"/>
    <d v="2014-05-07T00:00:00"/>
    <x v="3"/>
    <x v="5"/>
    <d v="2014-05-09T00:00:00"/>
    <n v="2"/>
    <x v="2"/>
    <s v="Toby Carlisle"/>
    <x v="0"/>
    <s v="United States"/>
    <s v="New York City"/>
    <s v="New York"/>
    <x v="3"/>
    <x v="1"/>
    <x v="2"/>
    <s v="Avery 505"/>
    <n v="59.2"/>
    <n v="4"/>
    <n v="0"/>
    <n v="29.6"/>
  </r>
  <r>
    <n v="2782"/>
    <d v="2014-11-21T00:00:00"/>
    <x v="3"/>
    <x v="0"/>
    <d v="2014-11-28T00:00:00"/>
    <n v="7"/>
    <x v="1"/>
    <s v="Hunter Glantz"/>
    <x v="0"/>
    <s v="United States"/>
    <s v="Lakeville"/>
    <s v="Minnesota"/>
    <x v="2"/>
    <x v="1"/>
    <x v="6"/>
    <s v="Sanford Uni-Blazer View Highlighters, Chisel Tip, Yellow"/>
    <n v="22"/>
    <n v="10"/>
    <n v="0"/>
    <n v="9.68"/>
  </r>
  <r>
    <n v="2783"/>
    <d v="2013-11-12T00:00:00"/>
    <x v="0"/>
    <x v="0"/>
    <d v="2013-11-17T00:00:00"/>
    <n v="5"/>
    <x v="1"/>
    <s v="Lisa DeCherney"/>
    <x v="0"/>
    <s v="United States"/>
    <s v="Detroit"/>
    <s v="Michigan"/>
    <x v="2"/>
    <x v="2"/>
    <x v="7"/>
    <s v="Digium D40 VoIP phone"/>
    <n v="257.98"/>
    <n v="2"/>
    <n v="0"/>
    <n v="74.8142"/>
  </r>
  <r>
    <n v="2784"/>
    <d v="2013-11-06T00:00:00"/>
    <x v="0"/>
    <x v="0"/>
    <d v="2013-11-11T00:00:00"/>
    <n v="5"/>
    <x v="1"/>
    <s v="Alejandro Savely"/>
    <x v="1"/>
    <s v="United States"/>
    <s v="Philadelphia"/>
    <s v="Pennsylvania"/>
    <x v="3"/>
    <x v="2"/>
    <x v="7"/>
    <s v="Anker Astro Mini 3000mAh Ultra-Compact Portable Charger"/>
    <n v="23.988"/>
    <n v="2"/>
    <n v="0.4"/>
    <n v="-15.992000000000001"/>
  </r>
  <r>
    <n v="2785"/>
    <d v="2013-10-10T00:00:00"/>
    <x v="0"/>
    <x v="2"/>
    <d v="2013-10-16T00:00:00"/>
    <n v="6"/>
    <x v="1"/>
    <s v="Michael Paige"/>
    <x v="1"/>
    <s v="United States"/>
    <s v="Troy"/>
    <s v="Ohio"/>
    <x v="3"/>
    <x v="2"/>
    <x v="7"/>
    <s v="Mediabridge Sport Armband iPhone 5s"/>
    <n v="23.975999999999999"/>
    <n v="4"/>
    <n v="0.4"/>
    <n v="-15.5844"/>
  </r>
  <r>
    <n v="2786"/>
    <d v="2012-09-21T00:00:00"/>
    <x v="1"/>
    <x v="8"/>
    <d v="2012-09-23T00:00:00"/>
    <n v="2"/>
    <x v="2"/>
    <s v="Cynthia Delaney"/>
    <x v="2"/>
    <s v="United States"/>
    <s v="Los Angeles"/>
    <s v="California"/>
    <x v="1"/>
    <x v="0"/>
    <x v="1"/>
    <s v="Hon Every-Day Series Multi-Task Chairs"/>
    <n v="601.53599999999994"/>
    <n v="4"/>
    <n v="0.2"/>
    <n v="0"/>
  </r>
  <r>
    <n v="2787"/>
    <d v="2012-09-21T00:00:00"/>
    <x v="1"/>
    <x v="8"/>
    <d v="2012-09-23T00:00:00"/>
    <n v="2"/>
    <x v="2"/>
    <s v="Cynthia Delaney"/>
    <x v="2"/>
    <s v="United States"/>
    <s v="Los Angeles"/>
    <s v="California"/>
    <x v="1"/>
    <x v="1"/>
    <x v="13"/>
    <s v="Advantus Map Pennant Flags and Round Head Tacks"/>
    <n v="7.9"/>
    <n v="2"/>
    <n v="0"/>
    <n v="2.528"/>
  </r>
  <r>
    <n v="2788"/>
    <d v="2011-12-02T00:00:00"/>
    <x v="2"/>
    <x v="4"/>
    <d v="2011-12-06T00:00:00"/>
    <n v="4"/>
    <x v="1"/>
    <s v="Michael Dominguez"/>
    <x v="1"/>
    <s v="United States"/>
    <s v="Corpus Christi"/>
    <s v="Texas"/>
    <x v="2"/>
    <x v="0"/>
    <x v="5"/>
    <s v="Deflect-o SuperTray Unbreakable Stackable Tray, Letter, Black"/>
    <n v="58.36"/>
    <n v="5"/>
    <n v="0.6"/>
    <n v="-24.803000000000001"/>
  </r>
  <r>
    <n v="2789"/>
    <d v="2011-12-02T00:00:00"/>
    <x v="2"/>
    <x v="4"/>
    <d v="2011-12-06T00:00:00"/>
    <n v="4"/>
    <x v="1"/>
    <s v="Michael Dominguez"/>
    <x v="1"/>
    <s v="United States"/>
    <s v="Corpus Christi"/>
    <s v="Texas"/>
    <x v="2"/>
    <x v="1"/>
    <x v="6"/>
    <s v="Newell 343"/>
    <n v="16.463999999999999"/>
    <n v="7"/>
    <n v="0.2"/>
    <n v="1.4406000000000001"/>
  </r>
  <r>
    <n v="2790"/>
    <d v="2011-12-02T00:00:00"/>
    <x v="2"/>
    <x v="4"/>
    <d v="2011-12-06T00:00:00"/>
    <n v="4"/>
    <x v="1"/>
    <s v="Michael Dominguez"/>
    <x v="1"/>
    <s v="United States"/>
    <s v="Corpus Christi"/>
    <s v="Texas"/>
    <x v="2"/>
    <x v="0"/>
    <x v="5"/>
    <s v="12-1/2 Diameter Round Wall Clock"/>
    <n v="39.96"/>
    <n v="5"/>
    <n v="0.6"/>
    <n v="-23.975999999999999"/>
  </r>
  <r>
    <n v="2791"/>
    <d v="2011-09-21T00:00:00"/>
    <x v="2"/>
    <x v="8"/>
    <d v="2011-09-22T00:00:00"/>
    <n v="1"/>
    <x v="2"/>
    <s v="Brian Moss"/>
    <x v="1"/>
    <s v="United States"/>
    <s v="Omaha"/>
    <s v="Nebraska"/>
    <x v="2"/>
    <x v="1"/>
    <x v="9"/>
    <s v="Fellowes Basic Home/Office Series Surge Protectors"/>
    <n v="25.96"/>
    <n v="2"/>
    <n v="0"/>
    <n v="7.5284000000000004"/>
  </r>
  <r>
    <n v="2792"/>
    <d v="2011-09-21T00:00:00"/>
    <x v="2"/>
    <x v="8"/>
    <d v="2011-09-22T00:00:00"/>
    <n v="1"/>
    <x v="2"/>
    <s v="Brian Moss"/>
    <x v="1"/>
    <s v="United States"/>
    <s v="Omaha"/>
    <s v="Nebraska"/>
    <x v="2"/>
    <x v="1"/>
    <x v="9"/>
    <s v="Acco 6 Outlet Guardian Standard Surge Suppressor"/>
    <n v="36.270000000000003"/>
    <n v="3"/>
    <n v="0"/>
    <n v="10.881"/>
  </r>
  <r>
    <n v="2793"/>
    <d v="2011-09-21T00:00:00"/>
    <x v="2"/>
    <x v="8"/>
    <d v="2011-09-22T00:00:00"/>
    <n v="1"/>
    <x v="2"/>
    <s v="Brian Moss"/>
    <x v="1"/>
    <s v="United States"/>
    <s v="Omaha"/>
    <s v="Nebraska"/>
    <x v="2"/>
    <x v="1"/>
    <x v="10"/>
    <s v="Xerox 224"/>
    <n v="6.48"/>
    <n v="1"/>
    <n v="0"/>
    <n v="3.1103999999999998"/>
  </r>
  <r>
    <n v="2794"/>
    <d v="2011-04-12T00:00:00"/>
    <x v="2"/>
    <x v="3"/>
    <d v="2011-04-17T00:00:00"/>
    <n v="5"/>
    <x v="1"/>
    <s v="Kean Nguyen"/>
    <x v="1"/>
    <s v="United States"/>
    <s v="Redondo Beach"/>
    <s v="California"/>
    <x v="1"/>
    <x v="2"/>
    <x v="7"/>
    <s v="Pyle PMP37LED"/>
    <n v="1075.088"/>
    <n v="14"/>
    <n v="0.2"/>
    <n v="94.0702"/>
  </r>
  <r>
    <n v="2795"/>
    <d v="2011-04-12T00:00:00"/>
    <x v="2"/>
    <x v="3"/>
    <d v="2011-04-17T00:00:00"/>
    <n v="5"/>
    <x v="1"/>
    <s v="Kean Nguyen"/>
    <x v="1"/>
    <s v="United States"/>
    <s v="Redondo Beach"/>
    <s v="California"/>
    <x v="1"/>
    <x v="2"/>
    <x v="7"/>
    <s v="AT&amp;T 1080 Corded phone"/>
    <n v="438.36799999999999"/>
    <n v="4"/>
    <n v="0.2"/>
    <n v="38.357199999999999"/>
  </r>
  <r>
    <n v="2796"/>
    <d v="2011-04-12T00:00:00"/>
    <x v="2"/>
    <x v="3"/>
    <d v="2011-04-17T00:00:00"/>
    <n v="5"/>
    <x v="1"/>
    <s v="Kean Nguyen"/>
    <x v="1"/>
    <s v="United States"/>
    <s v="Redondo Beach"/>
    <s v="California"/>
    <x v="1"/>
    <x v="1"/>
    <x v="8"/>
    <s v="Recycled Pressboard Report Cover with Reinforced Top Hinge"/>
    <n v="18.088000000000001"/>
    <n v="7"/>
    <n v="0.2"/>
    <n v="6.5568999999999997"/>
  </r>
  <r>
    <n v="2797"/>
    <d v="2011-04-12T00:00:00"/>
    <x v="2"/>
    <x v="3"/>
    <d v="2011-04-17T00:00:00"/>
    <n v="5"/>
    <x v="1"/>
    <s v="Kean Nguyen"/>
    <x v="1"/>
    <s v="United States"/>
    <s v="Redondo Beach"/>
    <s v="California"/>
    <x v="1"/>
    <x v="0"/>
    <x v="0"/>
    <s v="O'Sullivan Living Dimensions 2-Shelf Bookcases"/>
    <n v="308.49900000000002"/>
    <n v="3"/>
    <n v="0.15"/>
    <n v="-18.146999999999998"/>
  </r>
  <r>
    <n v="2798"/>
    <d v="2014-10-21T00:00:00"/>
    <x v="3"/>
    <x v="2"/>
    <d v="2014-10-28T00:00:00"/>
    <n v="7"/>
    <x v="1"/>
    <s v="Ivan Gibson"/>
    <x v="0"/>
    <s v="United States"/>
    <s v="Little Rock"/>
    <s v="Arkansas"/>
    <x v="0"/>
    <x v="1"/>
    <x v="6"/>
    <s v="Eldon Spacemaker Box, Quick-Snap Lid, Clear"/>
    <n v="13.36"/>
    <n v="4"/>
    <n v="0"/>
    <n v="4.1416000000000004"/>
  </r>
  <r>
    <n v="2799"/>
    <d v="2014-10-21T00:00:00"/>
    <x v="3"/>
    <x v="2"/>
    <d v="2014-10-28T00:00:00"/>
    <n v="7"/>
    <x v="1"/>
    <s v="Ivan Gibson"/>
    <x v="0"/>
    <s v="United States"/>
    <s v="Little Rock"/>
    <s v="Arkansas"/>
    <x v="0"/>
    <x v="1"/>
    <x v="10"/>
    <s v="Xerox 1884"/>
    <n v="39.96"/>
    <n v="2"/>
    <n v="0"/>
    <n v="18.781199999999998"/>
  </r>
  <r>
    <n v="2800"/>
    <d v="2014-10-21T00:00:00"/>
    <x v="3"/>
    <x v="2"/>
    <d v="2014-10-28T00:00:00"/>
    <n v="7"/>
    <x v="1"/>
    <s v="Ivan Gibson"/>
    <x v="0"/>
    <s v="United States"/>
    <s v="Little Rock"/>
    <s v="Arkansas"/>
    <x v="0"/>
    <x v="1"/>
    <x v="8"/>
    <s v="Binding Machine Supplies"/>
    <n v="145.85"/>
    <n v="5"/>
    <n v="0"/>
    <n v="70.007999999999996"/>
  </r>
  <r>
    <n v="2801"/>
    <d v="2013-10-26T00:00:00"/>
    <x v="0"/>
    <x v="2"/>
    <d v="2013-10-29T00:00:00"/>
    <n v="3"/>
    <x v="2"/>
    <s v="Jill Stevenson"/>
    <x v="1"/>
    <s v="United States"/>
    <s v="Miami"/>
    <s v="Florida"/>
    <x v="0"/>
    <x v="2"/>
    <x v="7"/>
    <s v="Panasonic KX-TG9471B"/>
    <n v="783.96"/>
    <n v="5"/>
    <n v="0.2"/>
    <n v="78.396000000000001"/>
  </r>
  <r>
    <n v="2802"/>
    <d v="2012-11-01T00:00:00"/>
    <x v="1"/>
    <x v="0"/>
    <d v="2012-11-04T00:00:00"/>
    <n v="3"/>
    <x v="2"/>
    <s v="Guy Armstrong"/>
    <x v="0"/>
    <s v="United States"/>
    <s v="Salem"/>
    <s v="Oregon"/>
    <x v="1"/>
    <x v="1"/>
    <x v="6"/>
    <s v="Lumber Crayons"/>
    <n v="7.88"/>
    <n v="1"/>
    <n v="0.2"/>
    <n v="1.7729999999999999"/>
  </r>
  <r>
    <n v="2803"/>
    <d v="2014-11-04T00:00:00"/>
    <x v="3"/>
    <x v="0"/>
    <d v="2014-11-09T00:00:00"/>
    <n v="5"/>
    <x v="1"/>
    <s v="Denise Leinenbach"/>
    <x v="0"/>
    <s v="United States"/>
    <s v="Las Cruces"/>
    <s v="New Mexico"/>
    <x v="1"/>
    <x v="0"/>
    <x v="5"/>
    <s v="9-3/4 Diameter Round Wall Clock"/>
    <n v="41.37"/>
    <n v="3"/>
    <n v="0"/>
    <n v="17.375399999999999"/>
  </r>
  <r>
    <n v="2804"/>
    <d v="2012-05-12T00:00:00"/>
    <x v="1"/>
    <x v="5"/>
    <d v="2012-05-16T00:00:00"/>
    <n v="4"/>
    <x v="1"/>
    <s v="Cindy Stewart"/>
    <x v="0"/>
    <s v="United States"/>
    <s v="San Francisco"/>
    <s v="California"/>
    <x v="1"/>
    <x v="1"/>
    <x v="10"/>
    <s v="Xerox 1962"/>
    <n v="12.84"/>
    <n v="3"/>
    <n v="0"/>
    <n v="5.7779999999999996"/>
  </r>
  <r>
    <n v="2805"/>
    <d v="2012-05-12T00:00:00"/>
    <x v="1"/>
    <x v="5"/>
    <d v="2012-05-16T00:00:00"/>
    <n v="4"/>
    <x v="1"/>
    <s v="Cindy Stewart"/>
    <x v="0"/>
    <s v="United States"/>
    <s v="San Francisco"/>
    <s v="California"/>
    <x v="1"/>
    <x v="1"/>
    <x v="10"/>
    <s v="Xerox 1953"/>
    <n v="25.68"/>
    <n v="6"/>
    <n v="0"/>
    <n v="11.555999999999999"/>
  </r>
  <r>
    <n v="2806"/>
    <d v="2012-09-07T00:00:00"/>
    <x v="1"/>
    <x v="8"/>
    <d v="2012-09-11T00:00:00"/>
    <n v="4"/>
    <x v="1"/>
    <s v="Charles Crestani"/>
    <x v="0"/>
    <s v="United States"/>
    <s v="El Paso"/>
    <s v="Texas"/>
    <x v="2"/>
    <x v="0"/>
    <x v="1"/>
    <s v="Metal Folding Chairs, Beige, 4/Carton"/>
    <n v="47.515999999999998"/>
    <n v="2"/>
    <n v="0.3"/>
    <n v="-2.0364"/>
  </r>
  <r>
    <n v="2807"/>
    <d v="2012-07-25T00:00:00"/>
    <x v="1"/>
    <x v="7"/>
    <d v="2012-07-27T00:00:00"/>
    <n v="2"/>
    <x v="0"/>
    <s v="Michelle Huthwaite"/>
    <x v="0"/>
    <s v="United States"/>
    <s v="Seattle"/>
    <s v="Washington"/>
    <x v="1"/>
    <x v="1"/>
    <x v="13"/>
    <s v="Plymouth Boxed Rubber Bands by Plymouth"/>
    <n v="9.42"/>
    <n v="2"/>
    <n v="0"/>
    <n v="0.47099999999999997"/>
  </r>
  <r>
    <n v="2808"/>
    <d v="2012-07-25T00:00:00"/>
    <x v="1"/>
    <x v="7"/>
    <d v="2012-07-27T00:00:00"/>
    <n v="2"/>
    <x v="0"/>
    <s v="Michelle Huthwaite"/>
    <x v="0"/>
    <s v="United States"/>
    <s v="Seattle"/>
    <s v="Washington"/>
    <x v="1"/>
    <x v="1"/>
    <x v="10"/>
    <s v="Xerox 228"/>
    <n v="12.96"/>
    <n v="2"/>
    <n v="0"/>
    <n v="6.2207999999999997"/>
  </r>
  <r>
    <n v="2809"/>
    <d v="2012-07-25T00:00:00"/>
    <x v="1"/>
    <x v="7"/>
    <d v="2012-07-27T00:00:00"/>
    <n v="2"/>
    <x v="0"/>
    <s v="Michelle Huthwaite"/>
    <x v="0"/>
    <s v="United States"/>
    <s v="Seattle"/>
    <s v="Washington"/>
    <x v="1"/>
    <x v="0"/>
    <x v="0"/>
    <s v="Sauder Forest Hills Library, Woodland Oak Finish"/>
    <n v="704.9"/>
    <n v="5"/>
    <n v="0"/>
    <n v="56.392000000000003"/>
  </r>
  <r>
    <n v="2810"/>
    <d v="2012-07-25T00:00:00"/>
    <x v="1"/>
    <x v="7"/>
    <d v="2012-07-27T00:00:00"/>
    <n v="2"/>
    <x v="0"/>
    <s v="Michelle Huthwaite"/>
    <x v="0"/>
    <s v="United States"/>
    <s v="Seattle"/>
    <s v="Washington"/>
    <x v="1"/>
    <x v="0"/>
    <x v="1"/>
    <s v="Office Star - Professional Matrix Back Chair with 2-to-1 Synchro Tilt and Mesh Fabric Seat"/>
    <n v="561.56799999999998"/>
    <n v="2"/>
    <n v="0.2"/>
    <n v="28.078399999999998"/>
  </r>
  <r>
    <n v="2811"/>
    <d v="2012-11-16T00:00:00"/>
    <x v="1"/>
    <x v="0"/>
    <d v="2012-11-18T00:00:00"/>
    <n v="2"/>
    <x v="0"/>
    <s v="Mike Pelletier"/>
    <x v="2"/>
    <s v="United States"/>
    <s v="Milwaukee"/>
    <s v="Wisconsin"/>
    <x v="2"/>
    <x v="1"/>
    <x v="10"/>
    <s v="Xerox 191"/>
    <n v="179.82"/>
    <n v="9"/>
    <n v="0"/>
    <n v="84.5154"/>
  </r>
  <r>
    <n v="2812"/>
    <d v="2012-11-16T00:00:00"/>
    <x v="1"/>
    <x v="0"/>
    <d v="2012-11-18T00:00:00"/>
    <n v="2"/>
    <x v="0"/>
    <s v="Mike Pelletier"/>
    <x v="2"/>
    <s v="United States"/>
    <s v="Milwaukee"/>
    <s v="Wisconsin"/>
    <x v="2"/>
    <x v="0"/>
    <x v="5"/>
    <s v="Advantus Employee of the Month Certificate Frame, 11 x 13-1/2"/>
    <n v="185.58"/>
    <n v="6"/>
    <n v="0"/>
    <n v="76.087800000000001"/>
  </r>
  <r>
    <n v="2813"/>
    <d v="2012-11-16T00:00:00"/>
    <x v="1"/>
    <x v="0"/>
    <d v="2012-11-18T00:00:00"/>
    <n v="2"/>
    <x v="0"/>
    <s v="Mike Pelletier"/>
    <x v="2"/>
    <s v="United States"/>
    <s v="Milwaukee"/>
    <s v="Wisconsin"/>
    <x v="2"/>
    <x v="0"/>
    <x v="3"/>
    <s v="Lesro Sheffield Collection Coffee Table, End Table, Center Table, Corner Table"/>
    <n v="214.11"/>
    <n v="3"/>
    <n v="0"/>
    <n v="36.398699999999998"/>
  </r>
  <r>
    <n v="2814"/>
    <d v="2012-11-16T00:00:00"/>
    <x v="1"/>
    <x v="0"/>
    <d v="2012-11-18T00:00:00"/>
    <n v="2"/>
    <x v="0"/>
    <s v="Mike Pelletier"/>
    <x v="2"/>
    <s v="United States"/>
    <s v="Milwaukee"/>
    <s v="Wisconsin"/>
    <x v="2"/>
    <x v="2"/>
    <x v="11"/>
    <s v="Logitech diNovo Edge Keyboard"/>
    <n v="999.96"/>
    <n v="4"/>
    <n v="0"/>
    <n v="229.99080000000001"/>
  </r>
  <r>
    <n v="2815"/>
    <d v="2012-11-16T00:00:00"/>
    <x v="1"/>
    <x v="0"/>
    <d v="2012-11-18T00:00:00"/>
    <n v="2"/>
    <x v="0"/>
    <s v="Mike Pelletier"/>
    <x v="2"/>
    <s v="United States"/>
    <s v="Milwaukee"/>
    <s v="Wisconsin"/>
    <x v="2"/>
    <x v="0"/>
    <x v="3"/>
    <s v="Chromcraft Bull-Nose Wood Round Conference Table Top, Wood Base"/>
    <n v="653.54999999999995"/>
    <n v="3"/>
    <n v="0"/>
    <n v="111.1035"/>
  </r>
  <r>
    <n v="2816"/>
    <d v="2012-09-01T00:00:00"/>
    <x v="1"/>
    <x v="8"/>
    <d v="2012-09-08T00:00:00"/>
    <n v="7"/>
    <x v="1"/>
    <s v="Daniel Raglin"/>
    <x v="2"/>
    <s v="United States"/>
    <s v="Franklin"/>
    <s v="Massachusetts"/>
    <x v="3"/>
    <x v="1"/>
    <x v="8"/>
    <s v="Deluxe Heavy-Duty Vinyl Round Ring Binder"/>
    <n v="114.6"/>
    <n v="5"/>
    <n v="0"/>
    <n v="51.57"/>
  </r>
  <r>
    <n v="2817"/>
    <d v="2012-09-01T00:00:00"/>
    <x v="1"/>
    <x v="8"/>
    <d v="2012-09-08T00:00:00"/>
    <n v="7"/>
    <x v="1"/>
    <s v="Daniel Raglin"/>
    <x v="2"/>
    <s v="United States"/>
    <s v="Franklin"/>
    <s v="Massachusetts"/>
    <x v="3"/>
    <x v="0"/>
    <x v="1"/>
    <s v="Global Value Steno Chair, Gray"/>
    <n v="60.74"/>
    <n v="1"/>
    <n v="0"/>
    <n v="15.185"/>
  </r>
  <r>
    <n v="2818"/>
    <d v="2012-09-01T00:00:00"/>
    <x v="1"/>
    <x v="8"/>
    <d v="2012-09-08T00:00:00"/>
    <n v="7"/>
    <x v="1"/>
    <s v="Daniel Raglin"/>
    <x v="2"/>
    <s v="United States"/>
    <s v="Franklin"/>
    <s v="Massachusetts"/>
    <x v="3"/>
    <x v="0"/>
    <x v="5"/>
    <s v="Deflect-o Glass Clear Studded Chair Mats"/>
    <n v="124.36"/>
    <n v="2"/>
    <n v="0"/>
    <n v="27.359200000000001"/>
  </r>
  <r>
    <n v="2819"/>
    <d v="2012-09-01T00:00:00"/>
    <x v="1"/>
    <x v="8"/>
    <d v="2012-09-08T00:00:00"/>
    <n v="7"/>
    <x v="1"/>
    <s v="Daniel Raglin"/>
    <x v="2"/>
    <s v="United States"/>
    <s v="Franklin"/>
    <s v="Massachusetts"/>
    <x v="3"/>
    <x v="1"/>
    <x v="4"/>
    <s v="Adjustable Depth Letter/Legal Cart"/>
    <n v="1088.76"/>
    <n v="6"/>
    <n v="0"/>
    <n v="315.74040000000002"/>
  </r>
  <r>
    <n v="2820"/>
    <d v="2013-05-06T00:00:00"/>
    <x v="0"/>
    <x v="5"/>
    <d v="2013-05-09T00:00:00"/>
    <n v="3"/>
    <x v="2"/>
    <s v="Darrin Martin"/>
    <x v="0"/>
    <s v="United States"/>
    <s v="Encinitas"/>
    <s v="California"/>
    <x v="1"/>
    <x v="1"/>
    <x v="8"/>
    <s v="Computer Printout Index Tabs"/>
    <n v="6.72"/>
    <n v="5"/>
    <n v="0.2"/>
    <n v="2.3519999999999999"/>
  </r>
  <r>
    <n v="2821"/>
    <d v="2013-05-06T00:00:00"/>
    <x v="0"/>
    <x v="5"/>
    <d v="2013-05-09T00:00:00"/>
    <n v="3"/>
    <x v="2"/>
    <s v="Darrin Martin"/>
    <x v="0"/>
    <s v="United States"/>
    <s v="Encinitas"/>
    <s v="California"/>
    <x v="1"/>
    <x v="0"/>
    <x v="3"/>
    <s v="Bevis 36 x 72 Conference Tables"/>
    <n v="298.77600000000001"/>
    <n v="3"/>
    <n v="0.2"/>
    <n v="7.4694000000000003"/>
  </r>
  <r>
    <n v="2822"/>
    <d v="2014-01-01T00:00:00"/>
    <x v="3"/>
    <x v="9"/>
    <d v="2014-01-06T00:00:00"/>
    <n v="5"/>
    <x v="1"/>
    <s v="Brian DeCherney"/>
    <x v="0"/>
    <s v="United States"/>
    <s v="Anaheim"/>
    <s v="California"/>
    <x v="1"/>
    <x v="2"/>
    <x v="7"/>
    <s v="Adtran 1202752G1"/>
    <n v="302.37599999999998"/>
    <n v="3"/>
    <n v="0.2"/>
    <n v="22.6782"/>
  </r>
  <r>
    <n v="2823"/>
    <d v="2014-09-19T00:00:00"/>
    <x v="3"/>
    <x v="8"/>
    <d v="2014-09-21T00:00:00"/>
    <n v="2"/>
    <x v="2"/>
    <s v="Dan Campbell"/>
    <x v="0"/>
    <s v="United States"/>
    <s v="Arlington"/>
    <s v="Texas"/>
    <x v="2"/>
    <x v="1"/>
    <x v="6"/>
    <s v="Newell 314"/>
    <n v="8.9280000000000008"/>
    <n v="2"/>
    <n v="0.2"/>
    <n v="0.55800000000000005"/>
  </r>
  <r>
    <n v="2824"/>
    <d v="2014-09-19T00:00:00"/>
    <x v="3"/>
    <x v="8"/>
    <d v="2014-09-21T00:00:00"/>
    <n v="2"/>
    <x v="2"/>
    <s v="Dan Campbell"/>
    <x v="0"/>
    <s v="United States"/>
    <s v="Arlington"/>
    <s v="Texas"/>
    <x v="2"/>
    <x v="1"/>
    <x v="4"/>
    <s v="Acco Perma 2700 Stacking Storage Drawers"/>
    <n v="47.584000000000003"/>
    <n v="2"/>
    <n v="0.2"/>
    <n v="-2.9740000000000002"/>
  </r>
  <r>
    <n v="2825"/>
    <d v="2011-09-25T00:00:00"/>
    <x v="2"/>
    <x v="8"/>
    <d v="2011-09-30T00:00:00"/>
    <n v="5"/>
    <x v="1"/>
    <s v="Michelle Tran"/>
    <x v="2"/>
    <s v="United States"/>
    <s v="Houston"/>
    <s v="Texas"/>
    <x v="2"/>
    <x v="1"/>
    <x v="10"/>
    <s v="Xerox 1954"/>
    <n v="33.792000000000002"/>
    <n v="8"/>
    <n v="0.2"/>
    <n v="10.56"/>
  </r>
  <r>
    <n v="2826"/>
    <d v="2011-09-25T00:00:00"/>
    <x v="2"/>
    <x v="8"/>
    <d v="2011-09-30T00:00:00"/>
    <n v="5"/>
    <x v="1"/>
    <s v="Michelle Tran"/>
    <x v="2"/>
    <s v="United States"/>
    <s v="Houston"/>
    <s v="Texas"/>
    <x v="2"/>
    <x v="0"/>
    <x v="0"/>
    <s v="O'Sullivan Living Dimensions 5-Shelf Bookcases"/>
    <n v="300.53280000000001"/>
    <n v="2"/>
    <n v="0.32"/>
    <n v="-97.231200000000001"/>
  </r>
  <r>
    <n v="2827"/>
    <d v="2011-09-25T00:00:00"/>
    <x v="2"/>
    <x v="8"/>
    <d v="2011-09-30T00:00:00"/>
    <n v="5"/>
    <x v="1"/>
    <s v="Michelle Tran"/>
    <x v="2"/>
    <s v="United States"/>
    <s v="Houston"/>
    <s v="Texas"/>
    <x v="2"/>
    <x v="1"/>
    <x v="8"/>
    <s v="Avery Self-Adhesive Photo Pockets for Polaroid Photos"/>
    <n v="2.7240000000000002"/>
    <n v="2"/>
    <n v="0.8"/>
    <n v="-4.3583999999999996"/>
  </r>
  <r>
    <n v="2828"/>
    <d v="2011-09-25T00:00:00"/>
    <x v="2"/>
    <x v="8"/>
    <d v="2011-09-30T00:00:00"/>
    <n v="5"/>
    <x v="1"/>
    <s v="Michelle Tran"/>
    <x v="2"/>
    <s v="United States"/>
    <s v="Houston"/>
    <s v="Texas"/>
    <x v="2"/>
    <x v="1"/>
    <x v="12"/>
    <s v="Poly String Tie Envelopes"/>
    <n v="3.2639999999999998"/>
    <n v="2"/>
    <n v="0.2"/>
    <n v="1.1015999999999999"/>
  </r>
  <r>
    <n v="2829"/>
    <d v="2013-04-24T00:00:00"/>
    <x v="0"/>
    <x v="3"/>
    <d v="2013-04-27T00:00:00"/>
    <n v="3"/>
    <x v="2"/>
    <s v="Max Jones"/>
    <x v="0"/>
    <s v="United States"/>
    <s v="Lancaster"/>
    <s v="Ohio"/>
    <x v="3"/>
    <x v="1"/>
    <x v="10"/>
    <s v="Embossed Ink Jet Note Cards"/>
    <n v="108.336"/>
    <n v="6"/>
    <n v="0.2"/>
    <n v="37.9176"/>
  </r>
  <r>
    <n v="2830"/>
    <d v="2013-04-24T00:00:00"/>
    <x v="0"/>
    <x v="3"/>
    <d v="2013-04-27T00:00:00"/>
    <n v="3"/>
    <x v="2"/>
    <s v="Max Jones"/>
    <x v="0"/>
    <s v="United States"/>
    <s v="Lancaster"/>
    <s v="Ohio"/>
    <x v="3"/>
    <x v="1"/>
    <x v="4"/>
    <s v="Eldon Fold 'N Roll Cart System"/>
    <n v="55.92"/>
    <n v="5"/>
    <n v="0.2"/>
    <n v="6.2910000000000004"/>
  </r>
  <r>
    <n v="2831"/>
    <d v="2013-04-24T00:00:00"/>
    <x v="0"/>
    <x v="3"/>
    <d v="2013-04-27T00:00:00"/>
    <n v="3"/>
    <x v="2"/>
    <s v="Max Jones"/>
    <x v="0"/>
    <s v="United States"/>
    <s v="Lancaster"/>
    <s v="Ohio"/>
    <x v="3"/>
    <x v="1"/>
    <x v="10"/>
    <s v="Xerox 1942"/>
    <n v="78.304000000000002"/>
    <n v="2"/>
    <n v="0.2"/>
    <n v="29.364000000000001"/>
  </r>
  <r>
    <n v="2832"/>
    <d v="2011-11-01T00:00:00"/>
    <x v="2"/>
    <x v="0"/>
    <d v="2011-11-05T00:00:00"/>
    <n v="4"/>
    <x v="1"/>
    <s v="Natalie DeCherney"/>
    <x v="0"/>
    <s v="United States"/>
    <s v="Portland"/>
    <s v="Oregon"/>
    <x v="1"/>
    <x v="1"/>
    <x v="4"/>
    <s v="Carina Mini System Audio Rack, Model AR050B"/>
    <n v="443.92"/>
    <n v="5"/>
    <n v="0.2"/>
    <n v="-94.332999999999998"/>
  </r>
  <r>
    <n v="2833"/>
    <d v="2011-11-01T00:00:00"/>
    <x v="2"/>
    <x v="0"/>
    <d v="2011-11-05T00:00:00"/>
    <n v="4"/>
    <x v="1"/>
    <s v="Natalie DeCherney"/>
    <x v="0"/>
    <s v="United States"/>
    <s v="Portland"/>
    <s v="Oregon"/>
    <x v="1"/>
    <x v="2"/>
    <x v="7"/>
    <s v="Plantronics Voyager Pro HD - Bluetooth Headset"/>
    <n v="155.976"/>
    <n v="3"/>
    <n v="0.2"/>
    <n v="54.5916"/>
  </r>
  <r>
    <n v="2834"/>
    <d v="2014-01-27T00:00:00"/>
    <x v="3"/>
    <x v="9"/>
    <d v="2014-02-01T00:00:00"/>
    <n v="5"/>
    <x v="0"/>
    <s v="Carol Adams"/>
    <x v="1"/>
    <s v="United States"/>
    <s v="Hoover"/>
    <s v="Alabama"/>
    <x v="0"/>
    <x v="1"/>
    <x v="6"/>
    <s v="Newell 311"/>
    <n v="15.47"/>
    <n v="7"/>
    <n v="0"/>
    <n v="4.1768999999999998"/>
  </r>
  <r>
    <n v="2835"/>
    <d v="2014-01-27T00:00:00"/>
    <x v="3"/>
    <x v="9"/>
    <d v="2014-02-01T00:00:00"/>
    <n v="5"/>
    <x v="0"/>
    <s v="Carol Adams"/>
    <x v="1"/>
    <s v="United States"/>
    <s v="Hoover"/>
    <s v="Alabama"/>
    <x v="0"/>
    <x v="1"/>
    <x v="8"/>
    <s v="Avery Poly Binder Pockets"/>
    <n v="7.16"/>
    <n v="2"/>
    <n v="0"/>
    <n v="3.4367999999999999"/>
  </r>
  <r>
    <n v="2836"/>
    <d v="2014-11-12T00:00:00"/>
    <x v="3"/>
    <x v="0"/>
    <d v="2014-11-17T00:00:00"/>
    <n v="5"/>
    <x v="1"/>
    <s v="Guy Armstrong"/>
    <x v="0"/>
    <s v="United States"/>
    <s v="Los Angeles"/>
    <s v="California"/>
    <x v="1"/>
    <x v="1"/>
    <x v="9"/>
    <s v="Belkin 6 Outlet Metallic Surge Strip"/>
    <n v="10.89"/>
    <n v="1"/>
    <n v="0"/>
    <n v="2.8313999999999999"/>
  </r>
  <r>
    <n v="2837"/>
    <d v="2014-11-12T00:00:00"/>
    <x v="3"/>
    <x v="0"/>
    <d v="2014-11-17T00:00:00"/>
    <n v="5"/>
    <x v="1"/>
    <s v="Guy Armstrong"/>
    <x v="0"/>
    <s v="United States"/>
    <s v="Los Angeles"/>
    <s v="California"/>
    <x v="1"/>
    <x v="1"/>
    <x v="10"/>
    <s v="Xerox 201"/>
    <n v="19.440000000000001"/>
    <n v="3"/>
    <n v="0"/>
    <n v="9.3312000000000008"/>
  </r>
  <r>
    <n v="2838"/>
    <d v="2014-11-12T00:00:00"/>
    <x v="3"/>
    <x v="0"/>
    <d v="2014-11-17T00:00:00"/>
    <n v="5"/>
    <x v="1"/>
    <s v="Guy Armstrong"/>
    <x v="0"/>
    <s v="United States"/>
    <s v="Los Angeles"/>
    <s v="California"/>
    <x v="1"/>
    <x v="1"/>
    <x v="8"/>
    <s v="Ibico Plastic Spiral Binding Combs"/>
    <n v="121.6"/>
    <n v="5"/>
    <n v="0.2"/>
    <n v="39.520000000000003"/>
  </r>
  <r>
    <n v="2839"/>
    <d v="2013-06-10T00:00:00"/>
    <x v="0"/>
    <x v="1"/>
    <d v="2013-06-13T00:00:00"/>
    <n v="3"/>
    <x v="2"/>
    <s v="Toby Carlisle"/>
    <x v="0"/>
    <s v="United States"/>
    <s v="Tallahassee"/>
    <s v="Florida"/>
    <x v="0"/>
    <x v="2"/>
    <x v="15"/>
    <s v="Cisco CP-7937G Unified IP Conference Station Phone"/>
    <n v="695.7"/>
    <n v="2"/>
    <n v="0.5"/>
    <n v="-27.827999999999999"/>
  </r>
  <r>
    <n v="2840"/>
    <d v="2012-09-03T00:00:00"/>
    <x v="1"/>
    <x v="8"/>
    <d v="2012-09-08T00:00:00"/>
    <n v="5"/>
    <x v="0"/>
    <s v="Jennifer Braxton"/>
    <x v="1"/>
    <s v="United States"/>
    <s v="New York City"/>
    <s v="New York"/>
    <x v="3"/>
    <x v="1"/>
    <x v="4"/>
    <s v="Iceberg Mobile Mega Data/Printer Cart "/>
    <n v="120.33"/>
    <n v="1"/>
    <n v="0"/>
    <n v="31.285799999999998"/>
  </r>
  <r>
    <n v="2841"/>
    <d v="2011-03-14T00:00:00"/>
    <x v="2"/>
    <x v="10"/>
    <d v="2011-03-19T00:00:00"/>
    <n v="5"/>
    <x v="1"/>
    <s v="Christine Kargatis"/>
    <x v="2"/>
    <s v="United States"/>
    <s v="Chesapeake"/>
    <s v="Virginia"/>
    <x v="0"/>
    <x v="0"/>
    <x v="1"/>
    <s v="Global Commerce Series High-Back Swivel/Tilt Chairs"/>
    <n v="1139.92"/>
    <n v="4"/>
    <n v="0"/>
    <n v="284.98"/>
  </r>
  <r>
    <n v="2842"/>
    <d v="2014-09-01T00:00:00"/>
    <x v="3"/>
    <x v="8"/>
    <d v="2014-09-05T00:00:00"/>
    <n v="4"/>
    <x v="0"/>
    <s v="Rob Lucas"/>
    <x v="0"/>
    <s v="United States"/>
    <s v="Fayetteville"/>
    <s v="North Carolina"/>
    <x v="0"/>
    <x v="1"/>
    <x v="10"/>
    <s v="Xerox 1945"/>
    <n v="229.54400000000001"/>
    <n v="7"/>
    <n v="0.2"/>
    <n v="83.209699999999998"/>
  </r>
  <r>
    <n v="2843"/>
    <d v="2014-03-24T00:00:00"/>
    <x v="3"/>
    <x v="10"/>
    <d v="2014-03-28T00:00:00"/>
    <n v="4"/>
    <x v="1"/>
    <s v="Anna Chung"/>
    <x v="0"/>
    <s v="United States"/>
    <s v="Huntsville"/>
    <s v="Texas"/>
    <x v="2"/>
    <x v="1"/>
    <x v="4"/>
    <s v="Fellowes Officeware Wire Shelving"/>
    <n v="143.72800000000001"/>
    <n v="2"/>
    <n v="0.2"/>
    <n v="-32.338799999999999"/>
  </r>
  <r>
    <n v="2844"/>
    <d v="2014-05-19T00:00:00"/>
    <x v="3"/>
    <x v="5"/>
    <d v="2014-05-23T00:00:00"/>
    <n v="4"/>
    <x v="1"/>
    <s v="Brosina Hoffman"/>
    <x v="0"/>
    <s v="United States"/>
    <s v="Philadelphia"/>
    <s v="Pennsylvania"/>
    <x v="3"/>
    <x v="2"/>
    <x v="11"/>
    <s v="KeyTronic KT800P2 - Keyboard - Black"/>
    <n v="36.048000000000002"/>
    <n v="3"/>
    <n v="0.2"/>
    <n v="-0.9012"/>
  </r>
  <r>
    <n v="2845"/>
    <d v="2013-12-28T00:00:00"/>
    <x v="0"/>
    <x v="4"/>
    <d v="2014-01-01T00:00:00"/>
    <n v="4"/>
    <x v="1"/>
    <s v="Brooke Gillingham"/>
    <x v="1"/>
    <s v="United States"/>
    <s v="Woodstock"/>
    <s v="Illinois"/>
    <x v="2"/>
    <x v="0"/>
    <x v="1"/>
    <s v="Global Manager's Adjustable Task Chair, Storm"/>
    <n v="845.48800000000006"/>
    <n v="8"/>
    <n v="0.3"/>
    <n v="-12.0784"/>
  </r>
  <r>
    <n v="2846"/>
    <d v="2014-11-18T00:00:00"/>
    <x v="3"/>
    <x v="0"/>
    <d v="2014-11-21T00:00:00"/>
    <n v="3"/>
    <x v="2"/>
    <s v="Xylona Preis"/>
    <x v="0"/>
    <s v="United States"/>
    <s v="Everett"/>
    <s v="Massachusetts"/>
    <x v="3"/>
    <x v="1"/>
    <x v="6"/>
    <s v="Stanley Bostitch Contemporary Electric Pencil Sharpeners"/>
    <n v="50.94"/>
    <n v="3"/>
    <n v="0"/>
    <n v="14.263199999999999"/>
  </r>
  <r>
    <n v="2847"/>
    <d v="2014-09-11T00:00:00"/>
    <x v="3"/>
    <x v="8"/>
    <d v="2014-09-16T00:00:00"/>
    <n v="5"/>
    <x v="1"/>
    <s v="Skye Norling"/>
    <x v="2"/>
    <s v="United States"/>
    <s v="Chicago"/>
    <s v="Illinois"/>
    <x v="2"/>
    <x v="1"/>
    <x v="8"/>
    <s v="Fellowes PB500 Electric Punch Plastic Comb Binding Machine with Manual Bind"/>
    <n v="762.59400000000005"/>
    <n v="3"/>
    <n v="0.8"/>
    <n v="-1143.8910000000001"/>
  </r>
  <r>
    <n v="2848"/>
    <d v="2014-04-09T00:00:00"/>
    <x v="3"/>
    <x v="3"/>
    <d v="2014-04-16T00:00:00"/>
    <n v="7"/>
    <x v="1"/>
    <s v="Denise Monton"/>
    <x v="1"/>
    <s v="United States"/>
    <s v="Roswell"/>
    <s v="Georgia"/>
    <x v="0"/>
    <x v="0"/>
    <x v="5"/>
    <s v="Eldon Expressions Punched Metal &amp; Wood Desk Accessories, Black &amp; Cherry"/>
    <n v="56.28"/>
    <n v="6"/>
    <n v="0"/>
    <n v="15.7584"/>
  </r>
  <r>
    <n v="2849"/>
    <d v="2014-04-09T00:00:00"/>
    <x v="3"/>
    <x v="3"/>
    <d v="2014-04-16T00:00:00"/>
    <n v="7"/>
    <x v="1"/>
    <s v="Denise Monton"/>
    <x v="1"/>
    <s v="United States"/>
    <s v="Roswell"/>
    <s v="Georgia"/>
    <x v="0"/>
    <x v="1"/>
    <x v="8"/>
    <s v="GBC DocuBind TL300 Electric Binding System"/>
    <n v="2690.97"/>
    <n v="3"/>
    <n v="0"/>
    <n v="1264.7559000000001"/>
  </r>
  <r>
    <n v="2850"/>
    <d v="2013-11-29T00:00:00"/>
    <x v="0"/>
    <x v="0"/>
    <d v="2013-12-04T00:00:00"/>
    <n v="5"/>
    <x v="1"/>
    <s v="Anthony Jacobs"/>
    <x v="1"/>
    <s v="United States"/>
    <s v="Palm Coast"/>
    <s v="Florida"/>
    <x v="0"/>
    <x v="1"/>
    <x v="8"/>
    <s v="ACCOHIDE Binder by Acco"/>
    <n v="7.4340000000000002"/>
    <n v="6"/>
    <n v="0.7"/>
    <n v="-5.6993999999999998"/>
  </r>
  <r>
    <n v="2851"/>
    <d v="2013-06-03T00:00:00"/>
    <x v="0"/>
    <x v="1"/>
    <d v="2013-06-06T00:00:00"/>
    <n v="3"/>
    <x v="2"/>
    <s v="Karen Carlisle"/>
    <x v="1"/>
    <s v="United States"/>
    <s v="Philadelphia"/>
    <s v="Pennsylvania"/>
    <x v="3"/>
    <x v="1"/>
    <x v="4"/>
    <s v="Carina Double Wide Media Storage Towers in Natural &amp; Black"/>
    <n v="64.784000000000006"/>
    <n v="1"/>
    <n v="0.2"/>
    <n v="-12.956799999999999"/>
  </r>
  <r>
    <n v="2852"/>
    <d v="2014-12-18T00:00:00"/>
    <x v="3"/>
    <x v="4"/>
    <d v="2014-12-23T00:00:00"/>
    <n v="5"/>
    <x v="1"/>
    <s v="Vicky Freymann"/>
    <x v="2"/>
    <s v="United States"/>
    <s v="Columbus"/>
    <s v="Indiana"/>
    <x v="2"/>
    <x v="1"/>
    <x v="10"/>
    <s v="Wirebound Message Books, 2 7/8&quot; x 5&quot;, 3 Forms per Page"/>
    <n v="28.16"/>
    <n v="4"/>
    <n v="0"/>
    <n v="13.235200000000001"/>
  </r>
  <r>
    <n v="2853"/>
    <d v="2013-03-20T00:00:00"/>
    <x v="0"/>
    <x v="10"/>
    <d v="2013-03-22T00:00:00"/>
    <n v="2"/>
    <x v="0"/>
    <s v="Susan Vittorini"/>
    <x v="0"/>
    <s v="United States"/>
    <s v="Oceanside"/>
    <s v="New York"/>
    <x v="3"/>
    <x v="0"/>
    <x v="5"/>
    <s v="GE 4 Foot Flourescent Tube, 40 Watt"/>
    <n v="14.98"/>
    <n v="1"/>
    <n v="0"/>
    <n v="6.8907999999999996"/>
  </r>
  <r>
    <n v="2854"/>
    <d v="2013-03-20T00:00:00"/>
    <x v="0"/>
    <x v="10"/>
    <d v="2013-03-22T00:00:00"/>
    <n v="2"/>
    <x v="0"/>
    <s v="Susan Vittorini"/>
    <x v="0"/>
    <s v="United States"/>
    <s v="Oceanside"/>
    <s v="New York"/>
    <x v="3"/>
    <x v="0"/>
    <x v="5"/>
    <s v="Master Caster Door Stop, Brown"/>
    <n v="20.32"/>
    <n v="4"/>
    <n v="0"/>
    <n v="6.9088000000000003"/>
  </r>
  <r>
    <n v="2855"/>
    <d v="2014-08-21T00:00:00"/>
    <x v="3"/>
    <x v="6"/>
    <d v="2014-08-21T00:00:00"/>
    <n v="0"/>
    <x v="3"/>
    <s v="Eleni McCrary"/>
    <x v="1"/>
    <s v="United States"/>
    <s v="Franklin"/>
    <s v="Massachusetts"/>
    <x v="3"/>
    <x v="1"/>
    <x v="4"/>
    <s v="Neat Ideas Personal Hanging Folder Files, Black"/>
    <n v="40.29"/>
    <n v="3"/>
    <n v="0"/>
    <n v="10.4754"/>
  </r>
  <r>
    <n v="2856"/>
    <d v="2014-07-26T00:00:00"/>
    <x v="3"/>
    <x v="7"/>
    <d v="2014-08-01T00:00:00"/>
    <n v="6"/>
    <x v="1"/>
    <s v="Raymond Buch"/>
    <x v="0"/>
    <s v="United States"/>
    <s v="Sioux Falls"/>
    <s v="South Dakota"/>
    <x v="2"/>
    <x v="1"/>
    <x v="2"/>
    <s v="Avery 498"/>
    <n v="20.23"/>
    <n v="7"/>
    <n v="0"/>
    <n v="9.5081000000000007"/>
  </r>
  <r>
    <n v="2857"/>
    <d v="2013-08-27T00:00:00"/>
    <x v="0"/>
    <x v="6"/>
    <d v="2013-08-30T00:00:00"/>
    <n v="3"/>
    <x v="2"/>
    <s v="Don Jones"/>
    <x v="1"/>
    <s v="United States"/>
    <s v="San Diego"/>
    <s v="California"/>
    <x v="1"/>
    <x v="0"/>
    <x v="1"/>
    <s v="Global Troy Executive Leather Low-Back Tilter"/>
    <n v="1603.136"/>
    <n v="4"/>
    <n v="0.2"/>
    <n v="100.196"/>
  </r>
  <r>
    <n v="2858"/>
    <d v="2013-08-16T00:00:00"/>
    <x v="0"/>
    <x v="6"/>
    <d v="2013-08-18T00:00:00"/>
    <n v="2"/>
    <x v="0"/>
    <s v="Christopher Conant"/>
    <x v="0"/>
    <s v="United States"/>
    <s v="Fayetteville"/>
    <s v="North Carolina"/>
    <x v="0"/>
    <x v="0"/>
    <x v="1"/>
    <s v="Hon Olson Stacker Stools"/>
    <n v="225.29599999999999"/>
    <n v="2"/>
    <n v="0.2"/>
    <n v="22.529599999999999"/>
  </r>
  <r>
    <n v="2859"/>
    <d v="2014-05-20T00:00:00"/>
    <x v="3"/>
    <x v="5"/>
    <d v="2014-05-24T00:00:00"/>
    <n v="4"/>
    <x v="1"/>
    <s v="Shahid Collister"/>
    <x v="0"/>
    <s v="United States"/>
    <s v="Atlanta"/>
    <s v="Georgia"/>
    <x v="0"/>
    <x v="2"/>
    <x v="11"/>
    <s v="Kingston Digital DataTraveler 32GB USB 2.0"/>
    <n v="67.8"/>
    <n v="4"/>
    <n v="0"/>
    <n v="4.0679999999999996"/>
  </r>
  <r>
    <n v="2860"/>
    <d v="2014-05-20T00:00:00"/>
    <x v="3"/>
    <x v="5"/>
    <d v="2014-05-24T00:00:00"/>
    <n v="4"/>
    <x v="1"/>
    <s v="Shahid Collister"/>
    <x v="0"/>
    <s v="United States"/>
    <s v="Atlanta"/>
    <s v="Georgia"/>
    <x v="0"/>
    <x v="2"/>
    <x v="7"/>
    <s v="Nokia Lumia 925"/>
    <n v="377.97"/>
    <n v="3"/>
    <n v="0"/>
    <n v="98.272199999999998"/>
  </r>
  <r>
    <n v="2861"/>
    <d v="2014-05-20T00:00:00"/>
    <x v="3"/>
    <x v="5"/>
    <d v="2014-05-24T00:00:00"/>
    <n v="4"/>
    <x v="1"/>
    <s v="Shahid Collister"/>
    <x v="0"/>
    <s v="United States"/>
    <s v="Atlanta"/>
    <s v="Georgia"/>
    <x v="0"/>
    <x v="0"/>
    <x v="0"/>
    <s v="O'Sullivan 2-Door Barrister Bookcase in Odessa Pine"/>
    <n v="1628.82"/>
    <n v="9"/>
    <n v="0"/>
    <n v="374.62860000000001"/>
  </r>
  <r>
    <n v="2862"/>
    <d v="2014-05-20T00:00:00"/>
    <x v="3"/>
    <x v="5"/>
    <d v="2014-05-24T00:00:00"/>
    <n v="4"/>
    <x v="1"/>
    <s v="Shahid Collister"/>
    <x v="0"/>
    <s v="United States"/>
    <s v="Atlanta"/>
    <s v="Georgia"/>
    <x v="0"/>
    <x v="1"/>
    <x v="10"/>
    <s v="Xerox 1945"/>
    <n v="286.93"/>
    <n v="7"/>
    <n v="0"/>
    <n v="140.59569999999999"/>
  </r>
  <r>
    <n v="2863"/>
    <d v="2014-08-13T00:00:00"/>
    <x v="3"/>
    <x v="6"/>
    <d v="2014-08-18T00:00:00"/>
    <n v="5"/>
    <x v="1"/>
    <s v="Rick Hansen"/>
    <x v="0"/>
    <s v="United States"/>
    <s v="Orlando"/>
    <s v="Florida"/>
    <x v="0"/>
    <x v="1"/>
    <x v="10"/>
    <s v="Xerox 2000"/>
    <n v="20.736000000000001"/>
    <n v="4"/>
    <n v="0.2"/>
    <n v="7.2576000000000001"/>
  </r>
  <r>
    <n v="2864"/>
    <d v="2014-08-14T00:00:00"/>
    <x v="3"/>
    <x v="6"/>
    <d v="2014-08-14T00:00:00"/>
    <n v="0"/>
    <x v="3"/>
    <s v="Jay Kimmel"/>
    <x v="0"/>
    <s v="United States"/>
    <s v="San Francisco"/>
    <s v="California"/>
    <x v="1"/>
    <x v="1"/>
    <x v="4"/>
    <s v="Sterilite Officeware Hinged File Box"/>
    <n v="31.44"/>
    <n v="3"/>
    <n v="0"/>
    <n v="8.4887999999999995"/>
  </r>
  <r>
    <n v="2865"/>
    <d v="2014-08-14T00:00:00"/>
    <x v="3"/>
    <x v="6"/>
    <d v="2014-08-14T00:00:00"/>
    <n v="0"/>
    <x v="3"/>
    <s v="Jay Kimmel"/>
    <x v="0"/>
    <s v="United States"/>
    <s v="San Francisco"/>
    <s v="California"/>
    <x v="1"/>
    <x v="1"/>
    <x v="9"/>
    <s v="Staples"/>
    <n v="83.79"/>
    <n v="7"/>
    <n v="0"/>
    <n v="22.6233"/>
  </r>
  <r>
    <n v="2866"/>
    <d v="2014-08-14T00:00:00"/>
    <x v="3"/>
    <x v="6"/>
    <d v="2014-08-14T00:00:00"/>
    <n v="0"/>
    <x v="3"/>
    <s v="Jay Kimmel"/>
    <x v="0"/>
    <s v="United States"/>
    <s v="San Francisco"/>
    <s v="California"/>
    <x v="1"/>
    <x v="1"/>
    <x v="6"/>
    <s v="Newell 345"/>
    <n v="59.52"/>
    <n v="3"/>
    <n v="0"/>
    <n v="15.475199999999999"/>
  </r>
  <r>
    <n v="2867"/>
    <d v="2014-08-14T00:00:00"/>
    <x v="3"/>
    <x v="6"/>
    <d v="2014-08-14T00:00:00"/>
    <n v="0"/>
    <x v="3"/>
    <s v="Jay Kimmel"/>
    <x v="0"/>
    <s v="United States"/>
    <s v="San Francisco"/>
    <s v="California"/>
    <x v="1"/>
    <x v="1"/>
    <x v="14"/>
    <s v="Staples"/>
    <n v="31.92"/>
    <n v="4"/>
    <n v="0"/>
    <n v="9.2568000000000001"/>
  </r>
  <r>
    <n v="2868"/>
    <d v="2013-11-11T00:00:00"/>
    <x v="0"/>
    <x v="0"/>
    <d v="2013-11-13T00:00:00"/>
    <n v="2"/>
    <x v="0"/>
    <s v="Art Foster"/>
    <x v="0"/>
    <s v="United States"/>
    <s v="Toledo"/>
    <s v="Ohio"/>
    <x v="3"/>
    <x v="1"/>
    <x v="14"/>
    <s v="Staples"/>
    <n v="14.72"/>
    <n v="5"/>
    <n v="0.2"/>
    <n v="-3.3119999999999998"/>
  </r>
  <r>
    <n v="2869"/>
    <d v="2013-11-11T00:00:00"/>
    <x v="0"/>
    <x v="0"/>
    <d v="2013-11-13T00:00:00"/>
    <n v="2"/>
    <x v="0"/>
    <s v="Art Foster"/>
    <x v="0"/>
    <s v="United States"/>
    <s v="Toledo"/>
    <s v="Ohio"/>
    <x v="3"/>
    <x v="1"/>
    <x v="4"/>
    <s v="Acco Perma 4000 Stacking Storage Drawers"/>
    <n v="38.975999999999999"/>
    <n v="3"/>
    <n v="0.2"/>
    <n v="-2.4359999999999999"/>
  </r>
  <r>
    <n v="2870"/>
    <d v="2014-06-13T00:00:00"/>
    <x v="3"/>
    <x v="1"/>
    <d v="2014-06-20T00:00:00"/>
    <n v="7"/>
    <x v="1"/>
    <s v="Lena Creighton"/>
    <x v="0"/>
    <s v="United States"/>
    <s v="Saint Petersburg"/>
    <s v="Florida"/>
    <x v="0"/>
    <x v="0"/>
    <x v="5"/>
    <s v="Dana Swing-Arm Lamps"/>
    <n v="17.088000000000001"/>
    <n v="2"/>
    <n v="0.2"/>
    <n v="1.0680000000000001"/>
  </r>
  <r>
    <n v="2871"/>
    <d v="2011-03-22T00:00:00"/>
    <x v="2"/>
    <x v="10"/>
    <d v="2011-03-26T00:00:00"/>
    <n v="4"/>
    <x v="1"/>
    <s v="Beth Fritzler"/>
    <x v="1"/>
    <s v="United States"/>
    <s v="Tucson"/>
    <s v="Arizona"/>
    <x v="1"/>
    <x v="1"/>
    <x v="10"/>
    <s v="Xerox 1951"/>
    <n v="74.352000000000004"/>
    <n v="3"/>
    <n v="0.2"/>
    <n v="23.234999999999999"/>
  </r>
  <r>
    <n v="2872"/>
    <d v="2011-03-22T00:00:00"/>
    <x v="2"/>
    <x v="10"/>
    <d v="2011-03-26T00:00:00"/>
    <n v="4"/>
    <x v="1"/>
    <s v="Beth Fritzler"/>
    <x v="1"/>
    <s v="United States"/>
    <s v="Tucson"/>
    <s v="Arizona"/>
    <x v="1"/>
    <x v="0"/>
    <x v="1"/>
    <s v="Office Star - Mesh Screen back chair with Vinyl seat"/>
    <n v="314.35199999999998"/>
    <n v="3"/>
    <n v="0.2"/>
    <n v="-35.364600000000003"/>
  </r>
  <r>
    <n v="2873"/>
    <d v="2014-06-16T00:00:00"/>
    <x v="3"/>
    <x v="1"/>
    <d v="2014-06-21T00:00:00"/>
    <n v="5"/>
    <x v="1"/>
    <s v="Stuart Calhoun"/>
    <x v="0"/>
    <s v="United States"/>
    <s v="Los Angeles"/>
    <s v="California"/>
    <x v="1"/>
    <x v="1"/>
    <x v="6"/>
    <s v="Dixon Prang Watercolor Pencils, 10-Color Set with Brush"/>
    <n v="4.26"/>
    <n v="1"/>
    <n v="0"/>
    <n v="1.7465999999999999"/>
  </r>
  <r>
    <n v="2874"/>
    <d v="2014-11-17T00:00:00"/>
    <x v="3"/>
    <x v="0"/>
    <d v="2014-11-23T00:00:00"/>
    <n v="6"/>
    <x v="1"/>
    <s v="Scott Williamson"/>
    <x v="0"/>
    <s v="United States"/>
    <s v="San Diego"/>
    <s v="California"/>
    <x v="1"/>
    <x v="1"/>
    <x v="4"/>
    <s v="Tennsco Regal Shelving Units"/>
    <n v="811.28"/>
    <n v="8"/>
    <n v="0"/>
    <n v="24.3384"/>
  </r>
  <r>
    <n v="2875"/>
    <d v="2014-12-30T00:00:00"/>
    <x v="3"/>
    <x v="4"/>
    <d v="2015-01-01T00:00:00"/>
    <n v="2"/>
    <x v="2"/>
    <s v="Michael Chen"/>
    <x v="0"/>
    <s v="United States"/>
    <s v="New York City"/>
    <s v="New York"/>
    <x v="3"/>
    <x v="1"/>
    <x v="13"/>
    <s v="Ideal Clamps"/>
    <n v="6.03"/>
    <n v="3"/>
    <n v="0"/>
    <n v="2.9546999999999999"/>
  </r>
  <r>
    <n v="2876"/>
    <d v="2013-01-21T00:00:00"/>
    <x v="0"/>
    <x v="9"/>
    <d v="2013-01-23T00:00:00"/>
    <n v="2"/>
    <x v="0"/>
    <s v="Tamara Dahlen"/>
    <x v="0"/>
    <s v="United States"/>
    <s v="San Diego"/>
    <s v="California"/>
    <x v="1"/>
    <x v="0"/>
    <x v="1"/>
    <s v="Global Super Steno Chair"/>
    <n v="153.56800000000001"/>
    <n v="2"/>
    <n v="0.2"/>
    <n v="-5.7587999999999999"/>
  </r>
  <r>
    <n v="2877"/>
    <d v="2013-01-21T00:00:00"/>
    <x v="0"/>
    <x v="9"/>
    <d v="2013-01-23T00:00:00"/>
    <n v="2"/>
    <x v="0"/>
    <s v="Tamara Dahlen"/>
    <x v="0"/>
    <s v="United States"/>
    <s v="San Diego"/>
    <s v="California"/>
    <x v="1"/>
    <x v="0"/>
    <x v="1"/>
    <s v="Global Ergonomic Managers Chair"/>
    <n v="1013.4880000000001"/>
    <n v="7"/>
    <n v="0.2"/>
    <n v="76.011600000000001"/>
  </r>
  <r>
    <n v="2878"/>
    <d v="2013-01-15T00:00:00"/>
    <x v="0"/>
    <x v="9"/>
    <d v="2013-01-19T00:00:00"/>
    <n v="4"/>
    <x v="1"/>
    <s v="Dean percer"/>
    <x v="2"/>
    <s v="United States"/>
    <s v="Westfield"/>
    <s v="New Jersey"/>
    <x v="3"/>
    <x v="1"/>
    <x v="12"/>
    <s v="Quality Park Security Envelopes"/>
    <n v="52.34"/>
    <n v="2"/>
    <n v="0"/>
    <n v="24.599799999999998"/>
  </r>
  <r>
    <n v="2879"/>
    <d v="2013-01-15T00:00:00"/>
    <x v="0"/>
    <x v="9"/>
    <d v="2013-01-19T00:00:00"/>
    <n v="4"/>
    <x v="1"/>
    <s v="Dean percer"/>
    <x v="2"/>
    <s v="United States"/>
    <s v="Westfield"/>
    <s v="New Jersey"/>
    <x v="3"/>
    <x v="1"/>
    <x v="6"/>
    <s v="American Pencil"/>
    <n v="4.66"/>
    <n v="2"/>
    <n v="0"/>
    <n v="1.3513999999999999"/>
  </r>
  <r>
    <n v="2880"/>
    <d v="2013-01-15T00:00:00"/>
    <x v="0"/>
    <x v="9"/>
    <d v="2013-01-19T00:00:00"/>
    <n v="4"/>
    <x v="1"/>
    <s v="Dean percer"/>
    <x v="2"/>
    <s v="United States"/>
    <s v="Westfield"/>
    <s v="New Jersey"/>
    <x v="3"/>
    <x v="2"/>
    <x v="11"/>
    <s v="Logitech Gaming G510s - Keyboard"/>
    <n v="254.97"/>
    <n v="3"/>
    <n v="0"/>
    <n v="91.789199999999994"/>
  </r>
  <r>
    <n v="2881"/>
    <d v="2013-09-20T00:00:00"/>
    <x v="0"/>
    <x v="8"/>
    <d v="2013-09-24T00:00:00"/>
    <n v="4"/>
    <x v="0"/>
    <s v="Shirley Daniels"/>
    <x v="2"/>
    <s v="United States"/>
    <s v="Orange"/>
    <s v="New Jersey"/>
    <x v="3"/>
    <x v="1"/>
    <x v="8"/>
    <s v="Storex DuraTech Recycled Plastic Frosted Binders"/>
    <n v="25.44"/>
    <n v="6"/>
    <n v="0"/>
    <n v="12.72"/>
  </r>
  <r>
    <n v="2882"/>
    <d v="2013-09-20T00:00:00"/>
    <x v="0"/>
    <x v="8"/>
    <d v="2013-09-24T00:00:00"/>
    <n v="4"/>
    <x v="0"/>
    <s v="Shirley Daniels"/>
    <x v="2"/>
    <s v="United States"/>
    <s v="Orange"/>
    <s v="New Jersey"/>
    <x v="3"/>
    <x v="1"/>
    <x v="14"/>
    <s v="Acme Forged Steel Scissors with Black Enamel Handles"/>
    <n v="27.93"/>
    <n v="3"/>
    <n v="0"/>
    <n v="8.0997000000000003"/>
  </r>
  <r>
    <n v="2883"/>
    <d v="2011-02-22T00:00:00"/>
    <x v="2"/>
    <x v="11"/>
    <d v="2011-02-26T00:00:00"/>
    <n v="4"/>
    <x v="1"/>
    <s v="Tamara Manning"/>
    <x v="0"/>
    <s v="United States"/>
    <s v="Woodstock"/>
    <s v="Illinois"/>
    <x v="2"/>
    <x v="1"/>
    <x v="8"/>
    <s v="GBC Standard Plastic Binding Systems Combs"/>
    <n v="8.85"/>
    <n v="5"/>
    <n v="0.8"/>
    <n v="-13.717499999999999"/>
  </r>
  <r>
    <n v="2884"/>
    <d v="2013-11-12T00:00:00"/>
    <x v="0"/>
    <x v="0"/>
    <d v="2013-11-17T00:00:00"/>
    <n v="5"/>
    <x v="0"/>
    <s v="Berenike Kampe"/>
    <x v="0"/>
    <s v="United States"/>
    <s v="San Francisco"/>
    <s v="California"/>
    <x v="1"/>
    <x v="0"/>
    <x v="5"/>
    <s v="Eldon Regeneration Recycled Desk Accessories, Smoke"/>
    <n v="6.96"/>
    <n v="4"/>
    <n v="0"/>
    <n v="2.2271999999999998"/>
  </r>
  <r>
    <n v="2885"/>
    <d v="2013-01-30T00:00:00"/>
    <x v="0"/>
    <x v="9"/>
    <d v="2013-02-03T00:00:00"/>
    <n v="4"/>
    <x v="1"/>
    <s v="Jeremy Farry"/>
    <x v="0"/>
    <s v="United States"/>
    <s v="San Francisco"/>
    <s v="California"/>
    <x v="1"/>
    <x v="1"/>
    <x v="8"/>
    <s v="Heavy-Duty E-Z-D Binders"/>
    <n v="17.456"/>
    <n v="2"/>
    <n v="0.2"/>
    <n v="5.8914"/>
  </r>
  <r>
    <n v="2886"/>
    <d v="2013-10-19T00:00:00"/>
    <x v="0"/>
    <x v="2"/>
    <d v="2013-10-23T00:00:00"/>
    <n v="4"/>
    <x v="1"/>
    <s v="Emily Phan"/>
    <x v="0"/>
    <s v="United States"/>
    <s v="Tempe"/>
    <s v="Arizona"/>
    <x v="1"/>
    <x v="0"/>
    <x v="1"/>
    <s v="Global Deluxe Steno Chair"/>
    <n v="307.92"/>
    <n v="5"/>
    <n v="0.2"/>
    <n v="-34.640999999999998"/>
  </r>
  <r>
    <n v="2887"/>
    <d v="2014-12-19T00:00:00"/>
    <x v="3"/>
    <x v="4"/>
    <d v="2014-12-20T00:00:00"/>
    <n v="1"/>
    <x v="2"/>
    <s v="Emily Phan"/>
    <x v="0"/>
    <s v="United States"/>
    <s v="Los Angeles"/>
    <s v="California"/>
    <x v="1"/>
    <x v="1"/>
    <x v="6"/>
    <s v="Newell 327"/>
    <n v="6.63"/>
    <n v="3"/>
    <n v="0"/>
    <n v="1.7901"/>
  </r>
  <r>
    <n v="2888"/>
    <d v="2014-12-19T00:00:00"/>
    <x v="3"/>
    <x v="4"/>
    <d v="2014-12-20T00:00:00"/>
    <n v="1"/>
    <x v="2"/>
    <s v="Emily Phan"/>
    <x v="0"/>
    <s v="United States"/>
    <s v="Los Angeles"/>
    <s v="California"/>
    <x v="1"/>
    <x v="1"/>
    <x v="10"/>
    <s v="Xerox 1996"/>
    <n v="12.96"/>
    <n v="2"/>
    <n v="0"/>
    <n v="6.2207999999999997"/>
  </r>
  <r>
    <n v="2889"/>
    <d v="2014-12-19T00:00:00"/>
    <x v="3"/>
    <x v="4"/>
    <d v="2014-12-20T00:00:00"/>
    <n v="1"/>
    <x v="2"/>
    <s v="Emily Phan"/>
    <x v="0"/>
    <s v="United States"/>
    <s v="Los Angeles"/>
    <s v="California"/>
    <x v="1"/>
    <x v="1"/>
    <x v="10"/>
    <s v="Xerox 213"/>
    <n v="32.4"/>
    <n v="5"/>
    <n v="0"/>
    <n v="15.552"/>
  </r>
  <r>
    <n v="2890"/>
    <d v="2014-11-03T00:00:00"/>
    <x v="3"/>
    <x v="0"/>
    <d v="2014-11-07T00:00:00"/>
    <n v="4"/>
    <x v="1"/>
    <s v="Ken Heidel"/>
    <x v="1"/>
    <s v="United States"/>
    <s v="Seattle"/>
    <s v="Washington"/>
    <x v="1"/>
    <x v="1"/>
    <x v="10"/>
    <s v="Wirebound Message Books, Four 2 3/4 x 5 Forms per Page, 200 Sets per Book"/>
    <n v="23.85"/>
    <n v="5"/>
    <n v="0"/>
    <n v="10.7325"/>
  </r>
  <r>
    <n v="2891"/>
    <d v="2011-04-29T00:00:00"/>
    <x v="2"/>
    <x v="3"/>
    <d v="2011-05-01T00:00:00"/>
    <n v="2"/>
    <x v="0"/>
    <s v="Harry Greene"/>
    <x v="0"/>
    <s v="United States"/>
    <s v="Lake Charles"/>
    <s v="Louisiana"/>
    <x v="0"/>
    <x v="0"/>
    <x v="1"/>
    <s v="Global Stack Chair without Arms, Black"/>
    <n v="51.96"/>
    <n v="2"/>
    <n v="0"/>
    <n v="12.99"/>
  </r>
  <r>
    <n v="2892"/>
    <d v="2011-04-29T00:00:00"/>
    <x v="2"/>
    <x v="3"/>
    <d v="2011-05-01T00:00:00"/>
    <n v="2"/>
    <x v="0"/>
    <s v="Harry Greene"/>
    <x v="0"/>
    <s v="United States"/>
    <s v="Lake Charles"/>
    <s v="Louisiana"/>
    <x v="0"/>
    <x v="1"/>
    <x v="8"/>
    <s v="Avery Non-Stick Heavy Duty View Round Locking Ring Binders"/>
    <n v="17.940000000000001"/>
    <n v="3"/>
    <n v="0"/>
    <n v="8.6112000000000002"/>
  </r>
  <r>
    <n v="2893"/>
    <d v="2014-10-24T00:00:00"/>
    <x v="3"/>
    <x v="2"/>
    <d v="2014-10-30T00:00:00"/>
    <n v="6"/>
    <x v="1"/>
    <s v="Julie Creighton"/>
    <x v="1"/>
    <s v="United States"/>
    <s v="Rochester"/>
    <s v="New York"/>
    <x v="3"/>
    <x v="1"/>
    <x v="10"/>
    <s v="Xerox 1969"/>
    <n v="11.56"/>
    <n v="2"/>
    <n v="0"/>
    <n v="5.6643999999999997"/>
  </r>
  <r>
    <n v="2894"/>
    <d v="2014-10-24T00:00:00"/>
    <x v="3"/>
    <x v="2"/>
    <d v="2014-10-30T00:00:00"/>
    <n v="6"/>
    <x v="1"/>
    <s v="Julie Creighton"/>
    <x v="1"/>
    <s v="United States"/>
    <s v="Rochester"/>
    <s v="New York"/>
    <x v="3"/>
    <x v="1"/>
    <x v="10"/>
    <s v="Xerox 4200 Series MultiUse Premium Copy Paper (20Lb. and 84 Bright)"/>
    <n v="26.4"/>
    <n v="5"/>
    <n v="0"/>
    <n v="11.88"/>
  </r>
  <r>
    <n v="2895"/>
    <d v="2014-10-24T00:00:00"/>
    <x v="3"/>
    <x v="2"/>
    <d v="2014-10-30T00:00:00"/>
    <n v="6"/>
    <x v="1"/>
    <s v="Julie Creighton"/>
    <x v="1"/>
    <s v="United States"/>
    <s v="Rochester"/>
    <s v="New York"/>
    <x v="3"/>
    <x v="0"/>
    <x v="5"/>
    <s v="Eldon 200 Class Desk Accessories, Smoke"/>
    <n v="69.08"/>
    <n v="11"/>
    <n v="0"/>
    <n v="29.0136"/>
  </r>
  <r>
    <n v="2896"/>
    <d v="2014-10-24T00:00:00"/>
    <x v="3"/>
    <x v="2"/>
    <d v="2014-10-30T00:00:00"/>
    <n v="6"/>
    <x v="1"/>
    <s v="Julie Creighton"/>
    <x v="1"/>
    <s v="United States"/>
    <s v="Rochester"/>
    <s v="New York"/>
    <x v="3"/>
    <x v="2"/>
    <x v="7"/>
    <s v="I Need's 3d Hello Kitty Hybrid Silicone Case Cover for HTC One X 4g with 3d Hello Kitty Stylus Pen Green/pink"/>
    <n v="35.880000000000003"/>
    <n v="3"/>
    <n v="0"/>
    <n v="10.0464"/>
  </r>
  <r>
    <n v="2897"/>
    <d v="2011-03-30T00:00:00"/>
    <x v="2"/>
    <x v="10"/>
    <d v="2011-04-03T00:00:00"/>
    <n v="4"/>
    <x v="1"/>
    <s v="Kunst Miller"/>
    <x v="0"/>
    <s v="United States"/>
    <s v="Long Beach"/>
    <s v="New York"/>
    <x v="3"/>
    <x v="1"/>
    <x v="6"/>
    <s v="Peel-Off China Markers"/>
    <n v="49.65"/>
    <n v="5"/>
    <n v="0"/>
    <n v="20.853000000000002"/>
  </r>
  <r>
    <n v="2898"/>
    <d v="2013-01-04T00:00:00"/>
    <x v="0"/>
    <x v="9"/>
    <d v="2013-01-09T00:00:00"/>
    <n v="5"/>
    <x v="1"/>
    <s v="Erica Bern"/>
    <x v="1"/>
    <s v="United States"/>
    <s v="Charlotte"/>
    <s v="North Carolina"/>
    <x v="0"/>
    <x v="2"/>
    <x v="16"/>
    <s v="Hewlett Packard 310 Color Digital Copier"/>
    <n v="959.96799999999996"/>
    <n v="4"/>
    <n v="0.2"/>
    <n v="119.996"/>
  </r>
  <r>
    <n v="2899"/>
    <d v="2012-04-26T00:00:00"/>
    <x v="1"/>
    <x v="3"/>
    <d v="2012-04-30T00:00:00"/>
    <n v="4"/>
    <x v="1"/>
    <s v="Pierre Wener"/>
    <x v="0"/>
    <s v="United States"/>
    <s v="Houston"/>
    <s v="Texas"/>
    <x v="2"/>
    <x v="0"/>
    <x v="1"/>
    <s v="Hon 4070 Series Pagoda Armless Upholstered Stacking Chairs"/>
    <n v="408.42200000000003"/>
    <n v="2"/>
    <n v="0.3"/>
    <n v="-5.8346"/>
  </r>
  <r>
    <n v="2900"/>
    <d v="2012-09-12T00:00:00"/>
    <x v="1"/>
    <x v="8"/>
    <d v="2012-09-17T00:00:00"/>
    <n v="5"/>
    <x v="1"/>
    <s v="Paul Gonzalez"/>
    <x v="0"/>
    <s v="United States"/>
    <s v="New York City"/>
    <s v="New York"/>
    <x v="3"/>
    <x v="2"/>
    <x v="16"/>
    <s v="Hewlett Packard 310 Color Digital Copier"/>
    <n v="479.98399999999998"/>
    <n v="2"/>
    <n v="0.2"/>
    <n v="59.997999999999998"/>
  </r>
  <r>
    <n v="2901"/>
    <d v="2012-09-12T00:00:00"/>
    <x v="1"/>
    <x v="8"/>
    <d v="2012-09-17T00:00:00"/>
    <n v="5"/>
    <x v="1"/>
    <s v="Paul Gonzalez"/>
    <x v="0"/>
    <s v="United States"/>
    <s v="New York City"/>
    <s v="New York"/>
    <x v="3"/>
    <x v="1"/>
    <x v="2"/>
    <s v="Avery 520"/>
    <n v="12.6"/>
    <n v="4"/>
    <n v="0"/>
    <n v="6.048"/>
  </r>
  <r>
    <n v="2902"/>
    <d v="2014-09-12T00:00:00"/>
    <x v="3"/>
    <x v="8"/>
    <d v="2014-09-16T00:00:00"/>
    <n v="4"/>
    <x v="1"/>
    <s v="Daniel Byrd"/>
    <x v="2"/>
    <s v="United States"/>
    <s v="Columbus"/>
    <s v="Georgia"/>
    <x v="0"/>
    <x v="1"/>
    <x v="10"/>
    <s v="Xerox 1935"/>
    <n v="184.66"/>
    <n v="7"/>
    <n v="0"/>
    <n v="84.943600000000004"/>
  </r>
  <r>
    <n v="2903"/>
    <d v="2013-06-13T00:00:00"/>
    <x v="0"/>
    <x v="1"/>
    <d v="2013-06-18T00:00:00"/>
    <n v="5"/>
    <x v="1"/>
    <s v="Craig Reiter"/>
    <x v="0"/>
    <s v="United States"/>
    <s v="Chicago"/>
    <s v="Illinois"/>
    <x v="2"/>
    <x v="1"/>
    <x v="10"/>
    <s v="Xerox 1978"/>
    <n v="23.12"/>
    <n v="5"/>
    <n v="0.2"/>
    <n v="8.3810000000000002"/>
  </r>
  <r>
    <n v="2904"/>
    <d v="2013-06-28T00:00:00"/>
    <x v="0"/>
    <x v="1"/>
    <d v="2013-07-02T00:00:00"/>
    <n v="4"/>
    <x v="1"/>
    <s v="Katharine Harms"/>
    <x v="1"/>
    <s v="United States"/>
    <s v="Highland Park"/>
    <s v="Illinois"/>
    <x v="2"/>
    <x v="1"/>
    <x v="10"/>
    <s v="Wirebound Message Books, Four 2 3/4 x 5 White Forms per Page"/>
    <n v="37.463999999999999"/>
    <n v="7"/>
    <n v="0.2"/>
    <n v="12.175800000000001"/>
  </r>
  <r>
    <n v="2905"/>
    <d v="2013-06-28T00:00:00"/>
    <x v="0"/>
    <x v="1"/>
    <d v="2013-07-02T00:00:00"/>
    <n v="4"/>
    <x v="1"/>
    <s v="Katharine Harms"/>
    <x v="1"/>
    <s v="United States"/>
    <s v="Highland Park"/>
    <s v="Illinois"/>
    <x v="2"/>
    <x v="0"/>
    <x v="1"/>
    <s v="Global Commerce Series Low-Back Swivel/Tilt Chairs"/>
    <n v="539.65800000000002"/>
    <n v="3"/>
    <n v="0.3"/>
    <n v="-7.7093999999999996"/>
  </r>
  <r>
    <n v="2906"/>
    <d v="2011-09-26T00:00:00"/>
    <x v="2"/>
    <x v="8"/>
    <d v="2011-09-30T00:00:00"/>
    <n v="4"/>
    <x v="1"/>
    <s v="Christopher Schild"/>
    <x v="2"/>
    <s v="United States"/>
    <s v="Seattle"/>
    <s v="Washington"/>
    <x v="1"/>
    <x v="1"/>
    <x v="4"/>
    <s v="Dual Level, Single-Width Filing Carts"/>
    <n v="310.12"/>
    <n v="2"/>
    <n v="0"/>
    <n v="80.631200000000007"/>
  </r>
  <r>
    <n v="2907"/>
    <d v="2014-11-04T00:00:00"/>
    <x v="3"/>
    <x v="0"/>
    <d v="2014-11-10T00:00:00"/>
    <n v="6"/>
    <x v="1"/>
    <s v="Daniel Lacy"/>
    <x v="0"/>
    <s v="United States"/>
    <s v="Eagan"/>
    <s v="Minnesota"/>
    <x v="2"/>
    <x v="1"/>
    <x v="10"/>
    <s v="Xerox 1971"/>
    <n v="8.56"/>
    <n v="2"/>
    <n v="0"/>
    <n v="3.8519999999999999"/>
  </r>
  <r>
    <n v="2908"/>
    <d v="2014-11-04T00:00:00"/>
    <x v="3"/>
    <x v="0"/>
    <d v="2014-11-10T00:00:00"/>
    <n v="6"/>
    <x v="1"/>
    <s v="Daniel Lacy"/>
    <x v="0"/>
    <s v="United States"/>
    <s v="Eagan"/>
    <s v="Minnesota"/>
    <x v="2"/>
    <x v="1"/>
    <x v="4"/>
    <s v="Sterilite Officeware Hinged File Box"/>
    <n v="52.4"/>
    <n v="5"/>
    <n v="0"/>
    <n v="14.148"/>
  </r>
  <r>
    <n v="2909"/>
    <d v="2014-11-04T00:00:00"/>
    <x v="3"/>
    <x v="0"/>
    <d v="2014-11-10T00:00:00"/>
    <n v="6"/>
    <x v="1"/>
    <s v="Daniel Lacy"/>
    <x v="0"/>
    <s v="United States"/>
    <s v="Eagan"/>
    <s v="Minnesota"/>
    <x v="2"/>
    <x v="1"/>
    <x v="2"/>
    <s v="Avery 513"/>
    <n v="14.94"/>
    <n v="3"/>
    <n v="0"/>
    <n v="6.8723999999999998"/>
  </r>
  <r>
    <n v="2910"/>
    <d v="2014-02-20T00:00:00"/>
    <x v="3"/>
    <x v="11"/>
    <d v="2014-02-24T00:00:00"/>
    <n v="4"/>
    <x v="1"/>
    <s v="Max Engle"/>
    <x v="0"/>
    <s v="United States"/>
    <s v="Seattle"/>
    <s v="Washington"/>
    <x v="1"/>
    <x v="1"/>
    <x v="13"/>
    <s v="Rubber Band Ball"/>
    <n v="11.22"/>
    <n v="3"/>
    <n v="0"/>
    <n v="0.22439999999999999"/>
  </r>
  <r>
    <n v="2911"/>
    <d v="2012-11-05T00:00:00"/>
    <x v="1"/>
    <x v="0"/>
    <d v="2012-11-09T00:00:00"/>
    <n v="4"/>
    <x v="1"/>
    <s v="Valerie Dominguez"/>
    <x v="0"/>
    <s v="United States"/>
    <s v="Coral Springs"/>
    <s v="Florida"/>
    <x v="0"/>
    <x v="1"/>
    <x v="9"/>
    <s v="Belkin 325VA UPS Surge Protector, 6'"/>
    <n v="387.13600000000002"/>
    <n v="4"/>
    <n v="0.2"/>
    <n v="24.196000000000002"/>
  </r>
  <r>
    <n v="2912"/>
    <d v="2011-06-16T00:00:00"/>
    <x v="2"/>
    <x v="1"/>
    <d v="2011-06-21T00:00:00"/>
    <n v="5"/>
    <x v="1"/>
    <s v="Chloris Kastensmidt"/>
    <x v="0"/>
    <s v="United States"/>
    <s v="Hempstead"/>
    <s v="New York"/>
    <x v="3"/>
    <x v="1"/>
    <x v="12"/>
    <s v="Staples"/>
    <n v="41.4"/>
    <n v="5"/>
    <n v="0"/>
    <n v="19.457999999999998"/>
  </r>
  <r>
    <n v="2913"/>
    <d v="2011-06-16T00:00:00"/>
    <x v="2"/>
    <x v="1"/>
    <d v="2011-06-21T00:00:00"/>
    <n v="5"/>
    <x v="1"/>
    <s v="Chloris Kastensmidt"/>
    <x v="0"/>
    <s v="United States"/>
    <s v="Hempstead"/>
    <s v="New York"/>
    <x v="3"/>
    <x v="1"/>
    <x v="6"/>
    <s v="Boston 16750 Black Compact Battery Pencil Sharpener"/>
    <n v="35"/>
    <n v="4"/>
    <n v="0"/>
    <n v="10.5"/>
  </r>
  <r>
    <n v="2914"/>
    <d v="2011-06-16T00:00:00"/>
    <x v="2"/>
    <x v="1"/>
    <d v="2011-06-21T00:00:00"/>
    <n v="5"/>
    <x v="1"/>
    <s v="Chloris Kastensmidt"/>
    <x v="0"/>
    <s v="United States"/>
    <s v="Hempstead"/>
    <s v="New York"/>
    <x v="3"/>
    <x v="1"/>
    <x v="8"/>
    <s v="Ibico Standard Transparent Covers"/>
    <n v="39.552"/>
    <n v="3"/>
    <n v="0.2"/>
    <n v="14.3376"/>
  </r>
  <r>
    <n v="2915"/>
    <d v="2012-10-12T00:00:00"/>
    <x v="1"/>
    <x v="2"/>
    <d v="2012-10-17T00:00:00"/>
    <n v="5"/>
    <x v="0"/>
    <s v="Daniel Lacy"/>
    <x v="0"/>
    <s v="United States"/>
    <s v="Noblesville"/>
    <s v="Indiana"/>
    <x v="2"/>
    <x v="2"/>
    <x v="7"/>
    <s v="AT&amp;T 17929 Lendline Telephone"/>
    <n v="135.72"/>
    <n v="3"/>
    <n v="0"/>
    <n v="35.287199999999999"/>
  </r>
  <r>
    <n v="2916"/>
    <d v="2012-10-12T00:00:00"/>
    <x v="1"/>
    <x v="2"/>
    <d v="2012-10-17T00:00:00"/>
    <n v="5"/>
    <x v="0"/>
    <s v="Daniel Lacy"/>
    <x v="0"/>
    <s v="United States"/>
    <s v="Noblesville"/>
    <s v="Indiana"/>
    <x v="2"/>
    <x v="1"/>
    <x v="8"/>
    <s v="GBC Standard Plastic Binding Systems' Combs"/>
    <n v="12.56"/>
    <n v="2"/>
    <n v="0"/>
    <n v="5.6520000000000001"/>
  </r>
  <r>
    <n v="2917"/>
    <d v="2012-10-12T00:00:00"/>
    <x v="1"/>
    <x v="2"/>
    <d v="2012-10-17T00:00:00"/>
    <n v="5"/>
    <x v="0"/>
    <s v="Daniel Lacy"/>
    <x v="0"/>
    <s v="United States"/>
    <s v="Noblesville"/>
    <s v="Indiana"/>
    <x v="2"/>
    <x v="2"/>
    <x v="7"/>
    <s v="Samsung Rugby III"/>
    <n v="263.95999999999998"/>
    <n v="4"/>
    <n v="0"/>
    <n v="71.269199999999998"/>
  </r>
  <r>
    <n v="2918"/>
    <d v="2014-08-28T00:00:00"/>
    <x v="3"/>
    <x v="6"/>
    <d v="2014-08-31T00:00:00"/>
    <n v="3"/>
    <x v="2"/>
    <s v="Sanjit Engle"/>
    <x v="0"/>
    <s v="United States"/>
    <s v="Dallas"/>
    <s v="Texas"/>
    <x v="2"/>
    <x v="1"/>
    <x v="6"/>
    <s v="Eberhard Faber 3 1/2&quot; Golf Pencils"/>
    <n v="5.952"/>
    <n v="1"/>
    <n v="0.2"/>
    <n v="0.372"/>
  </r>
  <r>
    <n v="2919"/>
    <d v="2013-11-24T00:00:00"/>
    <x v="0"/>
    <x v="0"/>
    <d v="2013-11-24T00:00:00"/>
    <n v="0"/>
    <x v="3"/>
    <s v="Luke Schmidt"/>
    <x v="1"/>
    <s v="United States"/>
    <s v="Philadelphia"/>
    <s v="Pennsylvania"/>
    <x v="3"/>
    <x v="1"/>
    <x v="13"/>
    <s v="Advantus Map Pennant Flags and Round Head Tacks"/>
    <n v="15.8"/>
    <n v="5"/>
    <n v="0.2"/>
    <n v="2.37"/>
  </r>
  <r>
    <n v="2920"/>
    <d v="2013-11-24T00:00:00"/>
    <x v="0"/>
    <x v="0"/>
    <d v="2013-11-24T00:00:00"/>
    <n v="0"/>
    <x v="3"/>
    <s v="Luke Schmidt"/>
    <x v="1"/>
    <s v="United States"/>
    <s v="Philadelphia"/>
    <s v="Pennsylvania"/>
    <x v="3"/>
    <x v="0"/>
    <x v="5"/>
    <s v="Nu-Dell Float Frame 11 x 14 1/2"/>
    <n v="14.368"/>
    <n v="2"/>
    <n v="0.2"/>
    <n v="3.9512"/>
  </r>
  <r>
    <n v="2921"/>
    <d v="2013-11-24T00:00:00"/>
    <x v="0"/>
    <x v="0"/>
    <d v="2013-11-24T00:00:00"/>
    <n v="0"/>
    <x v="3"/>
    <s v="Luke Schmidt"/>
    <x v="1"/>
    <s v="United States"/>
    <s v="Philadelphia"/>
    <s v="Pennsylvania"/>
    <x v="3"/>
    <x v="0"/>
    <x v="5"/>
    <s v="DAX Executive Solid Wood Document Frame, Desktop or Hang, Mahogany, 5 x 7"/>
    <n v="70.447999999999993"/>
    <n v="7"/>
    <n v="0.2"/>
    <n v="12.3284"/>
  </r>
  <r>
    <n v="2922"/>
    <d v="2014-01-31T00:00:00"/>
    <x v="3"/>
    <x v="9"/>
    <d v="2014-01-31T00:00:00"/>
    <n v="0"/>
    <x v="3"/>
    <s v="Michael Moore"/>
    <x v="0"/>
    <s v="United States"/>
    <s v="San Francisco"/>
    <s v="California"/>
    <x v="1"/>
    <x v="1"/>
    <x v="4"/>
    <s v="Space Solutions Commercial Steel Shelving"/>
    <n v="129.30000000000001"/>
    <n v="2"/>
    <n v="0"/>
    <n v="6.4649999999999999"/>
  </r>
  <r>
    <n v="2923"/>
    <d v="2012-11-30T00:00:00"/>
    <x v="1"/>
    <x v="0"/>
    <d v="2012-12-03T00:00:00"/>
    <n v="3"/>
    <x v="0"/>
    <s v="Deborah Brumfield"/>
    <x v="2"/>
    <s v="United States"/>
    <s v="Austin"/>
    <s v="Texas"/>
    <x v="2"/>
    <x v="1"/>
    <x v="8"/>
    <s v="GBC Instant Report Kit"/>
    <n v="3.8820000000000001"/>
    <n v="3"/>
    <n v="0.8"/>
    <n v="-5.8230000000000004"/>
  </r>
  <r>
    <n v="2924"/>
    <d v="2011-06-28T00:00:00"/>
    <x v="2"/>
    <x v="1"/>
    <d v="2011-07-04T00:00:00"/>
    <n v="6"/>
    <x v="1"/>
    <s v="Rob Williams"/>
    <x v="1"/>
    <s v="United States"/>
    <s v="Detroit"/>
    <s v="Michigan"/>
    <x v="2"/>
    <x v="1"/>
    <x v="13"/>
    <s v="Staples"/>
    <n v="6.08"/>
    <n v="1"/>
    <n v="0"/>
    <n v="3.04"/>
  </r>
  <r>
    <n v="2925"/>
    <d v="2011-09-02T00:00:00"/>
    <x v="2"/>
    <x v="8"/>
    <d v="2011-09-05T00:00:00"/>
    <n v="3"/>
    <x v="2"/>
    <s v="Justin MacKendrick"/>
    <x v="0"/>
    <s v="United States"/>
    <s v="Watertown"/>
    <s v="New York"/>
    <x v="3"/>
    <x v="1"/>
    <x v="9"/>
    <s v="Holmes Cool Mist Humidifier for the Whole House with 8-Gallon Output per Day, Extended Life Filter"/>
    <n v="19.899999999999999"/>
    <n v="1"/>
    <n v="0"/>
    <n v="8.9550000000000001"/>
  </r>
  <r>
    <n v="2926"/>
    <d v="2011-09-02T00:00:00"/>
    <x v="2"/>
    <x v="8"/>
    <d v="2011-09-05T00:00:00"/>
    <n v="3"/>
    <x v="2"/>
    <s v="Justin MacKendrick"/>
    <x v="0"/>
    <s v="United States"/>
    <s v="Watertown"/>
    <s v="New York"/>
    <x v="3"/>
    <x v="0"/>
    <x v="5"/>
    <s v="Tenex Carpeted, Granite-Look or Clear Contemporary Contour Shape Chair Mats"/>
    <n v="70.709999999999994"/>
    <n v="1"/>
    <n v="0"/>
    <n v="4.9497"/>
  </r>
  <r>
    <n v="2927"/>
    <d v="2014-07-11T00:00:00"/>
    <x v="3"/>
    <x v="7"/>
    <d v="2014-07-15T00:00:00"/>
    <n v="4"/>
    <x v="0"/>
    <s v="Becky Pak"/>
    <x v="0"/>
    <s v="United States"/>
    <s v="Columbus"/>
    <s v="Georgia"/>
    <x v="0"/>
    <x v="0"/>
    <x v="5"/>
    <s v="Eldon 200 Class Desk Accessories, Smoke"/>
    <n v="18.84"/>
    <n v="3"/>
    <n v="0"/>
    <n v="7.9127999999999998"/>
  </r>
  <r>
    <n v="2928"/>
    <d v="2014-06-05T00:00:00"/>
    <x v="3"/>
    <x v="1"/>
    <d v="2014-06-11T00:00:00"/>
    <n v="6"/>
    <x v="1"/>
    <s v="Carol Triggs"/>
    <x v="0"/>
    <s v="United States"/>
    <s v="Apple Valley"/>
    <s v="Minnesota"/>
    <x v="2"/>
    <x v="1"/>
    <x v="6"/>
    <s v="Newell 346"/>
    <n v="8.64"/>
    <n v="3"/>
    <n v="0"/>
    <n v="2.5055999999999998"/>
  </r>
  <r>
    <n v="2929"/>
    <d v="2014-10-20T00:00:00"/>
    <x v="3"/>
    <x v="2"/>
    <d v="2014-10-27T00:00:00"/>
    <n v="7"/>
    <x v="1"/>
    <s v="Tracy Hopkins"/>
    <x v="2"/>
    <s v="United States"/>
    <s v="Burlington"/>
    <s v="North Carolina"/>
    <x v="0"/>
    <x v="1"/>
    <x v="8"/>
    <s v="GBC DocuBind P400 Electric Binding System"/>
    <n v="1633.1880000000001"/>
    <n v="4"/>
    <n v="0.7"/>
    <n v="-1306.5504000000001"/>
  </r>
  <r>
    <n v="2930"/>
    <d v="2014-11-19T00:00:00"/>
    <x v="3"/>
    <x v="0"/>
    <d v="2014-11-25T00:00:00"/>
    <n v="6"/>
    <x v="1"/>
    <s v="Maria Etezadi"/>
    <x v="2"/>
    <s v="United States"/>
    <s v="Saginaw"/>
    <s v="Michigan"/>
    <x v="2"/>
    <x v="0"/>
    <x v="5"/>
    <s v="C-Line Magnetic Cubicle Keepers, Clear Polypropylene"/>
    <n v="19.760000000000002"/>
    <n v="4"/>
    <n v="0"/>
    <n v="8.2992000000000008"/>
  </r>
  <r>
    <n v="2931"/>
    <d v="2012-08-08T00:00:00"/>
    <x v="1"/>
    <x v="6"/>
    <d v="2012-08-08T00:00:00"/>
    <n v="0"/>
    <x v="3"/>
    <s v="Thomas Thornton"/>
    <x v="0"/>
    <s v="United States"/>
    <s v="San Francisco"/>
    <s v="California"/>
    <x v="1"/>
    <x v="1"/>
    <x v="8"/>
    <s v="ACCOHIDE 3-Ring Binder, Blue, 1&quot;"/>
    <n v="6.6079999999999997"/>
    <n v="2"/>
    <n v="0.2"/>
    <n v="2.2302"/>
  </r>
  <r>
    <n v="2932"/>
    <d v="2012-08-08T00:00:00"/>
    <x v="1"/>
    <x v="6"/>
    <d v="2012-08-08T00:00:00"/>
    <n v="0"/>
    <x v="3"/>
    <s v="Thomas Thornton"/>
    <x v="0"/>
    <s v="United States"/>
    <s v="San Francisco"/>
    <s v="California"/>
    <x v="1"/>
    <x v="1"/>
    <x v="8"/>
    <s v="Presstex Flexible Ring Binders"/>
    <n v="7.28"/>
    <n v="2"/>
    <n v="0.2"/>
    <n v="2.73"/>
  </r>
  <r>
    <n v="2933"/>
    <d v="2012-08-08T00:00:00"/>
    <x v="1"/>
    <x v="6"/>
    <d v="2012-08-08T00:00:00"/>
    <n v="0"/>
    <x v="3"/>
    <s v="Thomas Thornton"/>
    <x v="0"/>
    <s v="United States"/>
    <s v="San Francisco"/>
    <s v="California"/>
    <x v="1"/>
    <x v="0"/>
    <x v="1"/>
    <s v="Global Ergonomic Managers Chair"/>
    <n v="144.78399999999999"/>
    <n v="1"/>
    <n v="0.2"/>
    <n v="10.8588"/>
  </r>
  <r>
    <n v="2934"/>
    <d v="2013-12-07T00:00:00"/>
    <x v="0"/>
    <x v="4"/>
    <d v="2013-12-13T00:00:00"/>
    <n v="6"/>
    <x v="1"/>
    <s v="Greg Tran"/>
    <x v="0"/>
    <s v="United States"/>
    <s v="Seattle"/>
    <s v="Washington"/>
    <x v="1"/>
    <x v="2"/>
    <x v="7"/>
    <s v="Plantronics Calisto P620-M USB Wireless Speakerphone System"/>
    <n v="156.792"/>
    <n v="1"/>
    <n v="0.2"/>
    <n v="13.7193"/>
  </r>
  <r>
    <n v="2935"/>
    <d v="2013-12-07T00:00:00"/>
    <x v="0"/>
    <x v="4"/>
    <d v="2013-12-13T00:00:00"/>
    <n v="6"/>
    <x v="1"/>
    <s v="Greg Tran"/>
    <x v="0"/>
    <s v="United States"/>
    <s v="Seattle"/>
    <s v="Washington"/>
    <x v="1"/>
    <x v="2"/>
    <x v="7"/>
    <s v="Google Nexus 5"/>
    <n v="431.976"/>
    <n v="3"/>
    <n v="0.2"/>
    <n v="26.9985"/>
  </r>
  <r>
    <n v="2936"/>
    <d v="2013-12-07T00:00:00"/>
    <x v="0"/>
    <x v="4"/>
    <d v="2013-12-13T00:00:00"/>
    <n v="6"/>
    <x v="1"/>
    <s v="Greg Tran"/>
    <x v="0"/>
    <s v="United States"/>
    <s v="Seattle"/>
    <s v="Washington"/>
    <x v="1"/>
    <x v="1"/>
    <x v="12"/>
    <s v="Jet-Pak Recycled Peel 'N' Seal Padded Mailers"/>
    <n v="35.89"/>
    <n v="1"/>
    <n v="0"/>
    <n v="16.150500000000001"/>
  </r>
  <r>
    <n v="2937"/>
    <d v="2013-12-07T00:00:00"/>
    <x v="0"/>
    <x v="4"/>
    <d v="2013-12-13T00:00:00"/>
    <n v="6"/>
    <x v="1"/>
    <s v="Greg Tran"/>
    <x v="0"/>
    <s v="United States"/>
    <s v="Seattle"/>
    <s v="Washington"/>
    <x v="1"/>
    <x v="1"/>
    <x v="8"/>
    <s v="Ibico Plastic and Wire Spiral Binding Combs"/>
    <n v="47.207999999999998"/>
    <n v="7"/>
    <n v="0.2"/>
    <n v="15.342599999999999"/>
  </r>
  <r>
    <n v="2938"/>
    <d v="2013-12-07T00:00:00"/>
    <x v="0"/>
    <x v="4"/>
    <d v="2013-12-13T00:00:00"/>
    <n v="6"/>
    <x v="1"/>
    <s v="Greg Tran"/>
    <x v="0"/>
    <s v="United States"/>
    <s v="Seattle"/>
    <s v="Washington"/>
    <x v="1"/>
    <x v="1"/>
    <x v="10"/>
    <s v="Xerox 1880"/>
    <n v="248.08"/>
    <n v="7"/>
    <n v="0"/>
    <n v="116.5976"/>
  </r>
  <r>
    <n v="2939"/>
    <d v="2013-12-07T00:00:00"/>
    <x v="0"/>
    <x v="4"/>
    <d v="2013-12-13T00:00:00"/>
    <n v="6"/>
    <x v="1"/>
    <s v="Greg Tran"/>
    <x v="0"/>
    <s v="United States"/>
    <s v="Seattle"/>
    <s v="Washington"/>
    <x v="1"/>
    <x v="1"/>
    <x v="10"/>
    <s v="Snap-A-Way Black Print Carbonless Ruled Speed Letter, Triplicate"/>
    <n v="189.7"/>
    <n v="5"/>
    <n v="0"/>
    <n v="89.159000000000006"/>
  </r>
  <r>
    <n v="2940"/>
    <d v="2013-12-07T00:00:00"/>
    <x v="0"/>
    <x v="4"/>
    <d v="2013-12-13T00:00:00"/>
    <n v="6"/>
    <x v="1"/>
    <s v="Greg Tran"/>
    <x v="0"/>
    <s v="United States"/>
    <s v="Seattle"/>
    <s v="Washington"/>
    <x v="1"/>
    <x v="1"/>
    <x v="8"/>
    <s v="GBC Standard Therm-A-Bind Covers"/>
    <n v="59.808"/>
    <n v="3"/>
    <n v="0.2"/>
    <n v="19.4376"/>
  </r>
  <r>
    <n v="2941"/>
    <d v="2014-03-26T00:00:00"/>
    <x v="3"/>
    <x v="10"/>
    <d v="2014-04-01T00:00:00"/>
    <n v="6"/>
    <x v="1"/>
    <s v="Justin Deggeller"/>
    <x v="1"/>
    <s v="United States"/>
    <s v="Milwaukee"/>
    <s v="Wisconsin"/>
    <x v="2"/>
    <x v="0"/>
    <x v="1"/>
    <s v="Global Highback Leather Tilter in Burgundy"/>
    <n v="90.99"/>
    <n v="1"/>
    <n v="0"/>
    <n v="14.558400000000001"/>
  </r>
  <r>
    <n v="2942"/>
    <d v="2014-03-26T00:00:00"/>
    <x v="3"/>
    <x v="10"/>
    <d v="2014-04-01T00:00:00"/>
    <n v="6"/>
    <x v="1"/>
    <s v="Justin Deggeller"/>
    <x v="1"/>
    <s v="United States"/>
    <s v="Milwaukee"/>
    <s v="Wisconsin"/>
    <x v="2"/>
    <x v="0"/>
    <x v="1"/>
    <s v="Lifetime Advantage Folding Chairs, 4/Carton"/>
    <n v="1526.56"/>
    <n v="7"/>
    <n v="0"/>
    <n v="427.43680000000001"/>
  </r>
  <r>
    <n v="2943"/>
    <d v="2014-03-26T00:00:00"/>
    <x v="3"/>
    <x v="10"/>
    <d v="2014-04-01T00:00:00"/>
    <n v="6"/>
    <x v="1"/>
    <s v="Justin Deggeller"/>
    <x v="1"/>
    <s v="United States"/>
    <s v="Milwaukee"/>
    <s v="Wisconsin"/>
    <x v="2"/>
    <x v="0"/>
    <x v="1"/>
    <s v="Global High-Back Leather Tilter, Burgundy"/>
    <n v="368.97"/>
    <n v="3"/>
    <n v="0"/>
    <n v="40.5867"/>
  </r>
  <r>
    <n v="2944"/>
    <d v="2014-11-20T00:00:00"/>
    <x v="3"/>
    <x v="0"/>
    <d v="2014-11-25T00:00:00"/>
    <n v="5"/>
    <x v="1"/>
    <s v="Mick Crebagga"/>
    <x v="0"/>
    <s v="United States"/>
    <s v="Los Angeles"/>
    <s v="California"/>
    <x v="1"/>
    <x v="1"/>
    <x v="4"/>
    <s v="File Shuttle II and Handi-File, Black"/>
    <n v="305.01"/>
    <n v="9"/>
    <n v="0"/>
    <n v="76.252499999999998"/>
  </r>
  <r>
    <n v="2945"/>
    <d v="2014-11-20T00:00:00"/>
    <x v="3"/>
    <x v="0"/>
    <d v="2014-11-25T00:00:00"/>
    <n v="5"/>
    <x v="1"/>
    <s v="Mick Crebagga"/>
    <x v="0"/>
    <s v="United States"/>
    <s v="Los Angeles"/>
    <s v="California"/>
    <x v="1"/>
    <x v="0"/>
    <x v="5"/>
    <s v="Executive Impressions 13-1/2&quot; Indoor/Outdoor Wall Clock"/>
    <n v="18.7"/>
    <n v="1"/>
    <n v="0"/>
    <n v="7.1059999999999999"/>
  </r>
  <r>
    <n v="2946"/>
    <d v="2013-11-05T00:00:00"/>
    <x v="0"/>
    <x v="0"/>
    <d v="2013-11-06T00:00:00"/>
    <n v="1"/>
    <x v="2"/>
    <s v="Lisa Hazard"/>
    <x v="0"/>
    <s v="United States"/>
    <s v="San Francisco"/>
    <s v="California"/>
    <x v="1"/>
    <x v="0"/>
    <x v="5"/>
    <s v="Advantus Panel Wall Acrylic Frame"/>
    <n v="38.29"/>
    <n v="7"/>
    <n v="0"/>
    <n v="16.464700000000001"/>
  </r>
  <r>
    <n v="2947"/>
    <d v="2014-12-15T00:00:00"/>
    <x v="3"/>
    <x v="4"/>
    <d v="2014-12-19T00:00:00"/>
    <n v="4"/>
    <x v="1"/>
    <s v="Mike Pelletier"/>
    <x v="2"/>
    <s v="United States"/>
    <s v="San Diego"/>
    <s v="California"/>
    <x v="1"/>
    <x v="0"/>
    <x v="5"/>
    <s v="Eldon 400 Class Desk Accessories, Black Carbon"/>
    <n v="26.25"/>
    <n v="3"/>
    <n v="0"/>
    <n v="11.025"/>
  </r>
  <r>
    <n v="2948"/>
    <d v="2014-12-15T00:00:00"/>
    <x v="3"/>
    <x v="4"/>
    <d v="2014-12-19T00:00:00"/>
    <n v="4"/>
    <x v="1"/>
    <s v="Mike Pelletier"/>
    <x v="2"/>
    <s v="United States"/>
    <s v="San Diego"/>
    <s v="California"/>
    <x v="1"/>
    <x v="1"/>
    <x v="8"/>
    <s v="Wilson Jones Clip &amp; Carry Folder Binder Tool for Ring Binders, Clear"/>
    <n v="64.959999999999994"/>
    <n v="14"/>
    <n v="0.2"/>
    <n v="22.736000000000001"/>
  </r>
  <r>
    <n v="2949"/>
    <d v="2014-12-15T00:00:00"/>
    <x v="3"/>
    <x v="4"/>
    <d v="2014-12-19T00:00:00"/>
    <n v="4"/>
    <x v="1"/>
    <s v="Mike Pelletier"/>
    <x v="2"/>
    <s v="United States"/>
    <s v="San Diego"/>
    <s v="California"/>
    <x v="1"/>
    <x v="1"/>
    <x v="12"/>
    <s v="#10- 4 1/8&quot; x 9 1/2&quot; Recycled Envelopes"/>
    <n v="43.7"/>
    <n v="5"/>
    <n v="0"/>
    <n v="20.539000000000001"/>
  </r>
  <r>
    <n v="2950"/>
    <d v="2014-11-13T00:00:00"/>
    <x v="3"/>
    <x v="0"/>
    <d v="2014-11-13T00:00:00"/>
    <n v="0"/>
    <x v="3"/>
    <s v="Eugene Moren"/>
    <x v="2"/>
    <s v="United States"/>
    <s v="Glendale"/>
    <s v="Arizona"/>
    <x v="1"/>
    <x v="2"/>
    <x v="11"/>
    <s v="Memorex Micro Travel Drive 8 GB"/>
    <n v="41.6"/>
    <n v="4"/>
    <n v="0.2"/>
    <n v="13"/>
  </r>
  <r>
    <n v="2951"/>
    <d v="2014-11-13T00:00:00"/>
    <x v="3"/>
    <x v="0"/>
    <d v="2014-11-13T00:00:00"/>
    <n v="0"/>
    <x v="3"/>
    <s v="Eugene Moren"/>
    <x v="2"/>
    <s v="United States"/>
    <s v="Glendale"/>
    <s v="Arizona"/>
    <x v="1"/>
    <x v="1"/>
    <x v="10"/>
    <s v="Xerox 1978"/>
    <n v="23.12"/>
    <n v="5"/>
    <n v="0.2"/>
    <n v="8.3810000000000002"/>
  </r>
  <r>
    <n v="2952"/>
    <d v="2014-11-13T00:00:00"/>
    <x v="3"/>
    <x v="0"/>
    <d v="2014-11-13T00:00:00"/>
    <n v="0"/>
    <x v="3"/>
    <s v="Eugene Moren"/>
    <x v="2"/>
    <s v="United States"/>
    <s v="Glendale"/>
    <s v="Arizona"/>
    <x v="1"/>
    <x v="0"/>
    <x v="1"/>
    <s v="Harbour Creations 67200 Series Stacking Chairs"/>
    <n v="113.88800000000001"/>
    <n v="2"/>
    <n v="0.2"/>
    <n v="9.9651999999999994"/>
  </r>
  <r>
    <n v="2953"/>
    <d v="2014-11-13T00:00:00"/>
    <x v="3"/>
    <x v="0"/>
    <d v="2014-11-13T00:00:00"/>
    <n v="0"/>
    <x v="3"/>
    <s v="Eugene Moren"/>
    <x v="2"/>
    <s v="United States"/>
    <s v="Glendale"/>
    <s v="Arizona"/>
    <x v="1"/>
    <x v="0"/>
    <x v="5"/>
    <s v="Tenex V2T-RE Standard Weight Series Chair Mat, 45&quot; x 53&quot;, Lip 25&quot; x 12&quot;"/>
    <n v="113.568"/>
    <n v="2"/>
    <n v="0.2"/>
    <n v="-5.6783999999999999"/>
  </r>
  <r>
    <n v="2954"/>
    <d v="2014-11-13T00:00:00"/>
    <x v="3"/>
    <x v="0"/>
    <d v="2014-11-13T00:00:00"/>
    <n v="0"/>
    <x v="3"/>
    <s v="Eugene Moren"/>
    <x v="2"/>
    <s v="United States"/>
    <s v="Glendale"/>
    <s v="Arizona"/>
    <x v="1"/>
    <x v="2"/>
    <x v="7"/>
    <s v="Cush Cases Heavy Duty Rugged Cover Case for Samsung Galaxy S5 - Purple"/>
    <n v="7.92"/>
    <n v="2"/>
    <n v="0.2"/>
    <n v="0.69299999999999995"/>
  </r>
  <r>
    <n v="2955"/>
    <d v="2014-11-13T00:00:00"/>
    <x v="3"/>
    <x v="0"/>
    <d v="2014-11-13T00:00:00"/>
    <n v="0"/>
    <x v="3"/>
    <s v="Eugene Moren"/>
    <x v="2"/>
    <s v="United States"/>
    <s v="Glendale"/>
    <s v="Arizona"/>
    <x v="1"/>
    <x v="2"/>
    <x v="7"/>
    <s v="Samsung Galaxy Mega 6.3"/>
    <n v="671.98400000000004"/>
    <n v="2"/>
    <n v="0.2"/>
    <n v="50.398800000000001"/>
  </r>
  <r>
    <n v="2956"/>
    <d v="2013-08-19T00:00:00"/>
    <x v="0"/>
    <x v="6"/>
    <d v="2013-08-25T00:00:00"/>
    <n v="6"/>
    <x v="1"/>
    <s v="Greg Guthrie"/>
    <x v="1"/>
    <s v="United States"/>
    <s v="New York City"/>
    <s v="New York"/>
    <x v="3"/>
    <x v="2"/>
    <x v="7"/>
    <s v="GE DSL Phone Line Filter"/>
    <n v="39.99"/>
    <n v="1"/>
    <n v="0"/>
    <n v="11.597099999999999"/>
  </r>
  <r>
    <n v="2957"/>
    <d v="2014-06-28T00:00:00"/>
    <x v="3"/>
    <x v="1"/>
    <d v="2014-07-05T00:00:00"/>
    <n v="7"/>
    <x v="1"/>
    <s v="Michelle Arnett"/>
    <x v="2"/>
    <s v="United States"/>
    <s v="Watertown"/>
    <s v="New York"/>
    <x v="3"/>
    <x v="0"/>
    <x v="1"/>
    <s v="Situations Contoured Folding Chairs, 4/Set"/>
    <n v="191.64599999999999"/>
    <n v="3"/>
    <n v="0.1"/>
    <n v="31.940999999999999"/>
  </r>
  <r>
    <n v="2958"/>
    <d v="2014-05-05T00:00:00"/>
    <x v="3"/>
    <x v="5"/>
    <d v="2014-05-10T00:00:00"/>
    <n v="5"/>
    <x v="1"/>
    <s v="Shahid Hopkins"/>
    <x v="0"/>
    <s v="United States"/>
    <s v="Springfield"/>
    <s v="Ohio"/>
    <x v="3"/>
    <x v="1"/>
    <x v="8"/>
    <s v="DXL Angle-View Binders with Locking Rings by Samsill"/>
    <n v="2.3130000000000002"/>
    <n v="1"/>
    <n v="0.7"/>
    <n v="-1.9275"/>
  </r>
  <r>
    <n v="2959"/>
    <d v="2012-12-24T00:00:00"/>
    <x v="1"/>
    <x v="4"/>
    <d v="2012-12-29T00:00:00"/>
    <n v="5"/>
    <x v="1"/>
    <s v="Kean Takahito"/>
    <x v="0"/>
    <s v="United States"/>
    <s v="Los Angeles"/>
    <s v="California"/>
    <x v="1"/>
    <x v="1"/>
    <x v="8"/>
    <s v="Avery Hole Reinforcements"/>
    <n v="19.936"/>
    <n v="4"/>
    <n v="0.2"/>
    <n v="7.2267999999999999"/>
  </r>
  <r>
    <n v="2960"/>
    <d v="2012-12-24T00:00:00"/>
    <x v="1"/>
    <x v="4"/>
    <d v="2012-12-29T00:00:00"/>
    <n v="5"/>
    <x v="1"/>
    <s v="Kean Takahito"/>
    <x v="0"/>
    <s v="United States"/>
    <s v="Los Angeles"/>
    <s v="California"/>
    <x v="1"/>
    <x v="1"/>
    <x v="13"/>
    <s v="Vinyl Coated Wire Paper Clips in Organizer Box, 800/Box"/>
    <n v="45.92"/>
    <n v="4"/>
    <n v="0"/>
    <n v="21.5824"/>
  </r>
  <r>
    <n v="2961"/>
    <d v="2014-04-27T00:00:00"/>
    <x v="3"/>
    <x v="3"/>
    <d v="2014-05-02T00:00:00"/>
    <n v="5"/>
    <x v="1"/>
    <s v="Philisse Overcash"/>
    <x v="2"/>
    <s v="United States"/>
    <s v="Seattle"/>
    <s v="Washington"/>
    <x v="1"/>
    <x v="1"/>
    <x v="10"/>
    <s v="Strathmore Photo Mount Cards"/>
    <n v="20.34"/>
    <n v="3"/>
    <n v="0"/>
    <n v="9.3564000000000007"/>
  </r>
  <r>
    <n v="2962"/>
    <d v="2014-04-27T00:00:00"/>
    <x v="3"/>
    <x v="3"/>
    <d v="2014-05-02T00:00:00"/>
    <n v="5"/>
    <x v="1"/>
    <s v="Philisse Overcash"/>
    <x v="2"/>
    <s v="United States"/>
    <s v="Seattle"/>
    <s v="Washington"/>
    <x v="1"/>
    <x v="1"/>
    <x v="2"/>
    <s v="Avery 478"/>
    <n v="39.28"/>
    <n v="8"/>
    <n v="0"/>
    <n v="19.247199999999999"/>
  </r>
  <r>
    <n v="2963"/>
    <d v="2014-12-17T00:00:00"/>
    <x v="3"/>
    <x v="4"/>
    <d v="2014-12-22T00:00:00"/>
    <n v="5"/>
    <x v="0"/>
    <s v="Andy Yotov"/>
    <x v="1"/>
    <s v="United States"/>
    <s v="Oceanside"/>
    <s v="California"/>
    <x v="1"/>
    <x v="0"/>
    <x v="1"/>
    <s v="Global Deluxe Stacking Chair, Gray"/>
    <n v="81.567999999999998"/>
    <n v="2"/>
    <n v="0.2"/>
    <n v="9.1763999999999992"/>
  </r>
  <r>
    <n v="2964"/>
    <d v="2014-12-17T00:00:00"/>
    <x v="3"/>
    <x v="4"/>
    <d v="2014-12-22T00:00:00"/>
    <n v="5"/>
    <x v="0"/>
    <s v="Andy Yotov"/>
    <x v="1"/>
    <s v="United States"/>
    <s v="Oceanside"/>
    <s v="California"/>
    <x v="1"/>
    <x v="0"/>
    <x v="1"/>
    <s v="Global Value Steno Chair, Gray"/>
    <n v="97.183999999999997"/>
    <n v="2"/>
    <n v="0.2"/>
    <n v="6.0739999999999998"/>
  </r>
  <r>
    <n v="2965"/>
    <d v="2014-12-17T00:00:00"/>
    <x v="3"/>
    <x v="4"/>
    <d v="2014-12-22T00:00:00"/>
    <n v="5"/>
    <x v="0"/>
    <s v="Andy Yotov"/>
    <x v="1"/>
    <s v="United States"/>
    <s v="Oceanside"/>
    <s v="California"/>
    <x v="1"/>
    <x v="1"/>
    <x v="8"/>
    <s v="Prestige Round Ring Binders"/>
    <n v="24.32"/>
    <n v="5"/>
    <n v="0.2"/>
    <n v="8.2080000000000002"/>
  </r>
  <r>
    <n v="2966"/>
    <d v="2014-12-17T00:00:00"/>
    <x v="3"/>
    <x v="4"/>
    <d v="2014-12-22T00:00:00"/>
    <n v="5"/>
    <x v="0"/>
    <s v="Andy Yotov"/>
    <x v="1"/>
    <s v="United States"/>
    <s v="Oceanside"/>
    <s v="California"/>
    <x v="1"/>
    <x v="0"/>
    <x v="5"/>
    <s v="DAX Two-Tone Rosewood/Black Document Frame, Desktop, 5 x 7"/>
    <n v="18.96"/>
    <n v="2"/>
    <n v="0"/>
    <n v="7.5839999999999996"/>
  </r>
  <r>
    <n v="2967"/>
    <d v="2011-12-27T00:00:00"/>
    <x v="2"/>
    <x v="4"/>
    <d v="2011-12-31T00:00:00"/>
    <n v="4"/>
    <x v="1"/>
    <s v="Corey-Lock"/>
    <x v="0"/>
    <s v="United States"/>
    <s v="Skokie"/>
    <s v="Illinois"/>
    <x v="2"/>
    <x v="0"/>
    <x v="5"/>
    <s v="DAX Wood Document Frame"/>
    <n v="32.951999999999998"/>
    <n v="6"/>
    <n v="0.6"/>
    <n v="-19.7712"/>
  </r>
  <r>
    <n v="2968"/>
    <d v="2011-12-27T00:00:00"/>
    <x v="2"/>
    <x v="4"/>
    <d v="2011-12-31T00:00:00"/>
    <n v="4"/>
    <x v="1"/>
    <s v="Corey-Lock"/>
    <x v="0"/>
    <s v="United States"/>
    <s v="Skokie"/>
    <s v="Illinois"/>
    <x v="2"/>
    <x v="1"/>
    <x v="4"/>
    <s v="Staples"/>
    <n v="30.015999999999998"/>
    <n v="4"/>
    <n v="0.2"/>
    <n v="3.0015999999999998"/>
  </r>
  <r>
    <n v="2969"/>
    <d v="2014-11-07T00:00:00"/>
    <x v="3"/>
    <x v="0"/>
    <d v="2014-11-10T00:00:00"/>
    <n v="3"/>
    <x v="0"/>
    <s v="Jill Fjeld"/>
    <x v="0"/>
    <s v="United States"/>
    <s v="Fayetteville"/>
    <s v="North Carolina"/>
    <x v="0"/>
    <x v="1"/>
    <x v="9"/>
    <s v="1.7 Cubic Foot Compact &quot;Cube&quot; Office Refrigerators"/>
    <n v="499.584"/>
    <n v="3"/>
    <n v="0.2"/>
    <n v="43.7136"/>
  </r>
  <r>
    <n v="2970"/>
    <d v="2014-11-07T00:00:00"/>
    <x v="3"/>
    <x v="0"/>
    <d v="2014-11-10T00:00:00"/>
    <n v="3"/>
    <x v="0"/>
    <s v="Jill Fjeld"/>
    <x v="0"/>
    <s v="United States"/>
    <s v="Fayetteville"/>
    <s v="North Carolina"/>
    <x v="0"/>
    <x v="1"/>
    <x v="10"/>
    <s v="Xerox 220"/>
    <n v="31.103999999999999"/>
    <n v="6"/>
    <n v="0.2"/>
    <n v="10.8864"/>
  </r>
  <r>
    <n v="2971"/>
    <d v="2014-11-07T00:00:00"/>
    <x v="3"/>
    <x v="0"/>
    <d v="2014-11-10T00:00:00"/>
    <n v="3"/>
    <x v="0"/>
    <s v="Jill Fjeld"/>
    <x v="0"/>
    <s v="United States"/>
    <s v="Fayetteville"/>
    <s v="North Carolina"/>
    <x v="0"/>
    <x v="1"/>
    <x v="8"/>
    <s v="Avery Durable Poly Binders"/>
    <n v="13.272"/>
    <n v="8"/>
    <n v="0.7"/>
    <n v="-10.617599999999999"/>
  </r>
  <r>
    <n v="2972"/>
    <d v="2014-11-07T00:00:00"/>
    <x v="3"/>
    <x v="0"/>
    <d v="2014-11-10T00:00:00"/>
    <n v="3"/>
    <x v="0"/>
    <s v="Jill Fjeld"/>
    <x v="0"/>
    <s v="United States"/>
    <s v="Fayetteville"/>
    <s v="North Carolina"/>
    <x v="0"/>
    <x v="0"/>
    <x v="5"/>
    <s v="Executive Impressions 12&quot; Wall Clock"/>
    <n v="28.271999999999998"/>
    <n v="2"/>
    <n v="0.2"/>
    <n v="6.3612000000000002"/>
  </r>
  <r>
    <n v="2973"/>
    <d v="2014-11-07T00:00:00"/>
    <x v="3"/>
    <x v="0"/>
    <d v="2014-11-10T00:00:00"/>
    <n v="3"/>
    <x v="0"/>
    <s v="Jill Fjeld"/>
    <x v="0"/>
    <s v="United States"/>
    <s v="Fayetteville"/>
    <s v="North Carolina"/>
    <x v="0"/>
    <x v="1"/>
    <x v="4"/>
    <s v="Carina Double Wide Media Storage Towers in Natural &amp; Black"/>
    <n v="259.13600000000002"/>
    <n v="4"/>
    <n v="0.2"/>
    <n v="-51.827199999999998"/>
  </r>
  <r>
    <n v="2974"/>
    <d v="2014-12-17T00:00:00"/>
    <x v="3"/>
    <x v="4"/>
    <d v="2014-12-21T00:00:00"/>
    <n v="4"/>
    <x v="1"/>
    <s v="Andrew Roberts"/>
    <x v="0"/>
    <s v="United States"/>
    <s v="Tulsa"/>
    <s v="Oklahoma"/>
    <x v="2"/>
    <x v="1"/>
    <x v="8"/>
    <s v="Peel &amp; Stick Add-On Corner Pockets"/>
    <n v="10.8"/>
    <n v="5"/>
    <n v="0"/>
    <n v="5.1840000000000002"/>
  </r>
  <r>
    <n v="2975"/>
    <d v="2012-05-07T00:00:00"/>
    <x v="1"/>
    <x v="5"/>
    <d v="2012-05-12T00:00:00"/>
    <n v="5"/>
    <x v="1"/>
    <s v="Anna Gayman"/>
    <x v="0"/>
    <s v="United States"/>
    <s v="Allen"/>
    <s v="Texas"/>
    <x v="2"/>
    <x v="0"/>
    <x v="3"/>
    <s v="Chromcraft Round Conference Tables"/>
    <n v="244.006"/>
    <n v="2"/>
    <n v="0.3"/>
    <n v="-31.372199999999999"/>
  </r>
  <r>
    <n v="2976"/>
    <d v="2012-05-07T00:00:00"/>
    <x v="1"/>
    <x v="5"/>
    <d v="2012-05-12T00:00:00"/>
    <n v="5"/>
    <x v="1"/>
    <s v="Anna Gayman"/>
    <x v="0"/>
    <s v="United States"/>
    <s v="Allen"/>
    <s v="Texas"/>
    <x v="2"/>
    <x v="1"/>
    <x v="10"/>
    <s v="Xerox 198"/>
    <n v="15.936"/>
    <n v="4"/>
    <n v="0.2"/>
    <n v="5.3784000000000001"/>
  </r>
  <r>
    <n v="2977"/>
    <d v="2014-12-05T00:00:00"/>
    <x v="3"/>
    <x v="4"/>
    <d v="2014-12-05T00:00:00"/>
    <n v="0"/>
    <x v="3"/>
    <s v="Darrin Van Huff"/>
    <x v="1"/>
    <s v="United States"/>
    <s v="Philadelphia"/>
    <s v="Pennsylvania"/>
    <x v="3"/>
    <x v="0"/>
    <x v="1"/>
    <s v="Safco Chair Connectors, 6/Carton"/>
    <n v="188.55199999999999"/>
    <n v="7"/>
    <n v="0.3"/>
    <n v="-2.6936"/>
  </r>
  <r>
    <n v="2978"/>
    <d v="2014-10-04T00:00:00"/>
    <x v="3"/>
    <x v="2"/>
    <d v="2014-10-09T00:00:00"/>
    <n v="5"/>
    <x v="0"/>
    <s v="Hunter Lopez"/>
    <x v="0"/>
    <s v="United States"/>
    <s v="Rochester"/>
    <s v="New York"/>
    <x v="3"/>
    <x v="1"/>
    <x v="4"/>
    <s v="X-Rack File for Hanging Folders"/>
    <n v="22.58"/>
    <n v="2"/>
    <n v="0"/>
    <n v="5.8708"/>
  </r>
  <r>
    <n v="2979"/>
    <d v="2011-01-14T00:00:00"/>
    <x v="2"/>
    <x v="9"/>
    <d v="2011-01-17T00:00:00"/>
    <n v="3"/>
    <x v="0"/>
    <s v="Natalie DeCherney"/>
    <x v="0"/>
    <s v="United States"/>
    <s v="Mount Pleasant"/>
    <s v="South Carolina"/>
    <x v="0"/>
    <x v="0"/>
    <x v="1"/>
    <s v="Global Highback Leather Tilter in Burgundy"/>
    <n v="545.94000000000005"/>
    <n v="6"/>
    <n v="0"/>
    <n v="87.350399999999993"/>
  </r>
  <r>
    <n v="2980"/>
    <d v="2012-06-12T00:00:00"/>
    <x v="1"/>
    <x v="1"/>
    <d v="2012-06-17T00:00:00"/>
    <n v="5"/>
    <x v="1"/>
    <s v="Giulietta Baptist"/>
    <x v="0"/>
    <s v="United States"/>
    <s v="Philadelphia"/>
    <s v="Pennsylvania"/>
    <x v="3"/>
    <x v="1"/>
    <x v="10"/>
    <s v="Xerox 1997"/>
    <n v="20.736000000000001"/>
    <n v="4"/>
    <n v="0.2"/>
    <n v="7.2576000000000001"/>
  </r>
  <r>
    <n v="2981"/>
    <d v="2012-06-12T00:00:00"/>
    <x v="1"/>
    <x v="1"/>
    <d v="2012-06-17T00:00:00"/>
    <n v="5"/>
    <x v="1"/>
    <s v="Giulietta Baptist"/>
    <x v="0"/>
    <s v="United States"/>
    <s v="Philadelphia"/>
    <s v="Pennsylvania"/>
    <x v="3"/>
    <x v="0"/>
    <x v="5"/>
    <s v="DataProducts Ampli Magnifier Task Lamp, Black,"/>
    <n v="43.295999999999999"/>
    <n v="2"/>
    <n v="0.2"/>
    <n v="4.3296000000000001"/>
  </r>
  <r>
    <n v="2982"/>
    <d v="2011-07-12T00:00:00"/>
    <x v="2"/>
    <x v="7"/>
    <d v="2011-07-18T00:00:00"/>
    <n v="6"/>
    <x v="1"/>
    <s v="Clay Ludtke"/>
    <x v="0"/>
    <s v="United States"/>
    <s v="Seattle"/>
    <s v="Washington"/>
    <x v="1"/>
    <x v="0"/>
    <x v="1"/>
    <s v="Safco Chair Connectors, 6/Carton"/>
    <n v="123.136"/>
    <n v="4"/>
    <n v="0.2"/>
    <n v="13.8528"/>
  </r>
  <r>
    <n v="2983"/>
    <d v="2011-07-12T00:00:00"/>
    <x v="2"/>
    <x v="7"/>
    <d v="2011-07-18T00:00:00"/>
    <n v="6"/>
    <x v="1"/>
    <s v="Clay Ludtke"/>
    <x v="0"/>
    <s v="United States"/>
    <s v="Seattle"/>
    <s v="Washington"/>
    <x v="1"/>
    <x v="1"/>
    <x v="8"/>
    <s v="Self-Adhesive Ring Binder Labels"/>
    <n v="11.263999999999999"/>
    <n v="4"/>
    <n v="0.2"/>
    <n v="3.8016000000000001"/>
  </r>
  <r>
    <n v="2984"/>
    <d v="2011-12-06T00:00:00"/>
    <x v="2"/>
    <x v="4"/>
    <d v="2011-12-11T00:00:00"/>
    <n v="5"/>
    <x v="0"/>
    <s v="Ryan Crowe"/>
    <x v="0"/>
    <s v="United States"/>
    <s v="Springfield"/>
    <s v="Oregon"/>
    <x v="1"/>
    <x v="1"/>
    <x v="4"/>
    <s v="File Shuttle I and Handi-File"/>
    <n v="53.423999999999999"/>
    <n v="3"/>
    <n v="0.2"/>
    <n v="4.6745999999999999"/>
  </r>
  <r>
    <n v="2985"/>
    <d v="2011-12-06T00:00:00"/>
    <x v="2"/>
    <x v="4"/>
    <d v="2011-12-11T00:00:00"/>
    <n v="5"/>
    <x v="0"/>
    <s v="Ryan Crowe"/>
    <x v="0"/>
    <s v="United States"/>
    <s v="Springfield"/>
    <s v="Oregon"/>
    <x v="1"/>
    <x v="0"/>
    <x v="3"/>
    <s v="Chromcraft Bull-Nose Wood 48&quot; x 96&quot; Rectangular Conference Tables"/>
    <n v="275.49"/>
    <n v="1"/>
    <n v="0.5"/>
    <n v="-170.8038"/>
  </r>
  <r>
    <n v="2986"/>
    <d v="2013-05-26T00:00:00"/>
    <x v="0"/>
    <x v="5"/>
    <d v="2013-05-31T00:00:00"/>
    <n v="5"/>
    <x v="1"/>
    <s v="Julia Barnett"/>
    <x v="2"/>
    <s v="United States"/>
    <s v="Columbus"/>
    <s v="Georgia"/>
    <x v="0"/>
    <x v="0"/>
    <x v="5"/>
    <s v="Eldon Expressions Mahogany Wood Desk Collection"/>
    <n v="24.96"/>
    <n v="4"/>
    <n v="0"/>
    <n v="6.24"/>
  </r>
  <r>
    <n v="2987"/>
    <d v="2013-05-26T00:00:00"/>
    <x v="0"/>
    <x v="5"/>
    <d v="2013-05-31T00:00:00"/>
    <n v="5"/>
    <x v="1"/>
    <s v="Julia Barnett"/>
    <x v="2"/>
    <s v="United States"/>
    <s v="Columbus"/>
    <s v="Georgia"/>
    <x v="0"/>
    <x v="1"/>
    <x v="10"/>
    <s v="Wirebound Service Call Books, 5 1/2&quot; x 4&quot;"/>
    <n v="19.36"/>
    <n v="2"/>
    <n v="0"/>
    <n v="9.2927999999999997"/>
  </r>
  <r>
    <n v="2988"/>
    <d v="2013-05-26T00:00:00"/>
    <x v="0"/>
    <x v="5"/>
    <d v="2013-05-31T00:00:00"/>
    <n v="5"/>
    <x v="1"/>
    <s v="Julia Barnett"/>
    <x v="2"/>
    <s v="United States"/>
    <s v="Columbus"/>
    <s v="Georgia"/>
    <x v="0"/>
    <x v="1"/>
    <x v="4"/>
    <s v="Fellowes Strictly Business Drawer File, Letter/Legal Size"/>
    <n v="1267.6500000000001"/>
    <n v="9"/>
    <n v="0"/>
    <n v="152.11799999999999"/>
  </r>
  <r>
    <n v="2989"/>
    <d v="2013-02-21T00:00:00"/>
    <x v="0"/>
    <x v="11"/>
    <d v="2013-02-26T00:00:00"/>
    <n v="5"/>
    <x v="0"/>
    <s v="Matthew Clasen"/>
    <x v="1"/>
    <s v="United States"/>
    <s v="Los Angeles"/>
    <s v="California"/>
    <x v="1"/>
    <x v="2"/>
    <x v="11"/>
    <s v="SanDisk Ultra 16 GB MicroSDHC Class 10 Memory Card"/>
    <n v="12.99"/>
    <n v="1"/>
    <n v="0"/>
    <n v="0.77939999999999998"/>
  </r>
  <r>
    <n v="2990"/>
    <d v="2013-02-21T00:00:00"/>
    <x v="0"/>
    <x v="11"/>
    <d v="2013-02-26T00:00:00"/>
    <n v="5"/>
    <x v="0"/>
    <s v="Matthew Clasen"/>
    <x v="1"/>
    <s v="United States"/>
    <s v="Los Angeles"/>
    <s v="California"/>
    <x v="1"/>
    <x v="1"/>
    <x v="8"/>
    <s v="Wilson Jones Clip &amp; Carry Folder Binder Tool for Ring Binders, Clear"/>
    <n v="18.559999999999999"/>
    <n v="4"/>
    <n v="0.2"/>
    <n v="6.4960000000000004"/>
  </r>
  <r>
    <n v="2991"/>
    <d v="2013-02-21T00:00:00"/>
    <x v="0"/>
    <x v="11"/>
    <d v="2013-02-26T00:00:00"/>
    <n v="5"/>
    <x v="0"/>
    <s v="Matthew Clasen"/>
    <x v="1"/>
    <s v="United States"/>
    <s v="Los Angeles"/>
    <s v="California"/>
    <x v="1"/>
    <x v="1"/>
    <x v="4"/>
    <s v="Fellowes Officeware Wire Shelving"/>
    <n v="449.15"/>
    <n v="5"/>
    <n v="0"/>
    <n v="8.9830000000000005"/>
  </r>
  <r>
    <n v="2992"/>
    <d v="2013-02-21T00:00:00"/>
    <x v="0"/>
    <x v="11"/>
    <d v="2013-02-26T00:00:00"/>
    <n v="5"/>
    <x v="0"/>
    <s v="Matthew Clasen"/>
    <x v="1"/>
    <s v="United States"/>
    <s v="Los Angeles"/>
    <s v="California"/>
    <x v="1"/>
    <x v="1"/>
    <x v="8"/>
    <s v="Avery Heavy-Duty EZD  Binder With Locking Rings"/>
    <n v="31.248000000000001"/>
    <n v="7"/>
    <n v="0.2"/>
    <n v="10.9368"/>
  </r>
  <r>
    <n v="2993"/>
    <d v="2013-10-03T00:00:00"/>
    <x v="0"/>
    <x v="2"/>
    <d v="2013-10-07T00:00:00"/>
    <n v="4"/>
    <x v="1"/>
    <s v="Tim Taslimi"/>
    <x v="1"/>
    <s v="United States"/>
    <s v="New York City"/>
    <s v="New York"/>
    <x v="3"/>
    <x v="1"/>
    <x v="9"/>
    <s v="Kensington 6 Outlet Guardian Standard Surge Protector"/>
    <n v="61.44"/>
    <n v="3"/>
    <n v="0"/>
    <n v="16.588799999999999"/>
  </r>
  <r>
    <n v="2994"/>
    <d v="2014-03-12T00:00:00"/>
    <x v="3"/>
    <x v="10"/>
    <d v="2014-03-18T00:00:00"/>
    <n v="6"/>
    <x v="1"/>
    <s v="Max Jones"/>
    <x v="0"/>
    <s v="United States"/>
    <s v="Detroit"/>
    <s v="Michigan"/>
    <x v="2"/>
    <x v="1"/>
    <x v="8"/>
    <s v="GBC DocuBind TL200 Manual Binding Machine"/>
    <n v="895.92"/>
    <n v="4"/>
    <n v="0"/>
    <n v="421.08240000000001"/>
  </r>
  <r>
    <n v="2995"/>
    <d v="2013-09-10T00:00:00"/>
    <x v="0"/>
    <x v="8"/>
    <d v="2013-09-14T00:00:00"/>
    <n v="4"/>
    <x v="0"/>
    <s v="Annie Thurman"/>
    <x v="0"/>
    <s v="United States"/>
    <s v="Stockton"/>
    <s v="California"/>
    <x v="1"/>
    <x v="1"/>
    <x v="8"/>
    <s v="VariCap6 Expandable Binder"/>
    <n v="55.36"/>
    <n v="4"/>
    <n v="0.2"/>
    <n v="18.684000000000001"/>
  </r>
  <r>
    <n v="2996"/>
    <d v="2011-07-14T00:00:00"/>
    <x v="2"/>
    <x v="7"/>
    <d v="2011-07-21T00:00:00"/>
    <n v="7"/>
    <x v="1"/>
    <s v="Philip Brown"/>
    <x v="0"/>
    <s v="United States"/>
    <s v="Phoenix"/>
    <s v="Arizona"/>
    <x v="1"/>
    <x v="1"/>
    <x v="4"/>
    <s v="Eldon Fold 'N Roll Cart System"/>
    <n v="55.92"/>
    <n v="5"/>
    <n v="0.2"/>
    <n v="6.2910000000000004"/>
  </r>
  <r>
    <n v="2997"/>
    <d v="2011-06-21T00:00:00"/>
    <x v="2"/>
    <x v="1"/>
    <d v="2011-06-25T00:00:00"/>
    <n v="4"/>
    <x v="1"/>
    <s v="Natalie Webber"/>
    <x v="0"/>
    <s v="United States"/>
    <s v="Philadelphia"/>
    <s v="Pennsylvania"/>
    <x v="3"/>
    <x v="1"/>
    <x v="12"/>
    <s v="Staples"/>
    <n v="24.896000000000001"/>
    <n v="4"/>
    <n v="0.2"/>
    <n v="8.4024000000000001"/>
  </r>
  <r>
    <n v="2998"/>
    <d v="2011-06-21T00:00:00"/>
    <x v="2"/>
    <x v="1"/>
    <d v="2011-06-25T00:00:00"/>
    <n v="4"/>
    <x v="1"/>
    <s v="Natalie Webber"/>
    <x v="0"/>
    <s v="United States"/>
    <s v="Philadelphia"/>
    <s v="Pennsylvania"/>
    <x v="3"/>
    <x v="0"/>
    <x v="5"/>
    <s v="Stacking Trays by OIC"/>
    <n v="3.984"/>
    <n v="1"/>
    <n v="0.2"/>
    <n v="0.64739999999999998"/>
  </r>
  <r>
    <n v="2999"/>
    <d v="2011-06-21T00:00:00"/>
    <x v="2"/>
    <x v="1"/>
    <d v="2011-06-25T00:00:00"/>
    <n v="4"/>
    <x v="1"/>
    <s v="Natalie Webber"/>
    <x v="0"/>
    <s v="United States"/>
    <s v="Philadelphia"/>
    <s v="Pennsylvania"/>
    <x v="3"/>
    <x v="2"/>
    <x v="11"/>
    <s v="Logitech 910-002974 M325 Wireless Mouse for Web Scrolling"/>
    <n v="95.968000000000004"/>
    <n v="4"/>
    <n v="0.2"/>
    <n v="28.790400000000002"/>
  </r>
  <r>
    <n v="3000"/>
    <d v="2011-06-21T00:00:00"/>
    <x v="2"/>
    <x v="1"/>
    <d v="2011-06-25T00:00:00"/>
    <n v="4"/>
    <x v="1"/>
    <s v="Natalie Webber"/>
    <x v="0"/>
    <s v="United States"/>
    <s v="Philadelphia"/>
    <s v="Pennsylvania"/>
    <x v="3"/>
    <x v="2"/>
    <x v="15"/>
    <s v="Epson Perfection V600 Photo Scanner"/>
    <n v="206.99100000000001"/>
    <n v="3"/>
    <n v="0.7"/>
    <n v="-172.49250000000001"/>
  </r>
  <r>
    <n v="3001"/>
    <d v="2011-06-21T00:00:00"/>
    <x v="2"/>
    <x v="1"/>
    <d v="2011-06-25T00:00:00"/>
    <n v="4"/>
    <x v="1"/>
    <s v="Natalie Webber"/>
    <x v="0"/>
    <s v="United States"/>
    <s v="Philadelphia"/>
    <s v="Pennsylvania"/>
    <x v="3"/>
    <x v="1"/>
    <x v="9"/>
    <s v="Fellowes Advanced 8 Outlet Surge Suppressor with Phone/Fax Protection"/>
    <n v="44.415999999999997"/>
    <n v="2"/>
    <n v="0.2"/>
    <n v="3.8864000000000001"/>
  </r>
  <r>
    <n v="3002"/>
    <d v="2011-06-21T00:00:00"/>
    <x v="2"/>
    <x v="1"/>
    <d v="2011-06-25T00:00:00"/>
    <n v="4"/>
    <x v="1"/>
    <s v="Natalie Webber"/>
    <x v="0"/>
    <s v="United States"/>
    <s v="Philadelphia"/>
    <s v="Pennsylvania"/>
    <x v="3"/>
    <x v="1"/>
    <x v="8"/>
    <s v="GBC Prepunched Paper, 19-Hole, for Binding Systems, 24-lb"/>
    <n v="9.0060000000000002"/>
    <n v="2"/>
    <n v="0.7"/>
    <n v="-7.2047999999999996"/>
  </r>
  <r>
    <n v="3003"/>
    <d v="2012-07-05T00:00:00"/>
    <x v="1"/>
    <x v="7"/>
    <d v="2012-07-10T00:00:00"/>
    <n v="5"/>
    <x v="1"/>
    <s v="Victor Preis"/>
    <x v="2"/>
    <s v="United States"/>
    <s v="Sterling Heights"/>
    <s v="Michigan"/>
    <x v="2"/>
    <x v="1"/>
    <x v="8"/>
    <s v="Durable Pressboard Binders"/>
    <n v="19"/>
    <n v="5"/>
    <n v="0"/>
    <n v="8.93"/>
  </r>
  <r>
    <n v="3004"/>
    <d v="2014-12-17T00:00:00"/>
    <x v="3"/>
    <x v="4"/>
    <d v="2014-12-24T00:00:00"/>
    <n v="7"/>
    <x v="1"/>
    <s v="Ross DeVincentis"/>
    <x v="2"/>
    <s v="United States"/>
    <s v="Rochester"/>
    <s v="New York"/>
    <x v="3"/>
    <x v="1"/>
    <x v="8"/>
    <s v="Acco Data Flex Cable Posts For Top &amp; Bottom Load Binders, 6&quot; Capacity"/>
    <n v="33.375999999999998"/>
    <n v="4"/>
    <n v="0.2"/>
    <n v="10.43"/>
  </r>
  <r>
    <n v="3005"/>
    <d v="2013-09-09T00:00:00"/>
    <x v="0"/>
    <x v="8"/>
    <d v="2013-09-11T00:00:00"/>
    <n v="2"/>
    <x v="2"/>
    <s v="Michael Grace"/>
    <x v="2"/>
    <s v="United States"/>
    <s v="New York City"/>
    <s v="New York"/>
    <x v="3"/>
    <x v="1"/>
    <x v="9"/>
    <s v="Kensington 7 Outlet MasterPiece Power Center with Fax/Phone Line Protection"/>
    <n v="207.48"/>
    <n v="1"/>
    <n v="0"/>
    <n v="62.244"/>
  </r>
  <r>
    <n v="3006"/>
    <d v="2011-05-17T00:00:00"/>
    <x v="2"/>
    <x v="5"/>
    <d v="2011-05-21T00:00:00"/>
    <n v="4"/>
    <x v="1"/>
    <s v="Pete Armstrong"/>
    <x v="2"/>
    <s v="United States"/>
    <s v="Eau Claire"/>
    <s v="Wisconsin"/>
    <x v="2"/>
    <x v="1"/>
    <x v="8"/>
    <s v="Surelock Post Binders"/>
    <n v="91.68"/>
    <n v="3"/>
    <n v="0"/>
    <n v="45.84"/>
  </r>
  <r>
    <n v="3007"/>
    <d v="2014-10-14T00:00:00"/>
    <x v="3"/>
    <x v="2"/>
    <d v="2014-10-16T00:00:00"/>
    <n v="2"/>
    <x v="2"/>
    <s v="Craig Reiter"/>
    <x v="0"/>
    <s v="United States"/>
    <s v="New York City"/>
    <s v="New York"/>
    <x v="3"/>
    <x v="1"/>
    <x v="9"/>
    <s v="Avanti 4.4 Cu. Ft. Refrigerator"/>
    <n v="904.9"/>
    <n v="5"/>
    <n v="0"/>
    <n v="253.37200000000001"/>
  </r>
  <r>
    <n v="3008"/>
    <d v="2011-10-24T00:00:00"/>
    <x v="2"/>
    <x v="2"/>
    <d v="2011-10-29T00:00:00"/>
    <n v="5"/>
    <x v="1"/>
    <s v="Allen Armold"/>
    <x v="0"/>
    <s v="United States"/>
    <s v="Rancho Cucamonga"/>
    <s v="California"/>
    <x v="1"/>
    <x v="1"/>
    <x v="8"/>
    <s v="Avery Premier Heavy-Duty Binder with Round Locking Rings"/>
    <n v="34.271999999999998"/>
    <n v="3"/>
    <n v="0.2"/>
    <n v="11.138400000000001"/>
  </r>
  <r>
    <n v="3009"/>
    <d v="2013-12-06T00:00:00"/>
    <x v="0"/>
    <x v="4"/>
    <d v="2013-12-07T00:00:00"/>
    <n v="1"/>
    <x v="2"/>
    <s v="James Galang"/>
    <x v="0"/>
    <s v="United States"/>
    <s v="Murray"/>
    <s v="Kentucky"/>
    <x v="0"/>
    <x v="0"/>
    <x v="5"/>
    <s v="Howard Miller 16&quot; Diameter Gallery Wall Clock"/>
    <n v="191.82"/>
    <n v="3"/>
    <n v="0"/>
    <n v="74.809799999999996"/>
  </r>
  <r>
    <n v="3010"/>
    <d v="2013-07-26T00:00:00"/>
    <x v="0"/>
    <x v="7"/>
    <d v="2013-07-30T00:00:00"/>
    <n v="4"/>
    <x v="1"/>
    <s v="Rick Reed"/>
    <x v="1"/>
    <s v="United States"/>
    <s v="Toledo"/>
    <s v="Ohio"/>
    <x v="3"/>
    <x v="1"/>
    <x v="9"/>
    <s v="Tripp Lite Isotel 6 Outlet Surge Protector with Fax/Modem Protection"/>
    <n v="243.88"/>
    <n v="5"/>
    <n v="0.2"/>
    <n v="27.436499999999999"/>
  </r>
  <r>
    <n v="3011"/>
    <d v="2014-04-18T00:00:00"/>
    <x v="3"/>
    <x v="3"/>
    <d v="2014-04-24T00:00:00"/>
    <n v="6"/>
    <x v="1"/>
    <s v="Sharelle Roach"/>
    <x v="2"/>
    <s v="United States"/>
    <s v="Louisville"/>
    <s v="Colorado"/>
    <x v="1"/>
    <x v="1"/>
    <x v="8"/>
    <s v="Insertable Tab Post Binder Dividers"/>
    <n v="12.03"/>
    <n v="5"/>
    <n v="0.7"/>
    <n v="-9.2230000000000008"/>
  </r>
  <r>
    <n v="3012"/>
    <d v="2014-04-18T00:00:00"/>
    <x v="3"/>
    <x v="3"/>
    <d v="2014-04-24T00:00:00"/>
    <n v="6"/>
    <x v="1"/>
    <s v="Sharelle Roach"/>
    <x v="2"/>
    <s v="United States"/>
    <s v="Louisville"/>
    <s v="Colorado"/>
    <x v="1"/>
    <x v="2"/>
    <x v="15"/>
    <s v="Lexmark MX611dhe Monochrome Laser Printer"/>
    <n v="2549.9850000000001"/>
    <n v="5"/>
    <n v="0.7"/>
    <n v="-3399.98"/>
  </r>
  <r>
    <n v="3013"/>
    <d v="2014-04-18T00:00:00"/>
    <x v="3"/>
    <x v="3"/>
    <d v="2014-04-24T00:00:00"/>
    <n v="6"/>
    <x v="1"/>
    <s v="Sharelle Roach"/>
    <x v="2"/>
    <s v="United States"/>
    <s v="Louisville"/>
    <s v="Colorado"/>
    <x v="1"/>
    <x v="1"/>
    <x v="8"/>
    <s v="GBC VeloBinder Manual Binding System"/>
    <n v="21.594000000000001"/>
    <n v="2"/>
    <n v="0.7"/>
    <n v="-15.835599999999999"/>
  </r>
  <r>
    <n v="3014"/>
    <d v="2014-04-18T00:00:00"/>
    <x v="3"/>
    <x v="3"/>
    <d v="2014-04-24T00:00:00"/>
    <n v="6"/>
    <x v="1"/>
    <s v="Sharelle Roach"/>
    <x v="2"/>
    <s v="United States"/>
    <s v="Louisville"/>
    <s v="Colorado"/>
    <x v="1"/>
    <x v="1"/>
    <x v="8"/>
    <s v="Cardinal Holdit Business Card Pockets"/>
    <n v="8.9640000000000004"/>
    <n v="6"/>
    <n v="0.7"/>
    <n v="-6.5735999999999999"/>
  </r>
  <r>
    <n v="3015"/>
    <d v="2014-04-18T00:00:00"/>
    <x v="3"/>
    <x v="3"/>
    <d v="2014-04-24T00:00:00"/>
    <n v="6"/>
    <x v="1"/>
    <s v="Sharelle Roach"/>
    <x v="2"/>
    <s v="United States"/>
    <s v="Louisville"/>
    <s v="Colorado"/>
    <x v="1"/>
    <x v="1"/>
    <x v="10"/>
    <s v="Xerox 225"/>
    <n v="20.736000000000001"/>
    <n v="4"/>
    <n v="0.2"/>
    <n v="7.2576000000000001"/>
  </r>
  <r>
    <n v="3016"/>
    <d v="2012-09-17T00:00:00"/>
    <x v="1"/>
    <x v="8"/>
    <d v="2012-09-21T00:00:00"/>
    <n v="4"/>
    <x v="1"/>
    <s v="Lindsay Shagiari"/>
    <x v="2"/>
    <s v="United States"/>
    <s v="New York City"/>
    <s v="New York"/>
    <x v="3"/>
    <x v="0"/>
    <x v="3"/>
    <s v="Riverside Furniture Oval Coffee Table, Oval End Table, End Table with Drawer"/>
    <n v="344.22"/>
    <n v="2"/>
    <n v="0.4"/>
    <n v="-103.26600000000001"/>
  </r>
  <r>
    <n v="3017"/>
    <d v="2013-08-24T00:00:00"/>
    <x v="0"/>
    <x v="6"/>
    <d v="2013-08-31T00:00:00"/>
    <n v="7"/>
    <x v="1"/>
    <s v="Mick Hernandez"/>
    <x v="2"/>
    <s v="United States"/>
    <s v="Pharr"/>
    <s v="Texas"/>
    <x v="2"/>
    <x v="1"/>
    <x v="4"/>
    <s v="SAFCO Boltless Steel Shelving"/>
    <n v="727.29600000000005"/>
    <n v="8"/>
    <n v="0.2"/>
    <n v="-172.7328"/>
  </r>
  <r>
    <n v="3018"/>
    <d v="2013-08-24T00:00:00"/>
    <x v="0"/>
    <x v="6"/>
    <d v="2013-08-31T00:00:00"/>
    <n v="7"/>
    <x v="1"/>
    <s v="Mick Hernandez"/>
    <x v="2"/>
    <s v="United States"/>
    <s v="Pharr"/>
    <s v="Texas"/>
    <x v="2"/>
    <x v="0"/>
    <x v="5"/>
    <s v="Flat Face Poster Frame"/>
    <n v="22.608000000000001"/>
    <n v="3"/>
    <n v="0.6"/>
    <n v="-10.1736"/>
  </r>
  <r>
    <n v="3019"/>
    <d v="2013-08-24T00:00:00"/>
    <x v="0"/>
    <x v="6"/>
    <d v="2013-08-31T00:00:00"/>
    <n v="7"/>
    <x v="1"/>
    <s v="Mick Hernandez"/>
    <x v="2"/>
    <s v="United States"/>
    <s v="Pharr"/>
    <s v="Texas"/>
    <x v="2"/>
    <x v="2"/>
    <x v="11"/>
    <s v="WD My Passport Ultra 2TB Portable External Hard Drive"/>
    <n v="666.4"/>
    <n v="7"/>
    <n v="0.2"/>
    <n v="-33.32"/>
  </r>
  <r>
    <n v="3020"/>
    <d v="2012-11-08T00:00:00"/>
    <x v="1"/>
    <x v="0"/>
    <d v="2012-11-14T00:00:00"/>
    <n v="6"/>
    <x v="1"/>
    <s v="Sanjit Chand"/>
    <x v="0"/>
    <s v="United States"/>
    <s v="West Jordan"/>
    <s v="Utah"/>
    <x v="1"/>
    <x v="1"/>
    <x v="13"/>
    <s v="Alliance Rubber Bands"/>
    <n v="5.04"/>
    <n v="3"/>
    <n v="0"/>
    <n v="0.2016"/>
  </r>
  <r>
    <n v="3021"/>
    <d v="2012-11-08T00:00:00"/>
    <x v="1"/>
    <x v="0"/>
    <d v="2012-11-14T00:00:00"/>
    <n v="6"/>
    <x v="1"/>
    <s v="Sanjit Chand"/>
    <x v="0"/>
    <s v="United States"/>
    <s v="West Jordan"/>
    <s v="Utah"/>
    <x v="1"/>
    <x v="1"/>
    <x v="10"/>
    <s v="Xerox 1988"/>
    <n v="92.94"/>
    <n v="3"/>
    <n v="0"/>
    <n v="41.823"/>
  </r>
  <r>
    <n v="3022"/>
    <d v="2012-11-08T00:00:00"/>
    <x v="1"/>
    <x v="0"/>
    <d v="2012-11-14T00:00:00"/>
    <n v="6"/>
    <x v="1"/>
    <s v="Sanjit Chand"/>
    <x v="0"/>
    <s v="United States"/>
    <s v="West Jordan"/>
    <s v="Utah"/>
    <x v="1"/>
    <x v="0"/>
    <x v="5"/>
    <s v="Executive Impressions 14&quot; Contract Wall Clock"/>
    <n v="66.69"/>
    <n v="3"/>
    <n v="0"/>
    <n v="22.0077"/>
  </r>
  <r>
    <n v="3023"/>
    <d v="2012-11-08T00:00:00"/>
    <x v="1"/>
    <x v="0"/>
    <d v="2012-11-14T00:00:00"/>
    <n v="6"/>
    <x v="1"/>
    <s v="Sanjit Chand"/>
    <x v="0"/>
    <s v="United States"/>
    <s v="West Jordan"/>
    <s v="Utah"/>
    <x v="1"/>
    <x v="1"/>
    <x v="8"/>
    <s v="Deluxe Heavy-Duty Vinyl Round Ring Binder"/>
    <n v="91.68"/>
    <n v="5"/>
    <n v="0.2"/>
    <n v="28.65"/>
  </r>
  <r>
    <n v="3024"/>
    <d v="2014-11-18T00:00:00"/>
    <x v="3"/>
    <x v="0"/>
    <d v="2014-11-24T00:00:00"/>
    <n v="6"/>
    <x v="1"/>
    <s v="Joy Bell-"/>
    <x v="0"/>
    <s v="United States"/>
    <s v="Brownsville"/>
    <s v="Texas"/>
    <x v="2"/>
    <x v="0"/>
    <x v="0"/>
    <s v="Atlantic Metals Mobile 2-Shelf Bookcases, Custom Colors"/>
    <n v="327.7328"/>
    <n v="2"/>
    <n v="0.32"/>
    <n v="-14.4588"/>
  </r>
  <r>
    <n v="3025"/>
    <d v="2012-11-08T00:00:00"/>
    <x v="1"/>
    <x v="0"/>
    <d v="2012-11-13T00:00:00"/>
    <n v="5"/>
    <x v="1"/>
    <s v="Amy Cox"/>
    <x v="0"/>
    <s v="United States"/>
    <s v="New York City"/>
    <s v="New York"/>
    <x v="3"/>
    <x v="1"/>
    <x v="8"/>
    <s v="Storex Dura Pro Binders"/>
    <n v="52.271999999999998"/>
    <n v="11"/>
    <n v="0.2"/>
    <n v="17.6418"/>
  </r>
  <r>
    <n v="3026"/>
    <d v="2012-11-08T00:00:00"/>
    <x v="1"/>
    <x v="0"/>
    <d v="2012-11-13T00:00:00"/>
    <n v="5"/>
    <x v="1"/>
    <s v="Amy Cox"/>
    <x v="0"/>
    <s v="United States"/>
    <s v="New York City"/>
    <s v="New York"/>
    <x v="3"/>
    <x v="1"/>
    <x v="10"/>
    <s v="Great White Multi-Use Recycled Paper (20Lb. and 84 Bright)"/>
    <n v="17.940000000000001"/>
    <n v="3"/>
    <n v="0"/>
    <n v="8.0730000000000004"/>
  </r>
  <r>
    <n v="3027"/>
    <d v="2014-04-23T00:00:00"/>
    <x v="3"/>
    <x v="3"/>
    <d v="2014-04-27T00:00:00"/>
    <n v="4"/>
    <x v="1"/>
    <s v="Meg O'Connel"/>
    <x v="2"/>
    <s v="United States"/>
    <s v="Philadelphia"/>
    <s v="Pennsylvania"/>
    <x v="3"/>
    <x v="0"/>
    <x v="5"/>
    <s v="Tenex 46&quot; x 60&quot; Computer Anti-Static Chairmat, Rectangular Shaped"/>
    <n v="254.352"/>
    <n v="3"/>
    <n v="0.2"/>
    <n v="0"/>
  </r>
  <r>
    <n v="3028"/>
    <d v="2011-08-24T00:00:00"/>
    <x v="2"/>
    <x v="6"/>
    <d v="2011-08-24T00:00:00"/>
    <n v="0"/>
    <x v="3"/>
    <s v="Robert Barroso"/>
    <x v="1"/>
    <s v="United States"/>
    <s v="Billings"/>
    <s v="Montana"/>
    <x v="1"/>
    <x v="1"/>
    <x v="8"/>
    <s v="SlimView Poly Binder, 3/8&quot;"/>
    <n v="8.2880000000000003"/>
    <n v="2"/>
    <n v="0.2"/>
    <n v="2.6936"/>
  </r>
  <r>
    <n v="3029"/>
    <d v="2014-12-18T00:00:00"/>
    <x v="3"/>
    <x v="4"/>
    <d v="2014-12-22T00:00:00"/>
    <n v="4"/>
    <x v="1"/>
    <s v="Arianne Irving"/>
    <x v="0"/>
    <s v="United States"/>
    <s v="Chesapeake"/>
    <s v="Virginia"/>
    <x v="0"/>
    <x v="0"/>
    <x v="1"/>
    <s v="Hon Valutask Swivel Chairs"/>
    <n v="504.9"/>
    <n v="5"/>
    <n v="0"/>
    <n v="80.784000000000006"/>
  </r>
  <r>
    <n v="3030"/>
    <d v="2013-03-25T00:00:00"/>
    <x v="0"/>
    <x v="10"/>
    <d v="2013-03-29T00:00:00"/>
    <n v="4"/>
    <x v="1"/>
    <s v="Dan Reichenbach"/>
    <x v="1"/>
    <s v="United States"/>
    <s v="Gresham"/>
    <s v="Oregon"/>
    <x v="1"/>
    <x v="2"/>
    <x v="7"/>
    <s v="BlackBerry Q10"/>
    <n v="403.16800000000001"/>
    <n v="4"/>
    <n v="0.2"/>
    <n v="25.198"/>
  </r>
  <r>
    <n v="3031"/>
    <d v="2012-09-21T00:00:00"/>
    <x v="1"/>
    <x v="8"/>
    <d v="2012-09-27T00:00:00"/>
    <n v="6"/>
    <x v="1"/>
    <s v="Dario Medina"/>
    <x v="1"/>
    <s v="United States"/>
    <s v="Lincoln Park"/>
    <s v="Michigan"/>
    <x v="2"/>
    <x v="0"/>
    <x v="0"/>
    <s v="O'Sullivan 2-Shelf Heavy-Duty Bookcases"/>
    <n v="194.32"/>
    <n v="4"/>
    <n v="0"/>
    <n v="31.091200000000001"/>
  </r>
  <r>
    <n v="3032"/>
    <d v="2012-09-21T00:00:00"/>
    <x v="1"/>
    <x v="8"/>
    <d v="2012-09-27T00:00:00"/>
    <n v="6"/>
    <x v="1"/>
    <s v="Dario Medina"/>
    <x v="1"/>
    <s v="United States"/>
    <s v="Lincoln Park"/>
    <s v="Michigan"/>
    <x v="2"/>
    <x v="1"/>
    <x v="6"/>
    <s v="BOSTON Ranger #55 Pencil Sharpener, Black"/>
    <n v="25.99"/>
    <n v="1"/>
    <n v="0"/>
    <n v="7.5370999999999997"/>
  </r>
  <r>
    <n v="3033"/>
    <d v="2013-11-22T00:00:00"/>
    <x v="0"/>
    <x v="0"/>
    <d v="2013-11-27T00:00:00"/>
    <n v="5"/>
    <x v="1"/>
    <s v="Justin Hirsh"/>
    <x v="0"/>
    <s v="United States"/>
    <s v="Gresham"/>
    <s v="Oregon"/>
    <x v="1"/>
    <x v="0"/>
    <x v="1"/>
    <s v="Novimex Fabric Task Chair"/>
    <n v="195.136"/>
    <n v="4"/>
    <n v="0.2"/>
    <n v="-12.196"/>
  </r>
  <r>
    <n v="3034"/>
    <d v="2014-09-17T00:00:00"/>
    <x v="3"/>
    <x v="8"/>
    <d v="2014-09-22T00:00:00"/>
    <n v="5"/>
    <x v="1"/>
    <s v="Adam Bellavance"/>
    <x v="2"/>
    <s v="United States"/>
    <s v="Philadelphia"/>
    <s v="Pennsylvania"/>
    <x v="3"/>
    <x v="1"/>
    <x v="10"/>
    <s v="Xerox 231"/>
    <n v="20.736000000000001"/>
    <n v="4"/>
    <n v="0.2"/>
    <n v="7.2576000000000001"/>
  </r>
  <r>
    <n v="3035"/>
    <d v="2012-06-11T00:00:00"/>
    <x v="1"/>
    <x v="1"/>
    <d v="2012-06-16T00:00:00"/>
    <n v="5"/>
    <x v="1"/>
    <s v="Brian Dahlen"/>
    <x v="0"/>
    <s v="United States"/>
    <s v="Monroe"/>
    <s v="Louisiana"/>
    <x v="0"/>
    <x v="2"/>
    <x v="11"/>
    <s v="Kingston Digital DataTraveler 16GB USB 2.0"/>
    <n v="53.7"/>
    <n v="6"/>
    <n v="0"/>
    <n v="10.202999999999999"/>
  </r>
  <r>
    <n v="3036"/>
    <d v="2012-06-11T00:00:00"/>
    <x v="1"/>
    <x v="1"/>
    <d v="2012-06-16T00:00:00"/>
    <n v="5"/>
    <x v="1"/>
    <s v="Brian Dahlen"/>
    <x v="0"/>
    <s v="United States"/>
    <s v="Monroe"/>
    <s v="Louisiana"/>
    <x v="0"/>
    <x v="1"/>
    <x v="8"/>
    <s v="SlimView Poly Binder, 3/8&quot;"/>
    <n v="36.26"/>
    <n v="7"/>
    <n v="0"/>
    <n v="16.679600000000001"/>
  </r>
  <r>
    <n v="3037"/>
    <d v="2012-06-11T00:00:00"/>
    <x v="1"/>
    <x v="1"/>
    <d v="2012-06-16T00:00:00"/>
    <n v="5"/>
    <x v="1"/>
    <s v="Brian Dahlen"/>
    <x v="0"/>
    <s v="United States"/>
    <s v="Monroe"/>
    <s v="Louisiana"/>
    <x v="0"/>
    <x v="1"/>
    <x v="6"/>
    <s v="Boston Electric Pencil Sharpener, Model 1818, Charcoal Black"/>
    <n v="56.3"/>
    <n v="2"/>
    <n v="0"/>
    <n v="15.763999999999999"/>
  </r>
  <r>
    <n v="3038"/>
    <d v="2012-06-11T00:00:00"/>
    <x v="1"/>
    <x v="1"/>
    <d v="2012-06-16T00:00:00"/>
    <n v="5"/>
    <x v="1"/>
    <s v="Brian Dahlen"/>
    <x v="0"/>
    <s v="United States"/>
    <s v="Monroe"/>
    <s v="Louisiana"/>
    <x v="0"/>
    <x v="1"/>
    <x v="10"/>
    <s v="Xerox 222"/>
    <n v="32.4"/>
    <n v="5"/>
    <n v="0"/>
    <n v="15.552"/>
  </r>
  <r>
    <n v="3039"/>
    <d v="2012-06-11T00:00:00"/>
    <x v="1"/>
    <x v="1"/>
    <d v="2012-06-16T00:00:00"/>
    <n v="5"/>
    <x v="1"/>
    <s v="Brian Dahlen"/>
    <x v="0"/>
    <s v="United States"/>
    <s v="Monroe"/>
    <s v="Louisiana"/>
    <x v="0"/>
    <x v="0"/>
    <x v="5"/>
    <s v="DAX Clear Channel Poster Frame"/>
    <n v="29.16"/>
    <n v="2"/>
    <n v="0"/>
    <n v="10.789199999999999"/>
  </r>
  <r>
    <n v="3040"/>
    <d v="2014-10-04T00:00:00"/>
    <x v="3"/>
    <x v="2"/>
    <d v="2014-10-09T00:00:00"/>
    <n v="5"/>
    <x v="1"/>
    <s v="Aaron Smayling"/>
    <x v="1"/>
    <s v="United States"/>
    <s v="Pasadena"/>
    <s v="California"/>
    <x v="1"/>
    <x v="0"/>
    <x v="3"/>
    <s v="Lesro Sheffield Collection Coffee Table, End Table, Center Table, Corner Table"/>
    <n v="171.28800000000001"/>
    <n v="3"/>
    <n v="0.2"/>
    <n v="-6.4233000000000002"/>
  </r>
  <r>
    <n v="3041"/>
    <d v="2013-05-06T00:00:00"/>
    <x v="0"/>
    <x v="5"/>
    <d v="2013-05-10T00:00:00"/>
    <n v="4"/>
    <x v="1"/>
    <s v="Zuschuss Donatelli"/>
    <x v="0"/>
    <s v="United States"/>
    <s v="Chattanooga"/>
    <s v="Tennessee"/>
    <x v="0"/>
    <x v="0"/>
    <x v="5"/>
    <s v="Eldon Image Series Desk Accessories, Burgundy"/>
    <n v="16.72"/>
    <n v="5"/>
    <n v="0.2"/>
    <n v="3.3439999999999999"/>
  </r>
  <r>
    <n v="3042"/>
    <d v="2014-09-12T00:00:00"/>
    <x v="3"/>
    <x v="8"/>
    <d v="2014-09-13T00:00:00"/>
    <n v="1"/>
    <x v="3"/>
    <s v="Karen Ferguson"/>
    <x v="2"/>
    <s v="United States"/>
    <s v="Long Beach"/>
    <s v="California"/>
    <x v="1"/>
    <x v="1"/>
    <x v="10"/>
    <s v="Xerox 1996"/>
    <n v="12.96"/>
    <n v="2"/>
    <n v="0"/>
    <n v="6.2207999999999997"/>
  </r>
  <r>
    <n v="3043"/>
    <d v="2014-09-12T00:00:00"/>
    <x v="3"/>
    <x v="8"/>
    <d v="2014-09-13T00:00:00"/>
    <n v="1"/>
    <x v="3"/>
    <s v="Karen Ferguson"/>
    <x v="2"/>
    <s v="United States"/>
    <s v="Long Beach"/>
    <s v="California"/>
    <x v="1"/>
    <x v="1"/>
    <x v="12"/>
    <s v="#10 Self-Seal White Envelopes"/>
    <n v="22.18"/>
    <n v="2"/>
    <n v="0"/>
    <n v="10.8682"/>
  </r>
  <r>
    <n v="3044"/>
    <d v="2014-09-12T00:00:00"/>
    <x v="3"/>
    <x v="8"/>
    <d v="2014-09-13T00:00:00"/>
    <n v="1"/>
    <x v="3"/>
    <s v="Karen Ferguson"/>
    <x v="2"/>
    <s v="United States"/>
    <s v="Long Beach"/>
    <s v="California"/>
    <x v="1"/>
    <x v="0"/>
    <x v="1"/>
    <s v="Hon Pagoda Stacking Chairs"/>
    <n v="2054.2719999999999"/>
    <n v="8"/>
    <n v="0.2"/>
    <n v="256.78399999999999"/>
  </r>
  <r>
    <n v="3045"/>
    <d v="2012-04-30T00:00:00"/>
    <x v="1"/>
    <x v="3"/>
    <d v="2012-05-02T00:00:00"/>
    <n v="2"/>
    <x v="0"/>
    <s v="Benjamin Patterson"/>
    <x v="0"/>
    <s v="United States"/>
    <s v="Troy"/>
    <s v="Ohio"/>
    <x v="3"/>
    <x v="2"/>
    <x v="7"/>
    <s v="Cisco Unified IP Phone 7945G VoIP phone"/>
    <n v="1022.97"/>
    <n v="5"/>
    <n v="0.4"/>
    <n v="-255.74250000000001"/>
  </r>
  <r>
    <n v="3046"/>
    <d v="2014-11-07T00:00:00"/>
    <x v="3"/>
    <x v="0"/>
    <d v="2014-11-11T00:00:00"/>
    <n v="4"/>
    <x v="0"/>
    <s v="Chuck Clark"/>
    <x v="2"/>
    <s v="United States"/>
    <s v="Minneapolis"/>
    <s v="Minnesota"/>
    <x v="2"/>
    <x v="1"/>
    <x v="6"/>
    <s v="Newell 339"/>
    <n v="13.9"/>
    <n v="5"/>
    <n v="0"/>
    <n v="3.6139999999999999"/>
  </r>
  <r>
    <n v="3047"/>
    <d v="2014-11-07T00:00:00"/>
    <x v="3"/>
    <x v="0"/>
    <d v="2014-11-11T00:00:00"/>
    <n v="4"/>
    <x v="0"/>
    <s v="Chuck Clark"/>
    <x v="2"/>
    <s v="United States"/>
    <s v="Minneapolis"/>
    <s v="Minnesota"/>
    <x v="2"/>
    <x v="1"/>
    <x v="10"/>
    <s v="Staples"/>
    <n v="26.38"/>
    <n v="1"/>
    <n v="0"/>
    <n v="12.1348"/>
  </r>
  <r>
    <n v="3048"/>
    <d v="2011-09-30T00:00:00"/>
    <x v="2"/>
    <x v="8"/>
    <d v="2011-10-04T00:00:00"/>
    <n v="4"/>
    <x v="1"/>
    <s v="Doug Bickford"/>
    <x v="0"/>
    <s v="United States"/>
    <s v="Seattle"/>
    <s v="Washington"/>
    <x v="1"/>
    <x v="1"/>
    <x v="8"/>
    <s v="DXL Angle-View Binders with Locking Rings by Samsill"/>
    <n v="43.176000000000002"/>
    <n v="7"/>
    <n v="0.2"/>
    <n v="13.4925"/>
  </r>
  <r>
    <n v="3049"/>
    <d v="2014-04-03T00:00:00"/>
    <x v="3"/>
    <x v="3"/>
    <d v="2014-04-05T00:00:00"/>
    <n v="2"/>
    <x v="2"/>
    <s v="Tony Chapman"/>
    <x v="2"/>
    <s v="United States"/>
    <s v="Columbus"/>
    <s v="Georgia"/>
    <x v="0"/>
    <x v="0"/>
    <x v="3"/>
    <s v="Bevis 44 x 96 Conference Tables"/>
    <n v="411.8"/>
    <n v="2"/>
    <n v="0"/>
    <n v="70.006"/>
  </r>
  <r>
    <n v="3050"/>
    <d v="2014-04-03T00:00:00"/>
    <x v="3"/>
    <x v="3"/>
    <d v="2014-04-05T00:00:00"/>
    <n v="2"/>
    <x v="2"/>
    <s v="Tony Chapman"/>
    <x v="2"/>
    <s v="United States"/>
    <s v="Columbus"/>
    <s v="Georgia"/>
    <x v="0"/>
    <x v="2"/>
    <x v="11"/>
    <s v="NETGEAR N750 Dual Band Wi-Fi Gigabit Router"/>
    <n v="360"/>
    <n v="4"/>
    <n v="0"/>
    <n v="129.6"/>
  </r>
  <r>
    <n v="3051"/>
    <d v="2014-10-07T00:00:00"/>
    <x v="3"/>
    <x v="2"/>
    <d v="2014-10-12T00:00:00"/>
    <n v="5"/>
    <x v="1"/>
    <s v="Nick Zandusky"/>
    <x v="2"/>
    <s v="United States"/>
    <s v="Meridian"/>
    <s v="Idaho"/>
    <x v="1"/>
    <x v="0"/>
    <x v="5"/>
    <s v="36X48 HARDFLOOR CHAIRMAT"/>
    <n v="41.96"/>
    <n v="2"/>
    <n v="0"/>
    <n v="2.9371999999999998"/>
  </r>
  <r>
    <n v="3052"/>
    <d v="2014-10-07T00:00:00"/>
    <x v="3"/>
    <x v="2"/>
    <d v="2014-10-12T00:00:00"/>
    <n v="5"/>
    <x v="1"/>
    <s v="Nick Zandusky"/>
    <x v="2"/>
    <s v="United States"/>
    <s v="Meridian"/>
    <s v="Idaho"/>
    <x v="1"/>
    <x v="1"/>
    <x v="9"/>
    <s v="Conquest 14 Commercial Heavy-Duty Upright Vacuum, Collection System, Accessory Kit"/>
    <n v="227.84"/>
    <n v="4"/>
    <n v="0"/>
    <n v="66.073599999999999"/>
  </r>
  <r>
    <n v="3053"/>
    <d v="2014-10-07T00:00:00"/>
    <x v="3"/>
    <x v="2"/>
    <d v="2014-10-12T00:00:00"/>
    <n v="5"/>
    <x v="1"/>
    <s v="Nick Zandusky"/>
    <x v="2"/>
    <s v="United States"/>
    <s v="Meridian"/>
    <s v="Idaho"/>
    <x v="1"/>
    <x v="1"/>
    <x v="10"/>
    <s v="Computer Printout Paper with Letter-Trim Perforations"/>
    <n v="37.94"/>
    <n v="2"/>
    <n v="0"/>
    <n v="18.211200000000002"/>
  </r>
  <r>
    <n v="3054"/>
    <d v="2013-04-10T00:00:00"/>
    <x v="0"/>
    <x v="3"/>
    <d v="2013-04-15T00:00:00"/>
    <n v="5"/>
    <x v="0"/>
    <s v="Sean Wendt"/>
    <x v="2"/>
    <s v="United States"/>
    <s v="Detroit"/>
    <s v="Michigan"/>
    <x v="2"/>
    <x v="2"/>
    <x v="7"/>
    <s v="Nortel Meridian M5316 Digital phone"/>
    <n v="517.9"/>
    <n v="2"/>
    <n v="0"/>
    <n v="134.654"/>
  </r>
  <r>
    <n v="3055"/>
    <d v="2013-04-10T00:00:00"/>
    <x v="0"/>
    <x v="3"/>
    <d v="2013-04-15T00:00:00"/>
    <n v="5"/>
    <x v="0"/>
    <s v="Sean Wendt"/>
    <x v="2"/>
    <s v="United States"/>
    <s v="Detroit"/>
    <s v="Michigan"/>
    <x v="2"/>
    <x v="1"/>
    <x v="8"/>
    <s v="Storex Flexible Poly Binders with Double Pockets"/>
    <n v="5.28"/>
    <n v="2"/>
    <n v="0"/>
    <n v="2.4287999999999998"/>
  </r>
  <r>
    <n v="3056"/>
    <d v="2012-08-28T00:00:00"/>
    <x v="1"/>
    <x v="6"/>
    <d v="2012-09-01T00:00:00"/>
    <n v="4"/>
    <x v="1"/>
    <s v="Todd Sumrall"/>
    <x v="1"/>
    <s v="United States"/>
    <s v="Chicago"/>
    <s v="Illinois"/>
    <x v="2"/>
    <x v="2"/>
    <x v="16"/>
    <s v="Canon Imageclass D680 Copier / Fax"/>
    <n v="2799.96"/>
    <n v="5"/>
    <n v="0.2"/>
    <n v="874.98749999999995"/>
  </r>
  <r>
    <n v="3057"/>
    <d v="2014-10-20T00:00:00"/>
    <x v="3"/>
    <x v="2"/>
    <d v="2014-10-25T00:00:00"/>
    <n v="5"/>
    <x v="0"/>
    <s v="Hilary Holden"/>
    <x v="1"/>
    <s v="United States"/>
    <s v="San Francisco"/>
    <s v="California"/>
    <x v="1"/>
    <x v="1"/>
    <x v="12"/>
    <s v="Ampad #10 Peel &amp; Seel Holiday Envelopes"/>
    <n v="8.9600000000000009"/>
    <n v="2"/>
    <n v="0"/>
    <n v="4.3007999999999997"/>
  </r>
  <r>
    <n v="3058"/>
    <d v="2014-10-20T00:00:00"/>
    <x v="3"/>
    <x v="2"/>
    <d v="2014-10-25T00:00:00"/>
    <n v="5"/>
    <x v="0"/>
    <s v="Hilary Holden"/>
    <x v="1"/>
    <s v="United States"/>
    <s v="San Francisco"/>
    <s v="California"/>
    <x v="1"/>
    <x v="1"/>
    <x v="2"/>
    <s v="Avery 518"/>
    <n v="31.5"/>
    <n v="10"/>
    <n v="0"/>
    <n v="15.12"/>
  </r>
  <r>
    <n v="3059"/>
    <d v="2014-10-20T00:00:00"/>
    <x v="3"/>
    <x v="2"/>
    <d v="2014-10-25T00:00:00"/>
    <n v="5"/>
    <x v="0"/>
    <s v="Hilary Holden"/>
    <x v="1"/>
    <s v="United States"/>
    <s v="San Francisco"/>
    <s v="California"/>
    <x v="1"/>
    <x v="0"/>
    <x v="5"/>
    <s v="Linden 10&quot; Round Wall Clock, Black"/>
    <n v="30.56"/>
    <n v="2"/>
    <n v="0"/>
    <n v="10.3904"/>
  </r>
  <r>
    <n v="3060"/>
    <d v="2014-10-20T00:00:00"/>
    <x v="3"/>
    <x v="2"/>
    <d v="2014-10-25T00:00:00"/>
    <n v="5"/>
    <x v="0"/>
    <s v="Hilary Holden"/>
    <x v="1"/>
    <s v="United States"/>
    <s v="San Francisco"/>
    <s v="California"/>
    <x v="1"/>
    <x v="0"/>
    <x v="3"/>
    <s v="Anderson Hickey Conga Table Tops &amp; Accessories"/>
    <n v="24.367999999999999"/>
    <n v="2"/>
    <n v="0.2"/>
    <n v="-3.3506"/>
  </r>
  <r>
    <n v="3061"/>
    <d v="2013-11-08T00:00:00"/>
    <x v="0"/>
    <x v="0"/>
    <d v="2013-11-13T00:00:00"/>
    <n v="5"/>
    <x v="1"/>
    <s v="Denise Monton"/>
    <x v="1"/>
    <s v="United States"/>
    <s v="Newark"/>
    <s v="Ohio"/>
    <x v="3"/>
    <x v="2"/>
    <x v="11"/>
    <s v="Plantronics Audio 478 Stereo USB Headset"/>
    <n v="119.976"/>
    <n v="3"/>
    <n v="0.2"/>
    <n v="22.4955"/>
  </r>
  <r>
    <n v="3062"/>
    <d v="2014-03-04T00:00:00"/>
    <x v="3"/>
    <x v="10"/>
    <d v="2014-03-08T00:00:00"/>
    <n v="4"/>
    <x v="1"/>
    <s v="Richard Eichhorn"/>
    <x v="0"/>
    <s v="United States"/>
    <s v="Dallas"/>
    <s v="Texas"/>
    <x v="2"/>
    <x v="1"/>
    <x v="10"/>
    <s v="Important Message Pads, 50 4-1/4 x 5-1/2 Forms per Pad"/>
    <n v="26.88"/>
    <n v="8"/>
    <n v="0.2"/>
    <n v="9.7439999999999998"/>
  </r>
  <r>
    <n v="3063"/>
    <d v="2012-11-27T00:00:00"/>
    <x v="1"/>
    <x v="0"/>
    <d v="2012-11-29T00:00:00"/>
    <n v="2"/>
    <x v="2"/>
    <s v="Justin Deggeller"/>
    <x v="1"/>
    <s v="United States"/>
    <s v="Newark"/>
    <s v="Delaware"/>
    <x v="3"/>
    <x v="2"/>
    <x v="7"/>
    <s v="Apple EarPods with Remote and Mic"/>
    <n v="83.97"/>
    <n v="3"/>
    <n v="0"/>
    <n v="23.511600000000001"/>
  </r>
  <r>
    <n v="3064"/>
    <d v="2012-11-27T00:00:00"/>
    <x v="1"/>
    <x v="0"/>
    <d v="2012-11-29T00:00:00"/>
    <n v="2"/>
    <x v="2"/>
    <s v="Justin Deggeller"/>
    <x v="1"/>
    <s v="United States"/>
    <s v="Newark"/>
    <s v="Delaware"/>
    <x v="3"/>
    <x v="2"/>
    <x v="11"/>
    <s v="Perixx PERIBOARD-512B, Ergonomic Split Keyboard"/>
    <n v="104.97"/>
    <n v="3"/>
    <n v="0"/>
    <n v="7.3479000000000001"/>
  </r>
  <r>
    <n v="3065"/>
    <d v="2014-03-14T00:00:00"/>
    <x v="3"/>
    <x v="10"/>
    <d v="2014-03-19T00:00:00"/>
    <n v="5"/>
    <x v="0"/>
    <s v="Benjamin Farhat"/>
    <x v="2"/>
    <s v="United States"/>
    <s v="Albuquerque"/>
    <s v="New Mexico"/>
    <x v="1"/>
    <x v="1"/>
    <x v="4"/>
    <s v="SimpliFile Personal File, Black Granite, 15w x 6-15/16d x 11-1/4h"/>
    <n v="90.8"/>
    <n v="8"/>
    <n v="0"/>
    <n v="25.423999999999999"/>
  </r>
  <r>
    <n v="3066"/>
    <d v="2014-03-14T00:00:00"/>
    <x v="3"/>
    <x v="10"/>
    <d v="2014-03-19T00:00:00"/>
    <n v="5"/>
    <x v="0"/>
    <s v="Benjamin Farhat"/>
    <x v="2"/>
    <s v="United States"/>
    <s v="Albuquerque"/>
    <s v="New Mexico"/>
    <x v="1"/>
    <x v="2"/>
    <x v="7"/>
    <s v="OtterBox Commuter Series Case - iPhone 5 &amp; 5s"/>
    <n v="140.73599999999999"/>
    <n v="8"/>
    <n v="0.2"/>
    <n v="49.257599999999996"/>
  </r>
  <r>
    <n v="3067"/>
    <d v="2014-03-14T00:00:00"/>
    <x v="3"/>
    <x v="10"/>
    <d v="2014-03-19T00:00:00"/>
    <n v="5"/>
    <x v="0"/>
    <s v="Benjamin Farhat"/>
    <x v="2"/>
    <s v="United States"/>
    <s v="Albuquerque"/>
    <s v="New Mexico"/>
    <x v="1"/>
    <x v="2"/>
    <x v="11"/>
    <s v="Logitech Wireless Headset H600 Over-The-Head Design"/>
    <n v="214.95"/>
    <n v="5"/>
    <n v="0"/>
    <n v="88.129499999999993"/>
  </r>
  <r>
    <n v="3068"/>
    <d v="2014-03-14T00:00:00"/>
    <x v="3"/>
    <x v="10"/>
    <d v="2014-03-19T00:00:00"/>
    <n v="5"/>
    <x v="0"/>
    <s v="Benjamin Farhat"/>
    <x v="2"/>
    <s v="United States"/>
    <s v="Albuquerque"/>
    <s v="New Mexico"/>
    <x v="1"/>
    <x v="1"/>
    <x v="10"/>
    <s v="Xerox 230"/>
    <n v="45.36"/>
    <n v="7"/>
    <n v="0"/>
    <n v="21.7728"/>
  </r>
  <r>
    <n v="3069"/>
    <d v="2014-03-14T00:00:00"/>
    <x v="3"/>
    <x v="10"/>
    <d v="2014-03-19T00:00:00"/>
    <n v="5"/>
    <x v="0"/>
    <s v="Benjamin Farhat"/>
    <x v="2"/>
    <s v="United States"/>
    <s v="Albuquerque"/>
    <s v="New Mexico"/>
    <x v="1"/>
    <x v="1"/>
    <x v="10"/>
    <s v="Xerox 1885"/>
    <n v="288.24"/>
    <n v="6"/>
    <n v="0"/>
    <n v="138.3552"/>
  </r>
  <r>
    <n v="3070"/>
    <d v="2014-12-01T00:00:00"/>
    <x v="3"/>
    <x v="4"/>
    <d v="2014-12-01T00:00:00"/>
    <n v="0"/>
    <x v="3"/>
    <s v="Max Ludwig"/>
    <x v="2"/>
    <s v="United States"/>
    <s v="Toledo"/>
    <s v="Ohio"/>
    <x v="3"/>
    <x v="1"/>
    <x v="9"/>
    <s v="Kensington 7 Outlet MasterPiece Power Center with Fax/Phone Line Protection"/>
    <n v="663.93600000000004"/>
    <n v="4"/>
    <n v="0.2"/>
    <n v="82.992000000000004"/>
  </r>
  <r>
    <n v="3071"/>
    <d v="2011-11-17T00:00:00"/>
    <x v="2"/>
    <x v="0"/>
    <d v="2011-11-22T00:00:00"/>
    <n v="5"/>
    <x v="1"/>
    <s v="Yoseph Carroll"/>
    <x v="1"/>
    <s v="United States"/>
    <s v="Newark"/>
    <s v="Delaware"/>
    <x v="3"/>
    <x v="1"/>
    <x v="4"/>
    <s v="Smead Adjustable Mobile File Trolley with Lockable Top"/>
    <n v="2934.33"/>
    <n v="7"/>
    <n v="0"/>
    <n v="792.26909999999998"/>
  </r>
  <r>
    <n v="3072"/>
    <d v="2011-11-17T00:00:00"/>
    <x v="2"/>
    <x v="0"/>
    <d v="2011-11-22T00:00:00"/>
    <n v="5"/>
    <x v="1"/>
    <s v="Yoseph Carroll"/>
    <x v="1"/>
    <s v="United States"/>
    <s v="Newark"/>
    <s v="Delaware"/>
    <x v="3"/>
    <x v="0"/>
    <x v="5"/>
    <s v="Eldon Econocleat Chair Mats for Low Pile Carpets"/>
    <n v="124.41"/>
    <n v="3"/>
    <n v="0"/>
    <n v="14.9292"/>
  </r>
  <r>
    <n v="3073"/>
    <d v="2011-11-17T00:00:00"/>
    <x v="2"/>
    <x v="0"/>
    <d v="2011-11-22T00:00:00"/>
    <n v="5"/>
    <x v="1"/>
    <s v="Yoseph Carroll"/>
    <x v="1"/>
    <s v="United States"/>
    <s v="Newark"/>
    <s v="Delaware"/>
    <x v="3"/>
    <x v="1"/>
    <x v="6"/>
    <s v="Deluxe Chalkboard Eraser Cleaner"/>
    <n v="57.75"/>
    <n v="5"/>
    <n v="0"/>
    <n v="26.565000000000001"/>
  </r>
  <r>
    <n v="3074"/>
    <d v="2013-01-03T00:00:00"/>
    <x v="0"/>
    <x v="9"/>
    <d v="2013-01-05T00:00:00"/>
    <n v="2"/>
    <x v="2"/>
    <s v="Lena Radford"/>
    <x v="0"/>
    <s v="United States"/>
    <s v="Los Angeles"/>
    <s v="California"/>
    <x v="1"/>
    <x v="1"/>
    <x v="4"/>
    <s v="Recycled Steel Personal File for Hanging File Folders"/>
    <n v="114.46"/>
    <n v="2"/>
    <n v="0"/>
    <n v="28.614999999999998"/>
  </r>
  <r>
    <n v="3075"/>
    <d v="2012-10-03T00:00:00"/>
    <x v="1"/>
    <x v="2"/>
    <d v="2012-10-08T00:00:00"/>
    <n v="5"/>
    <x v="1"/>
    <s v="Bruce Stewart"/>
    <x v="0"/>
    <s v="United States"/>
    <s v="Los Angeles"/>
    <s v="California"/>
    <x v="1"/>
    <x v="0"/>
    <x v="0"/>
    <s v="Safco Value Mate Series Steel Bookcases, Baked Enamel Finish on Steel, Gray"/>
    <n v="120.666"/>
    <n v="2"/>
    <n v="0.15"/>
    <n v="18.454799999999999"/>
  </r>
  <r>
    <n v="3076"/>
    <d v="2011-07-20T00:00:00"/>
    <x v="2"/>
    <x v="7"/>
    <d v="2011-07-24T00:00:00"/>
    <n v="4"/>
    <x v="1"/>
    <s v="Katherine Murray"/>
    <x v="2"/>
    <s v="United States"/>
    <s v="Dallas"/>
    <s v="Texas"/>
    <x v="2"/>
    <x v="1"/>
    <x v="4"/>
    <s v="Letter Size Cart"/>
    <n v="342.86399999999998"/>
    <n v="3"/>
    <n v="0.2"/>
    <n v="38.572200000000002"/>
  </r>
  <r>
    <n v="3077"/>
    <d v="2011-07-20T00:00:00"/>
    <x v="2"/>
    <x v="7"/>
    <d v="2011-07-24T00:00:00"/>
    <n v="4"/>
    <x v="1"/>
    <s v="Katherine Murray"/>
    <x v="2"/>
    <s v="United States"/>
    <s v="Dallas"/>
    <s v="Texas"/>
    <x v="2"/>
    <x v="0"/>
    <x v="5"/>
    <s v="Westinghouse Clip-On Gooseneck Lamps"/>
    <n v="16.739999999999998"/>
    <n v="5"/>
    <n v="0.6"/>
    <n v="-14.228999999999999"/>
  </r>
  <r>
    <n v="3078"/>
    <d v="2011-07-20T00:00:00"/>
    <x v="2"/>
    <x v="7"/>
    <d v="2011-07-24T00:00:00"/>
    <n v="4"/>
    <x v="1"/>
    <s v="Katherine Murray"/>
    <x v="2"/>
    <s v="United States"/>
    <s v="Dallas"/>
    <s v="Texas"/>
    <x v="2"/>
    <x v="0"/>
    <x v="1"/>
    <s v="HON 5400 Series Task Chairs for Big and Tall"/>
    <n v="981.37199999999996"/>
    <n v="2"/>
    <n v="0.3"/>
    <n v="-140.196"/>
  </r>
  <r>
    <n v="3079"/>
    <d v="2011-05-21T00:00:00"/>
    <x v="2"/>
    <x v="5"/>
    <d v="2011-05-25T00:00:00"/>
    <n v="4"/>
    <x v="1"/>
    <s v="Bradley Talbott"/>
    <x v="2"/>
    <s v="United States"/>
    <s v="San Diego"/>
    <s v="California"/>
    <x v="1"/>
    <x v="1"/>
    <x v="6"/>
    <s v="4009 Highlighters by Sanford"/>
    <n v="31.84"/>
    <n v="8"/>
    <n v="0"/>
    <n v="10.507199999999999"/>
  </r>
  <r>
    <n v="3080"/>
    <d v="2014-09-05T00:00:00"/>
    <x v="3"/>
    <x v="8"/>
    <d v="2014-09-06T00:00:00"/>
    <n v="1"/>
    <x v="2"/>
    <s v="Katrina Bavinger"/>
    <x v="2"/>
    <s v="United States"/>
    <s v="Apple Valley"/>
    <s v="California"/>
    <x v="1"/>
    <x v="1"/>
    <x v="10"/>
    <s v="Xerox 220"/>
    <n v="12.96"/>
    <n v="2"/>
    <n v="0"/>
    <n v="6.2207999999999997"/>
  </r>
  <r>
    <n v="3081"/>
    <d v="2014-09-05T00:00:00"/>
    <x v="3"/>
    <x v="8"/>
    <d v="2014-09-06T00:00:00"/>
    <n v="1"/>
    <x v="2"/>
    <s v="Katrina Bavinger"/>
    <x v="2"/>
    <s v="United States"/>
    <s v="Apple Valley"/>
    <s v="California"/>
    <x v="1"/>
    <x v="2"/>
    <x v="7"/>
    <s v="invisibleSHIELD by ZAGG Smudge-Free Screen Protector"/>
    <n v="43.176000000000002"/>
    <n v="3"/>
    <n v="0.2"/>
    <n v="15.111599999999999"/>
  </r>
  <r>
    <n v="3082"/>
    <d v="2014-05-28T00:00:00"/>
    <x v="3"/>
    <x v="5"/>
    <d v="2014-06-03T00:00:00"/>
    <n v="6"/>
    <x v="1"/>
    <s v="Dianna Wilson"/>
    <x v="2"/>
    <s v="United States"/>
    <s v="Louisville"/>
    <s v="Kentucky"/>
    <x v="0"/>
    <x v="1"/>
    <x v="8"/>
    <s v="Binding Machine Supplies"/>
    <n v="58.34"/>
    <n v="2"/>
    <n v="0"/>
    <n v="28.0032"/>
  </r>
  <r>
    <n v="3083"/>
    <d v="2014-05-28T00:00:00"/>
    <x v="3"/>
    <x v="5"/>
    <d v="2014-06-03T00:00:00"/>
    <n v="6"/>
    <x v="1"/>
    <s v="Dianna Wilson"/>
    <x v="2"/>
    <s v="United States"/>
    <s v="Louisville"/>
    <s v="Kentucky"/>
    <x v="0"/>
    <x v="2"/>
    <x v="7"/>
    <s v="Google Nexus 5"/>
    <n v="539.97"/>
    <n v="3"/>
    <n v="0"/>
    <n v="134.99250000000001"/>
  </r>
  <r>
    <n v="3084"/>
    <d v="2011-01-29T00:00:00"/>
    <x v="2"/>
    <x v="9"/>
    <d v="2011-02-04T00:00:00"/>
    <n v="6"/>
    <x v="1"/>
    <s v="Jasper Cacioppo"/>
    <x v="0"/>
    <s v="United States"/>
    <s v="New York City"/>
    <s v="New York"/>
    <x v="3"/>
    <x v="1"/>
    <x v="8"/>
    <s v="Pressboard Covers with Storage Hooks, 9 1/2&quot; x 11&quot;, Light Blue"/>
    <n v="3.9279999999999999"/>
    <n v="1"/>
    <n v="0.2"/>
    <n v="1.3257000000000001"/>
  </r>
  <r>
    <n v="3085"/>
    <d v="2014-02-10T00:00:00"/>
    <x v="3"/>
    <x v="11"/>
    <d v="2014-02-15T00:00:00"/>
    <n v="5"/>
    <x v="1"/>
    <s v="Tom Prescott"/>
    <x v="0"/>
    <s v="United States"/>
    <s v="Houston"/>
    <s v="Texas"/>
    <x v="2"/>
    <x v="1"/>
    <x v="8"/>
    <s v="GBC ProClick 150 Presentation Binding System"/>
    <n v="252.78399999999999"/>
    <n v="4"/>
    <n v="0.8"/>
    <n v="-417.09359999999998"/>
  </r>
  <r>
    <n v="3086"/>
    <d v="2014-02-10T00:00:00"/>
    <x v="3"/>
    <x v="11"/>
    <d v="2014-02-15T00:00:00"/>
    <n v="5"/>
    <x v="1"/>
    <s v="Tom Prescott"/>
    <x v="0"/>
    <s v="United States"/>
    <s v="Houston"/>
    <s v="Texas"/>
    <x v="2"/>
    <x v="2"/>
    <x v="11"/>
    <s v="Razer Kraken PRO Over Ear PC and Music Headset"/>
    <n v="127.98399999999999"/>
    <n v="2"/>
    <n v="0.2"/>
    <n v="15.997999999999999"/>
  </r>
  <r>
    <n v="3087"/>
    <d v="2014-02-10T00:00:00"/>
    <x v="3"/>
    <x v="11"/>
    <d v="2014-02-15T00:00:00"/>
    <n v="5"/>
    <x v="1"/>
    <s v="Tom Prescott"/>
    <x v="0"/>
    <s v="United States"/>
    <s v="Houston"/>
    <s v="Texas"/>
    <x v="2"/>
    <x v="0"/>
    <x v="5"/>
    <s v="Stacking Trays by OIC"/>
    <n v="3.984"/>
    <n v="2"/>
    <n v="0.6"/>
    <n v="-2.6892"/>
  </r>
  <r>
    <n v="3088"/>
    <d v="2014-02-10T00:00:00"/>
    <x v="3"/>
    <x v="11"/>
    <d v="2014-02-15T00:00:00"/>
    <n v="5"/>
    <x v="1"/>
    <s v="Tom Prescott"/>
    <x v="0"/>
    <s v="United States"/>
    <s v="Houston"/>
    <s v="Texas"/>
    <x v="2"/>
    <x v="1"/>
    <x v="9"/>
    <s v="Belkin F9S820V06 8 Outlet Surge"/>
    <n v="12.992000000000001"/>
    <n v="2"/>
    <n v="0.8"/>
    <n v="-32.479999999999997"/>
  </r>
  <r>
    <n v="3089"/>
    <d v="2014-04-01T00:00:00"/>
    <x v="3"/>
    <x v="3"/>
    <d v="2014-04-03T00:00:00"/>
    <n v="2"/>
    <x v="0"/>
    <s v="Daniel Byrd"/>
    <x v="2"/>
    <s v="United States"/>
    <s v="Henderson"/>
    <s v="Kentucky"/>
    <x v="0"/>
    <x v="0"/>
    <x v="5"/>
    <s v="Advantus Panel Wall Certificate Holder - 8.5x11"/>
    <n v="61"/>
    <n v="5"/>
    <n v="0"/>
    <n v="25.62"/>
  </r>
  <r>
    <n v="3090"/>
    <d v="2014-04-01T00:00:00"/>
    <x v="3"/>
    <x v="3"/>
    <d v="2014-04-03T00:00:00"/>
    <n v="2"/>
    <x v="0"/>
    <s v="Daniel Byrd"/>
    <x v="2"/>
    <s v="United States"/>
    <s v="Henderson"/>
    <s v="Kentucky"/>
    <x v="0"/>
    <x v="2"/>
    <x v="7"/>
    <s v="Vtech CS6719"/>
    <n v="671.93"/>
    <n v="7"/>
    <n v="0"/>
    <n v="188.1404"/>
  </r>
  <r>
    <n v="3091"/>
    <d v="2013-03-04T00:00:00"/>
    <x v="0"/>
    <x v="10"/>
    <d v="2013-03-09T00:00:00"/>
    <n v="5"/>
    <x v="1"/>
    <s v="Brosina Hoffman"/>
    <x v="0"/>
    <s v="United States"/>
    <s v="Newark"/>
    <s v="Delaware"/>
    <x v="3"/>
    <x v="1"/>
    <x v="8"/>
    <s v="GBC ProClick Punch Binding System"/>
    <n v="447.86"/>
    <n v="7"/>
    <n v="0"/>
    <n v="219.45140000000001"/>
  </r>
  <r>
    <n v="3092"/>
    <d v="2013-03-04T00:00:00"/>
    <x v="0"/>
    <x v="10"/>
    <d v="2013-03-09T00:00:00"/>
    <n v="5"/>
    <x v="1"/>
    <s v="Brosina Hoffman"/>
    <x v="0"/>
    <s v="United States"/>
    <s v="Newark"/>
    <s v="Delaware"/>
    <x v="3"/>
    <x v="2"/>
    <x v="7"/>
    <s v="Pyle PMP37LED"/>
    <n v="479.95"/>
    <n v="5"/>
    <n v="0"/>
    <n v="129.5865"/>
  </r>
  <r>
    <n v="3093"/>
    <d v="2013-03-04T00:00:00"/>
    <x v="0"/>
    <x v="10"/>
    <d v="2013-03-09T00:00:00"/>
    <n v="5"/>
    <x v="1"/>
    <s v="Brosina Hoffman"/>
    <x v="0"/>
    <s v="United States"/>
    <s v="Newark"/>
    <s v="Delaware"/>
    <x v="3"/>
    <x v="1"/>
    <x v="10"/>
    <s v="Xerox 194"/>
    <n v="166.44"/>
    <n v="3"/>
    <n v="0"/>
    <n v="79.891199999999998"/>
  </r>
  <r>
    <n v="3094"/>
    <d v="2012-08-23T00:00:00"/>
    <x v="1"/>
    <x v="6"/>
    <d v="2012-08-23T00:00:00"/>
    <n v="0"/>
    <x v="3"/>
    <s v="Tamara Dahlen"/>
    <x v="0"/>
    <s v="United States"/>
    <s v="Bolingbrook"/>
    <s v="Illinois"/>
    <x v="2"/>
    <x v="1"/>
    <x v="14"/>
    <s v="Acme Tagit Stainless Steel Antibacterial Scissors"/>
    <n v="31.68"/>
    <n v="4"/>
    <n v="0.2"/>
    <n v="2.7719999999999998"/>
  </r>
  <r>
    <n v="3095"/>
    <d v="2012-08-23T00:00:00"/>
    <x v="1"/>
    <x v="6"/>
    <d v="2012-08-23T00:00:00"/>
    <n v="0"/>
    <x v="3"/>
    <s v="Tamara Dahlen"/>
    <x v="0"/>
    <s v="United States"/>
    <s v="Bolingbrook"/>
    <s v="Illinois"/>
    <x v="2"/>
    <x v="1"/>
    <x v="10"/>
    <s v="Xerox 206"/>
    <n v="10.368"/>
    <n v="2"/>
    <n v="0.2"/>
    <n v="3.6288"/>
  </r>
  <r>
    <n v="3096"/>
    <d v="2012-08-23T00:00:00"/>
    <x v="1"/>
    <x v="6"/>
    <d v="2012-08-23T00:00:00"/>
    <n v="0"/>
    <x v="3"/>
    <s v="Tamara Dahlen"/>
    <x v="0"/>
    <s v="United States"/>
    <s v="Bolingbrook"/>
    <s v="Illinois"/>
    <x v="2"/>
    <x v="1"/>
    <x v="13"/>
    <s v="Staples"/>
    <n v="12.032"/>
    <n v="8"/>
    <n v="0.2"/>
    <n v="2.2559999999999998"/>
  </r>
  <r>
    <n v="3097"/>
    <d v="2012-08-23T00:00:00"/>
    <x v="1"/>
    <x v="6"/>
    <d v="2012-08-23T00:00:00"/>
    <n v="0"/>
    <x v="3"/>
    <s v="Tamara Dahlen"/>
    <x v="0"/>
    <s v="United States"/>
    <s v="Bolingbrook"/>
    <s v="Illinois"/>
    <x v="2"/>
    <x v="1"/>
    <x v="9"/>
    <s v="Holmes Odor Grabber"/>
    <n v="5.7679999999999998"/>
    <n v="2"/>
    <n v="0.8"/>
    <n v="-13.5548"/>
  </r>
  <r>
    <n v="3098"/>
    <d v="2014-04-28T00:00:00"/>
    <x v="3"/>
    <x v="3"/>
    <d v="2014-05-02T00:00:00"/>
    <n v="4"/>
    <x v="1"/>
    <s v="Cynthia Voltz"/>
    <x v="1"/>
    <s v="United States"/>
    <s v="Fort Worth"/>
    <s v="Texas"/>
    <x v="2"/>
    <x v="1"/>
    <x v="2"/>
    <s v="Avery Address/Shipping Labels for Typewriters, 4&quot; x 2&quot;"/>
    <n v="33.119999999999997"/>
    <n v="4"/>
    <n v="0.2"/>
    <n v="11.592000000000001"/>
  </r>
  <r>
    <n v="3099"/>
    <d v="2014-04-28T00:00:00"/>
    <x v="3"/>
    <x v="3"/>
    <d v="2014-05-02T00:00:00"/>
    <n v="4"/>
    <x v="1"/>
    <s v="Cynthia Voltz"/>
    <x v="1"/>
    <s v="United States"/>
    <s v="Fort Worth"/>
    <s v="Texas"/>
    <x v="2"/>
    <x v="0"/>
    <x v="0"/>
    <s v="Sauder Barrister Bookcases"/>
    <n v="220.26560000000001"/>
    <n v="4"/>
    <n v="0.32"/>
    <n v="-42.1096"/>
  </r>
  <r>
    <n v="3100"/>
    <d v="2014-04-15T00:00:00"/>
    <x v="3"/>
    <x v="3"/>
    <d v="2014-04-20T00:00:00"/>
    <n v="5"/>
    <x v="1"/>
    <s v="Christine Sundaresam"/>
    <x v="0"/>
    <s v="United States"/>
    <s v="New York City"/>
    <s v="New York"/>
    <x v="3"/>
    <x v="1"/>
    <x v="8"/>
    <s v="Avery Non-Stick Binders"/>
    <n v="10.776"/>
    <n v="3"/>
    <n v="0.2"/>
    <n v="3.5022000000000002"/>
  </r>
  <r>
    <n v="3101"/>
    <d v="2014-04-15T00:00:00"/>
    <x v="3"/>
    <x v="3"/>
    <d v="2014-04-20T00:00:00"/>
    <n v="5"/>
    <x v="1"/>
    <s v="Christine Sundaresam"/>
    <x v="0"/>
    <s v="United States"/>
    <s v="New York City"/>
    <s v="New York"/>
    <x v="3"/>
    <x v="0"/>
    <x v="0"/>
    <s v="Bush Westfield Collection Bookcases, Fully Assembled"/>
    <n v="242.352"/>
    <n v="3"/>
    <n v="0.2"/>
    <n v="9.0882000000000005"/>
  </r>
  <r>
    <n v="3102"/>
    <d v="2014-12-23T00:00:00"/>
    <x v="3"/>
    <x v="4"/>
    <d v="2014-12-28T00:00:00"/>
    <n v="5"/>
    <x v="0"/>
    <s v="Jason Gross"/>
    <x v="1"/>
    <s v="United States"/>
    <s v="Providence"/>
    <s v="Rhode Island"/>
    <x v="3"/>
    <x v="1"/>
    <x v="14"/>
    <s v="Premier Electric Letter Opener"/>
    <n v="695.16"/>
    <n v="6"/>
    <n v="0"/>
    <n v="34.758000000000003"/>
  </r>
  <r>
    <n v="3103"/>
    <d v="2014-12-23T00:00:00"/>
    <x v="3"/>
    <x v="4"/>
    <d v="2014-12-28T00:00:00"/>
    <n v="5"/>
    <x v="0"/>
    <s v="Jason Gross"/>
    <x v="1"/>
    <s v="United States"/>
    <s v="Providence"/>
    <s v="Rhode Island"/>
    <x v="3"/>
    <x v="0"/>
    <x v="0"/>
    <s v="Bush Cubix Collection Bookcases, Fully Assembled"/>
    <n v="220.98"/>
    <n v="1"/>
    <n v="0"/>
    <n v="50.825400000000002"/>
  </r>
  <r>
    <n v="3104"/>
    <d v="2013-12-09T00:00:00"/>
    <x v="0"/>
    <x v="4"/>
    <d v="2013-12-13T00:00:00"/>
    <n v="4"/>
    <x v="1"/>
    <s v="Julie Prescott"/>
    <x v="2"/>
    <s v="United States"/>
    <s v="Columbus"/>
    <s v="Ohio"/>
    <x v="3"/>
    <x v="1"/>
    <x v="8"/>
    <s v="Universal Recycled Hanging Pressboard Report Binders, Letter Size"/>
    <n v="12.957000000000001"/>
    <n v="7"/>
    <n v="0.7"/>
    <n v="-9.5017999999999994"/>
  </r>
  <r>
    <n v="3105"/>
    <d v="2014-03-24T00:00:00"/>
    <x v="3"/>
    <x v="10"/>
    <d v="2014-03-30T00:00:00"/>
    <n v="6"/>
    <x v="1"/>
    <s v="Erin Creighton"/>
    <x v="0"/>
    <s v="United States"/>
    <s v="New York City"/>
    <s v="New York"/>
    <x v="3"/>
    <x v="1"/>
    <x v="10"/>
    <s v="Xerox 1980"/>
    <n v="25.68"/>
    <n v="6"/>
    <n v="0"/>
    <n v="11.555999999999999"/>
  </r>
  <r>
    <n v="3106"/>
    <d v="2013-07-26T00:00:00"/>
    <x v="0"/>
    <x v="7"/>
    <d v="2013-07-30T00:00:00"/>
    <n v="4"/>
    <x v="1"/>
    <s v="Ken Heidel"/>
    <x v="1"/>
    <s v="United States"/>
    <s v="Houston"/>
    <s v="Texas"/>
    <x v="2"/>
    <x v="1"/>
    <x v="2"/>
    <s v="Avery 493"/>
    <n v="15.712"/>
    <n v="4"/>
    <n v="0.2"/>
    <n v="5.6955999999999998"/>
  </r>
  <r>
    <n v="3107"/>
    <d v="2014-07-11T00:00:00"/>
    <x v="3"/>
    <x v="7"/>
    <d v="2014-07-15T00:00:00"/>
    <n v="4"/>
    <x v="1"/>
    <s v="Frank Gastineau"/>
    <x v="2"/>
    <s v="United States"/>
    <s v="Aurora"/>
    <s v="Illinois"/>
    <x v="2"/>
    <x v="1"/>
    <x v="4"/>
    <s v="Fellowes Mobile File Cart, Black"/>
    <n v="298.464"/>
    <n v="6"/>
    <n v="0.2"/>
    <n v="26.115600000000001"/>
  </r>
  <r>
    <n v="3108"/>
    <d v="2013-07-18T00:00:00"/>
    <x v="0"/>
    <x v="7"/>
    <d v="2013-07-23T00:00:00"/>
    <n v="5"/>
    <x v="1"/>
    <s v="Andrew Allen"/>
    <x v="0"/>
    <s v="United States"/>
    <s v="Springfield"/>
    <s v="Missouri"/>
    <x v="2"/>
    <x v="1"/>
    <x v="10"/>
    <s v="Strathmore Photo Frame Cards"/>
    <n v="21.93"/>
    <n v="3"/>
    <n v="0"/>
    <n v="10.0878"/>
  </r>
  <r>
    <n v="3109"/>
    <d v="2013-07-18T00:00:00"/>
    <x v="0"/>
    <x v="7"/>
    <d v="2013-07-23T00:00:00"/>
    <n v="5"/>
    <x v="1"/>
    <s v="Andrew Allen"/>
    <x v="0"/>
    <s v="United States"/>
    <s v="Springfield"/>
    <s v="Missouri"/>
    <x v="2"/>
    <x v="1"/>
    <x v="4"/>
    <s v="Carina 42&quot;Hx23 3/4&quot;W Media Storage Unit"/>
    <n v="242.94"/>
    <n v="3"/>
    <n v="0"/>
    <n v="4.8587999999999996"/>
  </r>
  <r>
    <n v="3110"/>
    <d v="2013-07-18T00:00:00"/>
    <x v="0"/>
    <x v="7"/>
    <d v="2013-07-23T00:00:00"/>
    <n v="5"/>
    <x v="1"/>
    <s v="Andrew Allen"/>
    <x v="0"/>
    <s v="United States"/>
    <s v="Springfield"/>
    <s v="Missouri"/>
    <x v="2"/>
    <x v="1"/>
    <x v="10"/>
    <s v="Rediform Wirebound &quot;Phone Memo&quot; Message Book, 11 x 5-3/4"/>
    <n v="7.64"/>
    <n v="1"/>
    <n v="0"/>
    <n v="3.7435999999999998"/>
  </r>
  <r>
    <n v="3111"/>
    <d v="2013-07-18T00:00:00"/>
    <x v="0"/>
    <x v="7"/>
    <d v="2013-07-23T00:00:00"/>
    <n v="5"/>
    <x v="1"/>
    <s v="Andrew Allen"/>
    <x v="0"/>
    <s v="United States"/>
    <s v="Springfield"/>
    <s v="Missouri"/>
    <x v="2"/>
    <x v="1"/>
    <x v="10"/>
    <s v="Xerox 1993"/>
    <n v="51.84"/>
    <n v="8"/>
    <n v="0"/>
    <n v="25.401599999999998"/>
  </r>
  <r>
    <n v="3112"/>
    <d v="2013-07-18T00:00:00"/>
    <x v="0"/>
    <x v="7"/>
    <d v="2013-07-23T00:00:00"/>
    <n v="5"/>
    <x v="1"/>
    <s v="Andrew Allen"/>
    <x v="0"/>
    <s v="United States"/>
    <s v="Springfield"/>
    <s v="Missouri"/>
    <x v="2"/>
    <x v="1"/>
    <x v="4"/>
    <s v="Tennsco 6- and 18-Compartment Lockers"/>
    <n v="265.17"/>
    <n v="1"/>
    <n v="0"/>
    <n v="47.730600000000003"/>
  </r>
  <r>
    <n v="3113"/>
    <d v="2013-08-24T00:00:00"/>
    <x v="0"/>
    <x v="6"/>
    <d v="2013-08-31T00:00:00"/>
    <n v="7"/>
    <x v="1"/>
    <s v="Maxwell Schwartz"/>
    <x v="0"/>
    <s v="United States"/>
    <s v="Seattle"/>
    <s v="Washington"/>
    <x v="1"/>
    <x v="2"/>
    <x v="15"/>
    <s v="Okidata C331dn Printer"/>
    <n v="837.6"/>
    <n v="3"/>
    <n v="0.2"/>
    <n v="62.82"/>
  </r>
  <r>
    <n v="3114"/>
    <d v="2013-08-24T00:00:00"/>
    <x v="0"/>
    <x v="6"/>
    <d v="2013-08-31T00:00:00"/>
    <n v="7"/>
    <x v="1"/>
    <s v="Maxwell Schwartz"/>
    <x v="0"/>
    <s v="United States"/>
    <s v="Seattle"/>
    <s v="Washington"/>
    <x v="1"/>
    <x v="1"/>
    <x v="12"/>
    <s v="Tyvek  Top-Opening Peel &amp; Seel Envelopes, Plain White"/>
    <n v="135.9"/>
    <n v="5"/>
    <n v="0"/>
    <n v="63.872999999999998"/>
  </r>
  <r>
    <n v="3115"/>
    <d v="2013-08-24T00:00:00"/>
    <x v="0"/>
    <x v="6"/>
    <d v="2013-08-31T00:00:00"/>
    <n v="7"/>
    <x v="1"/>
    <s v="Maxwell Schwartz"/>
    <x v="0"/>
    <s v="United States"/>
    <s v="Seattle"/>
    <s v="Washington"/>
    <x v="1"/>
    <x v="1"/>
    <x v="10"/>
    <s v="Xerox 1978"/>
    <n v="34.68"/>
    <n v="6"/>
    <n v="0"/>
    <n v="16.993200000000002"/>
  </r>
  <r>
    <n v="3116"/>
    <d v="2013-08-24T00:00:00"/>
    <x v="0"/>
    <x v="6"/>
    <d v="2013-08-31T00:00:00"/>
    <n v="7"/>
    <x v="1"/>
    <s v="Maxwell Schwartz"/>
    <x v="0"/>
    <s v="United States"/>
    <s v="Seattle"/>
    <s v="Washington"/>
    <x v="1"/>
    <x v="0"/>
    <x v="1"/>
    <s v="Office Star Flex Back Scooter Chair with White Frame"/>
    <n v="532.70399999999995"/>
    <n v="6"/>
    <n v="0.2"/>
    <n v="-39.952800000000003"/>
  </r>
  <r>
    <n v="3117"/>
    <d v="2013-08-24T00:00:00"/>
    <x v="0"/>
    <x v="6"/>
    <d v="2013-08-31T00:00:00"/>
    <n v="7"/>
    <x v="1"/>
    <s v="Maxwell Schwartz"/>
    <x v="0"/>
    <s v="United States"/>
    <s v="Seattle"/>
    <s v="Washington"/>
    <x v="1"/>
    <x v="1"/>
    <x v="9"/>
    <s v="Acco Six-Outlet Power Strip, 4' Cord Length"/>
    <n v="43.1"/>
    <n v="5"/>
    <n v="0"/>
    <n v="11.206"/>
  </r>
  <r>
    <n v="3118"/>
    <d v="2013-08-24T00:00:00"/>
    <x v="0"/>
    <x v="6"/>
    <d v="2013-08-31T00:00:00"/>
    <n v="7"/>
    <x v="1"/>
    <s v="Maxwell Schwartz"/>
    <x v="0"/>
    <s v="United States"/>
    <s v="Seattle"/>
    <s v="Washington"/>
    <x v="1"/>
    <x v="1"/>
    <x v="14"/>
    <s v="Acme Rosewood Handle Letter Opener"/>
    <n v="15.88"/>
    <n v="4"/>
    <n v="0"/>
    <n v="0.1588"/>
  </r>
  <r>
    <n v="3119"/>
    <d v="2012-06-11T00:00:00"/>
    <x v="1"/>
    <x v="1"/>
    <d v="2012-06-12T00:00:00"/>
    <n v="1"/>
    <x v="2"/>
    <s v="Jim Epp"/>
    <x v="1"/>
    <s v="United States"/>
    <s v="Lakeland"/>
    <s v="Florida"/>
    <x v="0"/>
    <x v="0"/>
    <x v="1"/>
    <s v="Hon 2090 “Pillow Soft” Series Mid Back Swivel/Tilt Chairs"/>
    <n v="1123.92"/>
    <n v="5"/>
    <n v="0.2"/>
    <n v="-182.637"/>
  </r>
  <r>
    <n v="3120"/>
    <d v="2012-06-11T00:00:00"/>
    <x v="1"/>
    <x v="1"/>
    <d v="2012-06-12T00:00:00"/>
    <n v="1"/>
    <x v="2"/>
    <s v="Jim Epp"/>
    <x v="1"/>
    <s v="United States"/>
    <s v="Lakeland"/>
    <s v="Florida"/>
    <x v="0"/>
    <x v="2"/>
    <x v="7"/>
    <s v="Cisco SPA301"/>
    <n v="249.584"/>
    <n v="2"/>
    <n v="0.2"/>
    <n v="31.198"/>
  </r>
  <r>
    <n v="3121"/>
    <d v="2012-06-11T00:00:00"/>
    <x v="1"/>
    <x v="1"/>
    <d v="2012-06-12T00:00:00"/>
    <n v="1"/>
    <x v="2"/>
    <s v="Jim Epp"/>
    <x v="1"/>
    <s v="United States"/>
    <s v="Lakeland"/>
    <s v="Florida"/>
    <x v="0"/>
    <x v="0"/>
    <x v="5"/>
    <s v="Seth Thomas 8 1/2&quot; Cubicle Clock"/>
    <n v="48.671999999999997"/>
    <n v="3"/>
    <n v="0.2"/>
    <n v="7.3007999999999997"/>
  </r>
  <r>
    <n v="3122"/>
    <d v="2012-06-11T00:00:00"/>
    <x v="1"/>
    <x v="1"/>
    <d v="2012-06-12T00:00:00"/>
    <n v="1"/>
    <x v="2"/>
    <s v="Jim Epp"/>
    <x v="1"/>
    <s v="United States"/>
    <s v="Lakeland"/>
    <s v="Florida"/>
    <x v="0"/>
    <x v="1"/>
    <x v="6"/>
    <s v="Hunt PowerHouse Electric Pencil Sharpener, Blue"/>
    <n v="60.768000000000001"/>
    <n v="2"/>
    <n v="0.2"/>
    <n v="7.5960000000000001"/>
  </r>
  <r>
    <n v="3123"/>
    <d v="2012-06-11T00:00:00"/>
    <x v="1"/>
    <x v="1"/>
    <d v="2012-06-12T00:00:00"/>
    <n v="1"/>
    <x v="2"/>
    <s v="Jim Epp"/>
    <x v="1"/>
    <s v="United States"/>
    <s v="Lakeland"/>
    <s v="Florida"/>
    <x v="0"/>
    <x v="1"/>
    <x v="8"/>
    <s v="Ibico Laser Imprintable Binding System Covers"/>
    <n v="78.599999999999994"/>
    <n v="5"/>
    <n v="0.7"/>
    <n v="-62.88"/>
  </r>
  <r>
    <n v="3124"/>
    <d v="2012-06-11T00:00:00"/>
    <x v="1"/>
    <x v="1"/>
    <d v="2012-06-12T00:00:00"/>
    <n v="1"/>
    <x v="2"/>
    <s v="Jim Epp"/>
    <x v="1"/>
    <s v="United States"/>
    <s v="Lakeland"/>
    <s v="Florida"/>
    <x v="0"/>
    <x v="1"/>
    <x v="8"/>
    <s v="GBC Standard Plastic Binding Systems' Combs"/>
    <n v="3.7679999999999998"/>
    <n v="2"/>
    <n v="0.7"/>
    <n v="-3.14"/>
  </r>
  <r>
    <n v="3125"/>
    <d v="2012-06-11T00:00:00"/>
    <x v="1"/>
    <x v="1"/>
    <d v="2012-06-12T00:00:00"/>
    <n v="1"/>
    <x v="2"/>
    <s v="Jim Epp"/>
    <x v="1"/>
    <s v="United States"/>
    <s v="Lakeland"/>
    <s v="Florida"/>
    <x v="0"/>
    <x v="1"/>
    <x v="4"/>
    <s v="Tennsco 16-Compartment Lockers with Coat Rack"/>
    <n v="1036.624"/>
    <n v="2"/>
    <n v="0.2"/>
    <n v="51.831200000000003"/>
  </r>
  <r>
    <n v="3126"/>
    <d v="2012-06-11T00:00:00"/>
    <x v="1"/>
    <x v="1"/>
    <d v="2012-06-12T00:00:00"/>
    <n v="1"/>
    <x v="2"/>
    <s v="Jim Epp"/>
    <x v="1"/>
    <s v="United States"/>
    <s v="Lakeland"/>
    <s v="Florida"/>
    <x v="0"/>
    <x v="1"/>
    <x v="4"/>
    <s v="Fellowes High-Stak Drawer Files"/>
    <n v="563.80799999999999"/>
    <n v="4"/>
    <n v="0.2"/>
    <n v="21.142800000000001"/>
  </r>
  <r>
    <n v="3127"/>
    <d v="2014-09-09T00:00:00"/>
    <x v="3"/>
    <x v="8"/>
    <d v="2014-09-13T00:00:00"/>
    <n v="4"/>
    <x v="1"/>
    <s v="Eugene Barchas"/>
    <x v="0"/>
    <s v="United States"/>
    <s v="Philadelphia"/>
    <s v="Pennsylvania"/>
    <x v="3"/>
    <x v="2"/>
    <x v="7"/>
    <s v="Aastra 6757i CT Wireless VoIP phone"/>
    <n v="258.52800000000002"/>
    <n v="2"/>
    <n v="0.4"/>
    <n v="-47.396799999999999"/>
  </r>
  <r>
    <n v="3128"/>
    <d v="2014-10-03T00:00:00"/>
    <x v="3"/>
    <x v="2"/>
    <d v="2014-10-07T00:00:00"/>
    <n v="4"/>
    <x v="1"/>
    <s v="Becky Pak"/>
    <x v="0"/>
    <s v="United States"/>
    <s v="New York City"/>
    <s v="New York"/>
    <x v="3"/>
    <x v="1"/>
    <x v="10"/>
    <s v="Xerox 1907"/>
    <n v="49.12"/>
    <n v="4"/>
    <n v="0"/>
    <n v="23.086400000000001"/>
  </r>
  <r>
    <n v="3129"/>
    <d v="2011-12-16T00:00:00"/>
    <x v="2"/>
    <x v="4"/>
    <d v="2011-12-17T00:00:00"/>
    <n v="1"/>
    <x v="2"/>
    <s v="Chad Cunningham"/>
    <x v="2"/>
    <s v="United States"/>
    <s v="Los Angeles"/>
    <s v="California"/>
    <x v="1"/>
    <x v="0"/>
    <x v="5"/>
    <s v="Executive Impressions 14&quot; Contract Wall Clock"/>
    <n v="44.46"/>
    <n v="2"/>
    <n v="0"/>
    <n v="14.671799999999999"/>
  </r>
  <r>
    <n v="3130"/>
    <d v="2011-12-16T00:00:00"/>
    <x v="2"/>
    <x v="4"/>
    <d v="2011-12-17T00:00:00"/>
    <n v="1"/>
    <x v="2"/>
    <s v="Chad Cunningham"/>
    <x v="2"/>
    <s v="United States"/>
    <s v="Los Angeles"/>
    <s v="California"/>
    <x v="1"/>
    <x v="0"/>
    <x v="1"/>
    <s v="DMI Arturo Collection Mission-style Design Wood Chair"/>
    <n v="241.56800000000001"/>
    <n v="2"/>
    <n v="0.2"/>
    <n v="18.117599999999999"/>
  </r>
  <r>
    <n v="3131"/>
    <d v="2011-12-16T00:00:00"/>
    <x v="2"/>
    <x v="4"/>
    <d v="2011-12-17T00:00:00"/>
    <n v="1"/>
    <x v="2"/>
    <s v="Chad Cunningham"/>
    <x v="2"/>
    <s v="United States"/>
    <s v="Los Angeles"/>
    <s v="California"/>
    <x v="1"/>
    <x v="2"/>
    <x v="11"/>
    <s v="First Data FD10 PIN Pad"/>
    <n v="395"/>
    <n v="5"/>
    <n v="0"/>
    <n v="39.5"/>
  </r>
  <r>
    <n v="3132"/>
    <d v="2011-12-16T00:00:00"/>
    <x v="2"/>
    <x v="4"/>
    <d v="2011-12-17T00:00:00"/>
    <n v="1"/>
    <x v="2"/>
    <s v="Chad Cunningham"/>
    <x v="2"/>
    <s v="United States"/>
    <s v="Los Angeles"/>
    <s v="California"/>
    <x v="1"/>
    <x v="2"/>
    <x v="7"/>
    <s v="GE 30524EE4"/>
    <n v="627.16800000000001"/>
    <n v="4"/>
    <n v="0.2"/>
    <n v="70.556399999999996"/>
  </r>
  <r>
    <n v="3133"/>
    <d v="2011-08-24T00:00:00"/>
    <x v="2"/>
    <x v="6"/>
    <d v="2011-08-26T00:00:00"/>
    <n v="2"/>
    <x v="2"/>
    <s v="Jennifer Patt"/>
    <x v="1"/>
    <s v="United States"/>
    <s v="Oceanside"/>
    <s v="New York"/>
    <x v="3"/>
    <x v="0"/>
    <x v="5"/>
    <s v="G.E. Longer-Life Indoor Recessed Floodlight Bulbs"/>
    <n v="13.28"/>
    <n v="2"/>
    <n v="0"/>
    <n v="6.3743999999999996"/>
  </r>
  <r>
    <n v="3134"/>
    <d v="2011-08-24T00:00:00"/>
    <x v="2"/>
    <x v="6"/>
    <d v="2011-08-26T00:00:00"/>
    <n v="2"/>
    <x v="2"/>
    <s v="Jennifer Patt"/>
    <x v="1"/>
    <s v="United States"/>
    <s v="Oceanside"/>
    <s v="New York"/>
    <x v="3"/>
    <x v="1"/>
    <x v="8"/>
    <s v="Wilson Jones 1&quot; Hanging DublLock Ring Binders"/>
    <n v="12.672000000000001"/>
    <n v="3"/>
    <n v="0.2"/>
    <n v="4.4352"/>
  </r>
  <r>
    <n v="3135"/>
    <d v="2014-11-13T00:00:00"/>
    <x v="3"/>
    <x v="0"/>
    <d v="2014-11-19T00:00:00"/>
    <n v="6"/>
    <x v="1"/>
    <s v="Lindsay Shagiari"/>
    <x v="2"/>
    <s v="United States"/>
    <s v="Dallas"/>
    <s v="Texas"/>
    <x v="2"/>
    <x v="1"/>
    <x v="8"/>
    <s v="Surelock Post Binders"/>
    <n v="30.56"/>
    <n v="5"/>
    <n v="0.8"/>
    <n v="-45.84"/>
  </r>
  <r>
    <n v="3136"/>
    <d v="2014-11-13T00:00:00"/>
    <x v="3"/>
    <x v="0"/>
    <d v="2014-11-19T00:00:00"/>
    <n v="6"/>
    <x v="1"/>
    <s v="Lindsay Shagiari"/>
    <x v="2"/>
    <s v="United States"/>
    <s v="Dallas"/>
    <s v="Texas"/>
    <x v="2"/>
    <x v="1"/>
    <x v="4"/>
    <s v="Fellowes Neat Ideas Storage Cubes"/>
    <n v="77.951999999999998"/>
    <n v="3"/>
    <n v="0.2"/>
    <n v="-15.590400000000001"/>
  </r>
  <r>
    <n v="3137"/>
    <d v="2014-11-13T00:00:00"/>
    <x v="3"/>
    <x v="0"/>
    <d v="2014-11-19T00:00:00"/>
    <n v="6"/>
    <x v="1"/>
    <s v="Lindsay Shagiari"/>
    <x v="2"/>
    <s v="United States"/>
    <s v="Dallas"/>
    <s v="Texas"/>
    <x v="2"/>
    <x v="2"/>
    <x v="7"/>
    <s v="Panasonic KX TS3282W Corded phone"/>
    <n v="67.992000000000004"/>
    <n v="1"/>
    <n v="0.2"/>
    <n v="8.4990000000000006"/>
  </r>
  <r>
    <n v="3138"/>
    <d v="2014-11-13T00:00:00"/>
    <x v="3"/>
    <x v="0"/>
    <d v="2014-11-19T00:00:00"/>
    <n v="6"/>
    <x v="1"/>
    <s v="Lindsay Shagiari"/>
    <x v="2"/>
    <s v="United States"/>
    <s v="Dallas"/>
    <s v="Texas"/>
    <x v="2"/>
    <x v="1"/>
    <x v="12"/>
    <s v="#10- 4 1/8&quot; x 9 1/2&quot; Security-Tint Envelopes"/>
    <n v="12.224"/>
    <n v="2"/>
    <n v="0.2"/>
    <n v="4.4311999999999996"/>
  </r>
  <r>
    <n v="3139"/>
    <d v="2014-11-13T00:00:00"/>
    <x v="3"/>
    <x v="0"/>
    <d v="2014-11-19T00:00:00"/>
    <n v="6"/>
    <x v="1"/>
    <s v="Lindsay Shagiari"/>
    <x v="2"/>
    <s v="United States"/>
    <s v="Dallas"/>
    <s v="Texas"/>
    <x v="2"/>
    <x v="2"/>
    <x v="11"/>
    <s v="Maxell LTO Ultrium - 800 GB"/>
    <n v="44.783999999999999"/>
    <n v="2"/>
    <n v="0.2"/>
    <n v="-0.55979999999999996"/>
  </r>
  <r>
    <n v="3140"/>
    <d v="2014-11-13T00:00:00"/>
    <x v="3"/>
    <x v="0"/>
    <d v="2014-11-19T00:00:00"/>
    <n v="6"/>
    <x v="1"/>
    <s v="Lindsay Shagiari"/>
    <x v="2"/>
    <s v="United States"/>
    <s v="Dallas"/>
    <s v="Texas"/>
    <x v="2"/>
    <x v="0"/>
    <x v="5"/>
    <s v="Eldon Expressions Desk Accessory, Wood Photo Frame, Mahogany"/>
    <n v="22.847999999999999"/>
    <n v="3"/>
    <n v="0.6"/>
    <n v="-17.7072"/>
  </r>
  <r>
    <n v="3141"/>
    <d v="2012-04-25T00:00:00"/>
    <x v="1"/>
    <x v="3"/>
    <d v="2012-04-28T00:00:00"/>
    <n v="3"/>
    <x v="2"/>
    <s v="John Lucas"/>
    <x v="0"/>
    <s v="United States"/>
    <s v="New York City"/>
    <s v="New York"/>
    <x v="3"/>
    <x v="1"/>
    <x v="9"/>
    <s v="Holmes Replacement Filter for HEPA Air Cleaner, Very Large Room, HEPA Filter"/>
    <n v="206.43"/>
    <n v="3"/>
    <n v="0"/>
    <n v="90.8292"/>
  </r>
  <r>
    <n v="3142"/>
    <d v="2011-12-12T00:00:00"/>
    <x v="2"/>
    <x v="4"/>
    <d v="2011-12-12T00:00:00"/>
    <n v="0"/>
    <x v="3"/>
    <s v="Craig Yedwab"/>
    <x v="1"/>
    <s v="United States"/>
    <s v="San Antonio"/>
    <s v="Texas"/>
    <x v="2"/>
    <x v="1"/>
    <x v="8"/>
    <s v="GBC DocuBind 300 Electric Binding Machine"/>
    <n v="210.392"/>
    <n v="2"/>
    <n v="0.8"/>
    <n v="-336.62720000000002"/>
  </r>
  <r>
    <n v="3143"/>
    <d v="2014-09-26T00:00:00"/>
    <x v="3"/>
    <x v="8"/>
    <d v="2014-09-28T00:00:00"/>
    <n v="2"/>
    <x v="0"/>
    <s v="Raymond Buch"/>
    <x v="0"/>
    <s v="United States"/>
    <s v="Cincinnati"/>
    <s v="Ohio"/>
    <x v="3"/>
    <x v="2"/>
    <x v="11"/>
    <s v="Logitech 910-002974 M325 Wireless Mouse for Web Scrolling"/>
    <n v="119.96"/>
    <n v="5"/>
    <n v="0.2"/>
    <n v="35.988"/>
  </r>
  <r>
    <n v="3144"/>
    <d v="2014-09-26T00:00:00"/>
    <x v="3"/>
    <x v="8"/>
    <d v="2014-09-28T00:00:00"/>
    <n v="2"/>
    <x v="0"/>
    <s v="Raymond Buch"/>
    <x v="0"/>
    <s v="United States"/>
    <s v="Cincinnati"/>
    <s v="Ohio"/>
    <x v="3"/>
    <x v="1"/>
    <x v="6"/>
    <s v="Newell 311"/>
    <n v="10.608000000000001"/>
    <n v="6"/>
    <n v="0.2"/>
    <n v="0.92820000000000003"/>
  </r>
  <r>
    <n v="3145"/>
    <d v="2013-09-06T00:00:00"/>
    <x v="0"/>
    <x v="8"/>
    <d v="2013-09-12T00:00:00"/>
    <n v="6"/>
    <x v="1"/>
    <s v="Anthony Rawles"/>
    <x v="1"/>
    <s v="United States"/>
    <s v="Austin"/>
    <s v="Texas"/>
    <x v="2"/>
    <x v="0"/>
    <x v="1"/>
    <s v="Situations Contoured Folding Chairs, 4/Set"/>
    <n v="347.80200000000002"/>
    <n v="7"/>
    <n v="0.3"/>
    <n v="-24.843"/>
  </r>
  <r>
    <n v="3146"/>
    <d v="2014-02-12T00:00:00"/>
    <x v="3"/>
    <x v="11"/>
    <d v="2014-02-14T00:00:00"/>
    <n v="2"/>
    <x v="0"/>
    <s v="Cari Sayre"/>
    <x v="1"/>
    <s v="United States"/>
    <s v="Seattle"/>
    <s v="Washington"/>
    <x v="1"/>
    <x v="0"/>
    <x v="1"/>
    <s v="Global Leather and Oak Executive Chair, Black"/>
    <n v="963.13599999999997"/>
    <n v="4"/>
    <n v="0.2"/>
    <n v="108.3528"/>
  </r>
  <r>
    <n v="3147"/>
    <d v="2014-02-12T00:00:00"/>
    <x v="3"/>
    <x v="11"/>
    <d v="2014-02-14T00:00:00"/>
    <n v="2"/>
    <x v="0"/>
    <s v="Cari Sayre"/>
    <x v="1"/>
    <s v="United States"/>
    <s v="Seattle"/>
    <s v="Washington"/>
    <x v="1"/>
    <x v="2"/>
    <x v="7"/>
    <s v="Logitech B530 USB Headset - headset - Full size, Binaural"/>
    <n v="88.775999999999996"/>
    <n v="3"/>
    <n v="0.2"/>
    <n v="7.7679"/>
  </r>
  <r>
    <n v="3148"/>
    <d v="2011-06-30T00:00:00"/>
    <x v="2"/>
    <x v="1"/>
    <d v="2011-07-03T00:00:00"/>
    <n v="3"/>
    <x v="0"/>
    <s v="Anthony Rawles"/>
    <x v="1"/>
    <s v="United States"/>
    <s v="Los Angeles"/>
    <s v="California"/>
    <x v="1"/>
    <x v="1"/>
    <x v="6"/>
    <s v="BIC Brite Liner Highlighters, Chisel Tip"/>
    <n v="32.4"/>
    <n v="5"/>
    <n v="0"/>
    <n v="10.368"/>
  </r>
  <r>
    <n v="3149"/>
    <d v="2013-06-08T00:00:00"/>
    <x v="0"/>
    <x v="1"/>
    <d v="2013-06-11T00:00:00"/>
    <n v="3"/>
    <x v="2"/>
    <s v="Ross DeVincentis"/>
    <x v="2"/>
    <s v="United States"/>
    <s v="New York City"/>
    <s v="New York"/>
    <x v="3"/>
    <x v="1"/>
    <x v="10"/>
    <s v="Xerox 226"/>
    <n v="32.4"/>
    <n v="5"/>
    <n v="0"/>
    <n v="15.552"/>
  </r>
  <r>
    <n v="3150"/>
    <d v="2011-12-20T00:00:00"/>
    <x v="2"/>
    <x v="4"/>
    <d v="2011-12-25T00:00:00"/>
    <n v="5"/>
    <x v="1"/>
    <s v="Keith Herrera"/>
    <x v="0"/>
    <s v="United States"/>
    <s v="Seattle"/>
    <s v="Washington"/>
    <x v="1"/>
    <x v="1"/>
    <x v="2"/>
    <s v="Avery 489"/>
    <n v="31.05"/>
    <n v="3"/>
    <n v="0"/>
    <n v="14.904"/>
  </r>
  <r>
    <n v="3151"/>
    <d v="2012-12-15T00:00:00"/>
    <x v="1"/>
    <x v="4"/>
    <d v="2012-12-18T00:00:00"/>
    <n v="3"/>
    <x v="2"/>
    <s v="Natalie Fritzler"/>
    <x v="0"/>
    <s v="United States"/>
    <s v="Newark"/>
    <s v="Ohio"/>
    <x v="3"/>
    <x v="2"/>
    <x v="11"/>
    <s v="Plantronics Savi W720 Multi-Device Wireless Headset System"/>
    <n v="2025.36"/>
    <n v="6"/>
    <n v="0.2"/>
    <n v="607.60799999999995"/>
  </r>
  <r>
    <n v="3152"/>
    <d v="2012-12-15T00:00:00"/>
    <x v="1"/>
    <x v="4"/>
    <d v="2012-12-18T00:00:00"/>
    <n v="3"/>
    <x v="2"/>
    <s v="Natalie Fritzler"/>
    <x v="0"/>
    <s v="United States"/>
    <s v="Newark"/>
    <s v="Ohio"/>
    <x v="3"/>
    <x v="2"/>
    <x v="15"/>
    <s v="Cubify CubeX 3D Printer Double Head Print"/>
    <n v="1799.9939999999999"/>
    <n v="2"/>
    <n v="0.7"/>
    <n v="-2639.9911999999999"/>
  </r>
  <r>
    <n v="3153"/>
    <d v="2012-12-15T00:00:00"/>
    <x v="1"/>
    <x v="4"/>
    <d v="2012-12-18T00:00:00"/>
    <n v="3"/>
    <x v="2"/>
    <s v="Natalie Fritzler"/>
    <x v="0"/>
    <s v="United States"/>
    <s v="Newark"/>
    <s v="Ohio"/>
    <x v="3"/>
    <x v="2"/>
    <x v="7"/>
    <s v="Panasonic KX TS3282W Corded phone"/>
    <n v="101.988"/>
    <n v="2"/>
    <n v="0.4"/>
    <n v="-16.998000000000001"/>
  </r>
  <r>
    <n v="3154"/>
    <d v="2012-12-15T00:00:00"/>
    <x v="1"/>
    <x v="4"/>
    <d v="2012-12-18T00:00:00"/>
    <n v="3"/>
    <x v="2"/>
    <s v="Natalie Fritzler"/>
    <x v="0"/>
    <s v="United States"/>
    <s v="Newark"/>
    <s v="Ohio"/>
    <x v="3"/>
    <x v="0"/>
    <x v="5"/>
    <s v="Howard Miller 13&quot; Diameter Goldtone Round Wall Clock"/>
    <n v="262.86399999999998"/>
    <n v="7"/>
    <n v="0.2"/>
    <n v="69.001800000000003"/>
  </r>
  <r>
    <n v="3155"/>
    <d v="2014-07-21T00:00:00"/>
    <x v="3"/>
    <x v="7"/>
    <d v="2014-07-25T00:00:00"/>
    <n v="4"/>
    <x v="1"/>
    <s v="Suzanne McNair"/>
    <x v="1"/>
    <s v="United States"/>
    <s v="Maple Grove"/>
    <s v="Minnesota"/>
    <x v="2"/>
    <x v="1"/>
    <x v="8"/>
    <s v="Ibico Ibimaster 300 Manual Binding System"/>
    <n v="735.98"/>
    <n v="2"/>
    <n v="0"/>
    <n v="331.19099999999997"/>
  </r>
  <r>
    <n v="3156"/>
    <d v="2011-08-03T00:00:00"/>
    <x v="2"/>
    <x v="6"/>
    <d v="2011-08-05T00:00:00"/>
    <n v="2"/>
    <x v="0"/>
    <s v="Gary Hansen"/>
    <x v="2"/>
    <s v="United States"/>
    <s v="Glendale"/>
    <s v="Arizona"/>
    <x v="1"/>
    <x v="1"/>
    <x v="10"/>
    <s v="White Computer Printout Paper by Universal"/>
    <n v="93.024000000000001"/>
    <n v="3"/>
    <n v="0.2"/>
    <n v="33.721200000000003"/>
  </r>
  <r>
    <n v="3157"/>
    <d v="2012-08-24T00:00:00"/>
    <x v="1"/>
    <x v="6"/>
    <d v="2012-08-28T00:00:00"/>
    <n v="4"/>
    <x v="1"/>
    <s v="Eleni McCrary"/>
    <x v="1"/>
    <s v="United States"/>
    <s v="New York City"/>
    <s v="New York"/>
    <x v="3"/>
    <x v="0"/>
    <x v="3"/>
    <s v="Chromcraft Rectangular Conference Tables"/>
    <n v="284.36399999999998"/>
    <n v="2"/>
    <n v="0.4"/>
    <n v="-75.830399999999997"/>
  </r>
  <r>
    <n v="3158"/>
    <d v="2012-08-24T00:00:00"/>
    <x v="1"/>
    <x v="6"/>
    <d v="2012-08-28T00:00:00"/>
    <n v="4"/>
    <x v="1"/>
    <s v="Eleni McCrary"/>
    <x v="1"/>
    <s v="United States"/>
    <s v="New York City"/>
    <s v="New York"/>
    <x v="3"/>
    <x v="2"/>
    <x v="11"/>
    <s v="Memorex Micro Travel Drive 8 GB"/>
    <n v="26"/>
    <n v="2"/>
    <n v="0"/>
    <n v="11.7"/>
  </r>
  <r>
    <n v="3159"/>
    <d v="2013-03-27T00:00:00"/>
    <x v="0"/>
    <x v="10"/>
    <d v="2013-03-28T00:00:00"/>
    <n v="1"/>
    <x v="2"/>
    <s v="Dean Braden"/>
    <x v="0"/>
    <s v="United States"/>
    <s v="Jacksonville"/>
    <s v="North Carolina"/>
    <x v="0"/>
    <x v="1"/>
    <x v="4"/>
    <s v="Tenex Personal Self-Stacking Standard File Box, Black/Gray"/>
    <n v="67.64"/>
    <n v="5"/>
    <n v="0.2"/>
    <n v="5.9184999999999999"/>
  </r>
  <r>
    <n v="3160"/>
    <d v="2013-03-27T00:00:00"/>
    <x v="0"/>
    <x v="10"/>
    <d v="2013-03-28T00:00:00"/>
    <n v="1"/>
    <x v="2"/>
    <s v="Dean Braden"/>
    <x v="0"/>
    <s v="United States"/>
    <s v="Jacksonville"/>
    <s v="North Carolina"/>
    <x v="0"/>
    <x v="2"/>
    <x v="11"/>
    <s v="Case Logic 2.4GHz Wireless Keyboard"/>
    <n v="119.976"/>
    <n v="3"/>
    <n v="0.2"/>
    <n v="-17.996400000000001"/>
  </r>
  <r>
    <n v="3161"/>
    <d v="2011-09-12T00:00:00"/>
    <x v="2"/>
    <x v="8"/>
    <d v="2011-09-16T00:00:00"/>
    <n v="4"/>
    <x v="0"/>
    <s v="Pete Takahito"/>
    <x v="0"/>
    <s v="United States"/>
    <s v="Houston"/>
    <s v="Texas"/>
    <x v="2"/>
    <x v="1"/>
    <x v="8"/>
    <s v="Wilson Jones Impact Binders"/>
    <n v="5.18"/>
    <n v="5"/>
    <n v="0.8"/>
    <n v="-8.0289999999999999"/>
  </r>
  <r>
    <n v="3162"/>
    <d v="2011-09-21T00:00:00"/>
    <x v="2"/>
    <x v="8"/>
    <d v="2011-09-25T00:00:00"/>
    <n v="4"/>
    <x v="1"/>
    <s v="Herbert Flentye"/>
    <x v="0"/>
    <s v="United States"/>
    <s v="San Francisco"/>
    <s v="California"/>
    <x v="1"/>
    <x v="1"/>
    <x v="12"/>
    <s v="Staples"/>
    <n v="15.56"/>
    <n v="2"/>
    <n v="0"/>
    <n v="7.3132000000000001"/>
  </r>
  <r>
    <n v="3163"/>
    <d v="2011-09-21T00:00:00"/>
    <x v="2"/>
    <x v="8"/>
    <d v="2011-09-25T00:00:00"/>
    <n v="4"/>
    <x v="1"/>
    <s v="Herbert Flentye"/>
    <x v="0"/>
    <s v="United States"/>
    <s v="San Francisco"/>
    <s v="California"/>
    <x v="1"/>
    <x v="1"/>
    <x v="12"/>
    <s v="#10 White Business Envelopes,4 1/8 x 9 1/2"/>
    <n v="78.349999999999994"/>
    <n v="5"/>
    <n v="0"/>
    <n v="36.8245"/>
  </r>
  <r>
    <n v="3164"/>
    <d v="2011-09-21T00:00:00"/>
    <x v="2"/>
    <x v="8"/>
    <d v="2011-09-25T00:00:00"/>
    <n v="4"/>
    <x v="1"/>
    <s v="Herbert Flentye"/>
    <x v="0"/>
    <s v="United States"/>
    <s v="San Francisco"/>
    <s v="California"/>
    <x v="1"/>
    <x v="1"/>
    <x v="6"/>
    <s v="Newell 34"/>
    <n v="59.52"/>
    <n v="3"/>
    <n v="0"/>
    <n v="15.475199999999999"/>
  </r>
  <r>
    <n v="3165"/>
    <d v="2011-09-21T00:00:00"/>
    <x v="2"/>
    <x v="8"/>
    <d v="2011-09-25T00:00:00"/>
    <n v="4"/>
    <x v="1"/>
    <s v="Herbert Flentye"/>
    <x v="0"/>
    <s v="United States"/>
    <s v="San Francisco"/>
    <s v="California"/>
    <x v="1"/>
    <x v="1"/>
    <x v="10"/>
    <s v="Xerox 1971"/>
    <n v="38.520000000000003"/>
    <n v="9"/>
    <n v="0"/>
    <n v="17.334"/>
  </r>
  <r>
    <n v="3166"/>
    <d v="2011-09-21T00:00:00"/>
    <x v="2"/>
    <x v="8"/>
    <d v="2011-09-25T00:00:00"/>
    <n v="4"/>
    <x v="1"/>
    <s v="Herbert Flentye"/>
    <x v="0"/>
    <s v="United States"/>
    <s v="San Francisco"/>
    <s v="California"/>
    <x v="1"/>
    <x v="2"/>
    <x v="7"/>
    <s v="Polycom CX300 Desktop Phone USB VoIP phone"/>
    <n v="239.98400000000001"/>
    <n v="2"/>
    <n v="0.2"/>
    <n v="23.9984"/>
  </r>
  <r>
    <n v="3167"/>
    <d v="2011-09-21T00:00:00"/>
    <x v="2"/>
    <x v="8"/>
    <d v="2011-09-25T00:00:00"/>
    <n v="4"/>
    <x v="1"/>
    <s v="Herbert Flentye"/>
    <x v="0"/>
    <s v="United States"/>
    <s v="San Francisco"/>
    <s v="California"/>
    <x v="1"/>
    <x v="1"/>
    <x v="10"/>
    <s v="Wirebound Four 2-3/4 x 5 Forms per Page, 400 Sets per Book"/>
    <n v="19.350000000000001"/>
    <n v="3"/>
    <n v="0"/>
    <n v="9.4815000000000005"/>
  </r>
  <r>
    <n v="3168"/>
    <d v="2013-10-30T00:00:00"/>
    <x v="0"/>
    <x v="2"/>
    <d v="2013-11-01T00:00:00"/>
    <n v="2"/>
    <x v="2"/>
    <s v="Katrina Willman"/>
    <x v="0"/>
    <s v="United States"/>
    <s v="Lansing"/>
    <s v="Michigan"/>
    <x v="2"/>
    <x v="0"/>
    <x v="5"/>
    <s v="Electrix 20W Halogen Replacement Bulb for Zoom-In Desk Lamp"/>
    <n v="67"/>
    <n v="5"/>
    <n v="0"/>
    <n v="32.159999999999997"/>
  </r>
  <r>
    <n v="3169"/>
    <d v="2013-05-29T00:00:00"/>
    <x v="0"/>
    <x v="5"/>
    <d v="2013-06-04T00:00:00"/>
    <n v="6"/>
    <x v="1"/>
    <s v="Kimberly Carter"/>
    <x v="1"/>
    <s v="United States"/>
    <s v="Tallahassee"/>
    <s v="Florida"/>
    <x v="0"/>
    <x v="0"/>
    <x v="1"/>
    <s v="Novimex Fabric Task Chair"/>
    <n v="390.27199999999999"/>
    <n v="8"/>
    <n v="0.2"/>
    <n v="-24.391999999999999"/>
  </r>
  <r>
    <n v="3170"/>
    <d v="2013-05-29T00:00:00"/>
    <x v="0"/>
    <x v="5"/>
    <d v="2013-06-04T00:00:00"/>
    <n v="6"/>
    <x v="1"/>
    <s v="Kimberly Carter"/>
    <x v="1"/>
    <s v="United States"/>
    <s v="Tallahassee"/>
    <s v="Florida"/>
    <x v="0"/>
    <x v="1"/>
    <x v="10"/>
    <s v="Great White Multi-Use Recycled Paper (20Lb. and 84 Bright)"/>
    <n v="62.192"/>
    <n v="13"/>
    <n v="0.2"/>
    <n v="19.434999999999999"/>
  </r>
  <r>
    <n v="3171"/>
    <d v="2014-12-22T00:00:00"/>
    <x v="3"/>
    <x v="4"/>
    <d v="2014-12-27T00:00:00"/>
    <n v="5"/>
    <x v="0"/>
    <s v="Pete Kriz"/>
    <x v="0"/>
    <s v="United States"/>
    <s v="Columbia"/>
    <s v="South Carolina"/>
    <x v="0"/>
    <x v="1"/>
    <x v="8"/>
    <s v="Ibico Presentation Index for Binding Systems"/>
    <n v="23.88"/>
    <n v="6"/>
    <n v="0"/>
    <n v="11.223599999999999"/>
  </r>
  <r>
    <n v="3172"/>
    <d v="2013-03-22T00:00:00"/>
    <x v="0"/>
    <x v="10"/>
    <d v="2013-03-29T00:00:00"/>
    <n v="7"/>
    <x v="1"/>
    <s v="Kean Takahito"/>
    <x v="0"/>
    <s v="United States"/>
    <s v="Chicago"/>
    <s v="Illinois"/>
    <x v="2"/>
    <x v="1"/>
    <x v="8"/>
    <s v="Avery Durable Slant Ring Binders"/>
    <n v="3.1680000000000001"/>
    <n v="2"/>
    <n v="0.8"/>
    <n v="-4.7519999999999998"/>
  </r>
  <r>
    <n v="3173"/>
    <d v="2013-03-22T00:00:00"/>
    <x v="0"/>
    <x v="10"/>
    <d v="2013-03-29T00:00:00"/>
    <n v="7"/>
    <x v="1"/>
    <s v="Kean Takahito"/>
    <x v="0"/>
    <s v="United States"/>
    <s v="Chicago"/>
    <s v="Illinois"/>
    <x v="2"/>
    <x v="0"/>
    <x v="1"/>
    <s v="Global Airflow Leather Mesh Back Chair, Black"/>
    <n v="528.42999999999995"/>
    <n v="5"/>
    <n v="0.3"/>
    <n v="0"/>
  </r>
  <r>
    <n v="3174"/>
    <d v="2013-03-22T00:00:00"/>
    <x v="0"/>
    <x v="10"/>
    <d v="2013-03-29T00:00:00"/>
    <n v="7"/>
    <x v="1"/>
    <s v="Kean Takahito"/>
    <x v="0"/>
    <s v="United States"/>
    <s v="Chicago"/>
    <s v="Illinois"/>
    <x v="2"/>
    <x v="1"/>
    <x v="6"/>
    <s v="Newell 33"/>
    <n v="13.391999999999999"/>
    <n v="3"/>
    <n v="0.2"/>
    <n v="1.5065999999999999"/>
  </r>
  <r>
    <n v="3175"/>
    <d v="2014-11-12T00:00:00"/>
    <x v="3"/>
    <x v="0"/>
    <d v="2014-11-19T00:00:00"/>
    <n v="7"/>
    <x v="1"/>
    <s v="Emily Phan"/>
    <x v="0"/>
    <s v="United States"/>
    <s v="Detroit"/>
    <s v="Michigan"/>
    <x v="2"/>
    <x v="1"/>
    <x v="6"/>
    <s v="Boston 1799 Powerhouse Electric Pencil Sharpener"/>
    <n v="181.86"/>
    <n v="7"/>
    <n v="0"/>
    <n v="50.9208"/>
  </r>
  <r>
    <n v="3176"/>
    <d v="2014-09-24T00:00:00"/>
    <x v="3"/>
    <x v="8"/>
    <d v="2014-09-30T00:00:00"/>
    <n v="6"/>
    <x v="1"/>
    <s v="Arthur Prichep"/>
    <x v="0"/>
    <s v="United States"/>
    <s v="Fort Collins"/>
    <s v="Colorado"/>
    <x v="1"/>
    <x v="0"/>
    <x v="0"/>
    <s v="Atlantic Metals Mobile 5-Shelf Bookcases, Custom Colors"/>
    <n v="180.58799999999999"/>
    <n v="2"/>
    <n v="0.7"/>
    <n v="-240.78399999999999"/>
  </r>
  <r>
    <n v="3177"/>
    <d v="2014-09-24T00:00:00"/>
    <x v="3"/>
    <x v="8"/>
    <d v="2014-09-30T00:00:00"/>
    <n v="6"/>
    <x v="1"/>
    <s v="Arthur Prichep"/>
    <x v="0"/>
    <s v="United States"/>
    <s v="Fort Collins"/>
    <s v="Colorado"/>
    <x v="1"/>
    <x v="2"/>
    <x v="11"/>
    <s v="Belkin F8E887 USB Wired Ergonomic Keyboard"/>
    <n v="47.984000000000002"/>
    <n v="2"/>
    <n v="0.2"/>
    <n v="0.5998"/>
  </r>
  <r>
    <n v="3178"/>
    <d v="2014-09-11T00:00:00"/>
    <x v="3"/>
    <x v="8"/>
    <d v="2014-09-11T00:00:00"/>
    <n v="0"/>
    <x v="3"/>
    <s v="Shahid Hopkins"/>
    <x v="0"/>
    <s v="United States"/>
    <s v="New York City"/>
    <s v="New York"/>
    <x v="3"/>
    <x v="1"/>
    <x v="10"/>
    <s v="Rediform S.O.S. 1-Up Phone Message Bk, 4-1/4x3-1/16 Bk, 1 Form/Pg, 40 Messages/Bk, 3/Pk"/>
    <n v="18.760000000000002"/>
    <n v="2"/>
    <n v="0"/>
    <n v="9.0047999999999995"/>
  </r>
  <r>
    <n v="3179"/>
    <d v="2014-12-06T00:00:00"/>
    <x v="3"/>
    <x v="4"/>
    <d v="2014-12-12T00:00:00"/>
    <n v="6"/>
    <x v="1"/>
    <s v="Suzanne McNair"/>
    <x v="1"/>
    <s v="United States"/>
    <s v="New York City"/>
    <s v="New York"/>
    <x v="3"/>
    <x v="0"/>
    <x v="5"/>
    <s v="Eldon Expressions Wood and Plastic Desk Accessories, Cherry Wood"/>
    <n v="20.94"/>
    <n v="3"/>
    <n v="0"/>
    <n v="6.0726000000000004"/>
  </r>
  <r>
    <n v="3180"/>
    <d v="2014-12-06T00:00:00"/>
    <x v="3"/>
    <x v="4"/>
    <d v="2014-12-12T00:00:00"/>
    <n v="6"/>
    <x v="1"/>
    <s v="Suzanne McNair"/>
    <x v="1"/>
    <s v="United States"/>
    <s v="New York City"/>
    <s v="New York"/>
    <x v="3"/>
    <x v="0"/>
    <x v="5"/>
    <s v="Seth Thomas 14&quot; Putty-Colored Wall Clock"/>
    <n v="58.68"/>
    <n v="2"/>
    <n v="0"/>
    <n v="18.190799999999999"/>
  </r>
  <r>
    <n v="3181"/>
    <d v="2014-12-06T00:00:00"/>
    <x v="3"/>
    <x v="4"/>
    <d v="2014-12-12T00:00:00"/>
    <n v="6"/>
    <x v="1"/>
    <s v="Suzanne McNair"/>
    <x v="1"/>
    <s v="United States"/>
    <s v="New York City"/>
    <s v="New York"/>
    <x v="3"/>
    <x v="1"/>
    <x v="9"/>
    <s v="Eureka The Boss Cordless Rechargeable Stick Vac"/>
    <n v="254.9"/>
    <n v="5"/>
    <n v="0"/>
    <n v="68.822999999999993"/>
  </r>
  <r>
    <n v="3182"/>
    <d v="2014-11-10T00:00:00"/>
    <x v="3"/>
    <x v="0"/>
    <d v="2014-11-13T00:00:00"/>
    <n v="3"/>
    <x v="0"/>
    <s v="Brian Moss"/>
    <x v="1"/>
    <s v="United States"/>
    <s v="Columbia"/>
    <s v="Maryland"/>
    <x v="3"/>
    <x v="1"/>
    <x v="8"/>
    <s v="Wilson Jones Turn Tabs Binder Tool for Ring Binders"/>
    <n v="9.64"/>
    <n v="2"/>
    <n v="0"/>
    <n v="4.4344000000000001"/>
  </r>
  <r>
    <n v="3183"/>
    <d v="2014-11-10T00:00:00"/>
    <x v="3"/>
    <x v="0"/>
    <d v="2014-11-13T00:00:00"/>
    <n v="3"/>
    <x v="0"/>
    <s v="Brian Moss"/>
    <x v="1"/>
    <s v="United States"/>
    <s v="Columbia"/>
    <s v="Maryland"/>
    <x v="3"/>
    <x v="2"/>
    <x v="11"/>
    <s v="Maxell iVDR EX 500GB Cartridge"/>
    <n v="826.62"/>
    <n v="3"/>
    <n v="0"/>
    <n v="355.44659999999999"/>
  </r>
  <r>
    <n v="3184"/>
    <d v="2014-11-10T00:00:00"/>
    <x v="3"/>
    <x v="0"/>
    <d v="2014-11-13T00:00:00"/>
    <n v="3"/>
    <x v="0"/>
    <s v="Brian Moss"/>
    <x v="1"/>
    <s v="United States"/>
    <s v="Columbia"/>
    <s v="Maryland"/>
    <x v="3"/>
    <x v="1"/>
    <x v="4"/>
    <s v="Adjustable Depth Letter/Legal Cart"/>
    <n v="1633.14"/>
    <n v="9"/>
    <n v="0"/>
    <n v="473.61059999999998"/>
  </r>
  <r>
    <n v="3185"/>
    <d v="2014-11-10T00:00:00"/>
    <x v="3"/>
    <x v="0"/>
    <d v="2014-11-13T00:00:00"/>
    <n v="3"/>
    <x v="0"/>
    <s v="Brian Moss"/>
    <x v="1"/>
    <s v="United States"/>
    <s v="Columbia"/>
    <s v="Maryland"/>
    <x v="3"/>
    <x v="1"/>
    <x v="4"/>
    <s v="Adjustable Depth Letter/Legal Cart"/>
    <n v="544.38"/>
    <n v="3"/>
    <n v="0"/>
    <n v="157.87020000000001"/>
  </r>
  <r>
    <n v="3186"/>
    <d v="2011-11-07T00:00:00"/>
    <x v="2"/>
    <x v="0"/>
    <d v="2011-11-09T00:00:00"/>
    <n v="2"/>
    <x v="2"/>
    <s v="Tamara Chand"/>
    <x v="1"/>
    <s v="United States"/>
    <s v="Houston"/>
    <s v="Texas"/>
    <x v="2"/>
    <x v="1"/>
    <x v="8"/>
    <s v="Satellite Sectional Post Binders"/>
    <n v="26.045999999999999"/>
    <n v="3"/>
    <n v="0.8"/>
    <n v="-44.278199999999998"/>
  </r>
  <r>
    <n v="3187"/>
    <d v="2011-11-07T00:00:00"/>
    <x v="2"/>
    <x v="0"/>
    <d v="2011-11-09T00:00:00"/>
    <n v="2"/>
    <x v="2"/>
    <s v="Tamara Chand"/>
    <x v="1"/>
    <s v="United States"/>
    <s v="Houston"/>
    <s v="Texas"/>
    <x v="2"/>
    <x v="1"/>
    <x v="12"/>
    <s v="Staples"/>
    <n v="74.352000000000004"/>
    <n v="3"/>
    <n v="0.2"/>
    <n v="26.9526"/>
  </r>
  <r>
    <n v="3188"/>
    <d v="2014-03-13T00:00:00"/>
    <x v="3"/>
    <x v="10"/>
    <d v="2014-03-18T00:00:00"/>
    <n v="5"/>
    <x v="1"/>
    <s v="Ken Black"/>
    <x v="1"/>
    <s v="United States"/>
    <s v="Lowell"/>
    <s v="Massachusetts"/>
    <x v="3"/>
    <x v="2"/>
    <x v="7"/>
    <s v="PowerGen Dual USB Car Charger"/>
    <n v="69.930000000000007"/>
    <n v="7"/>
    <n v="0"/>
    <n v="32.1678"/>
  </r>
  <r>
    <n v="3189"/>
    <d v="2014-10-21T00:00:00"/>
    <x v="3"/>
    <x v="2"/>
    <d v="2014-10-23T00:00:00"/>
    <n v="2"/>
    <x v="0"/>
    <s v="Justin Ellison"/>
    <x v="1"/>
    <s v="United States"/>
    <s v="Woodland"/>
    <s v="California"/>
    <x v="1"/>
    <x v="1"/>
    <x v="2"/>
    <s v="Avery 510"/>
    <n v="3.75"/>
    <n v="1"/>
    <n v="0"/>
    <n v="1.8"/>
  </r>
  <r>
    <n v="3190"/>
    <d v="2014-10-21T00:00:00"/>
    <x v="3"/>
    <x v="2"/>
    <d v="2014-10-23T00:00:00"/>
    <n v="2"/>
    <x v="0"/>
    <s v="Justin Ellison"/>
    <x v="1"/>
    <s v="United States"/>
    <s v="Woodland"/>
    <s v="California"/>
    <x v="1"/>
    <x v="1"/>
    <x v="8"/>
    <s v="Wilson Jones Four-Pocket Poly Binders"/>
    <n v="20.928000000000001"/>
    <n v="4"/>
    <n v="0.2"/>
    <n v="7.5864000000000003"/>
  </r>
  <r>
    <n v="3191"/>
    <d v="2012-12-27T00:00:00"/>
    <x v="1"/>
    <x v="4"/>
    <d v="2013-01-01T00:00:00"/>
    <n v="5"/>
    <x v="1"/>
    <s v="Daniel Raglin"/>
    <x v="2"/>
    <s v="United States"/>
    <s v="Chicago"/>
    <s v="Illinois"/>
    <x v="2"/>
    <x v="1"/>
    <x v="4"/>
    <s v="Sterilite Show Offs Storage Containers"/>
    <n v="12.672000000000001"/>
    <n v="3"/>
    <n v="0.2"/>
    <n v="-3.1680000000000001"/>
  </r>
  <r>
    <n v="3192"/>
    <d v="2014-10-03T00:00:00"/>
    <x v="3"/>
    <x v="2"/>
    <d v="2014-10-09T00:00:00"/>
    <n v="6"/>
    <x v="1"/>
    <s v="Rob Williams"/>
    <x v="1"/>
    <s v="United States"/>
    <s v="New York City"/>
    <s v="New York"/>
    <x v="3"/>
    <x v="2"/>
    <x v="7"/>
    <s v="Plantronics 81402"/>
    <n v="65.989999999999995"/>
    <n v="1"/>
    <n v="0"/>
    <n v="17.157399999999999"/>
  </r>
  <r>
    <n v="3193"/>
    <d v="2014-06-05T00:00:00"/>
    <x v="3"/>
    <x v="1"/>
    <d v="2014-06-09T00:00:00"/>
    <n v="4"/>
    <x v="1"/>
    <s v="Michelle Lonsdale"/>
    <x v="1"/>
    <s v="United States"/>
    <s v="Missouri City"/>
    <s v="Texas"/>
    <x v="2"/>
    <x v="1"/>
    <x v="8"/>
    <s v="Presstex Flexible Ring Binders"/>
    <n v="6.37"/>
    <n v="7"/>
    <n v="0.8"/>
    <n v="-9.5549999999999997"/>
  </r>
  <r>
    <n v="3194"/>
    <d v="2011-09-01T00:00:00"/>
    <x v="2"/>
    <x v="8"/>
    <d v="2011-09-04T00:00:00"/>
    <n v="3"/>
    <x v="2"/>
    <s v="Jack Lebron"/>
    <x v="0"/>
    <s v="United States"/>
    <s v="Houston"/>
    <s v="Texas"/>
    <x v="2"/>
    <x v="1"/>
    <x v="8"/>
    <s v="Prestige Round Ring Binders"/>
    <n v="3.6480000000000001"/>
    <n v="3"/>
    <n v="0.8"/>
    <n v="-6.0191999999999997"/>
  </r>
  <r>
    <n v="3195"/>
    <d v="2011-09-01T00:00:00"/>
    <x v="2"/>
    <x v="8"/>
    <d v="2011-09-04T00:00:00"/>
    <n v="3"/>
    <x v="2"/>
    <s v="Jack Lebron"/>
    <x v="0"/>
    <s v="United States"/>
    <s v="Houston"/>
    <s v="Texas"/>
    <x v="2"/>
    <x v="1"/>
    <x v="10"/>
    <s v="Xerox 216"/>
    <n v="31.103999999999999"/>
    <n v="6"/>
    <n v="0.2"/>
    <n v="10.8864"/>
  </r>
  <r>
    <n v="3196"/>
    <d v="2013-08-09T00:00:00"/>
    <x v="0"/>
    <x v="6"/>
    <d v="2013-08-14T00:00:00"/>
    <n v="5"/>
    <x v="1"/>
    <s v="Corinna Mitchell"/>
    <x v="2"/>
    <s v="United States"/>
    <s v="Jackson"/>
    <s v="Mississippi"/>
    <x v="0"/>
    <x v="1"/>
    <x v="13"/>
    <s v="Alliance Super-Size Bands, Assorted Sizes"/>
    <n v="23.34"/>
    <n v="3"/>
    <n v="0"/>
    <n v="0.2334"/>
  </r>
  <r>
    <n v="3197"/>
    <d v="2014-07-23T00:00:00"/>
    <x v="3"/>
    <x v="7"/>
    <d v="2014-07-29T00:00:00"/>
    <n v="6"/>
    <x v="1"/>
    <s v="Fred Hopkins"/>
    <x v="1"/>
    <s v="United States"/>
    <s v="New York City"/>
    <s v="New York"/>
    <x v="3"/>
    <x v="2"/>
    <x v="7"/>
    <s v="Square Credit Card Reader, 4 1/2&quot; x 4 1/2&quot; x 1&quot;, White"/>
    <n v="29.97"/>
    <n v="3"/>
    <n v="0"/>
    <n v="14.085900000000001"/>
  </r>
  <r>
    <n v="3198"/>
    <d v="2012-07-10T00:00:00"/>
    <x v="1"/>
    <x v="7"/>
    <d v="2012-07-10T00:00:00"/>
    <n v="0"/>
    <x v="3"/>
    <s v="Eric Hoffmann"/>
    <x v="0"/>
    <s v="United States"/>
    <s v="Tempe"/>
    <s v="Arizona"/>
    <x v="1"/>
    <x v="1"/>
    <x v="8"/>
    <s v="Accohide Poly Flexible Ring Binders"/>
    <n v="3.3660000000000001"/>
    <n v="3"/>
    <n v="0.7"/>
    <n v="-2.2440000000000002"/>
  </r>
  <r>
    <n v="3199"/>
    <d v="2011-12-01T00:00:00"/>
    <x v="2"/>
    <x v="4"/>
    <d v="2011-12-07T00:00:00"/>
    <n v="6"/>
    <x v="1"/>
    <s v="Toby Braunhardt"/>
    <x v="0"/>
    <s v="United States"/>
    <s v="Jacksonville"/>
    <s v="North Carolina"/>
    <x v="0"/>
    <x v="2"/>
    <x v="7"/>
    <s v="BlueLounge Milo Smartphone Stand, White/Metallic"/>
    <n v="95.968000000000004"/>
    <n v="4"/>
    <n v="0.2"/>
    <n v="9.5968"/>
  </r>
  <r>
    <n v="3200"/>
    <d v="2014-12-19T00:00:00"/>
    <x v="3"/>
    <x v="4"/>
    <d v="2014-12-23T00:00:00"/>
    <n v="4"/>
    <x v="1"/>
    <s v="Aaron Hawkins"/>
    <x v="1"/>
    <s v="United States"/>
    <s v="Philadelphia"/>
    <s v="Pennsylvania"/>
    <x v="3"/>
    <x v="1"/>
    <x v="6"/>
    <s v="Avery Fluorescent Highlighter Four-Color Set"/>
    <n v="18.704000000000001"/>
    <n v="7"/>
    <n v="0.2"/>
    <n v="2.3380000000000001"/>
  </r>
  <r>
    <n v="3201"/>
    <d v="2011-05-18T00:00:00"/>
    <x v="2"/>
    <x v="5"/>
    <d v="2011-05-20T00:00:00"/>
    <n v="2"/>
    <x v="0"/>
    <s v="Ted Trevino"/>
    <x v="0"/>
    <s v="United States"/>
    <s v="Akron"/>
    <s v="Ohio"/>
    <x v="3"/>
    <x v="0"/>
    <x v="5"/>
    <s v="Deflect-o Glass Clear Studded Chair Mats"/>
    <n v="149.232"/>
    <n v="3"/>
    <n v="0.2"/>
    <n v="3.7307999999999999"/>
  </r>
  <r>
    <n v="3202"/>
    <d v="2011-05-18T00:00:00"/>
    <x v="2"/>
    <x v="5"/>
    <d v="2011-05-20T00:00:00"/>
    <n v="2"/>
    <x v="0"/>
    <s v="Ted Trevino"/>
    <x v="0"/>
    <s v="United States"/>
    <s v="Akron"/>
    <s v="Ohio"/>
    <x v="3"/>
    <x v="1"/>
    <x v="10"/>
    <s v="Xerox 1949"/>
    <n v="15.936"/>
    <n v="4"/>
    <n v="0.2"/>
    <n v="5.7767999999999997"/>
  </r>
  <r>
    <n v="3203"/>
    <d v="2011-11-10T00:00:00"/>
    <x v="2"/>
    <x v="0"/>
    <d v="2011-11-16T00:00:00"/>
    <n v="6"/>
    <x v="1"/>
    <s v="Ruben Dartt"/>
    <x v="0"/>
    <s v="United States"/>
    <s v="San Diego"/>
    <s v="California"/>
    <x v="1"/>
    <x v="2"/>
    <x v="7"/>
    <s v="Jabra SPEAK 410"/>
    <n v="601.53599999999994"/>
    <n v="8"/>
    <n v="0.2"/>
    <n v="60.153599999999997"/>
  </r>
  <r>
    <n v="3204"/>
    <d v="2011-11-10T00:00:00"/>
    <x v="2"/>
    <x v="0"/>
    <d v="2011-11-16T00:00:00"/>
    <n v="6"/>
    <x v="1"/>
    <s v="Ruben Dartt"/>
    <x v="0"/>
    <s v="United States"/>
    <s v="San Diego"/>
    <s v="California"/>
    <x v="1"/>
    <x v="2"/>
    <x v="11"/>
    <s v="Memorex Froggy Flash Drive 4 GB"/>
    <n v="10.99"/>
    <n v="1"/>
    <n v="0"/>
    <n v="4.2861000000000002"/>
  </r>
  <r>
    <n v="3205"/>
    <d v="2011-11-10T00:00:00"/>
    <x v="2"/>
    <x v="0"/>
    <d v="2011-11-16T00:00:00"/>
    <n v="6"/>
    <x v="1"/>
    <s v="Ruben Dartt"/>
    <x v="0"/>
    <s v="United States"/>
    <s v="San Diego"/>
    <s v="California"/>
    <x v="1"/>
    <x v="0"/>
    <x v="5"/>
    <s v="Luxo Economy Swing Arm Lamp"/>
    <n v="39.880000000000003"/>
    <n v="2"/>
    <n v="0"/>
    <n v="11.166399999999999"/>
  </r>
  <r>
    <n v="3206"/>
    <d v="2011-11-10T00:00:00"/>
    <x v="2"/>
    <x v="0"/>
    <d v="2011-11-16T00:00:00"/>
    <n v="6"/>
    <x v="1"/>
    <s v="Ruben Dartt"/>
    <x v="0"/>
    <s v="United States"/>
    <s v="San Diego"/>
    <s v="California"/>
    <x v="1"/>
    <x v="1"/>
    <x v="10"/>
    <s v="Southworth 100% Résumé Paper, 24lb."/>
    <n v="62.24"/>
    <n v="8"/>
    <n v="0"/>
    <n v="28.007999999999999"/>
  </r>
  <r>
    <n v="3207"/>
    <d v="2011-11-10T00:00:00"/>
    <x v="2"/>
    <x v="0"/>
    <d v="2011-11-16T00:00:00"/>
    <n v="6"/>
    <x v="1"/>
    <s v="Ruben Dartt"/>
    <x v="0"/>
    <s v="United States"/>
    <s v="San Diego"/>
    <s v="California"/>
    <x v="1"/>
    <x v="0"/>
    <x v="5"/>
    <s v="Eldon Expressions Punched Metal &amp; Wood Desk Accessories, Pewter &amp; Cherry"/>
    <n v="53.2"/>
    <n v="5"/>
    <n v="0"/>
    <n v="14.896000000000001"/>
  </r>
  <r>
    <n v="3208"/>
    <d v="2011-11-10T00:00:00"/>
    <x v="2"/>
    <x v="0"/>
    <d v="2011-11-16T00:00:00"/>
    <n v="6"/>
    <x v="1"/>
    <s v="Ruben Dartt"/>
    <x v="0"/>
    <s v="United States"/>
    <s v="San Diego"/>
    <s v="California"/>
    <x v="1"/>
    <x v="1"/>
    <x v="2"/>
    <s v="Avery White Multi-Purpose Labels"/>
    <n v="39.840000000000003"/>
    <n v="8"/>
    <n v="0"/>
    <n v="18.3264"/>
  </r>
  <r>
    <n v="3209"/>
    <d v="2013-01-09T00:00:00"/>
    <x v="0"/>
    <x v="9"/>
    <d v="2013-01-15T00:00:00"/>
    <n v="6"/>
    <x v="1"/>
    <s v="Laura Armstrong"/>
    <x v="1"/>
    <s v="United States"/>
    <s v="Fresno"/>
    <s v="California"/>
    <x v="1"/>
    <x v="2"/>
    <x v="11"/>
    <s v="Logitech G500s Laser Gaming Mouse with Adjustable Weight Tuning"/>
    <n v="349.95"/>
    <n v="5"/>
    <n v="0"/>
    <n v="118.983"/>
  </r>
  <r>
    <n v="3210"/>
    <d v="2013-01-09T00:00:00"/>
    <x v="0"/>
    <x v="9"/>
    <d v="2013-01-15T00:00:00"/>
    <n v="6"/>
    <x v="1"/>
    <s v="Laura Armstrong"/>
    <x v="1"/>
    <s v="United States"/>
    <s v="Fresno"/>
    <s v="California"/>
    <x v="1"/>
    <x v="2"/>
    <x v="7"/>
    <s v="netTALK DUO VoIP Telephone Service"/>
    <n v="377.928"/>
    <n v="9"/>
    <n v="0.2"/>
    <n v="141.72300000000001"/>
  </r>
  <r>
    <n v="3211"/>
    <d v="2014-09-23T00:00:00"/>
    <x v="3"/>
    <x v="8"/>
    <d v="2014-09-28T00:00:00"/>
    <n v="5"/>
    <x v="1"/>
    <s v="Sally Hughsby"/>
    <x v="1"/>
    <s v="United States"/>
    <s v="Pearland"/>
    <s v="Texas"/>
    <x v="2"/>
    <x v="1"/>
    <x v="12"/>
    <s v="Staples"/>
    <n v="13.391999999999999"/>
    <n v="3"/>
    <n v="0.2"/>
    <n v="5.0220000000000002"/>
  </r>
  <r>
    <n v="3212"/>
    <d v="2014-09-23T00:00:00"/>
    <x v="3"/>
    <x v="8"/>
    <d v="2014-09-28T00:00:00"/>
    <n v="5"/>
    <x v="1"/>
    <s v="Sally Hughsby"/>
    <x v="1"/>
    <s v="United States"/>
    <s v="Pearland"/>
    <s v="Texas"/>
    <x v="2"/>
    <x v="1"/>
    <x v="8"/>
    <s v="Insertable Tab Post Binder Dividers"/>
    <n v="11.228"/>
    <n v="7"/>
    <n v="0.8"/>
    <n v="-18.526199999999999"/>
  </r>
  <r>
    <n v="3213"/>
    <d v="2011-12-23T00:00:00"/>
    <x v="2"/>
    <x v="4"/>
    <d v="2011-12-28T00:00:00"/>
    <n v="5"/>
    <x v="1"/>
    <s v="Sarah Foster"/>
    <x v="0"/>
    <s v="United States"/>
    <s v="Richmond"/>
    <s v="Indiana"/>
    <x v="2"/>
    <x v="1"/>
    <x v="9"/>
    <s v="Belkin F9H710-06 7 Outlet SurgeMaster Surge Protector"/>
    <n v="207.24"/>
    <n v="11"/>
    <n v="0"/>
    <n v="58.027200000000001"/>
  </r>
  <r>
    <n v="3214"/>
    <d v="2013-05-27T00:00:00"/>
    <x v="0"/>
    <x v="5"/>
    <d v="2013-06-02T00:00:00"/>
    <n v="6"/>
    <x v="1"/>
    <s v="Tiffany House"/>
    <x v="1"/>
    <s v="United States"/>
    <s v="Philadelphia"/>
    <s v="Pennsylvania"/>
    <x v="3"/>
    <x v="1"/>
    <x v="6"/>
    <s v="OIC #2 Pencils, Medium Soft"/>
    <n v="1.504"/>
    <n v="1"/>
    <n v="0.2"/>
    <n v="0.16919999999999999"/>
  </r>
  <r>
    <n v="3215"/>
    <d v="2013-05-27T00:00:00"/>
    <x v="0"/>
    <x v="5"/>
    <d v="2013-06-02T00:00:00"/>
    <n v="6"/>
    <x v="1"/>
    <s v="Tiffany House"/>
    <x v="1"/>
    <s v="United States"/>
    <s v="Philadelphia"/>
    <s v="Pennsylvania"/>
    <x v="3"/>
    <x v="1"/>
    <x v="9"/>
    <s v="Holmes HEPA Air Purifier"/>
    <n v="34.847999999999999"/>
    <n v="2"/>
    <n v="0.2"/>
    <n v="6.5339999999999998"/>
  </r>
  <r>
    <n v="3216"/>
    <d v="2014-07-09T00:00:00"/>
    <x v="3"/>
    <x v="7"/>
    <d v="2014-07-11T00:00:00"/>
    <n v="2"/>
    <x v="2"/>
    <s v="Vivek Gonzalez"/>
    <x v="0"/>
    <s v="United States"/>
    <s v="San Mateo"/>
    <s v="California"/>
    <x v="1"/>
    <x v="1"/>
    <x v="2"/>
    <s v="Avery 485"/>
    <n v="75.180000000000007"/>
    <n v="6"/>
    <n v="0"/>
    <n v="35.334600000000002"/>
  </r>
  <r>
    <n v="3217"/>
    <d v="2011-05-13T00:00:00"/>
    <x v="2"/>
    <x v="5"/>
    <d v="2011-05-17T00:00:00"/>
    <n v="4"/>
    <x v="1"/>
    <s v="Naresj Patel"/>
    <x v="0"/>
    <s v="United States"/>
    <s v="Oakland"/>
    <s v="California"/>
    <x v="1"/>
    <x v="2"/>
    <x v="11"/>
    <s v="Plantronics Audio 478 Stereo USB Headset"/>
    <n v="149.97"/>
    <n v="3"/>
    <n v="0"/>
    <n v="52.4895"/>
  </r>
  <r>
    <n v="3218"/>
    <d v="2014-11-11T00:00:00"/>
    <x v="3"/>
    <x v="0"/>
    <d v="2014-11-17T00:00:00"/>
    <n v="6"/>
    <x v="1"/>
    <s v="Frank Hawley"/>
    <x v="1"/>
    <s v="United States"/>
    <s v="New York City"/>
    <s v="New York"/>
    <x v="3"/>
    <x v="1"/>
    <x v="8"/>
    <s v="Fellowes PB300 Plastic Comb Binding Machine"/>
    <n v="931.17600000000004"/>
    <n v="3"/>
    <n v="0.2"/>
    <n v="314.27190000000002"/>
  </r>
  <r>
    <n v="3219"/>
    <d v="2014-11-11T00:00:00"/>
    <x v="3"/>
    <x v="0"/>
    <d v="2014-11-17T00:00:00"/>
    <n v="6"/>
    <x v="1"/>
    <s v="Frank Hawley"/>
    <x v="1"/>
    <s v="United States"/>
    <s v="New York City"/>
    <s v="New York"/>
    <x v="3"/>
    <x v="2"/>
    <x v="7"/>
    <s v="Aastra 6757i CT Wireless VoIP phone"/>
    <n v="430.88"/>
    <n v="2"/>
    <n v="0"/>
    <n v="124.9552"/>
  </r>
  <r>
    <n v="3220"/>
    <d v="2012-10-02T00:00:00"/>
    <x v="1"/>
    <x v="2"/>
    <d v="2012-10-08T00:00:00"/>
    <n v="6"/>
    <x v="1"/>
    <s v="Jennifer Patt"/>
    <x v="1"/>
    <s v="United States"/>
    <s v="Lakewood"/>
    <s v="New Jersey"/>
    <x v="3"/>
    <x v="1"/>
    <x v="10"/>
    <s v="Computer Printout Paper with Letter-Trim Perforations"/>
    <n v="94.85"/>
    <n v="5"/>
    <n v="0"/>
    <n v="45.527999999999999"/>
  </r>
  <r>
    <n v="3221"/>
    <d v="2012-10-02T00:00:00"/>
    <x v="1"/>
    <x v="2"/>
    <d v="2012-10-08T00:00:00"/>
    <n v="6"/>
    <x v="1"/>
    <s v="Jennifer Patt"/>
    <x v="1"/>
    <s v="United States"/>
    <s v="Lakewood"/>
    <s v="New Jersey"/>
    <x v="3"/>
    <x v="1"/>
    <x v="12"/>
    <s v="Globe Weis Peel &amp; Seel First Class Envelopes"/>
    <n v="51.12"/>
    <n v="4"/>
    <n v="0"/>
    <n v="23.004000000000001"/>
  </r>
  <r>
    <n v="3222"/>
    <d v="2012-10-02T00:00:00"/>
    <x v="1"/>
    <x v="2"/>
    <d v="2012-10-08T00:00:00"/>
    <n v="6"/>
    <x v="1"/>
    <s v="Jennifer Patt"/>
    <x v="1"/>
    <s v="United States"/>
    <s v="Lakewood"/>
    <s v="New Jersey"/>
    <x v="3"/>
    <x v="2"/>
    <x v="11"/>
    <s v="NETGEAR N750 Dual Band Wi-Fi Gigabit Router"/>
    <n v="90"/>
    <n v="1"/>
    <n v="0"/>
    <n v="32.4"/>
  </r>
  <r>
    <n v="3223"/>
    <d v="2011-10-02T00:00:00"/>
    <x v="2"/>
    <x v="2"/>
    <d v="2011-10-05T00:00:00"/>
    <n v="3"/>
    <x v="2"/>
    <s v="Erin Smith"/>
    <x v="1"/>
    <s v="United States"/>
    <s v="Tempe"/>
    <s v="Arizona"/>
    <x v="1"/>
    <x v="1"/>
    <x v="10"/>
    <s v="Adams Telephone Message Book W/Dividers/Space For Phone Numbers, 5 1/4&quot;X8 1/2&quot;, 300/Messages"/>
    <n v="9.4079999999999995"/>
    <n v="2"/>
    <n v="0.2"/>
    <n v="3.4104000000000001"/>
  </r>
  <r>
    <n v="3224"/>
    <d v="2011-10-02T00:00:00"/>
    <x v="2"/>
    <x v="2"/>
    <d v="2011-10-05T00:00:00"/>
    <n v="3"/>
    <x v="2"/>
    <s v="Erin Smith"/>
    <x v="1"/>
    <s v="United States"/>
    <s v="Tempe"/>
    <s v="Arizona"/>
    <x v="1"/>
    <x v="1"/>
    <x v="13"/>
    <s v="Staples"/>
    <n v="4.6719999999999997"/>
    <n v="2"/>
    <n v="0.2"/>
    <n v="1.46"/>
  </r>
  <r>
    <n v="3225"/>
    <d v="2011-10-02T00:00:00"/>
    <x v="2"/>
    <x v="2"/>
    <d v="2011-10-05T00:00:00"/>
    <n v="3"/>
    <x v="2"/>
    <s v="Erin Smith"/>
    <x v="1"/>
    <s v="United States"/>
    <s v="Tempe"/>
    <s v="Arizona"/>
    <x v="1"/>
    <x v="2"/>
    <x v="7"/>
    <s v="Bose SoundLink Bluetooth Speaker"/>
    <n v="318.39999999999998"/>
    <n v="2"/>
    <n v="0.2"/>
    <n v="107.46"/>
  </r>
  <r>
    <n v="3226"/>
    <d v="2011-10-02T00:00:00"/>
    <x v="2"/>
    <x v="2"/>
    <d v="2011-10-05T00:00:00"/>
    <n v="3"/>
    <x v="2"/>
    <s v="Erin Smith"/>
    <x v="1"/>
    <s v="United States"/>
    <s v="Tempe"/>
    <s v="Arizona"/>
    <x v="1"/>
    <x v="1"/>
    <x v="12"/>
    <s v="Letter or Legal Size Expandable Poly String Tie Envelopes"/>
    <n v="12.768000000000001"/>
    <n v="6"/>
    <n v="0.2"/>
    <n v="4.6284000000000001"/>
  </r>
  <r>
    <n v="3227"/>
    <d v="2011-10-02T00:00:00"/>
    <x v="2"/>
    <x v="2"/>
    <d v="2011-10-05T00:00:00"/>
    <n v="3"/>
    <x v="2"/>
    <s v="Erin Smith"/>
    <x v="1"/>
    <s v="United States"/>
    <s v="Tempe"/>
    <s v="Arizona"/>
    <x v="1"/>
    <x v="1"/>
    <x v="14"/>
    <s v="Stiletto Hand Letter Openers"/>
    <n v="15.36"/>
    <n v="2"/>
    <n v="0.2"/>
    <n v="-3.2639999999999998"/>
  </r>
  <r>
    <n v="3228"/>
    <d v="2011-10-02T00:00:00"/>
    <x v="2"/>
    <x v="2"/>
    <d v="2011-10-05T00:00:00"/>
    <n v="3"/>
    <x v="2"/>
    <s v="Erin Smith"/>
    <x v="1"/>
    <s v="United States"/>
    <s v="Tempe"/>
    <s v="Arizona"/>
    <x v="1"/>
    <x v="2"/>
    <x v="7"/>
    <s v="Pyle PMP37LED"/>
    <n v="230.376"/>
    <n v="3"/>
    <n v="0.2"/>
    <n v="20.157900000000001"/>
  </r>
  <r>
    <n v="3229"/>
    <d v="2011-10-02T00:00:00"/>
    <x v="2"/>
    <x v="2"/>
    <d v="2011-10-05T00:00:00"/>
    <n v="3"/>
    <x v="2"/>
    <s v="Erin Smith"/>
    <x v="1"/>
    <s v="United States"/>
    <s v="Tempe"/>
    <s v="Arizona"/>
    <x v="1"/>
    <x v="2"/>
    <x v="11"/>
    <s v="Kingston Digital DataTraveler 16GB USB 2.0"/>
    <n v="7.16"/>
    <n v="1"/>
    <n v="0.2"/>
    <n v="-8.9499999999999996E-2"/>
  </r>
  <r>
    <n v="3230"/>
    <d v="2011-08-11T00:00:00"/>
    <x v="2"/>
    <x v="6"/>
    <d v="2011-08-16T00:00:00"/>
    <n v="5"/>
    <x v="1"/>
    <s v="Ken Lonsdale"/>
    <x v="0"/>
    <s v="United States"/>
    <s v="New York City"/>
    <s v="New York"/>
    <x v="3"/>
    <x v="1"/>
    <x v="4"/>
    <s v="Tennsco Single-Tier Lockers"/>
    <n v="375.34"/>
    <n v="1"/>
    <n v="0"/>
    <n v="18.766999999999999"/>
  </r>
  <r>
    <n v="3231"/>
    <d v="2014-09-02T00:00:00"/>
    <x v="3"/>
    <x v="8"/>
    <d v="2014-09-06T00:00:00"/>
    <n v="4"/>
    <x v="0"/>
    <s v="Bradley Nguyen"/>
    <x v="0"/>
    <s v="United States"/>
    <s v="New York City"/>
    <s v="New York"/>
    <x v="3"/>
    <x v="0"/>
    <x v="5"/>
    <s v="Seth Thomas 12&quot; Clock w/ Goldtone Case"/>
    <n v="114.9"/>
    <n v="5"/>
    <n v="0"/>
    <n v="39.066000000000003"/>
  </r>
  <r>
    <n v="3232"/>
    <d v="2014-04-17T00:00:00"/>
    <x v="3"/>
    <x v="3"/>
    <d v="2014-04-23T00:00:00"/>
    <n v="6"/>
    <x v="1"/>
    <s v="Natalie DeCherney"/>
    <x v="0"/>
    <s v="United States"/>
    <s v="Houston"/>
    <s v="Texas"/>
    <x v="2"/>
    <x v="1"/>
    <x v="8"/>
    <s v="Satellite Sectional Post Binders"/>
    <n v="26.045999999999999"/>
    <n v="3"/>
    <n v="0.8"/>
    <n v="-44.278199999999998"/>
  </r>
  <r>
    <n v="3233"/>
    <d v="2014-04-17T00:00:00"/>
    <x v="3"/>
    <x v="3"/>
    <d v="2014-04-23T00:00:00"/>
    <n v="6"/>
    <x v="1"/>
    <s v="Natalie DeCherney"/>
    <x v="0"/>
    <s v="United States"/>
    <s v="Houston"/>
    <s v="Texas"/>
    <x v="2"/>
    <x v="1"/>
    <x v="8"/>
    <s v="GBC White Gloss Covers, Plain Front"/>
    <n v="2.8959999999999999"/>
    <n v="1"/>
    <n v="0.8"/>
    <n v="-4.7784000000000004"/>
  </r>
  <r>
    <n v="3234"/>
    <d v="2014-04-17T00:00:00"/>
    <x v="3"/>
    <x v="3"/>
    <d v="2014-04-23T00:00:00"/>
    <n v="6"/>
    <x v="1"/>
    <s v="Natalie DeCherney"/>
    <x v="0"/>
    <s v="United States"/>
    <s v="Houston"/>
    <s v="Texas"/>
    <x v="2"/>
    <x v="1"/>
    <x v="4"/>
    <s v="Tennsco Commercial Shelving"/>
    <n v="32.543999999999997"/>
    <n v="2"/>
    <n v="0.2"/>
    <n v="-7.7291999999999996"/>
  </r>
  <r>
    <n v="3235"/>
    <d v="2013-04-25T00:00:00"/>
    <x v="0"/>
    <x v="3"/>
    <d v="2013-04-28T00:00:00"/>
    <n v="3"/>
    <x v="2"/>
    <s v="Jack Lebron"/>
    <x v="0"/>
    <s v="United States"/>
    <s v="Riverside"/>
    <s v="California"/>
    <x v="1"/>
    <x v="1"/>
    <x v="8"/>
    <s v="Cardinal Holdit Business Card Pockets"/>
    <n v="3.984"/>
    <n v="1"/>
    <n v="0.2"/>
    <n v="1.3944000000000001"/>
  </r>
  <r>
    <n v="3236"/>
    <d v="2013-01-15T00:00:00"/>
    <x v="0"/>
    <x v="9"/>
    <d v="2013-01-15T00:00:00"/>
    <n v="0"/>
    <x v="3"/>
    <s v="Roy Collins"/>
    <x v="0"/>
    <s v="United States"/>
    <s v="Fairfield"/>
    <s v="Connecticut"/>
    <x v="3"/>
    <x v="0"/>
    <x v="3"/>
    <s v="Bevis Round Bullnose 29&quot; High Table Top"/>
    <n v="181.797"/>
    <n v="1"/>
    <n v="0.3"/>
    <n v="-15.582599999999999"/>
  </r>
  <r>
    <n v="3237"/>
    <d v="2013-05-03T00:00:00"/>
    <x v="0"/>
    <x v="5"/>
    <d v="2013-05-03T00:00:00"/>
    <n v="0"/>
    <x v="3"/>
    <s v="Cindy Chapman"/>
    <x v="0"/>
    <s v="United States"/>
    <s v="New York City"/>
    <s v="New York"/>
    <x v="3"/>
    <x v="1"/>
    <x v="4"/>
    <s v="Super Decoflex Portable Personal File"/>
    <n v="44.94"/>
    <n v="3"/>
    <n v="0"/>
    <n v="12.5832"/>
  </r>
  <r>
    <n v="3238"/>
    <d v="2013-05-03T00:00:00"/>
    <x v="0"/>
    <x v="5"/>
    <d v="2013-05-03T00:00:00"/>
    <n v="0"/>
    <x v="3"/>
    <s v="Cindy Chapman"/>
    <x v="0"/>
    <s v="United States"/>
    <s v="New York City"/>
    <s v="New York"/>
    <x v="3"/>
    <x v="1"/>
    <x v="8"/>
    <s v="Poly Designer Cover &amp; Back"/>
    <n v="45.576000000000001"/>
    <n v="3"/>
    <n v="0.2"/>
    <n v="15.951599999999999"/>
  </r>
  <r>
    <n v="3239"/>
    <d v="2013-11-21T00:00:00"/>
    <x v="0"/>
    <x v="0"/>
    <d v="2013-11-28T00:00:00"/>
    <n v="7"/>
    <x v="1"/>
    <s v="David Wiener"/>
    <x v="1"/>
    <s v="United States"/>
    <s v="Houston"/>
    <s v="Texas"/>
    <x v="2"/>
    <x v="0"/>
    <x v="1"/>
    <s v="Global Wood Trimmed Manager's Task Chair, Khaki"/>
    <n v="318.43"/>
    <n v="5"/>
    <n v="0.3"/>
    <n v="-77.332999999999998"/>
  </r>
  <r>
    <n v="3240"/>
    <d v="2013-11-21T00:00:00"/>
    <x v="0"/>
    <x v="0"/>
    <d v="2013-11-28T00:00:00"/>
    <n v="7"/>
    <x v="1"/>
    <s v="David Wiener"/>
    <x v="1"/>
    <s v="United States"/>
    <s v="Houston"/>
    <s v="Texas"/>
    <x v="2"/>
    <x v="2"/>
    <x v="7"/>
    <s v="Samsung HM1900 Bluetooth Headset"/>
    <n v="122.92"/>
    <n v="7"/>
    <n v="0.2"/>
    <n v="46.094999999999999"/>
  </r>
  <r>
    <n v="3241"/>
    <d v="2013-11-21T00:00:00"/>
    <x v="0"/>
    <x v="0"/>
    <d v="2013-11-28T00:00:00"/>
    <n v="7"/>
    <x v="1"/>
    <s v="David Wiener"/>
    <x v="1"/>
    <s v="United States"/>
    <s v="Houston"/>
    <s v="Texas"/>
    <x v="2"/>
    <x v="0"/>
    <x v="5"/>
    <s v="Eldon Wave Desk Accessories"/>
    <n v="7.0679999999999996"/>
    <n v="3"/>
    <n v="0.6"/>
    <n v="-2.8271999999999999"/>
  </r>
  <r>
    <n v="3242"/>
    <d v="2013-02-01T00:00:00"/>
    <x v="0"/>
    <x v="11"/>
    <d v="2013-02-03T00:00:00"/>
    <n v="2"/>
    <x v="2"/>
    <s v="Cyma Kinney"/>
    <x v="1"/>
    <s v="United States"/>
    <s v="Arlington"/>
    <s v="Virginia"/>
    <x v="0"/>
    <x v="1"/>
    <x v="4"/>
    <s v="X-Rack File for Hanging Folders"/>
    <n v="56.45"/>
    <n v="5"/>
    <n v="0"/>
    <n v="14.677"/>
  </r>
  <r>
    <n v="3243"/>
    <d v="2014-04-01T00:00:00"/>
    <x v="3"/>
    <x v="3"/>
    <d v="2014-04-06T00:00:00"/>
    <n v="5"/>
    <x v="0"/>
    <s v="Emily Grady"/>
    <x v="0"/>
    <s v="United States"/>
    <s v="Chicago"/>
    <s v="Illinois"/>
    <x v="2"/>
    <x v="1"/>
    <x v="8"/>
    <s v="SlimView Poly Binder, 3/8&quot;"/>
    <n v="13.468"/>
    <n v="13"/>
    <n v="0.8"/>
    <n v="-22.895600000000002"/>
  </r>
  <r>
    <n v="3244"/>
    <d v="2014-12-02T00:00:00"/>
    <x v="3"/>
    <x v="4"/>
    <d v="2014-12-06T00:00:00"/>
    <n v="4"/>
    <x v="1"/>
    <s v="Sarah Jordon"/>
    <x v="0"/>
    <s v="United States"/>
    <s v="Grand Prairie"/>
    <s v="Texas"/>
    <x v="2"/>
    <x v="2"/>
    <x v="7"/>
    <s v="Cisco SPA112 2 Port Phone Adapter"/>
    <n v="219.8"/>
    <n v="5"/>
    <n v="0.2"/>
    <n v="24.727499999999999"/>
  </r>
  <r>
    <n v="3245"/>
    <d v="2014-12-02T00:00:00"/>
    <x v="3"/>
    <x v="4"/>
    <d v="2014-12-06T00:00:00"/>
    <n v="4"/>
    <x v="1"/>
    <s v="Sarah Jordon"/>
    <x v="0"/>
    <s v="United States"/>
    <s v="Grand Prairie"/>
    <s v="Texas"/>
    <x v="2"/>
    <x v="0"/>
    <x v="1"/>
    <s v="DMI Arturo Collection Mission-style Design Wood Chair"/>
    <n v="317.05799999999999"/>
    <n v="3"/>
    <n v="0.3"/>
    <n v="-18.117599999999999"/>
  </r>
  <r>
    <n v="3246"/>
    <d v="2014-12-11T00:00:00"/>
    <x v="3"/>
    <x v="4"/>
    <d v="2014-12-13T00:00:00"/>
    <n v="2"/>
    <x v="0"/>
    <s v="Ben Peterman"/>
    <x v="1"/>
    <s v="United States"/>
    <s v="Seattle"/>
    <s v="Washington"/>
    <x v="1"/>
    <x v="2"/>
    <x v="11"/>
    <s v="Logitech Desktop MK120 Mouse and keyboard Combo"/>
    <n v="49.08"/>
    <n v="3"/>
    <n v="0"/>
    <n v="4.9080000000000004"/>
  </r>
  <r>
    <n v="3247"/>
    <d v="2014-12-11T00:00:00"/>
    <x v="3"/>
    <x v="4"/>
    <d v="2014-12-13T00:00:00"/>
    <n v="2"/>
    <x v="0"/>
    <s v="Ben Peterman"/>
    <x v="1"/>
    <s v="United States"/>
    <s v="Seattle"/>
    <s v="Washington"/>
    <x v="1"/>
    <x v="1"/>
    <x v="4"/>
    <s v="Fellowes Bankers Box Staxonsteel Drawer File/Stacking System"/>
    <n v="324.89999999999998"/>
    <n v="5"/>
    <n v="0"/>
    <n v="38.988"/>
  </r>
  <r>
    <n v="3248"/>
    <d v="2014-12-11T00:00:00"/>
    <x v="3"/>
    <x v="4"/>
    <d v="2014-12-13T00:00:00"/>
    <n v="2"/>
    <x v="0"/>
    <s v="Ben Peterman"/>
    <x v="1"/>
    <s v="United States"/>
    <s v="Seattle"/>
    <s v="Washington"/>
    <x v="1"/>
    <x v="1"/>
    <x v="6"/>
    <s v="Col-Erase Pencils with Erasers"/>
    <n v="18.239999999999998"/>
    <n v="3"/>
    <n v="0"/>
    <n v="5.2896000000000001"/>
  </r>
  <r>
    <n v="3249"/>
    <d v="2013-09-18T00:00:00"/>
    <x v="0"/>
    <x v="8"/>
    <d v="2013-09-22T00:00:00"/>
    <n v="4"/>
    <x v="1"/>
    <s v="Sanjit Jacobs"/>
    <x v="2"/>
    <s v="United States"/>
    <s v="Seattle"/>
    <s v="Washington"/>
    <x v="1"/>
    <x v="0"/>
    <x v="1"/>
    <s v="Harbour Creations 67200 Series Stacking Chairs"/>
    <n v="113.88800000000001"/>
    <n v="2"/>
    <n v="0.2"/>
    <n v="9.9651999999999994"/>
  </r>
  <r>
    <n v="3250"/>
    <d v="2013-09-18T00:00:00"/>
    <x v="0"/>
    <x v="8"/>
    <d v="2013-09-22T00:00:00"/>
    <n v="4"/>
    <x v="1"/>
    <s v="Sanjit Jacobs"/>
    <x v="2"/>
    <s v="United States"/>
    <s v="Seattle"/>
    <s v="Washington"/>
    <x v="1"/>
    <x v="2"/>
    <x v="7"/>
    <s v="Clarity 53712"/>
    <n v="105.584"/>
    <n v="2"/>
    <n v="0.2"/>
    <n v="7.9188000000000001"/>
  </r>
  <r>
    <n v="3251"/>
    <d v="2013-12-24T00:00:00"/>
    <x v="0"/>
    <x v="4"/>
    <d v="2013-12-30T00:00:00"/>
    <n v="6"/>
    <x v="1"/>
    <s v="Matt Collister"/>
    <x v="1"/>
    <s v="United States"/>
    <s v="Grand Rapids"/>
    <s v="Michigan"/>
    <x v="2"/>
    <x v="1"/>
    <x v="13"/>
    <s v="Acco Clips to Go Binder Clips, 24 Clips in Two Sizes"/>
    <n v="24.85"/>
    <n v="7"/>
    <n v="0"/>
    <n v="11.679500000000001"/>
  </r>
  <r>
    <n v="3252"/>
    <d v="2014-04-18T00:00:00"/>
    <x v="3"/>
    <x v="3"/>
    <d v="2014-04-20T00:00:00"/>
    <n v="2"/>
    <x v="2"/>
    <s v="Bruce Geld"/>
    <x v="0"/>
    <s v="United States"/>
    <s v="Philadelphia"/>
    <s v="Pennsylvania"/>
    <x v="3"/>
    <x v="0"/>
    <x v="5"/>
    <s v="Eldon Executive Woodline II Desk Accessories, Mahogany"/>
    <n v="60.311999999999998"/>
    <n v="3"/>
    <n v="0.2"/>
    <n v="5.2773000000000003"/>
  </r>
  <r>
    <n v="3253"/>
    <d v="2014-10-28T00:00:00"/>
    <x v="3"/>
    <x v="2"/>
    <d v="2014-10-31T00:00:00"/>
    <n v="3"/>
    <x v="0"/>
    <s v="Matt Abelman"/>
    <x v="2"/>
    <s v="United States"/>
    <s v="Chicago"/>
    <s v="Illinois"/>
    <x v="2"/>
    <x v="1"/>
    <x v="6"/>
    <s v="Prang Colored Pencils"/>
    <n v="7.056"/>
    <n v="3"/>
    <n v="0.2"/>
    <n v="2.2050000000000001"/>
  </r>
  <r>
    <n v="3254"/>
    <d v="2014-10-28T00:00:00"/>
    <x v="3"/>
    <x v="2"/>
    <d v="2014-10-31T00:00:00"/>
    <n v="3"/>
    <x v="0"/>
    <s v="Matt Abelman"/>
    <x v="2"/>
    <s v="United States"/>
    <s v="Chicago"/>
    <s v="Illinois"/>
    <x v="2"/>
    <x v="2"/>
    <x v="7"/>
    <s v="Spigen Samsung Galaxy S5 Case Wallet"/>
    <n v="27.184000000000001"/>
    <n v="2"/>
    <n v="0.2"/>
    <n v="2.0388000000000002"/>
  </r>
  <r>
    <n v="3255"/>
    <d v="2013-07-09T00:00:00"/>
    <x v="0"/>
    <x v="7"/>
    <d v="2013-07-15T00:00:00"/>
    <n v="6"/>
    <x v="1"/>
    <s v="Chris Cortes"/>
    <x v="0"/>
    <s v="United States"/>
    <s v="Seattle"/>
    <s v="Washington"/>
    <x v="1"/>
    <x v="2"/>
    <x v="7"/>
    <s v="Logitech Mobile Speakerphone P710e - speaker phone"/>
    <n v="107.98399999999999"/>
    <n v="1"/>
    <n v="0.2"/>
    <n v="9.4486000000000008"/>
  </r>
  <r>
    <n v="3256"/>
    <d v="2013-07-09T00:00:00"/>
    <x v="0"/>
    <x v="7"/>
    <d v="2013-07-15T00:00:00"/>
    <n v="6"/>
    <x v="1"/>
    <s v="Chris Cortes"/>
    <x v="0"/>
    <s v="United States"/>
    <s v="Seattle"/>
    <s v="Washington"/>
    <x v="1"/>
    <x v="1"/>
    <x v="8"/>
    <s v="Fellowes Twister Kit, Gray/Clear, 3/pkg"/>
    <n v="19.295999999999999"/>
    <n v="3"/>
    <n v="0.2"/>
    <n v="6.03"/>
  </r>
  <r>
    <n v="3257"/>
    <d v="2012-08-09T00:00:00"/>
    <x v="1"/>
    <x v="6"/>
    <d v="2012-08-14T00:00:00"/>
    <n v="5"/>
    <x v="1"/>
    <s v="Ruben Ausman"/>
    <x v="1"/>
    <s v="United States"/>
    <s v="Jacksonville"/>
    <s v="Florida"/>
    <x v="0"/>
    <x v="1"/>
    <x v="2"/>
    <s v="Avery File Folder Labels"/>
    <n v="4.6079999999999997"/>
    <n v="2"/>
    <n v="0.2"/>
    <n v="1.6704000000000001"/>
  </r>
  <r>
    <n v="3258"/>
    <d v="2013-12-10T00:00:00"/>
    <x v="0"/>
    <x v="4"/>
    <d v="2013-12-15T00:00:00"/>
    <n v="5"/>
    <x v="0"/>
    <s v="Damala Kotsonis"/>
    <x v="1"/>
    <s v="United States"/>
    <s v="Franklin"/>
    <s v="Tennessee"/>
    <x v="0"/>
    <x v="0"/>
    <x v="3"/>
    <s v="Hon 61000 Series Interactive Training Tables"/>
    <n v="79.974000000000004"/>
    <n v="3"/>
    <n v="0.4"/>
    <n v="-29.323799999999999"/>
  </r>
  <r>
    <n v="3259"/>
    <d v="2013-12-10T00:00:00"/>
    <x v="0"/>
    <x v="4"/>
    <d v="2013-12-15T00:00:00"/>
    <n v="5"/>
    <x v="0"/>
    <s v="Damala Kotsonis"/>
    <x v="1"/>
    <s v="United States"/>
    <s v="Franklin"/>
    <s v="Tennessee"/>
    <x v="0"/>
    <x v="1"/>
    <x v="8"/>
    <s v="Acco Pressboard Covers with Storage Hooks, 14 7/8&quot; x 11&quot;, Light Blue"/>
    <n v="2.9460000000000002"/>
    <n v="2"/>
    <n v="0.7"/>
    <n v="-2.0621999999999998"/>
  </r>
  <r>
    <n v="3260"/>
    <d v="2013-11-14T00:00:00"/>
    <x v="0"/>
    <x v="0"/>
    <d v="2013-11-18T00:00:00"/>
    <n v="4"/>
    <x v="1"/>
    <s v="Laurel Beltran"/>
    <x v="2"/>
    <s v="United States"/>
    <s v="Highland Park"/>
    <s v="Illinois"/>
    <x v="2"/>
    <x v="1"/>
    <x v="8"/>
    <s v="XtraLife ClearVue Slant-D Ring Binders by Cardinal"/>
    <n v="3.1360000000000001"/>
    <n v="2"/>
    <n v="0.8"/>
    <n v="-4.7039999999999997"/>
  </r>
  <r>
    <n v="3261"/>
    <d v="2011-11-14T00:00:00"/>
    <x v="2"/>
    <x v="0"/>
    <d v="2011-11-15T00:00:00"/>
    <n v="1"/>
    <x v="2"/>
    <s v="Candace McMahon"/>
    <x v="1"/>
    <s v="United States"/>
    <s v="Pasadena"/>
    <s v="Texas"/>
    <x v="2"/>
    <x v="1"/>
    <x v="10"/>
    <s v="Xerox 221"/>
    <n v="20.736000000000001"/>
    <n v="4"/>
    <n v="0.2"/>
    <n v="7.2576000000000001"/>
  </r>
  <r>
    <n v="3262"/>
    <d v="2011-11-17T00:00:00"/>
    <x v="2"/>
    <x v="0"/>
    <d v="2011-11-19T00:00:00"/>
    <n v="2"/>
    <x v="2"/>
    <s v="Thomas Seio"/>
    <x v="1"/>
    <s v="United States"/>
    <s v="San Francisco"/>
    <s v="California"/>
    <x v="1"/>
    <x v="2"/>
    <x v="11"/>
    <s v="Case Logic 2.4GHz Wireless Keyboard"/>
    <n v="99.98"/>
    <n v="2"/>
    <n v="0"/>
    <n v="7.9984000000000002"/>
  </r>
  <r>
    <n v="3263"/>
    <d v="2011-11-17T00:00:00"/>
    <x v="2"/>
    <x v="0"/>
    <d v="2011-11-19T00:00:00"/>
    <n v="2"/>
    <x v="2"/>
    <s v="Thomas Seio"/>
    <x v="1"/>
    <s v="United States"/>
    <s v="San Francisco"/>
    <s v="California"/>
    <x v="1"/>
    <x v="1"/>
    <x v="10"/>
    <s v="Xerox 1941"/>
    <n v="733.95"/>
    <n v="7"/>
    <n v="0"/>
    <n v="352.29599999999999"/>
  </r>
  <r>
    <n v="3264"/>
    <d v="2011-11-17T00:00:00"/>
    <x v="2"/>
    <x v="0"/>
    <d v="2011-11-19T00:00:00"/>
    <n v="2"/>
    <x v="2"/>
    <s v="Thomas Seio"/>
    <x v="1"/>
    <s v="United States"/>
    <s v="San Francisco"/>
    <s v="California"/>
    <x v="1"/>
    <x v="1"/>
    <x v="9"/>
    <s v="APC 7 Outlet Network SurgeArrest Surge Protector"/>
    <n v="241.44"/>
    <n v="3"/>
    <n v="0"/>
    <n v="72.432000000000002"/>
  </r>
  <r>
    <n v="3265"/>
    <d v="2013-03-05T00:00:00"/>
    <x v="0"/>
    <x v="10"/>
    <d v="2013-03-09T00:00:00"/>
    <n v="4"/>
    <x v="0"/>
    <s v="Randy Ferguson"/>
    <x v="1"/>
    <s v="United States"/>
    <s v="Miami"/>
    <s v="Florida"/>
    <x v="0"/>
    <x v="1"/>
    <x v="2"/>
    <s v="Avery 518"/>
    <n v="10.08"/>
    <n v="4"/>
    <n v="0.2"/>
    <n v="3.528"/>
  </r>
  <r>
    <n v="3266"/>
    <d v="2011-10-11T00:00:00"/>
    <x v="2"/>
    <x v="2"/>
    <d v="2011-10-15T00:00:00"/>
    <n v="4"/>
    <x v="1"/>
    <s v="Jill Fjeld"/>
    <x v="0"/>
    <s v="United States"/>
    <s v="Philadelphia"/>
    <s v="Pennsylvania"/>
    <x v="3"/>
    <x v="1"/>
    <x v="4"/>
    <s v="Fellowes High-Stak Drawer Files"/>
    <n v="281.904"/>
    <n v="2"/>
    <n v="0.2"/>
    <n v="10.571400000000001"/>
  </r>
  <r>
    <n v="3267"/>
    <d v="2011-10-11T00:00:00"/>
    <x v="2"/>
    <x v="2"/>
    <d v="2011-10-15T00:00:00"/>
    <n v="4"/>
    <x v="1"/>
    <s v="Jill Fjeld"/>
    <x v="0"/>
    <s v="United States"/>
    <s v="Philadelphia"/>
    <s v="Pennsylvania"/>
    <x v="3"/>
    <x v="1"/>
    <x v="12"/>
    <s v="Airmail Envelopes"/>
    <n v="201.43199999999999"/>
    <n v="3"/>
    <n v="0.2"/>
    <n v="67.9833"/>
  </r>
  <r>
    <n v="3268"/>
    <d v="2011-05-22T00:00:00"/>
    <x v="2"/>
    <x v="5"/>
    <d v="2011-05-29T00:00:00"/>
    <n v="7"/>
    <x v="1"/>
    <s v="Evan Henry"/>
    <x v="0"/>
    <s v="United States"/>
    <s v="Decatur"/>
    <s v="Alabama"/>
    <x v="0"/>
    <x v="2"/>
    <x v="7"/>
    <s v="Nortel Networks T7316 E Nt8 B27"/>
    <n v="135.97999999999999"/>
    <n v="2"/>
    <n v="0"/>
    <n v="33.994999999999997"/>
  </r>
  <r>
    <n v="3269"/>
    <d v="2011-05-22T00:00:00"/>
    <x v="2"/>
    <x v="5"/>
    <d v="2011-05-29T00:00:00"/>
    <n v="7"/>
    <x v="1"/>
    <s v="Evan Henry"/>
    <x v="0"/>
    <s v="United States"/>
    <s v="Decatur"/>
    <s v="Alabama"/>
    <x v="0"/>
    <x v="2"/>
    <x v="7"/>
    <s v="Plantronics Encore H101 Dual Earpieces Headset"/>
    <n v="44.95"/>
    <n v="1"/>
    <n v="0"/>
    <n v="12.586"/>
  </r>
  <r>
    <n v="3270"/>
    <d v="2011-07-15T00:00:00"/>
    <x v="2"/>
    <x v="7"/>
    <d v="2011-07-19T00:00:00"/>
    <n v="4"/>
    <x v="1"/>
    <s v="Victoria Wilson"/>
    <x v="1"/>
    <s v="United States"/>
    <s v="Sioux Falls"/>
    <s v="South Dakota"/>
    <x v="2"/>
    <x v="2"/>
    <x v="11"/>
    <s v="Maxell 4.7GB DVD-R 5/Pack"/>
    <n v="2.97"/>
    <n v="3"/>
    <n v="0"/>
    <n v="1.3068"/>
  </r>
  <r>
    <n v="3271"/>
    <d v="2011-07-15T00:00:00"/>
    <x v="2"/>
    <x v="7"/>
    <d v="2011-07-19T00:00:00"/>
    <n v="4"/>
    <x v="1"/>
    <s v="Victoria Wilson"/>
    <x v="1"/>
    <s v="United States"/>
    <s v="Sioux Falls"/>
    <s v="South Dakota"/>
    <x v="2"/>
    <x v="1"/>
    <x v="13"/>
    <s v="Advantus Push Pins"/>
    <n v="6.54"/>
    <n v="3"/>
    <n v="0"/>
    <n v="2.6814"/>
  </r>
  <r>
    <n v="3272"/>
    <d v="2012-12-27T00:00:00"/>
    <x v="1"/>
    <x v="4"/>
    <d v="2012-12-29T00:00:00"/>
    <n v="2"/>
    <x v="0"/>
    <s v="Kean Nguyen"/>
    <x v="1"/>
    <s v="United States"/>
    <s v="Visalia"/>
    <s v="California"/>
    <x v="1"/>
    <x v="2"/>
    <x v="11"/>
    <s v="Maxell 4.7GB DVD-R 5/Pack"/>
    <n v="7.92"/>
    <n v="8"/>
    <n v="0"/>
    <n v="3.4847999999999999"/>
  </r>
  <r>
    <n v="3273"/>
    <d v="2012-02-09T00:00:00"/>
    <x v="1"/>
    <x v="11"/>
    <d v="2012-02-16T00:00:00"/>
    <n v="7"/>
    <x v="1"/>
    <s v="Sarah Jordon"/>
    <x v="0"/>
    <s v="United States"/>
    <s v="Los Angeles"/>
    <s v="California"/>
    <x v="1"/>
    <x v="0"/>
    <x v="1"/>
    <s v="Global Deluxe Stacking Chair, Gray"/>
    <n v="203.92"/>
    <n v="5"/>
    <n v="0.2"/>
    <n v="22.940999999999999"/>
  </r>
  <r>
    <n v="3274"/>
    <d v="2014-05-09T00:00:00"/>
    <x v="3"/>
    <x v="5"/>
    <d v="2014-05-13T00:00:00"/>
    <n v="4"/>
    <x v="1"/>
    <s v="Penelope Sewall"/>
    <x v="2"/>
    <s v="United States"/>
    <s v="Los Angeles"/>
    <s v="California"/>
    <x v="1"/>
    <x v="2"/>
    <x v="16"/>
    <s v="Canon Imageclass D680 Copier / Fax"/>
    <n v="3359.9520000000002"/>
    <n v="6"/>
    <n v="0.2"/>
    <n v="1049.9849999999999"/>
  </r>
  <r>
    <n v="3275"/>
    <d v="2014-11-03T00:00:00"/>
    <x v="3"/>
    <x v="0"/>
    <d v="2014-11-07T00:00:00"/>
    <n v="4"/>
    <x v="1"/>
    <s v="Kalyca Meade"/>
    <x v="1"/>
    <s v="United States"/>
    <s v="Overland Park"/>
    <s v="Kansas"/>
    <x v="2"/>
    <x v="1"/>
    <x v="13"/>
    <s v="Staples"/>
    <n v="18.239999999999998"/>
    <n v="3"/>
    <n v="0"/>
    <n v="9.1199999999999992"/>
  </r>
  <r>
    <n v="3276"/>
    <d v="2014-11-03T00:00:00"/>
    <x v="3"/>
    <x v="0"/>
    <d v="2014-11-07T00:00:00"/>
    <n v="4"/>
    <x v="1"/>
    <s v="Kalyca Meade"/>
    <x v="1"/>
    <s v="United States"/>
    <s v="Overland Park"/>
    <s v="Kansas"/>
    <x v="2"/>
    <x v="1"/>
    <x v="6"/>
    <s v="Binney &amp; Smith Crayola Metallic Colored Pencils, 8-Color Set"/>
    <n v="27.78"/>
    <n v="6"/>
    <n v="0"/>
    <n v="9.1674000000000007"/>
  </r>
  <r>
    <n v="3277"/>
    <d v="2011-04-05T00:00:00"/>
    <x v="2"/>
    <x v="3"/>
    <d v="2011-04-09T00:00:00"/>
    <n v="4"/>
    <x v="0"/>
    <s v="Greg Maxwell"/>
    <x v="1"/>
    <s v="United States"/>
    <s v="Alexandria"/>
    <s v="Virginia"/>
    <x v="0"/>
    <x v="1"/>
    <x v="6"/>
    <s v="Crayola Colored Pencils"/>
    <n v="22.96"/>
    <n v="7"/>
    <n v="0"/>
    <n v="7.5768000000000004"/>
  </r>
  <r>
    <n v="3278"/>
    <d v="2011-04-05T00:00:00"/>
    <x v="2"/>
    <x v="3"/>
    <d v="2011-04-09T00:00:00"/>
    <n v="4"/>
    <x v="0"/>
    <s v="Greg Maxwell"/>
    <x v="1"/>
    <s v="United States"/>
    <s v="Alexandria"/>
    <s v="Virginia"/>
    <x v="0"/>
    <x v="2"/>
    <x v="7"/>
    <s v="AT&amp;T CL82213"/>
    <n v="28.99"/>
    <n v="1"/>
    <n v="0"/>
    <n v="8.4070999999999998"/>
  </r>
  <r>
    <n v="3279"/>
    <d v="2011-04-05T00:00:00"/>
    <x v="2"/>
    <x v="3"/>
    <d v="2011-04-09T00:00:00"/>
    <n v="4"/>
    <x v="0"/>
    <s v="Greg Maxwell"/>
    <x v="1"/>
    <s v="United States"/>
    <s v="Alexandria"/>
    <s v="Virginia"/>
    <x v="0"/>
    <x v="1"/>
    <x v="10"/>
    <s v="Xerox 1957"/>
    <n v="12.96"/>
    <n v="2"/>
    <n v="0"/>
    <n v="6.3503999999999996"/>
  </r>
  <r>
    <n v="3280"/>
    <d v="2011-04-05T00:00:00"/>
    <x v="2"/>
    <x v="3"/>
    <d v="2011-04-09T00:00:00"/>
    <n v="4"/>
    <x v="0"/>
    <s v="Greg Maxwell"/>
    <x v="1"/>
    <s v="United States"/>
    <s v="Alexandria"/>
    <s v="Virginia"/>
    <x v="0"/>
    <x v="1"/>
    <x v="6"/>
    <s v="Newell 321"/>
    <n v="22.96"/>
    <n v="7"/>
    <n v="0"/>
    <n v="6.6584000000000003"/>
  </r>
  <r>
    <n v="3281"/>
    <d v="2011-04-05T00:00:00"/>
    <x v="2"/>
    <x v="3"/>
    <d v="2011-04-09T00:00:00"/>
    <n v="4"/>
    <x v="0"/>
    <s v="Greg Maxwell"/>
    <x v="1"/>
    <s v="United States"/>
    <s v="Alexandria"/>
    <s v="Virginia"/>
    <x v="0"/>
    <x v="1"/>
    <x v="14"/>
    <s v="Martin Yale Chadless Opener Electric Letter Opener"/>
    <n v="4164.05"/>
    <n v="5"/>
    <n v="0"/>
    <n v="83.281000000000006"/>
  </r>
  <r>
    <n v="3282"/>
    <d v="2011-09-17T00:00:00"/>
    <x v="2"/>
    <x v="8"/>
    <d v="2011-09-24T00:00:00"/>
    <n v="7"/>
    <x v="1"/>
    <s v="Kean Takahito"/>
    <x v="0"/>
    <s v="United States"/>
    <s v="Raleigh"/>
    <s v="North Carolina"/>
    <x v="0"/>
    <x v="2"/>
    <x v="11"/>
    <s v="Logitech Trackman Marble Mouse"/>
    <n v="47.984000000000002"/>
    <n v="2"/>
    <n v="0.2"/>
    <n v="13.195600000000001"/>
  </r>
  <r>
    <n v="3283"/>
    <d v="2011-09-17T00:00:00"/>
    <x v="2"/>
    <x v="8"/>
    <d v="2011-09-24T00:00:00"/>
    <n v="7"/>
    <x v="1"/>
    <s v="Kean Takahito"/>
    <x v="0"/>
    <s v="United States"/>
    <s v="Raleigh"/>
    <s v="North Carolina"/>
    <x v="0"/>
    <x v="1"/>
    <x v="10"/>
    <s v="Xerox 1924"/>
    <n v="4.6239999999999997"/>
    <n v="1"/>
    <n v="0.2"/>
    <n v="1.6761999999999999"/>
  </r>
  <r>
    <n v="3284"/>
    <d v="2011-09-30T00:00:00"/>
    <x v="2"/>
    <x v="8"/>
    <d v="2011-10-06T00:00:00"/>
    <n v="6"/>
    <x v="1"/>
    <s v="Maya Herman"/>
    <x v="1"/>
    <s v="United States"/>
    <s v="New York City"/>
    <s v="New York"/>
    <x v="3"/>
    <x v="0"/>
    <x v="5"/>
    <s v="Master Caster Door Stop, Brown"/>
    <n v="15.24"/>
    <n v="3"/>
    <n v="0"/>
    <n v="5.1816000000000004"/>
  </r>
  <r>
    <n v="3285"/>
    <d v="2011-09-12T00:00:00"/>
    <x v="2"/>
    <x v="8"/>
    <d v="2011-09-17T00:00:00"/>
    <n v="5"/>
    <x v="1"/>
    <s v="Art Foster"/>
    <x v="0"/>
    <s v="United States"/>
    <s v="Fairfield"/>
    <s v="Ohio"/>
    <x v="3"/>
    <x v="1"/>
    <x v="8"/>
    <s v="Premier Elliptical Ring Binder, Black"/>
    <n v="63.923999999999999"/>
    <n v="7"/>
    <n v="0.7"/>
    <n v="-46.877600000000001"/>
  </r>
  <r>
    <n v="3286"/>
    <d v="2014-02-21T00:00:00"/>
    <x v="3"/>
    <x v="11"/>
    <d v="2014-02-26T00:00:00"/>
    <n v="5"/>
    <x v="1"/>
    <s v="Julie Prescott"/>
    <x v="2"/>
    <s v="United States"/>
    <s v="Muskogee"/>
    <s v="Oklahoma"/>
    <x v="2"/>
    <x v="1"/>
    <x v="6"/>
    <s v="Newell 351"/>
    <n v="6.56"/>
    <n v="2"/>
    <n v="0"/>
    <n v="1.9024000000000001"/>
  </r>
  <r>
    <n v="3287"/>
    <d v="2014-02-21T00:00:00"/>
    <x v="3"/>
    <x v="11"/>
    <d v="2014-02-26T00:00:00"/>
    <n v="5"/>
    <x v="1"/>
    <s v="Julie Prescott"/>
    <x v="2"/>
    <s v="United States"/>
    <s v="Muskogee"/>
    <s v="Oklahoma"/>
    <x v="2"/>
    <x v="1"/>
    <x v="9"/>
    <s v="Disposable Triple-Filter Dust Bags"/>
    <n v="13.11"/>
    <n v="3"/>
    <n v="0"/>
    <n v="3.4085999999999999"/>
  </r>
  <r>
    <n v="3288"/>
    <d v="2012-12-13T00:00:00"/>
    <x v="1"/>
    <x v="4"/>
    <d v="2012-12-15T00:00:00"/>
    <n v="2"/>
    <x v="2"/>
    <s v="Rob Dowd"/>
    <x v="0"/>
    <s v="United States"/>
    <s v="Temecula"/>
    <s v="California"/>
    <x v="1"/>
    <x v="2"/>
    <x v="7"/>
    <s v="Plantronics Voyager Pro Legend"/>
    <n v="494.37599999999998"/>
    <n v="3"/>
    <n v="0.2"/>
    <n v="49.437600000000003"/>
  </r>
  <r>
    <n v="3289"/>
    <d v="2012-12-13T00:00:00"/>
    <x v="1"/>
    <x v="4"/>
    <d v="2012-12-15T00:00:00"/>
    <n v="2"/>
    <x v="2"/>
    <s v="Rob Dowd"/>
    <x v="0"/>
    <s v="United States"/>
    <s v="Temecula"/>
    <s v="California"/>
    <x v="1"/>
    <x v="1"/>
    <x v="8"/>
    <s v="Angle-D Binders with Locking Rings, Label Holders"/>
    <n v="29.2"/>
    <n v="5"/>
    <n v="0.2"/>
    <n v="9.8550000000000004"/>
  </r>
  <r>
    <n v="3290"/>
    <d v="2012-12-13T00:00:00"/>
    <x v="1"/>
    <x v="4"/>
    <d v="2012-12-15T00:00:00"/>
    <n v="2"/>
    <x v="2"/>
    <s v="Rob Dowd"/>
    <x v="0"/>
    <s v="United States"/>
    <s v="Temecula"/>
    <s v="California"/>
    <x v="1"/>
    <x v="2"/>
    <x v="11"/>
    <s v="Logitech K350 2.4Ghz Wireless Keyboard"/>
    <n v="248.85"/>
    <n v="5"/>
    <n v="0"/>
    <n v="27.3735"/>
  </r>
  <r>
    <n v="3291"/>
    <d v="2012-12-13T00:00:00"/>
    <x v="1"/>
    <x v="4"/>
    <d v="2012-12-15T00:00:00"/>
    <n v="2"/>
    <x v="2"/>
    <s v="Rob Dowd"/>
    <x v="0"/>
    <s v="United States"/>
    <s v="Temecula"/>
    <s v="California"/>
    <x v="1"/>
    <x v="2"/>
    <x v="11"/>
    <s v="Memorex Mini Travel Drive 64 GB USB 2.0 Flash Drive"/>
    <n v="36.24"/>
    <n v="1"/>
    <n v="0"/>
    <n v="15.220800000000001"/>
  </r>
  <r>
    <n v="3292"/>
    <d v="2013-10-31T00:00:00"/>
    <x v="0"/>
    <x v="2"/>
    <d v="2013-11-05T00:00:00"/>
    <n v="5"/>
    <x v="1"/>
    <s v="Jason Fortune-"/>
    <x v="0"/>
    <s v="United States"/>
    <s v="Sterling Heights"/>
    <s v="Michigan"/>
    <x v="2"/>
    <x v="1"/>
    <x v="6"/>
    <s v="Newell 312"/>
    <n v="11.68"/>
    <n v="2"/>
    <n v="0"/>
    <n v="3.504"/>
  </r>
  <r>
    <n v="3293"/>
    <d v="2011-12-26T00:00:00"/>
    <x v="2"/>
    <x v="4"/>
    <d v="2011-12-30T00:00:00"/>
    <n v="4"/>
    <x v="1"/>
    <s v="Clytie Kelty"/>
    <x v="0"/>
    <s v="United States"/>
    <s v="San Diego"/>
    <s v="California"/>
    <x v="1"/>
    <x v="1"/>
    <x v="14"/>
    <s v="Acme Rosewood Handle Letter Opener"/>
    <n v="11.91"/>
    <n v="3"/>
    <n v="0"/>
    <n v="0.1191"/>
  </r>
  <r>
    <n v="3294"/>
    <d v="2011-12-26T00:00:00"/>
    <x v="2"/>
    <x v="4"/>
    <d v="2011-12-30T00:00:00"/>
    <n v="4"/>
    <x v="1"/>
    <s v="Clytie Kelty"/>
    <x v="0"/>
    <s v="United States"/>
    <s v="San Diego"/>
    <s v="California"/>
    <x v="1"/>
    <x v="0"/>
    <x v="5"/>
    <s v="Eldon Regeneration Recycled Desk Accessories, Smoke"/>
    <n v="3.48"/>
    <n v="2"/>
    <n v="0"/>
    <n v="1.1135999999999999"/>
  </r>
  <r>
    <n v="3295"/>
    <d v="2011-08-15T00:00:00"/>
    <x v="2"/>
    <x v="6"/>
    <d v="2011-08-18T00:00:00"/>
    <n v="3"/>
    <x v="2"/>
    <s v="Keith Herrera"/>
    <x v="0"/>
    <s v="United States"/>
    <s v="Dallas"/>
    <s v="Texas"/>
    <x v="2"/>
    <x v="1"/>
    <x v="8"/>
    <s v="GBC Durable Plastic Covers"/>
    <n v="30.96"/>
    <n v="8"/>
    <n v="0.8"/>
    <n v="-52.631999999999998"/>
  </r>
  <r>
    <n v="3296"/>
    <d v="2014-10-02T00:00:00"/>
    <x v="3"/>
    <x v="2"/>
    <d v="2014-10-04T00:00:00"/>
    <n v="2"/>
    <x v="2"/>
    <s v="Corinna Mitchell"/>
    <x v="2"/>
    <s v="United States"/>
    <s v="New York City"/>
    <s v="New York"/>
    <x v="3"/>
    <x v="2"/>
    <x v="15"/>
    <s v="Fellowes Powershred HS-440 4-Sheet High Security Shredder"/>
    <n v="1704.89"/>
    <n v="11"/>
    <n v="0"/>
    <n v="767.20050000000003"/>
  </r>
  <r>
    <n v="3297"/>
    <d v="2012-05-23T00:00:00"/>
    <x v="1"/>
    <x v="5"/>
    <d v="2012-05-30T00:00:00"/>
    <n v="7"/>
    <x v="1"/>
    <s v="Emily Burns"/>
    <x v="0"/>
    <s v="United States"/>
    <s v="Phoenix"/>
    <s v="Arizona"/>
    <x v="1"/>
    <x v="1"/>
    <x v="8"/>
    <s v="Cardinal EasyOpen D-Ring Binders"/>
    <n v="19.193999999999999"/>
    <n v="7"/>
    <n v="0.7"/>
    <n v="-12.795999999999999"/>
  </r>
  <r>
    <n v="3298"/>
    <d v="2012-05-23T00:00:00"/>
    <x v="1"/>
    <x v="5"/>
    <d v="2012-05-30T00:00:00"/>
    <n v="7"/>
    <x v="1"/>
    <s v="Emily Burns"/>
    <x v="0"/>
    <s v="United States"/>
    <s v="Phoenix"/>
    <s v="Arizona"/>
    <x v="1"/>
    <x v="1"/>
    <x v="9"/>
    <s v="Fellowes Superior 10 Outlet Split Surge Protector"/>
    <n v="121.792"/>
    <n v="4"/>
    <n v="0.2"/>
    <n v="13.701599999999999"/>
  </r>
  <r>
    <n v="3299"/>
    <d v="2014-11-17T00:00:00"/>
    <x v="3"/>
    <x v="0"/>
    <d v="2014-11-17T00:00:00"/>
    <n v="0"/>
    <x v="3"/>
    <s v="Mitch Willingham"/>
    <x v="1"/>
    <s v="United States"/>
    <s v="San Francisco"/>
    <s v="California"/>
    <x v="1"/>
    <x v="2"/>
    <x v="15"/>
    <s v="Bady BDG101FRU Card Printer"/>
    <n v="1919.9760000000001"/>
    <n v="3"/>
    <n v="0.2"/>
    <n v="215.9973"/>
  </r>
  <r>
    <n v="3300"/>
    <d v="2011-11-18T00:00:00"/>
    <x v="2"/>
    <x v="0"/>
    <d v="2011-11-22T00:00:00"/>
    <n v="4"/>
    <x v="1"/>
    <s v="Carlos Soltero"/>
    <x v="0"/>
    <s v="United States"/>
    <s v="Philadelphia"/>
    <s v="Pennsylvania"/>
    <x v="3"/>
    <x v="1"/>
    <x v="8"/>
    <s v="Fellowes PB200 Plastic Comb Binding Machine"/>
    <n v="50.997"/>
    <n v="1"/>
    <n v="0.7"/>
    <n v="-40.797600000000003"/>
  </r>
  <r>
    <n v="3301"/>
    <d v="2011-11-18T00:00:00"/>
    <x v="2"/>
    <x v="0"/>
    <d v="2011-11-22T00:00:00"/>
    <n v="4"/>
    <x v="1"/>
    <s v="Carlos Soltero"/>
    <x v="0"/>
    <s v="United States"/>
    <s v="Philadelphia"/>
    <s v="Pennsylvania"/>
    <x v="3"/>
    <x v="1"/>
    <x v="4"/>
    <s v="Safco Industrial Wire Shelving"/>
    <n v="76.792000000000002"/>
    <n v="1"/>
    <n v="0.2"/>
    <n v="-16.318300000000001"/>
  </r>
  <r>
    <n v="3302"/>
    <d v="2011-11-18T00:00:00"/>
    <x v="2"/>
    <x v="0"/>
    <d v="2011-11-22T00:00:00"/>
    <n v="4"/>
    <x v="1"/>
    <s v="Carlos Soltero"/>
    <x v="0"/>
    <s v="United States"/>
    <s v="Philadelphia"/>
    <s v="Pennsylvania"/>
    <x v="3"/>
    <x v="2"/>
    <x v="7"/>
    <s v="Motorola Droid Maxx"/>
    <n v="539.96400000000006"/>
    <n v="6"/>
    <n v="0.4"/>
    <n v="-107.9928"/>
  </r>
  <r>
    <n v="3303"/>
    <d v="2011-11-18T00:00:00"/>
    <x v="2"/>
    <x v="0"/>
    <d v="2011-11-22T00:00:00"/>
    <n v="4"/>
    <x v="1"/>
    <s v="Carlos Soltero"/>
    <x v="0"/>
    <s v="United States"/>
    <s v="Philadelphia"/>
    <s v="Pennsylvania"/>
    <x v="3"/>
    <x v="0"/>
    <x v="5"/>
    <s v="Eldon Executive Woodline II Desk Accessories, Mahogany"/>
    <n v="60.311999999999998"/>
    <n v="3"/>
    <n v="0.2"/>
    <n v="5.2773000000000003"/>
  </r>
  <r>
    <n v="3304"/>
    <d v="2011-11-18T00:00:00"/>
    <x v="2"/>
    <x v="0"/>
    <d v="2011-11-22T00:00:00"/>
    <n v="4"/>
    <x v="1"/>
    <s v="Carlos Soltero"/>
    <x v="0"/>
    <s v="United States"/>
    <s v="Philadelphia"/>
    <s v="Pennsylvania"/>
    <x v="3"/>
    <x v="1"/>
    <x v="8"/>
    <s v="Peel &amp; Stick Add-On Corner Pockets"/>
    <n v="1.944"/>
    <n v="3"/>
    <n v="0.7"/>
    <n v="-1.4256"/>
  </r>
  <r>
    <n v="3305"/>
    <d v="2011-12-30T00:00:00"/>
    <x v="2"/>
    <x v="4"/>
    <d v="2012-01-01T00:00:00"/>
    <n v="2"/>
    <x v="0"/>
    <s v="Stefania Perrino"/>
    <x v="1"/>
    <s v="United States"/>
    <s v="Laredo"/>
    <s v="Texas"/>
    <x v="2"/>
    <x v="1"/>
    <x v="12"/>
    <s v="Fashion Color Clasp Envelopes"/>
    <n v="12.984"/>
    <n v="3"/>
    <n v="0.2"/>
    <n v="4.7066999999999997"/>
  </r>
  <r>
    <n v="3306"/>
    <d v="2011-12-30T00:00:00"/>
    <x v="2"/>
    <x v="4"/>
    <d v="2012-01-01T00:00:00"/>
    <n v="2"/>
    <x v="0"/>
    <s v="Stefania Perrino"/>
    <x v="1"/>
    <s v="United States"/>
    <s v="Laredo"/>
    <s v="Texas"/>
    <x v="2"/>
    <x v="2"/>
    <x v="7"/>
    <s v="Plantronics CS 50-USB - headset - Convertible, Monaural"/>
    <n v="217.584"/>
    <n v="2"/>
    <n v="0.2"/>
    <n v="19.038599999999999"/>
  </r>
  <r>
    <n v="3307"/>
    <d v="2011-12-30T00:00:00"/>
    <x v="2"/>
    <x v="4"/>
    <d v="2012-01-01T00:00:00"/>
    <n v="2"/>
    <x v="0"/>
    <s v="Stefania Perrino"/>
    <x v="1"/>
    <s v="United States"/>
    <s v="Laredo"/>
    <s v="Texas"/>
    <x v="2"/>
    <x v="2"/>
    <x v="7"/>
    <s v="AT&amp;T 1080 Corded phone"/>
    <n v="328.77600000000001"/>
    <n v="3"/>
    <n v="0.2"/>
    <n v="28.767900000000001"/>
  </r>
  <r>
    <n v="3308"/>
    <d v="2011-12-30T00:00:00"/>
    <x v="2"/>
    <x v="4"/>
    <d v="2012-01-01T00:00:00"/>
    <n v="2"/>
    <x v="0"/>
    <s v="Stefania Perrino"/>
    <x v="1"/>
    <s v="United States"/>
    <s v="Laredo"/>
    <s v="Texas"/>
    <x v="2"/>
    <x v="1"/>
    <x v="8"/>
    <s v="Acco Hanging Data Binders"/>
    <n v="2.286"/>
    <n v="3"/>
    <n v="0.8"/>
    <n v="-3.6576"/>
  </r>
  <r>
    <n v="3309"/>
    <d v="2011-12-30T00:00:00"/>
    <x v="2"/>
    <x v="4"/>
    <d v="2012-01-01T00:00:00"/>
    <n v="2"/>
    <x v="0"/>
    <s v="Stefania Perrino"/>
    <x v="1"/>
    <s v="United States"/>
    <s v="Laredo"/>
    <s v="Texas"/>
    <x v="2"/>
    <x v="2"/>
    <x v="11"/>
    <s v="Logitech 910-002974 M325 Wireless Mouse for Web Scrolling"/>
    <n v="47.984000000000002"/>
    <n v="2"/>
    <n v="0.2"/>
    <n v="14.395200000000001"/>
  </r>
  <r>
    <n v="3310"/>
    <d v="2012-11-05T00:00:00"/>
    <x v="1"/>
    <x v="0"/>
    <d v="2012-11-11T00:00:00"/>
    <n v="6"/>
    <x v="1"/>
    <s v="Grant Thornton"/>
    <x v="1"/>
    <s v="United States"/>
    <s v="New York City"/>
    <s v="New York"/>
    <x v="3"/>
    <x v="1"/>
    <x v="8"/>
    <s v="Wilson Jones 1&quot; Hanging DublLock Ring Binders"/>
    <n v="25.344000000000001"/>
    <n v="6"/>
    <n v="0.2"/>
    <n v="8.8704000000000001"/>
  </r>
  <r>
    <n v="3311"/>
    <d v="2013-09-18T00:00:00"/>
    <x v="0"/>
    <x v="8"/>
    <d v="2013-09-23T00:00:00"/>
    <n v="5"/>
    <x v="1"/>
    <s v="Luke Weiss"/>
    <x v="0"/>
    <s v="United States"/>
    <s v="New York City"/>
    <s v="New York"/>
    <x v="3"/>
    <x v="1"/>
    <x v="8"/>
    <s v="Avery Arch Ring Binders"/>
    <n v="232.4"/>
    <n v="5"/>
    <n v="0.2"/>
    <n v="78.435000000000002"/>
  </r>
  <r>
    <n v="3312"/>
    <d v="2013-03-21T00:00:00"/>
    <x v="0"/>
    <x v="10"/>
    <d v="2013-03-26T00:00:00"/>
    <n v="5"/>
    <x v="0"/>
    <s v="Aaron Hawkins"/>
    <x v="1"/>
    <s v="United States"/>
    <s v="Gulfport"/>
    <s v="Mississippi"/>
    <x v="0"/>
    <x v="0"/>
    <x v="5"/>
    <s v="Eldon Image Series Desk Accessories, Ebony"/>
    <n v="86.45"/>
    <n v="7"/>
    <n v="0"/>
    <n v="38.037999999999997"/>
  </r>
  <r>
    <n v="3313"/>
    <d v="2011-09-27T00:00:00"/>
    <x v="2"/>
    <x v="8"/>
    <d v="2011-10-01T00:00:00"/>
    <n v="4"/>
    <x v="1"/>
    <s v="Thea Hendricks"/>
    <x v="0"/>
    <s v="United States"/>
    <s v="San Diego"/>
    <s v="California"/>
    <x v="1"/>
    <x v="0"/>
    <x v="1"/>
    <s v="DMI Arturo Collection Mission-style Design Wood Chair"/>
    <n v="603.91999999999996"/>
    <n v="5"/>
    <n v="0.2"/>
    <n v="45.293999999999997"/>
  </r>
  <r>
    <n v="3314"/>
    <d v="2011-09-27T00:00:00"/>
    <x v="2"/>
    <x v="8"/>
    <d v="2011-10-01T00:00:00"/>
    <n v="4"/>
    <x v="1"/>
    <s v="Thea Hendricks"/>
    <x v="0"/>
    <s v="United States"/>
    <s v="San Diego"/>
    <s v="California"/>
    <x v="1"/>
    <x v="1"/>
    <x v="10"/>
    <s v="Xerox 1919"/>
    <n v="81.98"/>
    <n v="2"/>
    <n v="0"/>
    <n v="40.170200000000001"/>
  </r>
  <r>
    <n v="3315"/>
    <d v="2014-12-25T00:00:00"/>
    <x v="3"/>
    <x v="4"/>
    <d v="2014-12-29T00:00:00"/>
    <n v="4"/>
    <x v="1"/>
    <s v="Hunter Glantz"/>
    <x v="0"/>
    <s v="United States"/>
    <s v="Oceanside"/>
    <s v="New York"/>
    <x v="3"/>
    <x v="0"/>
    <x v="1"/>
    <s v="DMI Arturo Collection Mission-style Design Wood Chair"/>
    <n v="271.76400000000001"/>
    <n v="2"/>
    <n v="0.1"/>
    <n v="48.313600000000001"/>
  </r>
  <r>
    <n v="3316"/>
    <d v="2014-12-25T00:00:00"/>
    <x v="3"/>
    <x v="4"/>
    <d v="2014-12-29T00:00:00"/>
    <n v="4"/>
    <x v="1"/>
    <s v="Hunter Glantz"/>
    <x v="0"/>
    <s v="United States"/>
    <s v="Oceanside"/>
    <s v="New York"/>
    <x v="3"/>
    <x v="1"/>
    <x v="8"/>
    <s v="DXL Angle-View Binders with Locking Rings, Black"/>
    <n v="14.375999999999999"/>
    <n v="3"/>
    <n v="0.2"/>
    <n v="4.8518999999999997"/>
  </r>
  <r>
    <n v="3317"/>
    <d v="2014-11-11T00:00:00"/>
    <x v="3"/>
    <x v="0"/>
    <d v="2014-11-16T00:00:00"/>
    <n v="5"/>
    <x v="0"/>
    <s v="Edward Becker"/>
    <x v="1"/>
    <s v="United States"/>
    <s v="Round Rock"/>
    <s v="Texas"/>
    <x v="2"/>
    <x v="0"/>
    <x v="5"/>
    <s v="Tenex Antistatic Computer Chair Mats"/>
    <n v="341.96"/>
    <n v="5"/>
    <n v="0.6"/>
    <n v="-427.45"/>
  </r>
  <r>
    <n v="3318"/>
    <d v="2012-09-11T00:00:00"/>
    <x v="1"/>
    <x v="8"/>
    <d v="2012-09-15T00:00:00"/>
    <n v="4"/>
    <x v="1"/>
    <s v="Steven Cartwright"/>
    <x v="0"/>
    <s v="United States"/>
    <s v="Redlands"/>
    <s v="California"/>
    <x v="1"/>
    <x v="1"/>
    <x v="6"/>
    <s v="Boston 19500 Mighty Mite Electric Pencil Sharpener"/>
    <n v="181.35"/>
    <n v="9"/>
    <n v="0"/>
    <n v="48.964500000000001"/>
  </r>
  <r>
    <n v="3319"/>
    <d v="2012-09-11T00:00:00"/>
    <x v="1"/>
    <x v="8"/>
    <d v="2012-09-15T00:00:00"/>
    <n v="4"/>
    <x v="1"/>
    <s v="Steven Cartwright"/>
    <x v="0"/>
    <s v="United States"/>
    <s v="Redlands"/>
    <s v="California"/>
    <x v="1"/>
    <x v="1"/>
    <x v="2"/>
    <s v="Avery 474"/>
    <n v="8.64"/>
    <n v="3"/>
    <n v="0"/>
    <n v="4.2336"/>
  </r>
  <r>
    <n v="3320"/>
    <d v="2011-12-20T00:00:00"/>
    <x v="2"/>
    <x v="4"/>
    <d v="2011-12-25T00:00:00"/>
    <n v="5"/>
    <x v="1"/>
    <s v="Tony Sayre"/>
    <x v="0"/>
    <s v="United States"/>
    <s v="Columbia"/>
    <s v="Tennessee"/>
    <x v="0"/>
    <x v="1"/>
    <x v="9"/>
    <s v="Hoover Commercial Soft Guard Upright Vacuum And Disposable Filtration Bags"/>
    <n v="43.512"/>
    <n v="7"/>
    <n v="0.2"/>
    <n v="3.8073000000000001"/>
  </r>
  <r>
    <n v="3321"/>
    <d v="2011-12-20T00:00:00"/>
    <x v="2"/>
    <x v="4"/>
    <d v="2011-12-25T00:00:00"/>
    <n v="5"/>
    <x v="1"/>
    <s v="Tony Sayre"/>
    <x v="0"/>
    <s v="United States"/>
    <s v="Columbia"/>
    <s v="Tennessee"/>
    <x v="0"/>
    <x v="0"/>
    <x v="1"/>
    <s v="SAFCO Arco Folding Chair"/>
    <n v="662.88"/>
    <n v="3"/>
    <n v="0.2"/>
    <n v="74.573999999999998"/>
  </r>
  <r>
    <n v="3322"/>
    <d v="2011-12-20T00:00:00"/>
    <x v="2"/>
    <x v="4"/>
    <d v="2011-12-25T00:00:00"/>
    <n v="5"/>
    <x v="1"/>
    <s v="Tony Sayre"/>
    <x v="0"/>
    <s v="United States"/>
    <s v="Columbia"/>
    <s v="Tennessee"/>
    <x v="0"/>
    <x v="1"/>
    <x v="10"/>
    <s v="Weyerhaeuser First Choice Laser/Copy Paper (20Lb. and 88 Bright)"/>
    <n v="25.92"/>
    <n v="5"/>
    <n v="0.2"/>
    <n v="9.0719999999999992"/>
  </r>
  <r>
    <n v="3323"/>
    <d v="2012-07-23T00:00:00"/>
    <x v="1"/>
    <x v="7"/>
    <d v="2012-07-27T00:00:00"/>
    <n v="4"/>
    <x v="1"/>
    <s v="Tracy Hopkins"/>
    <x v="2"/>
    <s v="United States"/>
    <s v="New York City"/>
    <s v="New York"/>
    <x v="3"/>
    <x v="1"/>
    <x v="9"/>
    <s v="Belkin F5C206VTEL 6 Outlet Surge"/>
    <n v="68.94"/>
    <n v="3"/>
    <n v="0"/>
    <n v="20.681999999999999"/>
  </r>
  <r>
    <n v="3324"/>
    <d v="2012-07-23T00:00:00"/>
    <x v="1"/>
    <x v="7"/>
    <d v="2012-07-27T00:00:00"/>
    <n v="4"/>
    <x v="1"/>
    <s v="Tracy Hopkins"/>
    <x v="2"/>
    <s v="United States"/>
    <s v="New York City"/>
    <s v="New York"/>
    <x v="3"/>
    <x v="0"/>
    <x v="5"/>
    <s v="Howard Miller 13&quot; Diameter Pewter Finish Round Wall Clock"/>
    <n v="128.82"/>
    <n v="3"/>
    <n v="0"/>
    <n v="50.239800000000002"/>
  </r>
  <r>
    <n v="3325"/>
    <d v="2011-11-11T00:00:00"/>
    <x v="2"/>
    <x v="0"/>
    <d v="2011-11-15T00:00:00"/>
    <n v="4"/>
    <x v="1"/>
    <s v="Karen Daniels"/>
    <x v="0"/>
    <s v="United States"/>
    <s v="Houston"/>
    <s v="Texas"/>
    <x v="2"/>
    <x v="1"/>
    <x v="8"/>
    <s v="GBC DocuBind TL300 Electric Binding System"/>
    <n v="896.99"/>
    <n v="5"/>
    <n v="0.8"/>
    <n v="-1480.0335"/>
  </r>
  <r>
    <n v="3326"/>
    <d v="2011-11-11T00:00:00"/>
    <x v="2"/>
    <x v="0"/>
    <d v="2011-11-15T00:00:00"/>
    <n v="4"/>
    <x v="1"/>
    <s v="Karen Daniels"/>
    <x v="0"/>
    <s v="United States"/>
    <s v="Houston"/>
    <s v="Texas"/>
    <x v="2"/>
    <x v="1"/>
    <x v="8"/>
    <s v="Universal Recycled Hanging Pressboard Report Binders, Letter Size"/>
    <n v="1.234"/>
    <n v="1"/>
    <n v="0.8"/>
    <n v="-1.9743999999999999"/>
  </r>
  <r>
    <n v="3327"/>
    <d v="2011-11-11T00:00:00"/>
    <x v="2"/>
    <x v="0"/>
    <d v="2011-11-15T00:00:00"/>
    <n v="4"/>
    <x v="1"/>
    <s v="Karen Daniels"/>
    <x v="0"/>
    <s v="United States"/>
    <s v="Houston"/>
    <s v="Texas"/>
    <x v="2"/>
    <x v="1"/>
    <x v="6"/>
    <s v="Boston Electric Pencil Sharpener, Model 1818, Charcoal Black"/>
    <n v="67.56"/>
    <n v="3"/>
    <n v="0.2"/>
    <n v="6.7560000000000002"/>
  </r>
  <r>
    <n v="3328"/>
    <d v="2011-11-11T00:00:00"/>
    <x v="2"/>
    <x v="0"/>
    <d v="2011-11-15T00:00:00"/>
    <n v="4"/>
    <x v="1"/>
    <s v="Karen Daniels"/>
    <x v="0"/>
    <s v="United States"/>
    <s v="Houston"/>
    <s v="Texas"/>
    <x v="2"/>
    <x v="1"/>
    <x v="10"/>
    <s v="Wirebound Message Book, 4 per Page"/>
    <n v="21.72"/>
    <n v="5"/>
    <n v="0.2"/>
    <n v="7.8734999999999999"/>
  </r>
  <r>
    <n v="3329"/>
    <d v="2011-11-11T00:00:00"/>
    <x v="2"/>
    <x v="0"/>
    <d v="2011-11-15T00:00:00"/>
    <n v="4"/>
    <x v="1"/>
    <s v="Karen Daniels"/>
    <x v="0"/>
    <s v="United States"/>
    <s v="Houston"/>
    <s v="Texas"/>
    <x v="2"/>
    <x v="1"/>
    <x v="10"/>
    <s v="Xerox 1893"/>
    <n v="262.33600000000001"/>
    <n v="8"/>
    <n v="0.2"/>
    <n v="95.096800000000002"/>
  </r>
  <r>
    <n v="3330"/>
    <d v="2011-11-11T00:00:00"/>
    <x v="2"/>
    <x v="0"/>
    <d v="2011-11-15T00:00:00"/>
    <n v="4"/>
    <x v="1"/>
    <s v="Karen Daniels"/>
    <x v="0"/>
    <s v="United States"/>
    <s v="Houston"/>
    <s v="Texas"/>
    <x v="2"/>
    <x v="2"/>
    <x v="7"/>
    <s v="Geemarc AmpliPOWER60"/>
    <n v="148.47999999999999"/>
    <n v="2"/>
    <n v="0.2"/>
    <n v="16.704000000000001"/>
  </r>
  <r>
    <n v="3331"/>
    <d v="2011-11-11T00:00:00"/>
    <x v="2"/>
    <x v="0"/>
    <d v="2011-11-15T00:00:00"/>
    <n v="4"/>
    <x v="1"/>
    <s v="Karen Daniels"/>
    <x v="0"/>
    <s v="United States"/>
    <s v="Houston"/>
    <s v="Texas"/>
    <x v="2"/>
    <x v="2"/>
    <x v="7"/>
    <s v="Classic Ivory Antique Telephone ZL1810"/>
    <n v="241.17599999999999"/>
    <n v="3"/>
    <n v="0.2"/>
    <n v="15.073499999999999"/>
  </r>
  <r>
    <n v="3332"/>
    <d v="2014-12-15T00:00:00"/>
    <x v="3"/>
    <x v="4"/>
    <d v="2014-12-21T00:00:00"/>
    <n v="6"/>
    <x v="1"/>
    <s v="Gary Mitchum"/>
    <x v="2"/>
    <s v="United States"/>
    <s v="Chicago"/>
    <s v="Illinois"/>
    <x v="2"/>
    <x v="2"/>
    <x v="11"/>
    <s v="Kensington Expert Mouse Optical USB Trackball for PC or Mac"/>
    <n v="227.976"/>
    <n v="3"/>
    <n v="0.2"/>
    <n v="28.497"/>
  </r>
  <r>
    <n v="3333"/>
    <d v="2014-12-15T00:00:00"/>
    <x v="3"/>
    <x v="4"/>
    <d v="2014-12-21T00:00:00"/>
    <n v="6"/>
    <x v="1"/>
    <s v="Gary Mitchum"/>
    <x v="2"/>
    <s v="United States"/>
    <s v="Chicago"/>
    <s v="Illinois"/>
    <x v="2"/>
    <x v="2"/>
    <x v="7"/>
    <s v="Samsung HM1900 Bluetooth Headset"/>
    <n v="52.68"/>
    <n v="3"/>
    <n v="0.2"/>
    <n v="19.754999999999999"/>
  </r>
  <r>
    <n v="3334"/>
    <d v="2014-12-15T00:00:00"/>
    <x v="3"/>
    <x v="4"/>
    <d v="2014-12-21T00:00:00"/>
    <n v="6"/>
    <x v="1"/>
    <s v="Gary Mitchum"/>
    <x v="2"/>
    <s v="United States"/>
    <s v="Chicago"/>
    <s v="Illinois"/>
    <x v="2"/>
    <x v="0"/>
    <x v="5"/>
    <s v="Master Caster Door Stop, Gray"/>
    <n v="2.032"/>
    <n v="1"/>
    <n v="0.6"/>
    <n v="-1.3208"/>
  </r>
  <r>
    <n v="3335"/>
    <d v="2014-08-22T00:00:00"/>
    <x v="3"/>
    <x v="6"/>
    <d v="2014-08-23T00:00:00"/>
    <n v="1"/>
    <x v="2"/>
    <s v="Patrick Ryan"/>
    <x v="0"/>
    <s v="United States"/>
    <s v="Oakland"/>
    <s v="California"/>
    <x v="1"/>
    <x v="1"/>
    <x v="6"/>
    <s v="Newell 336"/>
    <n v="17.12"/>
    <n v="4"/>
    <n v="0"/>
    <n v="4.9648000000000003"/>
  </r>
  <r>
    <n v="3336"/>
    <d v="2014-08-22T00:00:00"/>
    <x v="3"/>
    <x v="6"/>
    <d v="2014-08-23T00:00:00"/>
    <n v="1"/>
    <x v="2"/>
    <s v="Patrick Ryan"/>
    <x v="0"/>
    <s v="United States"/>
    <s v="Oakland"/>
    <s v="California"/>
    <x v="1"/>
    <x v="2"/>
    <x v="7"/>
    <s v="Cisco 8x8 Inc. 6753i IP Business Phone System"/>
    <n v="431.96800000000002"/>
    <n v="4"/>
    <n v="0.2"/>
    <n v="37.797199999999997"/>
  </r>
  <r>
    <n v="3337"/>
    <d v="2014-08-22T00:00:00"/>
    <x v="3"/>
    <x v="6"/>
    <d v="2014-08-23T00:00:00"/>
    <n v="1"/>
    <x v="2"/>
    <s v="Patrick Ryan"/>
    <x v="0"/>
    <s v="United States"/>
    <s v="Oakland"/>
    <s v="California"/>
    <x v="1"/>
    <x v="0"/>
    <x v="5"/>
    <s v="Tenex Chairmats For Use with Hard Floors"/>
    <n v="129.91999999999999"/>
    <n v="4"/>
    <n v="0"/>
    <n v="10.393599999999999"/>
  </r>
  <r>
    <n v="3338"/>
    <d v="2014-08-22T00:00:00"/>
    <x v="3"/>
    <x v="6"/>
    <d v="2014-08-23T00:00:00"/>
    <n v="1"/>
    <x v="2"/>
    <s v="Patrick Ryan"/>
    <x v="0"/>
    <s v="United States"/>
    <s v="Oakland"/>
    <s v="California"/>
    <x v="1"/>
    <x v="0"/>
    <x v="3"/>
    <s v="Chromcraft Rectangular Conference Tables"/>
    <n v="568.72799999999995"/>
    <n v="3"/>
    <n v="0.2"/>
    <n v="28.436399999999999"/>
  </r>
  <r>
    <n v="3339"/>
    <d v="2014-08-22T00:00:00"/>
    <x v="3"/>
    <x v="6"/>
    <d v="2014-08-23T00:00:00"/>
    <n v="1"/>
    <x v="2"/>
    <s v="Patrick Ryan"/>
    <x v="0"/>
    <s v="United States"/>
    <s v="Oakland"/>
    <s v="California"/>
    <x v="1"/>
    <x v="1"/>
    <x v="8"/>
    <s v="Acco Flexible ACCOHIDE Square Ring Data Binder, Dark Blue, 11 1/2&quot; X 14&quot; 7/8&quot;"/>
    <n v="117.14400000000001"/>
    <n v="9"/>
    <n v="0.2"/>
    <n v="42.464700000000001"/>
  </r>
  <r>
    <n v="3340"/>
    <d v="2014-08-22T00:00:00"/>
    <x v="3"/>
    <x v="6"/>
    <d v="2014-08-23T00:00:00"/>
    <n v="1"/>
    <x v="2"/>
    <s v="Patrick Ryan"/>
    <x v="0"/>
    <s v="United States"/>
    <s v="Oakland"/>
    <s v="California"/>
    <x v="1"/>
    <x v="1"/>
    <x v="9"/>
    <s v="Fellowes Command Center 5-outlet power strip"/>
    <n v="203.52"/>
    <n v="3"/>
    <n v="0"/>
    <n v="54.950400000000002"/>
  </r>
  <r>
    <n v="3341"/>
    <d v="2014-08-22T00:00:00"/>
    <x v="3"/>
    <x v="6"/>
    <d v="2014-08-23T00:00:00"/>
    <n v="1"/>
    <x v="2"/>
    <s v="Patrick Ryan"/>
    <x v="0"/>
    <s v="United States"/>
    <s v="Oakland"/>
    <s v="California"/>
    <x v="1"/>
    <x v="1"/>
    <x v="2"/>
    <s v="Avery Address/Shipping Labels for Typewriters, 4&quot; x 2&quot;"/>
    <n v="51.75"/>
    <n v="5"/>
    <n v="0"/>
    <n v="24.84"/>
  </r>
  <r>
    <n v="3342"/>
    <d v="2013-08-28T00:00:00"/>
    <x v="0"/>
    <x v="6"/>
    <d v="2013-09-02T00:00:00"/>
    <n v="5"/>
    <x v="0"/>
    <s v="Ted Butterfield"/>
    <x v="0"/>
    <s v="United States"/>
    <s v="Quincy"/>
    <s v="Massachusetts"/>
    <x v="3"/>
    <x v="1"/>
    <x v="10"/>
    <s v="Xerox 1919"/>
    <n v="122.97"/>
    <n v="3"/>
    <n v="0"/>
    <n v="60.255299999999998"/>
  </r>
  <r>
    <n v="3343"/>
    <d v="2013-08-28T00:00:00"/>
    <x v="0"/>
    <x v="6"/>
    <d v="2013-09-02T00:00:00"/>
    <n v="5"/>
    <x v="0"/>
    <s v="Ted Butterfield"/>
    <x v="0"/>
    <s v="United States"/>
    <s v="Quincy"/>
    <s v="Massachusetts"/>
    <x v="3"/>
    <x v="0"/>
    <x v="3"/>
    <s v="SAFCO PlanMaster Heigh-Adjustable Drafting Table Base, 43w x 30d x 30-37h, Black"/>
    <n v="244.61500000000001"/>
    <n v="1"/>
    <n v="0.3"/>
    <n v="20.966999999999999"/>
  </r>
  <r>
    <n v="3344"/>
    <d v="2013-08-28T00:00:00"/>
    <x v="0"/>
    <x v="6"/>
    <d v="2013-09-02T00:00:00"/>
    <n v="5"/>
    <x v="0"/>
    <s v="Ted Butterfield"/>
    <x v="0"/>
    <s v="United States"/>
    <s v="Quincy"/>
    <s v="Massachusetts"/>
    <x v="3"/>
    <x v="2"/>
    <x v="7"/>
    <s v="PureGear Roll-On Screen Protector"/>
    <n v="59.97"/>
    <n v="3"/>
    <n v="0"/>
    <n v="28.785599999999999"/>
  </r>
  <r>
    <n v="3345"/>
    <d v="2013-08-28T00:00:00"/>
    <x v="0"/>
    <x v="6"/>
    <d v="2013-09-02T00:00:00"/>
    <n v="5"/>
    <x v="0"/>
    <s v="Ted Butterfield"/>
    <x v="0"/>
    <s v="United States"/>
    <s v="Quincy"/>
    <s v="Massachusetts"/>
    <x v="3"/>
    <x v="1"/>
    <x v="10"/>
    <s v="Southworth 25% Cotton Linen-Finish Paper &amp; Envelopes"/>
    <n v="81.540000000000006"/>
    <n v="9"/>
    <n v="0"/>
    <n v="36.692999999999998"/>
  </r>
  <r>
    <n v="3346"/>
    <d v="2013-08-28T00:00:00"/>
    <x v="0"/>
    <x v="6"/>
    <d v="2013-09-02T00:00:00"/>
    <n v="5"/>
    <x v="0"/>
    <s v="Ted Butterfield"/>
    <x v="0"/>
    <s v="United States"/>
    <s v="Quincy"/>
    <s v="Massachusetts"/>
    <x v="3"/>
    <x v="1"/>
    <x v="13"/>
    <s v="Staples"/>
    <n v="11.68"/>
    <n v="4"/>
    <n v="0"/>
    <n v="5.2560000000000002"/>
  </r>
  <r>
    <n v="3347"/>
    <d v="2013-08-28T00:00:00"/>
    <x v="0"/>
    <x v="6"/>
    <d v="2013-09-02T00:00:00"/>
    <n v="5"/>
    <x v="0"/>
    <s v="Ted Butterfield"/>
    <x v="0"/>
    <s v="United States"/>
    <s v="Quincy"/>
    <s v="Massachusetts"/>
    <x v="3"/>
    <x v="1"/>
    <x v="8"/>
    <s v="Wilson Jones Clip &amp; Carry Folder Binder Tool for Ring Binders, Clear"/>
    <n v="29"/>
    <n v="5"/>
    <n v="0"/>
    <n v="13.92"/>
  </r>
  <r>
    <n v="3348"/>
    <d v="2012-08-13T00:00:00"/>
    <x v="1"/>
    <x v="6"/>
    <d v="2012-08-20T00:00:00"/>
    <n v="7"/>
    <x v="1"/>
    <s v="Odella Nelson"/>
    <x v="1"/>
    <s v="United States"/>
    <s v="Yucaipa"/>
    <s v="California"/>
    <x v="1"/>
    <x v="1"/>
    <x v="6"/>
    <s v="50 Colored Long Pencils"/>
    <n v="50.8"/>
    <n v="5"/>
    <n v="0"/>
    <n v="13.208"/>
  </r>
  <r>
    <n v="3349"/>
    <d v="2014-11-06T00:00:00"/>
    <x v="3"/>
    <x v="0"/>
    <d v="2014-11-08T00:00:00"/>
    <n v="2"/>
    <x v="2"/>
    <s v="Alan Haines"/>
    <x v="1"/>
    <s v="United States"/>
    <s v="Chicago"/>
    <s v="Illinois"/>
    <x v="2"/>
    <x v="1"/>
    <x v="8"/>
    <s v="Avery Recycled Flexi-View Covers for Binding Systems"/>
    <n v="16.03"/>
    <n v="5"/>
    <n v="0.8"/>
    <n v="-25.648"/>
  </r>
  <r>
    <n v="3350"/>
    <d v="2013-08-18T00:00:00"/>
    <x v="0"/>
    <x v="6"/>
    <d v="2013-08-22T00:00:00"/>
    <n v="4"/>
    <x v="1"/>
    <s v="Neoma Murray"/>
    <x v="0"/>
    <s v="United States"/>
    <s v="Seattle"/>
    <s v="Washington"/>
    <x v="1"/>
    <x v="1"/>
    <x v="8"/>
    <s v="Acco Pressboard Covers with Storage Hooks, 14 7/8&quot; x 11&quot;, Light Blue"/>
    <n v="15.712"/>
    <n v="4"/>
    <n v="0.2"/>
    <n v="5.6955999999999998"/>
  </r>
  <r>
    <n v="3351"/>
    <d v="2013-12-27T00:00:00"/>
    <x v="0"/>
    <x v="4"/>
    <d v="2014-01-01T00:00:00"/>
    <n v="5"/>
    <x v="1"/>
    <s v="Andrew Roberts"/>
    <x v="0"/>
    <s v="United States"/>
    <s v="New York City"/>
    <s v="New York"/>
    <x v="3"/>
    <x v="2"/>
    <x v="11"/>
    <s v="Belkin F8E887 USB Wired Ergonomic Keyboard"/>
    <n v="89.97"/>
    <n v="3"/>
    <n v="0"/>
    <n v="18.893699999999999"/>
  </r>
  <r>
    <n v="3352"/>
    <d v="2011-09-23T00:00:00"/>
    <x v="2"/>
    <x v="8"/>
    <d v="2011-09-28T00:00:00"/>
    <n v="5"/>
    <x v="1"/>
    <s v="Brian Moss"/>
    <x v="1"/>
    <s v="United States"/>
    <s v="San Diego"/>
    <s v="California"/>
    <x v="1"/>
    <x v="0"/>
    <x v="0"/>
    <s v="Rush Hierlooms Collection 1&quot; Thick Stackable Bookcases"/>
    <n v="435.99900000000002"/>
    <n v="3"/>
    <n v="0.15"/>
    <n v="20.517600000000002"/>
  </r>
  <r>
    <n v="3353"/>
    <d v="2011-09-23T00:00:00"/>
    <x v="2"/>
    <x v="8"/>
    <d v="2011-09-28T00:00:00"/>
    <n v="5"/>
    <x v="1"/>
    <s v="Brian Moss"/>
    <x v="1"/>
    <s v="United States"/>
    <s v="San Diego"/>
    <s v="California"/>
    <x v="1"/>
    <x v="2"/>
    <x v="7"/>
    <s v="netTALK DUO VoIP Telephone Service"/>
    <n v="83.983999999999995"/>
    <n v="2"/>
    <n v="0.2"/>
    <n v="31.494"/>
  </r>
  <r>
    <n v="3354"/>
    <d v="2011-07-19T00:00:00"/>
    <x v="2"/>
    <x v="7"/>
    <d v="2011-07-24T00:00:00"/>
    <n v="5"/>
    <x v="1"/>
    <s v="Christine Abelman"/>
    <x v="1"/>
    <s v="United States"/>
    <s v="Bristol"/>
    <s v="Connecticut"/>
    <x v="3"/>
    <x v="2"/>
    <x v="7"/>
    <s v="Polycom VVX 310 VoIP phone"/>
    <n v="359.98"/>
    <n v="2"/>
    <n v="0"/>
    <n v="93.594800000000006"/>
  </r>
  <r>
    <n v="3355"/>
    <d v="2011-07-19T00:00:00"/>
    <x v="2"/>
    <x v="7"/>
    <d v="2011-07-24T00:00:00"/>
    <n v="5"/>
    <x v="1"/>
    <s v="Christine Abelman"/>
    <x v="1"/>
    <s v="United States"/>
    <s v="Bristol"/>
    <s v="Connecticut"/>
    <x v="3"/>
    <x v="0"/>
    <x v="3"/>
    <s v="Barricks 18&quot; x 48&quot; Non-Folding Utility Table with Bottom Storage Shelf"/>
    <n v="70.56"/>
    <n v="1"/>
    <n v="0.3"/>
    <n v="-4.032"/>
  </r>
  <r>
    <n v="3356"/>
    <d v="2011-07-19T00:00:00"/>
    <x v="2"/>
    <x v="7"/>
    <d v="2011-07-24T00:00:00"/>
    <n v="5"/>
    <x v="1"/>
    <s v="Christine Abelman"/>
    <x v="1"/>
    <s v="United States"/>
    <s v="Bristol"/>
    <s v="Connecticut"/>
    <x v="3"/>
    <x v="1"/>
    <x v="8"/>
    <s v="Avery 3 1/2&quot; Diskette Storage Pages, 10/Pack"/>
    <n v="20.88"/>
    <n v="2"/>
    <n v="0"/>
    <n v="9.6047999999999991"/>
  </r>
  <r>
    <n v="3357"/>
    <d v="2011-07-19T00:00:00"/>
    <x v="2"/>
    <x v="7"/>
    <d v="2011-07-24T00:00:00"/>
    <n v="5"/>
    <x v="1"/>
    <s v="Christine Abelman"/>
    <x v="1"/>
    <s v="United States"/>
    <s v="Bristol"/>
    <s v="Connecticut"/>
    <x v="3"/>
    <x v="1"/>
    <x v="8"/>
    <s v="Acco Hanging Data Binders"/>
    <n v="3.81"/>
    <n v="1"/>
    <n v="0"/>
    <n v="1.8288"/>
  </r>
  <r>
    <n v="3358"/>
    <d v="2014-09-08T00:00:00"/>
    <x v="3"/>
    <x v="8"/>
    <d v="2014-09-14T00:00:00"/>
    <n v="6"/>
    <x v="1"/>
    <s v="Nicole Fjeld"/>
    <x v="2"/>
    <s v="United States"/>
    <s v="Chicago"/>
    <s v="Illinois"/>
    <x v="2"/>
    <x v="1"/>
    <x v="10"/>
    <s v="Staples"/>
    <n v="73.007999999999996"/>
    <n v="9"/>
    <n v="0.2"/>
    <n v="26.465399999999999"/>
  </r>
  <r>
    <n v="3359"/>
    <d v="2013-05-07T00:00:00"/>
    <x v="0"/>
    <x v="5"/>
    <d v="2013-05-11T00:00:00"/>
    <n v="4"/>
    <x v="1"/>
    <s v="Art Ferguson"/>
    <x v="0"/>
    <s v="United States"/>
    <s v="Chicago"/>
    <s v="Illinois"/>
    <x v="2"/>
    <x v="1"/>
    <x v="8"/>
    <s v="Insertable Tab Post Binder Dividers"/>
    <n v="3.2080000000000002"/>
    <n v="2"/>
    <n v="0.8"/>
    <n v="-5.2931999999999997"/>
  </r>
  <r>
    <n v="3360"/>
    <d v="2013-05-07T00:00:00"/>
    <x v="0"/>
    <x v="5"/>
    <d v="2013-05-11T00:00:00"/>
    <n v="4"/>
    <x v="1"/>
    <s v="Art Ferguson"/>
    <x v="0"/>
    <s v="United States"/>
    <s v="Chicago"/>
    <s v="Illinois"/>
    <x v="2"/>
    <x v="2"/>
    <x v="11"/>
    <s v="Logitech Desktop MK120 Mouse and keyboard Combo"/>
    <n v="26.175999999999998"/>
    <n v="2"/>
    <n v="0.2"/>
    <n v="-3.2719999999999998"/>
  </r>
  <r>
    <n v="3361"/>
    <d v="2012-06-04T00:00:00"/>
    <x v="1"/>
    <x v="1"/>
    <d v="2012-06-08T00:00:00"/>
    <n v="4"/>
    <x v="0"/>
    <s v="Tracy Collins"/>
    <x v="2"/>
    <s v="United States"/>
    <s v="New York City"/>
    <s v="New York"/>
    <x v="3"/>
    <x v="1"/>
    <x v="10"/>
    <s v="Wirebound Message Books, Two 4 1/4&quot; x 5&quot; Forms per Page"/>
    <n v="30.44"/>
    <n v="4"/>
    <n v="0"/>
    <n v="14.306800000000001"/>
  </r>
  <r>
    <n v="3362"/>
    <d v="2012-06-04T00:00:00"/>
    <x v="1"/>
    <x v="1"/>
    <d v="2012-06-08T00:00:00"/>
    <n v="4"/>
    <x v="0"/>
    <s v="Tracy Collins"/>
    <x v="2"/>
    <s v="United States"/>
    <s v="New York City"/>
    <s v="New York"/>
    <x v="3"/>
    <x v="0"/>
    <x v="5"/>
    <s v="Executive Impressions 10&quot; Spectator Wall Clock"/>
    <n v="35.28"/>
    <n v="3"/>
    <n v="0"/>
    <n v="11.995200000000001"/>
  </r>
  <r>
    <n v="3363"/>
    <d v="2012-12-13T00:00:00"/>
    <x v="1"/>
    <x v="4"/>
    <d v="2012-12-20T00:00:00"/>
    <n v="7"/>
    <x v="1"/>
    <s v="Dean percer"/>
    <x v="2"/>
    <s v="United States"/>
    <s v="Revere"/>
    <s v="Massachusetts"/>
    <x v="3"/>
    <x v="1"/>
    <x v="10"/>
    <s v="Xerox 222"/>
    <n v="19.440000000000001"/>
    <n v="3"/>
    <n v="0"/>
    <n v="9.3312000000000008"/>
  </r>
  <r>
    <n v="3364"/>
    <d v="2012-12-13T00:00:00"/>
    <x v="1"/>
    <x v="4"/>
    <d v="2012-12-20T00:00:00"/>
    <n v="7"/>
    <x v="1"/>
    <s v="Dean percer"/>
    <x v="2"/>
    <s v="United States"/>
    <s v="Revere"/>
    <s v="Massachusetts"/>
    <x v="3"/>
    <x v="1"/>
    <x v="8"/>
    <s v="Flexible Leather- Look Classic Collection Ring Binder"/>
    <n v="37.880000000000003"/>
    <n v="2"/>
    <n v="0"/>
    <n v="18.940000000000001"/>
  </r>
  <r>
    <n v="3365"/>
    <d v="2013-07-17T00:00:00"/>
    <x v="0"/>
    <x v="7"/>
    <d v="2013-07-19T00:00:00"/>
    <n v="2"/>
    <x v="0"/>
    <s v="Mark Cousins"/>
    <x v="1"/>
    <s v="United States"/>
    <s v="Houston"/>
    <s v="Texas"/>
    <x v="2"/>
    <x v="0"/>
    <x v="5"/>
    <s v="Staples"/>
    <n v="9.5519999999999996"/>
    <n v="3"/>
    <n v="0.6"/>
    <n v="-3.8208000000000002"/>
  </r>
  <r>
    <n v="3366"/>
    <d v="2011-02-01T00:00:00"/>
    <x v="2"/>
    <x v="11"/>
    <d v="2011-02-03T00:00:00"/>
    <n v="2"/>
    <x v="2"/>
    <s v="Liz Carlisle"/>
    <x v="0"/>
    <s v="United States"/>
    <s v="Mission Viejo"/>
    <s v="California"/>
    <x v="1"/>
    <x v="0"/>
    <x v="0"/>
    <s v="Sauder Facets Collection Library, Sky Alder Finish"/>
    <n v="290.666"/>
    <n v="2"/>
    <n v="0.15"/>
    <n v="3.4196"/>
  </r>
  <r>
    <n v="3367"/>
    <d v="2011-07-09T00:00:00"/>
    <x v="2"/>
    <x v="7"/>
    <d v="2011-07-15T00:00:00"/>
    <n v="6"/>
    <x v="1"/>
    <s v="Brian Moss"/>
    <x v="1"/>
    <s v="United States"/>
    <s v="Dallas"/>
    <s v="Texas"/>
    <x v="2"/>
    <x v="1"/>
    <x v="10"/>
    <s v="Eureka Recycled Copy Paper 8 1/2&quot; x 11&quot;, Ream"/>
    <n v="10.368"/>
    <n v="2"/>
    <n v="0.2"/>
    <n v="3.6288"/>
  </r>
  <r>
    <n v="3368"/>
    <d v="2011-07-09T00:00:00"/>
    <x v="2"/>
    <x v="7"/>
    <d v="2011-07-15T00:00:00"/>
    <n v="6"/>
    <x v="1"/>
    <s v="Brian Moss"/>
    <x v="1"/>
    <s v="United States"/>
    <s v="Dallas"/>
    <s v="Texas"/>
    <x v="2"/>
    <x v="1"/>
    <x v="10"/>
    <s v="Xerox 1895"/>
    <n v="14.352"/>
    <n v="3"/>
    <n v="0.2"/>
    <n v="4.4850000000000003"/>
  </r>
  <r>
    <n v="3369"/>
    <d v="2012-11-21T00:00:00"/>
    <x v="1"/>
    <x v="0"/>
    <d v="2012-11-25T00:00:00"/>
    <n v="4"/>
    <x v="1"/>
    <s v="Natalie Webber"/>
    <x v="0"/>
    <s v="United States"/>
    <s v="Las Vegas"/>
    <s v="Nevada"/>
    <x v="1"/>
    <x v="0"/>
    <x v="0"/>
    <s v="Hon Metal Bookcases, Putty"/>
    <n v="141.96"/>
    <n v="2"/>
    <n v="0"/>
    <n v="41.168399999999998"/>
  </r>
  <r>
    <n v="3370"/>
    <d v="2012-11-21T00:00:00"/>
    <x v="1"/>
    <x v="0"/>
    <d v="2012-11-25T00:00:00"/>
    <n v="4"/>
    <x v="1"/>
    <s v="Natalie Webber"/>
    <x v="0"/>
    <s v="United States"/>
    <s v="Las Vegas"/>
    <s v="Nevada"/>
    <x v="1"/>
    <x v="1"/>
    <x v="8"/>
    <s v="Square Ring Data Binders, Rigid 75 Pt. Covers, 11&quot; x 14-7/8&quot;"/>
    <n v="66.048000000000002"/>
    <n v="4"/>
    <n v="0.2"/>
    <n v="23.116800000000001"/>
  </r>
  <r>
    <n v="3371"/>
    <d v="2013-03-26T00:00:00"/>
    <x v="0"/>
    <x v="10"/>
    <d v="2013-03-26T00:00:00"/>
    <n v="0"/>
    <x v="3"/>
    <s v="Toby Braunhardt"/>
    <x v="0"/>
    <s v="United States"/>
    <s v="Norman"/>
    <s v="Oklahoma"/>
    <x v="2"/>
    <x v="2"/>
    <x v="11"/>
    <s v="Logitech P710e Mobile Speakerphone"/>
    <n v="1287.45"/>
    <n v="5"/>
    <n v="0"/>
    <n v="244.6155"/>
  </r>
  <r>
    <n v="3372"/>
    <d v="2014-09-24T00:00:00"/>
    <x v="3"/>
    <x v="8"/>
    <d v="2014-10-01T00:00:00"/>
    <n v="7"/>
    <x v="1"/>
    <s v="Bruce Stewart"/>
    <x v="0"/>
    <s v="United States"/>
    <s v="San Francisco"/>
    <s v="California"/>
    <x v="1"/>
    <x v="1"/>
    <x v="8"/>
    <s v="Acco PRESSTEX Data Binder with Storage Hooks, Light Blue, 9 1/2&quot; X 11&quot;"/>
    <n v="25.824000000000002"/>
    <n v="6"/>
    <n v="0.2"/>
    <n v="9.0383999999999993"/>
  </r>
  <r>
    <n v="3373"/>
    <d v="2014-09-24T00:00:00"/>
    <x v="3"/>
    <x v="8"/>
    <d v="2014-10-01T00:00:00"/>
    <n v="7"/>
    <x v="1"/>
    <s v="Bruce Stewart"/>
    <x v="0"/>
    <s v="United States"/>
    <s v="San Francisco"/>
    <s v="California"/>
    <x v="1"/>
    <x v="1"/>
    <x v="9"/>
    <s v="APC 7 Outlet Network SurgeArrest Surge Protector"/>
    <n v="160.96"/>
    <n v="2"/>
    <n v="0"/>
    <n v="48.287999999999997"/>
  </r>
  <r>
    <n v="3374"/>
    <d v="2012-12-04T00:00:00"/>
    <x v="1"/>
    <x v="4"/>
    <d v="2012-12-10T00:00:00"/>
    <n v="6"/>
    <x v="1"/>
    <s v="Sean O'Donnell"/>
    <x v="0"/>
    <s v="United States"/>
    <s v="Hempstead"/>
    <s v="New York"/>
    <x v="3"/>
    <x v="0"/>
    <x v="5"/>
    <s v="DAX Two-Tone Rosewood/Black Document Frame, Desktop, 5 x 7"/>
    <n v="28.44"/>
    <n v="3"/>
    <n v="0"/>
    <n v="11.375999999999999"/>
  </r>
  <r>
    <n v="3375"/>
    <d v="2012-12-04T00:00:00"/>
    <x v="1"/>
    <x v="4"/>
    <d v="2012-12-10T00:00:00"/>
    <n v="6"/>
    <x v="1"/>
    <s v="Sean O'Donnell"/>
    <x v="0"/>
    <s v="United States"/>
    <s v="Hempstead"/>
    <s v="New York"/>
    <x v="3"/>
    <x v="0"/>
    <x v="1"/>
    <s v="Office Star - Ergonomically Designed Knee Chair"/>
    <n v="364.41"/>
    <n v="5"/>
    <n v="0.1"/>
    <n v="8.0980000000000008"/>
  </r>
  <r>
    <n v="3376"/>
    <d v="2012-12-04T00:00:00"/>
    <x v="1"/>
    <x v="4"/>
    <d v="2012-12-10T00:00:00"/>
    <n v="6"/>
    <x v="1"/>
    <s v="Sean O'Donnell"/>
    <x v="0"/>
    <s v="United States"/>
    <s v="Hempstead"/>
    <s v="New York"/>
    <x v="3"/>
    <x v="2"/>
    <x v="7"/>
    <s v="Square Credit Card Reader"/>
    <n v="39.96"/>
    <n v="4"/>
    <n v="0"/>
    <n v="10.3896"/>
  </r>
  <r>
    <n v="3377"/>
    <d v="2012-12-04T00:00:00"/>
    <x v="1"/>
    <x v="4"/>
    <d v="2012-12-10T00:00:00"/>
    <n v="6"/>
    <x v="1"/>
    <s v="Sean O'Donnell"/>
    <x v="0"/>
    <s v="United States"/>
    <s v="Hempstead"/>
    <s v="New York"/>
    <x v="3"/>
    <x v="0"/>
    <x v="1"/>
    <s v="Global Leather Highback Executive Chair with Pneumatic Height Adjustment, Black"/>
    <n v="361.76400000000001"/>
    <n v="2"/>
    <n v="0.1"/>
    <n v="68.333200000000005"/>
  </r>
  <r>
    <n v="3378"/>
    <d v="2013-11-02T00:00:00"/>
    <x v="0"/>
    <x v="0"/>
    <d v="2013-11-05T00:00:00"/>
    <n v="3"/>
    <x v="2"/>
    <s v="Cindy Schnelling"/>
    <x v="1"/>
    <s v="United States"/>
    <s v="Conroe"/>
    <s v="Texas"/>
    <x v="2"/>
    <x v="1"/>
    <x v="4"/>
    <s v="Tenex Personal Filing Tote With Secure Closure Lid, Black/Frost"/>
    <n v="111.672"/>
    <n v="9"/>
    <n v="0.2"/>
    <n v="6.9794999999999998"/>
  </r>
  <r>
    <n v="3379"/>
    <d v="2014-03-18T00:00:00"/>
    <x v="3"/>
    <x v="10"/>
    <d v="2014-03-22T00:00:00"/>
    <n v="4"/>
    <x v="1"/>
    <s v="Philisse Overcash"/>
    <x v="2"/>
    <s v="United States"/>
    <s v="Houston"/>
    <s v="Texas"/>
    <x v="2"/>
    <x v="1"/>
    <x v="8"/>
    <s v="GBC Plasticlear Binding Covers"/>
    <n v="13.776"/>
    <n v="6"/>
    <n v="0.8"/>
    <n v="-22.041599999999999"/>
  </r>
  <r>
    <n v="3380"/>
    <d v="2014-03-18T00:00:00"/>
    <x v="3"/>
    <x v="10"/>
    <d v="2014-03-22T00:00:00"/>
    <n v="4"/>
    <x v="1"/>
    <s v="Philisse Overcash"/>
    <x v="2"/>
    <s v="United States"/>
    <s v="Houston"/>
    <s v="Texas"/>
    <x v="2"/>
    <x v="1"/>
    <x v="10"/>
    <s v="Xerox 1900"/>
    <n v="10.272"/>
    <n v="3"/>
    <n v="0.2"/>
    <n v="3.21"/>
  </r>
  <r>
    <n v="3381"/>
    <d v="2014-11-24T00:00:00"/>
    <x v="3"/>
    <x v="0"/>
    <d v="2014-11-25T00:00:00"/>
    <n v="1"/>
    <x v="2"/>
    <s v="Tamara Dahlen"/>
    <x v="0"/>
    <s v="United States"/>
    <s v="Philadelphia"/>
    <s v="Pennsylvania"/>
    <x v="3"/>
    <x v="0"/>
    <x v="5"/>
    <s v="OIC Stacking Trays"/>
    <n v="24.047999999999998"/>
    <n v="9"/>
    <n v="0.2"/>
    <n v="7.2144000000000004"/>
  </r>
  <r>
    <n v="3382"/>
    <d v="2014-08-28T00:00:00"/>
    <x v="3"/>
    <x v="6"/>
    <d v="2014-08-31T00:00:00"/>
    <n v="3"/>
    <x v="2"/>
    <s v="Stefania Perrino"/>
    <x v="1"/>
    <s v="United States"/>
    <s v="Tampa"/>
    <s v="Florida"/>
    <x v="0"/>
    <x v="1"/>
    <x v="12"/>
    <s v="Convenience Packs of Business Envelopes"/>
    <n v="2.8959999999999999"/>
    <n v="1"/>
    <n v="0.2"/>
    <n v="0.97740000000000005"/>
  </r>
  <r>
    <n v="3383"/>
    <d v="2012-12-04T00:00:00"/>
    <x v="1"/>
    <x v="4"/>
    <d v="2012-12-09T00:00:00"/>
    <n v="5"/>
    <x v="0"/>
    <s v="Maribeth Schnelling"/>
    <x v="0"/>
    <s v="United States"/>
    <s v="New York City"/>
    <s v="New York"/>
    <x v="3"/>
    <x v="1"/>
    <x v="12"/>
    <s v="Wausau Papers Astrobrights Colored Envelopes"/>
    <n v="17.940000000000001"/>
    <n v="3"/>
    <n v="0"/>
    <n v="8.7905999999999995"/>
  </r>
  <r>
    <n v="3384"/>
    <d v="2012-12-04T00:00:00"/>
    <x v="1"/>
    <x v="4"/>
    <d v="2012-12-09T00:00:00"/>
    <n v="5"/>
    <x v="0"/>
    <s v="Maribeth Schnelling"/>
    <x v="0"/>
    <s v="United States"/>
    <s v="New York City"/>
    <s v="New York"/>
    <x v="3"/>
    <x v="0"/>
    <x v="1"/>
    <s v="Global Armless Task Chair, Royal Blue"/>
    <n v="384.17399999999998"/>
    <n v="7"/>
    <n v="0.1"/>
    <n v="29.880199999999999"/>
  </r>
  <r>
    <n v="3385"/>
    <d v="2012-12-04T00:00:00"/>
    <x v="1"/>
    <x v="4"/>
    <d v="2012-12-09T00:00:00"/>
    <n v="5"/>
    <x v="0"/>
    <s v="Maribeth Schnelling"/>
    <x v="0"/>
    <s v="United States"/>
    <s v="New York City"/>
    <s v="New York"/>
    <x v="3"/>
    <x v="2"/>
    <x v="7"/>
    <s v="Wilson SignalBoost 841262 DB PRO Amplifier Kit"/>
    <n v="1799.75"/>
    <n v="5"/>
    <n v="0"/>
    <n v="539.92499999999995"/>
  </r>
  <r>
    <n v="3386"/>
    <d v="2014-10-08T00:00:00"/>
    <x v="3"/>
    <x v="2"/>
    <d v="2014-10-12T00:00:00"/>
    <n v="4"/>
    <x v="1"/>
    <s v="Dean percer"/>
    <x v="2"/>
    <s v="United States"/>
    <s v="Charlotte"/>
    <s v="North Carolina"/>
    <x v="0"/>
    <x v="1"/>
    <x v="4"/>
    <s v="Adjustable Depth Letter/Legal Cart"/>
    <n v="580.67200000000003"/>
    <n v="4"/>
    <n v="0.2"/>
    <n v="65.325599999999994"/>
  </r>
  <r>
    <n v="3387"/>
    <d v="2014-10-08T00:00:00"/>
    <x v="3"/>
    <x v="2"/>
    <d v="2014-10-12T00:00:00"/>
    <n v="4"/>
    <x v="1"/>
    <s v="Dean percer"/>
    <x v="2"/>
    <s v="United States"/>
    <s v="Charlotte"/>
    <s v="North Carolina"/>
    <x v="0"/>
    <x v="1"/>
    <x v="13"/>
    <s v="Staples"/>
    <n v="18.936"/>
    <n v="3"/>
    <n v="0.2"/>
    <n v="5.9175000000000004"/>
  </r>
  <r>
    <n v="3388"/>
    <d v="2014-10-08T00:00:00"/>
    <x v="3"/>
    <x v="2"/>
    <d v="2014-10-12T00:00:00"/>
    <n v="4"/>
    <x v="1"/>
    <s v="Dean percer"/>
    <x v="2"/>
    <s v="United States"/>
    <s v="Charlotte"/>
    <s v="North Carolina"/>
    <x v="0"/>
    <x v="2"/>
    <x v="7"/>
    <s v="Toshiba IPT2010-SD IP Telephone"/>
    <n v="222.38399999999999"/>
    <n v="2"/>
    <n v="0.2"/>
    <n v="16.678799999999999"/>
  </r>
  <r>
    <n v="3389"/>
    <d v="2014-10-08T00:00:00"/>
    <x v="3"/>
    <x v="2"/>
    <d v="2014-10-12T00:00:00"/>
    <n v="4"/>
    <x v="1"/>
    <s v="Dean percer"/>
    <x v="2"/>
    <s v="United States"/>
    <s v="Charlotte"/>
    <s v="North Carolina"/>
    <x v="0"/>
    <x v="1"/>
    <x v="8"/>
    <s v="Performers Binder/Pad Holder, Black"/>
    <n v="50.454000000000001"/>
    <n v="6"/>
    <n v="0.7"/>
    <n v="-33.636000000000003"/>
  </r>
  <r>
    <n v="3390"/>
    <d v="2014-10-08T00:00:00"/>
    <x v="3"/>
    <x v="2"/>
    <d v="2014-10-12T00:00:00"/>
    <n v="4"/>
    <x v="1"/>
    <s v="Dean percer"/>
    <x v="2"/>
    <s v="United States"/>
    <s v="Charlotte"/>
    <s v="North Carolina"/>
    <x v="0"/>
    <x v="0"/>
    <x v="3"/>
    <s v="KI Adjustable-Height Table"/>
    <n v="154.76400000000001"/>
    <n v="3"/>
    <n v="0.4"/>
    <n v="-36.111600000000003"/>
  </r>
  <r>
    <n v="3391"/>
    <d v="2014-03-26T00:00:00"/>
    <x v="3"/>
    <x v="10"/>
    <d v="2014-03-31T00:00:00"/>
    <n v="5"/>
    <x v="0"/>
    <s v="Duane Benoit"/>
    <x v="0"/>
    <s v="United States"/>
    <s v="Dallas"/>
    <s v="Texas"/>
    <x v="2"/>
    <x v="1"/>
    <x v="10"/>
    <s v="Xerox 1953"/>
    <n v="6.8479999999999999"/>
    <n v="2"/>
    <n v="0.2"/>
    <n v="2.14"/>
  </r>
  <r>
    <n v="3392"/>
    <d v="2011-08-09T00:00:00"/>
    <x v="2"/>
    <x v="6"/>
    <d v="2011-08-13T00:00:00"/>
    <n v="4"/>
    <x v="1"/>
    <s v="Matthew Grinstein"/>
    <x v="2"/>
    <s v="United States"/>
    <s v="Seattle"/>
    <s v="Washington"/>
    <x v="1"/>
    <x v="2"/>
    <x v="7"/>
    <s v="Cisco Unified IP Phone 7945G VoIP phone"/>
    <n v="1091.1679999999999"/>
    <n v="4"/>
    <n v="0.2"/>
    <n v="68.197999999999993"/>
  </r>
  <r>
    <n v="3393"/>
    <d v="2011-08-09T00:00:00"/>
    <x v="2"/>
    <x v="6"/>
    <d v="2011-08-13T00:00:00"/>
    <n v="4"/>
    <x v="1"/>
    <s v="Matthew Grinstein"/>
    <x v="2"/>
    <s v="United States"/>
    <s v="Seattle"/>
    <s v="Washington"/>
    <x v="1"/>
    <x v="2"/>
    <x v="7"/>
    <s v="Jawbone MINI JAMBOX Wireless Bluetooth Speaker"/>
    <n v="219.16800000000001"/>
    <n v="2"/>
    <n v="0.2"/>
    <n v="-43.833599999999997"/>
  </r>
  <r>
    <n v="3394"/>
    <d v="2011-11-22T00:00:00"/>
    <x v="2"/>
    <x v="0"/>
    <d v="2011-11-25T00:00:00"/>
    <n v="3"/>
    <x v="2"/>
    <s v="Evan Henry"/>
    <x v="0"/>
    <s v="United States"/>
    <s v="Pasadena"/>
    <s v="Texas"/>
    <x v="2"/>
    <x v="1"/>
    <x v="8"/>
    <s v="Wilson Jones Heavy-Duty Casebound Ring Binders with Metal Hinges"/>
    <n v="6.9279999999999999"/>
    <n v="1"/>
    <n v="0.8"/>
    <n v="-11.0848"/>
  </r>
  <r>
    <n v="3395"/>
    <d v="2014-06-11T00:00:00"/>
    <x v="3"/>
    <x v="1"/>
    <d v="2014-06-11T00:00:00"/>
    <n v="0"/>
    <x v="3"/>
    <s v="Carl Ludwig"/>
    <x v="0"/>
    <s v="United States"/>
    <s v="Philadelphia"/>
    <s v="Pennsylvania"/>
    <x v="3"/>
    <x v="1"/>
    <x v="10"/>
    <s v="REDIFORM Incoming/Outgoing Call Register, 11&quot; X 8 1/2&quot;, 100 Messages"/>
    <n v="40.031999999999996"/>
    <n v="6"/>
    <n v="0.2"/>
    <n v="15.012"/>
  </r>
  <r>
    <n v="3396"/>
    <d v="2014-07-02T00:00:00"/>
    <x v="3"/>
    <x v="7"/>
    <d v="2014-07-09T00:00:00"/>
    <n v="7"/>
    <x v="1"/>
    <s v="Karen Ferguson"/>
    <x v="2"/>
    <s v="United States"/>
    <s v="Indianapolis"/>
    <s v="Indiana"/>
    <x v="2"/>
    <x v="1"/>
    <x v="4"/>
    <s v="Carina Mini System Audio Rack, Model AR050B"/>
    <n v="443.92"/>
    <n v="4"/>
    <n v="0"/>
    <n v="13.317600000000001"/>
  </r>
  <r>
    <n v="3397"/>
    <d v="2014-07-02T00:00:00"/>
    <x v="3"/>
    <x v="7"/>
    <d v="2014-07-09T00:00:00"/>
    <n v="7"/>
    <x v="1"/>
    <s v="Karen Ferguson"/>
    <x v="2"/>
    <s v="United States"/>
    <s v="Indianapolis"/>
    <s v="Indiana"/>
    <x v="2"/>
    <x v="1"/>
    <x v="8"/>
    <s v="Fellowes PB200 Plastic Comb Binding Machine"/>
    <n v="169.99"/>
    <n v="1"/>
    <n v="0"/>
    <n v="78.195400000000006"/>
  </r>
  <r>
    <n v="3398"/>
    <d v="2014-07-02T00:00:00"/>
    <x v="3"/>
    <x v="7"/>
    <d v="2014-07-09T00:00:00"/>
    <n v="7"/>
    <x v="1"/>
    <s v="Karen Ferguson"/>
    <x v="2"/>
    <s v="United States"/>
    <s v="Indianapolis"/>
    <s v="Indiana"/>
    <x v="2"/>
    <x v="1"/>
    <x v="10"/>
    <s v="Xerox 226"/>
    <n v="25.92"/>
    <n v="4"/>
    <n v="0"/>
    <n v="12.441599999999999"/>
  </r>
  <r>
    <n v="3399"/>
    <d v="2011-11-21T00:00:00"/>
    <x v="2"/>
    <x v="0"/>
    <d v="2011-11-26T00:00:00"/>
    <n v="5"/>
    <x v="1"/>
    <s v="Dave Hallsten"/>
    <x v="1"/>
    <s v="United States"/>
    <s v="Richmond"/>
    <s v="Kentucky"/>
    <x v="0"/>
    <x v="2"/>
    <x v="7"/>
    <s v="Logitech B530 USB Headset - headset - Full size, Binaural"/>
    <n v="36.99"/>
    <n v="1"/>
    <n v="0"/>
    <n v="9.9872999999999994"/>
  </r>
  <r>
    <n v="3400"/>
    <d v="2011-11-21T00:00:00"/>
    <x v="2"/>
    <x v="0"/>
    <d v="2011-11-26T00:00:00"/>
    <n v="5"/>
    <x v="1"/>
    <s v="Dave Hallsten"/>
    <x v="1"/>
    <s v="United States"/>
    <s v="Richmond"/>
    <s v="Kentucky"/>
    <x v="0"/>
    <x v="1"/>
    <x v="10"/>
    <s v="Multicolor Computer Printout Paper"/>
    <n v="629.1"/>
    <n v="6"/>
    <n v="0"/>
    <n v="301.96800000000002"/>
  </r>
  <r>
    <n v="3401"/>
    <d v="2011-11-21T00:00:00"/>
    <x v="2"/>
    <x v="0"/>
    <d v="2011-11-26T00:00:00"/>
    <n v="5"/>
    <x v="1"/>
    <s v="Dave Hallsten"/>
    <x v="1"/>
    <s v="United States"/>
    <s v="Richmond"/>
    <s v="Kentucky"/>
    <x v="0"/>
    <x v="1"/>
    <x v="4"/>
    <s v="Space Solutions Commercial Steel Shelving"/>
    <n v="193.95"/>
    <n v="3"/>
    <n v="0"/>
    <n v="9.6974999999999998"/>
  </r>
  <r>
    <n v="3402"/>
    <d v="2011-11-21T00:00:00"/>
    <x v="2"/>
    <x v="0"/>
    <d v="2011-11-26T00:00:00"/>
    <n v="5"/>
    <x v="1"/>
    <s v="Dave Hallsten"/>
    <x v="1"/>
    <s v="United States"/>
    <s v="Richmond"/>
    <s v="Kentucky"/>
    <x v="0"/>
    <x v="1"/>
    <x v="6"/>
    <s v="Newell 322"/>
    <n v="5.46"/>
    <n v="3"/>
    <n v="0"/>
    <n v="1.4742"/>
  </r>
  <r>
    <n v="3403"/>
    <d v="2012-05-04T00:00:00"/>
    <x v="1"/>
    <x v="5"/>
    <d v="2012-05-05T00:00:00"/>
    <n v="1"/>
    <x v="2"/>
    <s v="Laura Armstrong"/>
    <x v="1"/>
    <s v="United States"/>
    <s v="Tinley Park"/>
    <s v="Illinois"/>
    <x v="2"/>
    <x v="0"/>
    <x v="5"/>
    <s v="Staples"/>
    <n v="22.288"/>
    <n v="7"/>
    <n v="0.6"/>
    <n v="-8.9152000000000005"/>
  </r>
  <r>
    <n v="3404"/>
    <d v="2014-05-30T00:00:00"/>
    <x v="3"/>
    <x v="5"/>
    <d v="2014-06-06T00:00:00"/>
    <n v="7"/>
    <x v="1"/>
    <s v="Henia Zydlo"/>
    <x v="0"/>
    <s v="United States"/>
    <s v="Houston"/>
    <s v="Texas"/>
    <x v="2"/>
    <x v="0"/>
    <x v="5"/>
    <s v="Eldon Executive Woodline II Cherry Finish Desk Accessories"/>
    <n v="65.424000000000007"/>
    <n v="4"/>
    <n v="0.6"/>
    <n v="-52.339199999999998"/>
  </r>
  <r>
    <n v="3405"/>
    <d v="2012-10-17T00:00:00"/>
    <x v="1"/>
    <x v="2"/>
    <d v="2012-10-17T00:00:00"/>
    <n v="0"/>
    <x v="3"/>
    <s v="Charlotte Melton"/>
    <x v="0"/>
    <s v="United States"/>
    <s v="Los Angeles"/>
    <s v="California"/>
    <x v="1"/>
    <x v="1"/>
    <x v="4"/>
    <s v="Eldon Base for stackable storage shelf, platinum"/>
    <n v="77.88"/>
    <n v="2"/>
    <n v="0"/>
    <n v="3.8940000000000001"/>
  </r>
  <r>
    <n v="3406"/>
    <d v="2011-04-23T00:00:00"/>
    <x v="2"/>
    <x v="3"/>
    <d v="2011-04-27T00:00:00"/>
    <n v="4"/>
    <x v="1"/>
    <s v="Laurel Beltran"/>
    <x v="2"/>
    <s v="United States"/>
    <s v="Columbus"/>
    <s v="Ohio"/>
    <x v="3"/>
    <x v="0"/>
    <x v="1"/>
    <s v="Global Leather Highback Executive Chair with Pneumatic Height Adjustment, Black"/>
    <n v="281.37200000000001"/>
    <n v="2"/>
    <n v="0.3"/>
    <n v="-12.0588"/>
  </r>
  <r>
    <n v="3407"/>
    <d v="2011-04-23T00:00:00"/>
    <x v="2"/>
    <x v="3"/>
    <d v="2011-04-27T00:00:00"/>
    <n v="4"/>
    <x v="1"/>
    <s v="Laurel Beltran"/>
    <x v="2"/>
    <s v="United States"/>
    <s v="Columbus"/>
    <s v="Ohio"/>
    <x v="3"/>
    <x v="0"/>
    <x v="1"/>
    <s v="Global Leather Highback Executive Chair with Pneumatic Height Adjustment, Black"/>
    <n v="281.37200000000001"/>
    <n v="2"/>
    <n v="0.3"/>
    <n v="-12.0588"/>
  </r>
  <r>
    <n v="3408"/>
    <d v="2011-04-23T00:00:00"/>
    <x v="2"/>
    <x v="3"/>
    <d v="2011-04-27T00:00:00"/>
    <n v="4"/>
    <x v="1"/>
    <s v="Laurel Beltran"/>
    <x v="2"/>
    <s v="United States"/>
    <s v="Columbus"/>
    <s v="Ohio"/>
    <x v="3"/>
    <x v="1"/>
    <x v="8"/>
    <s v="Zipper Ring Binder Pockets"/>
    <n v="7.4880000000000004"/>
    <n v="8"/>
    <n v="0.7"/>
    <n v="-5.2416"/>
  </r>
  <r>
    <n v="3409"/>
    <d v="2011-04-23T00:00:00"/>
    <x v="2"/>
    <x v="3"/>
    <d v="2011-04-27T00:00:00"/>
    <n v="4"/>
    <x v="1"/>
    <s v="Laurel Beltran"/>
    <x v="2"/>
    <s v="United States"/>
    <s v="Columbus"/>
    <s v="Ohio"/>
    <x v="3"/>
    <x v="0"/>
    <x v="5"/>
    <s v="G.E. Halogen Desk Lamp Bulbs"/>
    <n v="22.335999999999999"/>
    <n v="4"/>
    <n v="0.2"/>
    <n v="7.8175999999999997"/>
  </r>
  <r>
    <n v="3410"/>
    <d v="2014-05-01T00:00:00"/>
    <x v="3"/>
    <x v="5"/>
    <d v="2014-05-07T00:00:00"/>
    <n v="6"/>
    <x v="1"/>
    <s v="Jeremy Farry"/>
    <x v="0"/>
    <s v="United States"/>
    <s v="Columbus"/>
    <s v="Ohio"/>
    <x v="3"/>
    <x v="1"/>
    <x v="10"/>
    <s v="Xerox 222"/>
    <n v="10.368"/>
    <n v="2"/>
    <n v="0.2"/>
    <n v="3.6288"/>
  </r>
  <r>
    <n v="3411"/>
    <d v="2013-09-21T00:00:00"/>
    <x v="0"/>
    <x v="8"/>
    <d v="2013-09-25T00:00:00"/>
    <n v="4"/>
    <x v="1"/>
    <s v="Greg Maxwell"/>
    <x v="1"/>
    <s v="United States"/>
    <s v="San Francisco"/>
    <s v="California"/>
    <x v="1"/>
    <x v="1"/>
    <x v="10"/>
    <s v="Strathmore Photo Frame Cards"/>
    <n v="65.790000000000006"/>
    <n v="9"/>
    <n v="0"/>
    <n v="30.263400000000001"/>
  </r>
  <r>
    <n v="3412"/>
    <d v="2013-09-21T00:00:00"/>
    <x v="0"/>
    <x v="8"/>
    <d v="2013-09-25T00:00:00"/>
    <n v="4"/>
    <x v="1"/>
    <s v="Greg Maxwell"/>
    <x v="1"/>
    <s v="United States"/>
    <s v="San Francisco"/>
    <s v="California"/>
    <x v="1"/>
    <x v="1"/>
    <x v="8"/>
    <s v="Fellowes PB200 Plastic Comb Binding Machine"/>
    <n v="271.98399999999998"/>
    <n v="2"/>
    <n v="0.2"/>
    <n v="88.394800000000004"/>
  </r>
  <r>
    <n v="3413"/>
    <d v="2013-09-21T00:00:00"/>
    <x v="0"/>
    <x v="8"/>
    <d v="2013-09-25T00:00:00"/>
    <n v="4"/>
    <x v="1"/>
    <s v="Greg Maxwell"/>
    <x v="1"/>
    <s v="United States"/>
    <s v="San Francisco"/>
    <s v="California"/>
    <x v="1"/>
    <x v="1"/>
    <x v="6"/>
    <s v="Newell 343"/>
    <n v="11.76"/>
    <n v="4"/>
    <n v="0"/>
    <n v="3.1751999999999998"/>
  </r>
  <r>
    <n v="3414"/>
    <d v="2013-09-21T00:00:00"/>
    <x v="0"/>
    <x v="8"/>
    <d v="2013-09-25T00:00:00"/>
    <n v="4"/>
    <x v="1"/>
    <s v="Greg Maxwell"/>
    <x v="1"/>
    <s v="United States"/>
    <s v="San Francisco"/>
    <s v="California"/>
    <x v="1"/>
    <x v="1"/>
    <x v="10"/>
    <s v="Xerox 1944"/>
    <n v="77.52"/>
    <n v="2"/>
    <n v="0"/>
    <n v="37.9848"/>
  </r>
  <r>
    <n v="3415"/>
    <d v="2013-09-21T00:00:00"/>
    <x v="0"/>
    <x v="8"/>
    <d v="2013-09-25T00:00:00"/>
    <n v="4"/>
    <x v="1"/>
    <s v="Greg Maxwell"/>
    <x v="1"/>
    <s v="United States"/>
    <s v="San Francisco"/>
    <s v="California"/>
    <x v="1"/>
    <x v="1"/>
    <x v="8"/>
    <s v="Ibico Plastic Spiral Binding Combs"/>
    <n v="48.64"/>
    <n v="2"/>
    <n v="0.2"/>
    <n v="15.808"/>
  </r>
  <r>
    <n v="3416"/>
    <d v="2013-09-03T00:00:00"/>
    <x v="0"/>
    <x v="8"/>
    <d v="2013-09-03T00:00:00"/>
    <n v="0"/>
    <x v="3"/>
    <s v="Sonia Sunley"/>
    <x v="0"/>
    <s v="United States"/>
    <s v="Madison"/>
    <s v="Wisconsin"/>
    <x v="2"/>
    <x v="1"/>
    <x v="13"/>
    <s v="Colored Push Pins"/>
    <n v="1.81"/>
    <n v="1"/>
    <n v="0"/>
    <n v="0.65159999999999996"/>
  </r>
  <r>
    <n v="3417"/>
    <d v="2013-09-03T00:00:00"/>
    <x v="0"/>
    <x v="8"/>
    <d v="2013-09-03T00:00:00"/>
    <n v="0"/>
    <x v="3"/>
    <s v="Sonia Sunley"/>
    <x v="0"/>
    <s v="United States"/>
    <s v="Madison"/>
    <s v="Wisconsin"/>
    <x v="2"/>
    <x v="1"/>
    <x v="8"/>
    <s v="ACCOHIDE 3-Ring Binder, Blue, 1&quot;"/>
    <n v="8.26"/>
    <n v="2"/>
    <n v="0"/>
    <n v="3.8822000000000001"/>
  </r>
  <r>
    <n v="3418"/>
    <d v="2012-04-27T00:00:00"/>
    <x v="1"/>
    <x v="3"/>
    <d v="2012-05-02T00:00:00"/>
    <n v="5"/>
    <x v="1"/>
    <s v="Tony Chapman"/>
    <x v="2"/>
    <s v="United States"/>
    <s v="Aurora"/>
    <s v="Colorado"/>
    <x v="1"/>
    <x v="1"/>
    <x v="9"/>
    <s v="Belkin 6 Outlet Metallic Surge Strip"/>
    <n v="43.56"/>
    <n v="5"/>
    <n v="0.2"/>
    <n v="3.2669999999999999"/>
  </r>
  <r>
    <n v="3419"/>
    <d v="2012-04-27T00:00:00"/>
    <x v="1"/>
    <x v="3"/>
    <d v="2012-05-02T00:00:00"/>
    <n v="5"/>
    <x v="1"/>
    <s v="Tony Chapman"/>
    <x v="2"/>
    <s v="United States"/>
    <s v="Aurora"/>
    <s v="Colorado"/>
    <x v="1"/>
    <x v="1"/>
    <x v="14"/>
    <s v="Acme Value Line Scissors"/>
    <n v="5.84"/>
    <n v="2"/>
    <n v="0.2"/>
    <n v="0.73"/>
  </r>
  <r>
    <n v="3420"/>
    <d v="2012-09-06T00:00:00"/>
    <x v="1"/>
    <x v="8"/>
    <d v="2012-09-13T00:00:00"/>
    <n v="7"/>
    <x v="1"/>
    <s v="Chuck Clark"/>
    <x v="2"/>
    <s v="United States"/>
    <s v="New York City"/>
    <s v="New York"/>
    <x v="3"/>
    <x v="0"/>
    <x v="1"/>
    <s v="Global Airflow Leather Mesh Back Chair, Black"/>
    <n v="271.76400000000001"/>
    <n v="2"/>
    <n v="0.1"/>
    <n v="60.392000000000003"/>
  </r>
  <r>
    <n v="3421"/>
    <d v="2013-05-29T00:00:00"/>
    <x v="0"/>
    <x v="5"/>
    <d v="2013-06-04T00:00:00"/>
    <n v="6"/>
    <x v="1"/>
    <s v="Clay Ludtke"/>
    <x v="0"/>
    <s v="United States"/>
    <s v="Los Angeles"/>
    <s v="California"/>
    <x v="1"/>
    <x v="1"/>
    <x v="9"/>
    <s v="Kensington 7 Outlet MasterPiece HOMEOFFICE Power Control Center"/>
    <n v="262.24"/>
    <n v="2"/>
    <n v="0"/>
    <n v="78.671999999999997"/>
  </r>
  <r>
    <n v="3422"/>
    <d v="2013-05-29T00:00:00"/>
    <x v="0"/>
    <x v="5"/>
    <d v="2013-06-04T00:00:00"/>
    <n v="6"/>
    <x v="1"/>
    <s v="Clay Ludtke"/>
    <x v="0"/>
    <s v="United States"/>
    <s v="Los Angeles"/>
    <s v="California"/>
    <x v="1"/>
    <x v="1"/>
    <x v="10"/>
    <s v="Xerox 1991"/>
    <n v="182.72"/>
    <n v="8"/>
    <n v="0"/>
    <n v="84.051199999999994"/>
  </r>
  <r>
    <n v="3423"/>
    <d v="2013-05-29T00:00:00"/>
    <x v="0"/>
    <x v="5"/>
    <d v="2013-06-04T00:00:00"/>
    <n v="6"/>
    <x v="1"/>
    <s v="Clay Ludtke"/>
    <x v="0"/>
    <s v="United States"/>
    <s v="Los Angeles"/>
    <s v="California"/>
    <x v="1"/>
    <x v="2"/>
    <x v="11"/>
    <s v="Imation Clip USB flash drive - 8 GB"/>
    <n v="131.6"/>
    <n v="7"/>
    <n v="0"/>
    <n v="7.8959999999999999"/>
  </r>
  <r>
    <n v="3424"/>
    <d v="2013-05-29T00:00:00"/>
    <x v="0"/>
    <x v="5"/>
    <d v="2013-06-04T00:00:00"/>
    <n v="6"/>
    <x v="1"/>
    <s v="Clay Ludtke"/>
    <x v="0"/>
    <s v="United States"/>
    <s v="Los Angeles"/>
    <s v="California"/>
    <x v="1"/>
    <x v="1"/>
    <x v="8"/>
    <s v="Wilson Jones Hanging View Binder, White, 1&quot;"/>
    <n v="22.72"/>
    <n v="4"/>
    <n v="0.2"/>
    <n v="7.3840000000000003"/>
  </r>
  <r>
    <n v="3425"/>
    <d v="2013-05-29T00:00:00"/>
    <x v="0"/>
    <x v="5"/>
    <d v="2013-06-04T00:00:00"/>
    <n v="6"/>
    <x v="1"/>
    <s v="Clay Ludtke"/>
    <x v="0"/>
    <s v="United States"/>
    <s v="Los Angeles"/>
    <s v="California"/>
    <x v="1"/>
    <x v="2"/>
    <x v="15"/>
    <s v="Okidata C331dn Printer"/>
    <n v="558.4"/>
    <n v="2"/>
    <n v="0.2"/>
    <n v="41.88"/>
  </r>
  <r>
    <n v="3426"/>
    <d v="2012-09-24T00:00:00"/>
    <x v="1"/>
    <x v="8"/>
    <d v="2012-09-28T00:00:00"/>
    <n v="4"/>
    <x v="1"/>
    <s v="Deanra Eno"/>
    <x v="2"/>
    <s v="United States"/>
    <s v="Dubuque"/>
    <s v="Iowa"/>
    <x v="2"/>
    <x v="1"/>
    <x v="8"/>
    <s v="Acco Pressboard Covers with Storage Hooks, 14 7/8&quot; x 11&quot;, Executive Red"/>
    <n v="15.24"/>
    <n v="4"/>
    <n v="0"/>
    <n v="6.8579999999999997"/>
  </r>
  <r>
    <n v="3427"/>
    <d v="2012-09-24T00:00:00"/>
    <x v="1"/>
    <x v="8"/>
    <d v="2012-09-28T00:00:00"/>
    <n v="4"/>
    <x v="1"/>
    <s v="Deanra Eno"/>
    <x v="2"/>
    <s v="United States"/>
    <s v="Dubuque"/>
    <s v="Iowa"/>
    <x v="2"/>
    <x v="0"/>
    <x v="1"/>
    <s v="Hon Olson Stacker Stools"/>
    <n v="1408.1"/>
    <n v="10"/>
    <n v="0"/>
    <n v="394.26799999999997"/>
  </r>
  <r>
    <n v="3428"/>
    <d v="2014-07-04T00:00:00"/>
    <x v="3"/>
    <x v="7"/>
    <d v="2014-07-07T00:00:00"/>
    <n v="3"/>
    <x v="0"/>
    <s v="Sam Zeldin"/>
    <x v="2"/>
    <s v="United States"/>
    <s v="Lancaster"/>
    <s v="Ohio"/>
    <x v="3"/>
    <x v="1"/>
    <x v="10"/>
    <s v="Message Book, Wirebound, Four 5 1/2&quot; X 4&quot; Forms/Pg., 200 Dupl. Sets/Book"/>
    <n v="32.896000000000001"/>
    <n v="4"/>
    <n v="0.2"/>
    <n v="11.102399999999999"/>
  </r>
  <r>
    <n v="3429"/>
    <d v="2014-07-04T00:00:00"/>
    <x v="3"/>
    <x v="7"/>
    <d v="2014-07-07T00:00:00"/>
    <n v="3"/>
    <x v="0"/>
    <s v="Sam Zeldin"/>
    <x v="2"/>
    <s v="United States"/>
    <s v="Lancaster"/>
    <s v="Ohio"/>
    <x v="3"/>
    <x v="0"/>
    <x v="3"/>
    <s v="Bevis Round Conference Table Top, X-Base"/>
    <n v="215.148"/>
    <n v="2"/>
    <n v="0.4"/>
    <n v="-103.98820000000001"/>
  </r>
  <r>
    <n v="3430"/>
    <d v="2014-07-04T00:00:00"/>
    <x v="3"/>
    <x v="7"/>
    <d v="2014-07-07T00:00:00"/>
    <n v="3"/>
    <x v="0"/>
    <s v="Sam Zeldin"/>
    <x v="2"/>
    <s v="United States"/>
    <s v="Lancaster"/>
    <s v="Ohio"/>
    <x v="3"/>
    <x v="1"/>
    <x v="10"/>
    <s v="Wirebound Four 2-3/4 x 5 Forms per Page, 400 Sets per Book"/>
    <n v="30.96"/>
    <n v="6"/>
    <n v="0.2"/>
    <n v="11.223000000000001"/>
  </r>
  <r>
    <n v="3431"/>
    <d v="2014-12-09T00:00:00"/>
    <x v="3"/>
    <x v="4"/>
    <d v="2014-12-10T00:00:00"/>
    <n v="1"/>
    <x v="2"/>
    <s v="Luke Foster"/>
    <x v="0"/>
    <s v="United States"/>
    <s v="Inglewood"/>
    <s v="California"/>
    <x v="1"/>
    <x v="1"/>
    <x v="4"/>
    <s v="Akro-Mils 12-Gallon Tote"/>
    <n v="29.79"/>
    <n v="3"/>
    <n v="0"/>
    <n v="8.6390999999999991"/>
  </r>
  <r>
    <n v="3432"/>
    <d v="2014-12-09T00:00:00"/>
    <x v="3"/>
    <x v="4"/>
    <d v="2014-12-10T00:00:00"/>
    <n v="1"/>
    <x v="2"/>
    <s v="Luke Foster"/>
    <x v="0"/>
    <s v="United States"/>
    <s v="Inglewood"/>
    <s v="California"/>
    <x v="1"/>
    <x v="0"/>
    <x v="5"/>
    <s v="Tenex Traditional Chairmats for Hard Floors, Average Lip, 36&quot; x 48&quot;"/>
    <n v="128.9"/>
    <n v="2"/>
    <n v="0"/>
    <n v="15.468"/>
  </r>
  <r>
    <n v="3433"/>
    <d v="2014-12-09T00:00:00"/>
    <x v="3"/>
    <x v="4"/>
    <d v="2014-12-10T00:00:00"/>
    <n v="1"/>
    <x v="2"/>
    <s v="Luke Foster"/>
    <x v="0"/>
    <s v="United States"/>
    <s v="Inglewood"/>
    <s v="California"/>
    <x v="1"/>
    <x v="1"/>
    <x v="10"/>
    <s v="Xerox 1968"/>
    <n v="60.12"/>
    <n v="9"/>
    <n v="0"/>
    <n v="28.857600000000001"/>
  </r>
  <r>
    <n v="3434"/>
    <d v="2014-12-06T00:00:00"/>
    <x v="3"/>
    <x v="4"/>
    <d v="2014-12-10T00:00:00"/>
    <n v="4"/>
    <x v="1"/>
    <s v="Alan Barnes"/>
    <x v="0"/>
    <s v="United States"/>
    <s v="Bellevue"/>
    <s v="Washington"/>
    <x v="1"/>
    <x v="1"/>
    <x v="8"/>
    <s v="GBC Wire Binding Combs"/>
    <n v="24.815999999999999"/>
    <n v="3"/>
    <n v="0.2"/>
    <n v="8.3754000000000008"/>
  </r>
  <r>
    <n v="3435"/>
    <d v="2014-12-06T00:00:00"/>
    <x v="3"/>
    <x v="4"/>
    <d v="2014-12-10T00:00:00"/>
    <n v="4"/>
    <x v="1"/>
    <s v="Alan Barnes"/>
    <x v="0"/>
    <s v="United States"/>
    <s v="Bellevue"/>
    <s v="Washington"/>
    <x v="1"/>
    <x v="1"/>
    <x v="8"/>
    <s v="Zipper Ring Binder Pockets"/>
    <n v="14.976000000000001"/>
    <n v="6"/>
    <n v="0.2"/>
    <n v="5.4287999999999998"/>
  </r>
  <r>
    <n v="3436"/>
    <d v="2012-09-27T00:00:00"/>
    <x v="1"/>
    <x v="8"/>
    <d v="2012-09-29T00:00:00"/>
    <n v="2"/>
    <x v="2"/>
    <s v="Neoma Murray"/>
    <x v="0"/>
    <s v="United States"/>
    <s v="Chicago"/>
    <s v="Illinois"/>
    <x v="2"/>
    <x v="1"/>
    <x v="8"/>
    <s v="Vinyl Sectional Post Binders"/>
    <n v="15.08"/>
    <n v="2"/>
    <n v="0.8"/>
    <n v="-22.62"/>
  </r>
  <r>
    <n v="3437"/>
    <d v="2012-09-27T00:00:00"/>
    <x v="1"/>
    <x v="8"/>
    <d v="2012-09-29T00:00:00"/>
    <n v="2"/>
    <x v="2"/>
    <s v="Neoma Murray"/>
    <x v="0"/>
    <s v="United States"/>
    <s v="Chicago"/>
    <s v="Illinois"/>
    <x v="2"/>
    <x v="0"/>
    <x v="5"/>
    <s v="DAX Metal Frame, Desktop, Stepped-Edge"/>
    <n v="24.288"/>
    <n v="3"/>
    <n v="0.6"/>
    <n v="-12.751200000000001"/>
  </r>
  <r>
    <n v="3438"/>
    <d v="2014-10-31T00:00:00"/>
    <x v="3"/>
    <x v="2"/>
    <d v="2014-10-31T00:00:00"/>
    <n v="0"/>
    <x v="3"/>
    <s v="Ryan Akin"/>
    <x v="0"/>
    <s v="United States"/>
    <s v="Dallas"/>
    <s v="Texas"/>
    <x v="2"/>
    <x v="0"/>
    <x v="5"/>
    <s v="DAX Metal Frame, Desktop, Stepped-Edge"/>
    <n v="16.192"/>
    <n v="2"/>
    <n v="0.6"/>
    <n v="-8.5007999999999999"/>
  </r>
  <r>
    <n v="3439"/>
    <d v="2014-10-31T00:00:00"/>
    <x v="3"/>
    <x v="2"/>
    <d v="2014-10-31T00:00:00"/>
    <n v="0"/>
    <x v="3"/>
    <s v="Ryan Akin"/>
    <x v="0"/>
    <s v="United States"/>
    <s v="Dallas"/>
    <s v="Texas"/>
    <x v="2"/>
    <x v="0"/>
    <x v="3"/>
    <s v="Bevis Round Conference Table Top, X-Base"/>
    <n v="251.006"/>
    <n v="2"/>
    <n v="0.3"/>
    <n v="-68.130200000000002"/>
  </r>
  <r>
    <n v="3440"/>
    <d v="2014-10-31T00:00:00"/>
    <x v="3"/>
    <x v="2"/>
    <d v="2014-10-31T00:00:00"/>
    <n v="0"/>
    <x v="3"/>
    <s v="Ryan Akin"/>
    <x v="0"/>
    <s v="United States"/>
    <s v="Dallas"/>
    <s v="Texas"/>
    <x v="2"/>
    <x v="1"/>
    <x v="4"/>
    <s v="X-Rack File for Hanging Folders"/>
    <n v="54.192"/>
    <n v="6"/>
    <n v="0.2"/>
    <n v="4.0644"/>
  </r>
  <r>
    <n v="3441"/>
    <d v="2012-11-29T00:00:00"/>
    <x v="1"/>
    <x v="0"/>
    <d v="2012-11-30T00:00:00"/>
    <n v="1"/>
    <x v="3"/>
    <s v="Phillina Ober"/>
    <x v="2"/>
    <s v="United States"/>
    <s v="San Francisco"/>
    <s v="California"/>
    <x v="1"/>
    <x v="1"/>
    <x v="8"/>
    <s v="Acco PRESSTEX Data Binder with Storage Hooks, Dark Blue, 14 7/8&quot; X 11&quot;"/>
    <n v="4.3040000000000003"/>
    <n v="1"/>
    <n v="0.2"/>
    <n v="1.5602"/>
  </r>
  <r>
    <n v="3442"/>
    <d v="2011-03-11T00:00:00"/>
    <x v="2"/>
    <x v="10"/>
    <d v="2011-03-14T00:00:00"/>
    <n v="3"/>
    <x v="0"/>
    <s v="Kelly Andreada"/>
    <x v="0"/>
    <s v="United States"/>
    <s v="New York City"/>
    <s v="New York"/>
    <x v="3"/>
    <x v="1"/>
    <x v="10"/>
    <s v="Southworth 100% Résumé Paper, 24lb."/>
    <n v="108.92"/>
    <n v="14"/>
    <n v="0"/>
    <n v="49.014000000000003"/>
  </r>
  <r>
    <n v="3443"/>
    <d v="2014-11-20T00:00:00"/>
    <x v="3"/>
    <x v="0"/>
    <d v="2014-11-24T00:00:00"/>
    <n v="4"/>
    <x v="1"/>
    <s v="Justin Deggeller"/>
    <x v="1"/>
    <s v="United States"/>
    <s v="New York City"/>
    <s v="New York"/>
    <x v="3"/>
    <x v="1"/>
    <x v="12"/>
    <s v="Staples"/>
    <n v="16.739999999999998"/>
    <n v="3"/>
    <n v="0"/>
    <n v="8.3699999999999992"/>
  </r>
  <r>
    <n v="3444"/>
    <d v="2014-11-20T00:00:00"/>
    <x v="3"/>
    <x v="0"/>
    <d v="2014-11-24T00:00:00"/>
    <n v="4"/>
    <x v="1"/>
    <s v="Justin Deggeller"/>
    <x v="1"/>
    <s v="United States"/>
    <s v="New York City"/>
    <s v="New York"/>
    <x v="3"/>
    <x v="1"/>
    <x v="9"/>
    <s v="Hoover Shoulder Vac Commercial Portable Vacuum"/>
    <n v="2504.7399999999998"/>
    <n v="7"/>
    <n v="0"/>
    <n v="626.18499999999995"/>
  </r>
  <r>
    <n v="3445"/>
    <d v="2013-07-30T00:00:00"/>
    <x v="0"/>
    <x v="7"/>
    <d v="2013-08-03T00:00:00"/>
    <n v="4"/>
    <x v="1"/>
    <s v="Jack O'Briant"/>
    <x v="1"/>
    <s v="United States"/>
    <s v="Philadelphia"/>
    <s v="Pennsylvania"/>
    <x v="3"/>
    <x v="1"/>
    <x v="4"/>
    <s v="Gould Plastics 9-Pocket Panel Bin, 18-3/8w x 5-1/4d x 20-1/2h, Black"/>
    <n v="84.784000000000006"/>
    <n v="2"/>
    <n v="0.2"/>
    <n v="-16.956800000000001"/>
  </r>
  <r>
    <n v="3446"/>
    <d v="2012-06-12T00:00:00"/>
    <x v="1"/>
    <x v="1"/>
    <d v="2012-06-17T00:00:00"/>
    <n v="5"/>
    <x v="1"/>
    <s v="Laurel Elliston"/>
    <x v="0"/>
    <s v="United States"/>
    <s v="Newark"/>
    <s v="Delaware"/>
    <x v="3"/>
    <x v="1"/>
    <x v="4"/>
    <s v="Perma STOR-ALL Hanging File Box, 13 1/8&quot;W x 12 1/4&quot;D x 10 1/2&quot;H"/>
    <n v="29.9"/>
    <n v="5"/>
    <n v="0"/>
    <n v="5.0830000000000002"/>
  </r>
  <r>
    <n v="3447"/>
    <d v="2013-08-07T00:00:00"/>
    <x v="0"/>
    <x v="6"/>
    <d v="2013-08-08T00:00:00"/>
    <n v="1"/>
    <x v="2"/>
    <s v="Anna Häberlin"/>
    <x v="1"/>
    <s v="United States"/>
    <s v="New York City"/>
    <s v="New York"/>
    <x v="3"/>
    <x v="1"/>
    <x v="10"/>
    <s v="Staples"/>
    <n v="70.88"/>
    <n v="2"/>
    <n v="0"/>
    <n v="33.313600000000001"/>
  </r>
  <r>
    <n v="3448"/>
    <d v="2014-06-12T00:00:00"/>
    <x v="3"/>
    <x v="1"/>
    <d v="2014-06-16T00:00:00"/>
    <n v="4"/>
    <x v="1"/>
    <s v="Kristina Nunn"/>
    <x v="2"/>
    <s v="United States"/>
    <s v="Auburn"/>
    <s v="Alabama"/>
    <x v="0"/>
    <x v="1"/>
    <x v="6"/>
    <s v="OIC #2 Pencils, Medium Soft"/>
    <n v="3.76"/>
    <n v="2"/>
    <n v="0"/>
    <n v="1.0904"/>
  </r>
  <r>
    <n v="3449"/>
    <d v="2013-10-08T00:00:00"/>
    <x v="0"/>
    <x v="2"/>
    <d v="2013-10-14T00:00:00"/>
    <n v="6"/>
    <x v="1"/>
    <s v="Tim Brockman"/>
    <x v="0"/>
    <s v="United States"/>
    <s v="Los Angeles"/>
    <s v="California"/>
    <x v="1"/>
    <x v="1"/>
    <x v="8"/>
    <s v="GBC Recycled VeloBinder Covers"/>
    <n v="27.263999999999999"/>
    <n v="2"/>
    <n v="0.2"/>
    <n v="8.8607999999999993"/>
  </r>
  <r>
    <n v="3450"/>
    <d v="2011-09-08T00:00:00"/>
    <x v="2"/>
    <x v="8"/>
    <d v="2011-09-14T00:00:00"/>
    <n v="6"/>
    <x v="1"/>
    <s v="Dennis Pardue"/>
    <x v="2"/>
    <s v="United States"/>
    <s v="San Francisco"/>
    <s v="California"/>
    <x v="1"/>
    <x v="1"/>
    <x v="9"/>
    <s v="Holmes Replacement Filter for HEPA Air Cleaner, Medium Room"/>
    <n v="56.65"/>
    <n v="5"/>
    <n v="0"/>
    <n v="24.359500000000001"/>
  </r>
  <r>
    <n v="3451"/>
    <d v="2011-09-08T00:00:00"/>
    <x v="2"/>
    <x v="8"/>
    <d v="2011-09-14T00:00:00"/>
    <n v="6"/>
    <x v="1"/>
    <s v="Dennis Pardue"/>
    <x v="2"/>
    <s v="United States"/>
    <s v="San Francisco"/>
    <s v="California"/>
    <x v="1"/>
    <x v="1"/>
    <x v="4"/>
    <s v="Pizazz Global Quick File"/>
    <n v="14.97"/>
    <n v="1"/>
    <n v="0"/>
    <n v="4.1916000000000002"/>
  </r>
  <r>
    <n v="3452"/>
    <d v="2011-09-08T00:00:00"/>
    <x v="2"/>
    <x v="8"/>
    <d v="2011-09-14T00:00:00"/>
    <n v="6"/>
    <x v="1"/>
    <s v="Dennis Pardue"/>
    <x v="2"/>
    <s v="United States"/>
    <s v="San Francisco"/>
    <s v="California"/>
    <x v="1"/>
    <x v="1"/>
    <x v="13"/>
    <s v="Ideal Clamps"/>
    <n v="4.0199999999999996"/>
    <n v="2"/>
    <n v="0"/>
    <n v="1.9698"/>
  </r>
  <r>
    <n v="3453"/>
    <d v="2011-03-16T00:00:00"/>
    <x v="2"/>
    <x v="10"/>
    <d v="2011-03-21T00:00:00"/>
    <n v="5"/>
    <x v="0"/>
    <s v="Kristina Nunn"/>
    <x v="2"/>
    <s v="United States"/>
    <s v="Raleigh"/>
    <s v="North Carolina"/>
    <x v="0"/>
    <x v="2"/>
    <x v="7"/>
    <s v="Polycom VoiceStation 500 Conference phone"/>
    <n v="471.92"/>
    <n v="2"/>
    <n v="0.2"/>
    <n v="29.495000000000001"/>
  </r>
  <r>
    <n v="3454"/>
    <d v="2012-02-29T00:00:00"/>
    <x v="1"/>
    <x v="11"/>
    <d v="2012-03-02T00:00:00"/>
    <n v="2"/>
    <x v="0"/>
    <s v="Shui Tom"/>
    <x v="0"/>
    <s v="United States"/>
    <s v="Macon"/>
    <s v="Georgia"/>
    <x v="0"/>
    <x v="1"/>
    <x v="8"/>
    <s v="XtraLife ClearVue Slant-D Ring Binder, White, 3&quot;"/>
    <n v="58.72"/>
    <n v="4"/>
    <n v="0"/>
    <n v="27.011199999999999"/>
  </r>
  <r>
    <n v="3455"/>
    <d v="2012-07-09T00:00:00"/>
    <x v="1"/>
    <x v="7"/>
    <d v="2012-07-14T00:00:00"/>
    <n v="5"/>
    <x v="1"/>
    <s v="Emily Burns"/>
    <x v="0"/>
    <s v="United States"/>
    <s v="Nashville"/>
    <s v="Tennessee"/>
    <x v="0"/>
    <x v="1"/>
    <x v="6"/>
    <s v="Binney &amp; Smith inkTank Desk Highlighter, Chisel Tip, Yellow, 12/Box"/>
    <n v="5.16"/>
    <n v="3"/>
    <n v="0.2"/>
    <n v="0.83850000000000002"/>
  </r>
  <r>
    <n v="3456"/>
    <d v="2013-02-20T00:00:00"/>
    <x v="0"/>
    <x v="11"/>
    <d v="2013-02-27T00:00:00"/>
    <n v="7"/>
    <x v="1"/>
    <s v="Alan Hwang"/>
    <x v="0"/>
    <s v="United States"/>
    <s v="Nashville"/>
    <s v="Tennessee"/>
    <x v="0"/>
    <x v="1"/>
    <x v="10"/>
    <s v="Speediset Carbonless Redi-Letter 7&quot; x 8 1/2&quot;"/>
    <n v="16.495999999999999"/>
    <n v="2"/>
    <n v="0.2"/>
    <n v="5.5674000000000001"/>
  </r>
  <r>
    <n v="3457"/>
    <d v="2014-09-17T00:00:00"/>
    <x v="3"/>
    <x v="8"/>
    <d v="2014-09-19T00:00:00"/>
    <n v="2"/>
    <x v="2"/>
    <s v="Adam Shillingsburg"/>
    <x v="0"/>
    <s v="United States"/>
    <s v="Philadelphia"/>
    <s v="Pennsylvania"/>
    <x v="3"/>
    <x v="2"/>
    <x v="11"/>
    <s v="Logitech Trackman Marble Mouse"/>
    <n v="71.975999999999999"/>
    <n v="3"/>
    <n v="0.2"/>
    <n v="19.793399999999998"/>
  </r>
  <r>
    <n v="3458"/>
    <d v="2014-09-17T00:00:00"/>
    <x v="3"/>
    <x v="8"/>
    <d v="2014-09-19T00:00:00"/>
    <n v="2"/>
    <x v="2"/>
    <s v="Adam Shillingsburg"/>
    <x v="0"/>
    <s v="United States"/>
    <s v="Philadelphia"/>
    <s v="Pennsylvania"/>
    <x v="3"/>
    <x v="0"/>
    <x v="5"/>
    <s v="Eldon Expressions Punched Metal &amp; Wood Desk Accessories, Black &amp; Cherry"/>
    <n v="22.512"/>
    <n v="3"/>
    <n v="0.2"/>
    <n v="2.2511999999999999"/>
  </r>
  <r>
    <n v="3459"/>
    <d v="2014-09-17T00:00:00"/>
    <x v="3"/>
    <x v="8"/>
    <d v="2014-09-19T00:00:00"/>
    <n v="2"/>
    <x v="2"/>
    <s v="Adam Shillingsburg"/>
    <x v="0"/>
    <s v="United States"/>
    <s v="Philadelphia"/>
    <s v="Pennsylvania"/>
    <x v="3"/>
    <x v="1"/>
    <x v="8"/>
    <s v="Binder Posts"/>
    <n v="3.444"/>
    <n v="2"/>
    <n v="0.7"/>
    <n v="-2.7551999999999999"/>
  </r>
  <r>
    <n v="3460"/>
    <d v="2014-09-17T00:00:00"/>
    <x v="3"/>
    <x v="8"/>
    <d v="2014-09-19T00:00:00"/>
    <n v="2"/>
    <x v="2"/>
    <s v="Adam Shillingsburg"/>
    <x v="0"/>
    <s v="United States"/>
    <s v="Philadelphia"/>
    <s v="Pennsylvania"/>
    <x v="3"/>
    <x v="1"/>
    <x v="8"/>
    <s v="GBC DocuBind TL300 Electric Binding System"/>
    <n v="538.19399999999996"/>
    <n v="2"/>
    <n v="0.7"/>
    <n v="-412.61540000000002"/>
  </r>
  <r>
    <n v="3461"/>
    <d v="2014-09-17T00:00:00"/>
    <x v="3"/>
    <x v="8"/>
    <d v="2014-09-19T00:00:00"/>
    <n v="2"/>
    <x v="2"/>
    <s v="Adam Shillingsburg"/>
    <x v="0"/>
    <s v="United States"/>
    <s v="Philadelphia"/>
    <s v="Pennsylvania"/>
    <x v="3"/>
    <x v="2"/>
    <x v="11"/>
    <s v="Logitech 910-002974 M325 Wireless Mouse for Web Scrolling"/>
    <n v="47.984000000000002"/>
    <n v="2"/>
    <n v="0.2"/>
    <n v="14.395200000000001"/>
  </r>
  <r>
    <n v="3462"/>
    <d v="2014-11-06T00:00:00"/>
    <x v="3"/>
    <x v="0"/>
    <d v="2014-11-11T00:00:00"/>
    <n v="5"/>
    <x v="0"/>
    <s v="Elizabeth Moffitt"/>
    <x v="1"/>
    <s v="United States"/>
    <s v="Dallas"/>
    <s v="Texas"/>
    <x v="2"/>
    <x v="2"/>
    <x v="7"/>
    <s v="Nortel Meridian M3904 Professional Digital phone"/>
    <n v="492.76799999999997"/>
    <n v="4"/>
    <n v="0.2"/>
    <n v="55.436399999999999"/>
  </r>
  <r>
    <n v="3463"/>
    <d v="2012-02-20T00:00:00"/>
    <x v="1"/>
    <x v="11"/>
    <d v="2012-02-23T00:00:00"/>
    <n v="3"/>
    <x v="0"/>
    <s v="Kelly Andreada"/>
    <x v="0"/>
    <s v="United States"/>
    <s v="Perth Amboy"/>
    <s v="New Jersey"/>
    <x v="3"/>
    <x v="1"/>
    <x v="6"/>
    <s v="Sanford 52201 APSCO Electric Pencil Sharpener"/>
    <n v="286.79000000000002"/>
    <n v="7"/>
    <n v="0"/>
    <n v="74.565399999999997"/>
  </r>
  <r>
    <n v="3464"/>
    <d v="2013-11-26T00:00:00"/>
    <x v="0"/>
    <x v="0"/>
    <d v="2013-12-01T00:00:00"/>
    <n v="5"/>
    <x v="1"/>
    <s v="Heather Jas"/>
    <x v="2"/>
    <s v="United States"/>
    <s v="Jacksonville"/>
    <s v="Florida"/>
    <x v="0"/>
    <x v="1"/>
    <x v="10"/>
    <s v="Telephone Message Books with Fax/Mobile Section, 5 1/2&quot; x 3 3/16&quot;"/>
    <n v="5.08"/>
    <n v="1"/>
    <n v="0.2"/>
    <n v="1.651"/>
  </r>
  <r>
    <n v="3465"/>
    <d v="2014-12-04T00:00:00"/>
    <x v="3"/>
    <x v="4"/>
    <d v="2014-12-06T00:00:00"/>
    <n v="2"/>
    <x v="0"/>
    <s v="Natalie DeCherney"/>
    <x v="0"/>
    <s v="United States"/>
    <s v="Jacksonville"/>
    <s v="Florida"/>
    <x v="0"/>
    <x v="2"/>
    <x v="11"/>
    <s v="Kensington Orbit Wireless Mobile Trackball for PC and Mac"/>
    <n v="47.991999999999997"/>
    <n v="1"/>
    <n v="0.2"/>
    <n v="7.1988000000000003"/>
  </r>
  <r>
    <n v="3466"/>
    <d v="2012-09-10T00:00:00"/>
    <x v="1"/>
    <x v="8"/>
    <d v="2012-09-14T00:00:00"/>
    <n v="4"/>
    <x v="1"/>
    <s v="Edward Hooks"/>
    <x v="1"/>
    <s v="United States"/>
    <s v="Revere"/>
    <s v="Massachusetts"/>
    <x v="3"/>
    <x v="1"/>
    <x v="9"/>
    <s v="Euro-Pro Shark Turbo Vacuum"/>
    <n v="61.96"/>
    <n v="2"/>
    <n v="0"/>
    <n v="16.1096"/>
  </r>
  <r>
    <n v="3467"/>
    <d v="2012-09-10T00:00:00"/>
    <x v="1"/>
    <x v="8"/>
    <d v="2012-09-14T00:00:00"/>
    <n v="4"/>
    <x v="1"/>
    <s v="Edward Hooks"/>
    <x v="1"/>
    <s v="United States"/>
    <s v="Revere"/>
    <s v="Massachusetts"/>
    <x v="3"/>
    <x v="0"/>
    <x v="0"/>
    <s v="O'Sullivan 2-Door Barrister Bookcase in Odessa Pine"/>
    <n v="361.96"/>
    <n v="2"/>
    <n v="0"/>
    <n v="83.250799999999998"/>
  </r>
  <r>
    <n v="3468"/>
    <d v="2012-09-10T00:00:00"/>
    <x v="1"/>
    <x v="8"/>
    <d v="2012-09-14T00:00:00"/>
    <n v="4"/>
    <x v="1"/>
    <s v="Edward Hooks"/>
    <x v="1"/>
    <s v="United States"/>
    <s v="Revere"/>
    <s v="Massachusetts"/>
    <x v="3"/>
    <x v="1"/>
    <x v="10"/>
    <s v="Xerox 1960"/>
    <n v="278.82"/>
    <n v="9"/>
    <n v="0"/>
    <n v="125.46899999999999"/>
  </r>
  <r>
    <n v="3469"/>
    <d v="2013-12-15T00:00:00"/>
    <x v="0"/>
    <x v="4"/>
    <d v="2013-12-20T00:00:00"/>
    <n v="5"/>
    <x v="1"/>
    <s v="Michael Chen"/>
    <x v="0"/>
    <s v="United States"/>
    <s v="Jackson"/>
    <s v="Mississippi"/>
    <x v="0"/>
    <x v="0"/>
    <x v="5"/>
    <s v="Executive Impressions 14&quot;"/>
    <n v="133.38"/>
    <n v="6"/>
    <n v="0"/>
    <n v="58.687199999999997"/>
  </r>
  <r>
    <n v="3470"/>
    <d v="2012-04-06T00:00:00"/>
    <x v="1"/>
    <x v="3"/>
    <d v="2012-04-10T00:00:00"/>
    <n v="4"/>
    <x v="1"/>
    <s v="Mark Hamilton"/>
    <x v="0"/>
    <s v="United States"/>
    <s v="Jacksonville"/>
    <s v="North Carolina"/>
    <x v="0"/>
    <x v="1"/>
    <x v="10"/>
    <s v="Xerox 1884"/>
    <n v="47.951999999999998"/>
    <n v="3"/>
    <n v="0.2"/>
    <n v="16.183800000000002"/>
  </r>
  <r>
    <n v="3471"/>
    <d v="2013-12-02T00:00:00"/>
    <x v="0"/>
    <x v="4"/>
    <d v="2013-12-06T00:00:00"/>
    <n v="4"/>
    <x v="1"/>
    <s v="Carl Ludwig"/>
    <x v="0"/>
    <s v="United States"/>
    <s v="San Francisco"/>
    <s v="California"/>
    <x v="1"/>
    <x v="0"/>
    <x v="5"/>
    <s v="Westinghouse Clip-On Gooseneck Lamps"/>
    <n v="16.739999999999998"/>
    <n v="2"/>
    <n v="0"/>
    <n v="4.3524000000000003"/>
  </r>
  <r>
    <n v="3472"/>
    <d v="2014-11-13T00:00:00"/>
    <x v="3"/>
    <x v="0"/>
    <d v="2014-11-18T00:00:00"/>
    <n v="5"/>
    <x v="1"/>
    <s v="Sylvia Foulston"/>
    <x v="1"/>
    <s v="United States"/>
    <s v="Columbus"/>
    <s v="Ohio"/>
    <x v="3"/>
    <x v="1"/>
    <x v="10"/>
    <s v="Strathmore Photo Mount Cards"/>
    <n v="10.848000000000001"/>
    <n v="2"/>
    <n v="0.2"/>
    <n v="3.5255999999999998"/>
  </r>
  <r>
    <n v="3473"/>
    <d v="2014-11-13T00:00:00"/>
    <x v="3"/>
    <x v="0"/>
    <d v="2014-11-18T00:00:00"/>
    <n v="5"/>
    <x v="1"/>
    <s v="Sylvia Foulston"/>
    <x v="1"/>
    <s v="United States"/>
    <s v="Columbus"/>
    <s v="Ohio"/>
    <x v="3"/>
    <x v="2"/>
    <x v="11"/>
    <s v="Verbatim 25 GB 6x Blu-ray Single Layer Recordable Disc, 10/Pack"/>
    <n v="18.544"/>
    <n v="2"/>
    <n v="0.2"/>
    <n v="3.0133999999999999"/>
  </r>
  <r>
    <n v="3474"/>
    <d v="2014-03-04T00:00:00"/>
    <x v="3"/>
    <x v="10"/>
    <d v="2014-03-11T00:00:00"/>
    <n v="7"/>
    <x v="1"/>
    <s v="Emily Phan"/>
    <x v="0"/>
    <s v="United States"/>
    <s v="Dearborn Heights"/>
    <s v="Michigan"/>
    <x v="2"/>
    <x v="0"/>
    <x v="1"/>
    <s v="Global Ergonomic Managers Chair"/>
    <n v="180.98"/>
    <n v="1"/>
    <n v="0"/>
    <n v="47.0548"/>
  </r>
  <r>
    <n v="3475"/>
    <d v="2014-03-04T00:00:00"/>
    <x v="3"/>
    <x v="10"/>
    <d v="2014-03-11T00:00:00"/>
    <n v="7"/>
    <x v="1"/>
    <s v="Emily Phan"/>
    <x v="0"/>
    <s v="United States"/>
    <s v="Dearborn Heights"/>
    <s v="Michigan"/>
    <x v="2"/>
    <x v="2"/>
    <x v="11"/>
    <s v="Logitech Wireless Marathon Mouse M705"/>
    <n v="99.98"/>
    <n v="2"/>
    <n v="0"/>
    <n v="42.991399999999999"/>
  </r>
  <r>
    <n v="3476"/>
    <d v="2013-11-28T00:00:00"/>
    <x v="0"/>
    <x v="0"/>
    <d v="2013-12-01T00:00:00"/>
    <n v="3"/>
    <x v="2"/>
    <s v="Rob Williams"/>
    <x v="1"/>
    <s v="United States"/>
    <s v="Overland Park"/>
    <s v="Kansas"/>
    <x v="2"/>
    <x v="2"/>
    <x v="11"/>
    <s v="Verbatim 25 GB 6x Blu-ray Single Layer Recordable Disc, 3/Pack"/>
    <n v="34.950000000000003"/>
    <n v="5"/>
    <n v="0"/>
    <n v="15.378"/>
  </r>
  <r>
    <n v="3477"/>
    <d v="2013-11-28T00:00:00"/>
    <x v="0"/>
    <x v="0"/>
    <d v="2013-12-01T00:00:00"/>
    <n v="3"/>
    <x v="2"/>
    <s v="Rob Williams"/>
    <x v="1"/>
    <s v="United States"/>
    <s v="Overland Park"/>
    <s v="Kansas"/>
    <x v="2"/>
    <x v="1"/>
    <x v="8"/>
    <s v="Ibico Plastic Spiral Binding Combs"/>
    <n v="152"/>
    <n v="5"/>
    <n v="0"/>
    <n v="69.92"/>
  </r>
  <r>
    <n v="3478"/>
    <d v="2011-08-31T00:00:00"/>
    <x v="2"/>
    <x v="6"/>
    <d v="2011-09-05T00:00:00"/>
    <n v="5"/>
    <x v="1"/>
    <s v="Shirley Jackson"/>
    <x v="0"/>
    <s v="United States"/>
    <s v="Santa Fe"/>
    <s v="New Mexico"/>
    <x v="1"/>
    <x v="2"/>
    <x v="11"/>
    <s v="KeyTronic KT400U2 - Keyboard - Black"/>
    <n v="92.52"/>
    <n v="9"/>
    <n v="0"/>
    <n v="18.504000000000001"/>
  </r>
  <r>
    <n v="3479"/>
    <d v="2013-12-09T00:00:00"/>
    <x v="0"/>
    <x v="4"/>
    <d v="2013-12-15T00:00:00"/>
    <n v="6"/>
    <x v="1"/>
    <s v="Stefania Perrino"/>
    <x v="1"/>
    <s v="United States"/>
    <s v="San Francisco"/>
    <s v="California"/>
    <x v="1"/>
    <x v="1"/>
    <x v="6"/>
    <s v="Newell 341"/>
    <n v="8.56"/>
    <n v="2"/>
    <n v="0"/>
    <n v="2.4824000000000002"/>
  </r>
  <r>
    <n v="3480"/>
    <d v="2013-12-09T00:00:00"/>
    <x v="0"/>
    <x v="4"/>
    <d v="2013-12-15T00:00:00"/>
    <n v="6"/>
    <x v="1"/>
    <s v="Stefania Perrino"/>
    <x v="1"/>
    <s v="United States"/>
    <s v="San Francisco"/>
    <s v="California"/>
    <x v="1"/>
    <x v="1"/>
    <x v="10"/>
    <s v="Xerox 204"/>
    <n v="45.36"/>
    <n v="7"/>
    <n v="0"/>
    <n v="21.7728"/>
  </r>
  <r>
    <n v="3481"/>
    <d v="2013-12-09T00:00:00"/>
    <x v="0"/>
    <x v="4"/>
    <d v="2013-12-15T00:00:00"/>
    <n v="6"/>
    <x v="1"/>
    <s v="Stefania Perrino"/>
    <x v="1"/>
    <s v="United States"/>
    <s v="San Francisco"/>
    <s v="California"/>
    <x v="1"/>
    <x v="0"/>
    <x v="3"/>
    <s v="Hon 94000 Series Round Tables"/>
    <n v="1421.664"/>
    <n v="6"/>
    <n v="0.2"/>
    <n v="-195.47880000000001"/>
  </r>
  <r>
    <n v="3482"/>
    <d v="2011-04-07T00:00:00"/>
    <x v="2"/>
    <x v="3"/>
    <d v="2011-04-10T00:00:00"/>
    <n v="3"/>
    <x v="2"/>
    <s v="Pauline Johnson"/>
    <x v="0"/>
    <s v="United States"/>
    <s v="Mobile"/>
    <s v="Alabama"/>
    <x v="0"/>
    <x v="0"/>
    <x v="5"/>
    <s v="Stacking Tray, Side-Loading, Legal, Smoke"/>
    <n v="8.9600000000000009"/>
    <n v="2"/>
    <n v="0"/>
    <n v="2.7776000000000001"/>
  </r>
  <r>
    <n v="3483"/>
    <d v="2011-08-27T00:00:00"/>
    <x v="2"/>
    <x v="6"/>
    <d v="2011-08-29T00:00:00"/>
    <n v="2"/>
    <x v="2"/>
    <s v="Corey Catlett"/>
    <x v="1"/>
    <s v="United States"/>
    <s v="Springfield"/>
    <s v="Virginia"/>
    <x v="0"/>
    <x v="2"/>
    <x v="7"/>
    <s v="GE 30522EE2"/>
    <n v="579.95000000000005"/>
    <n v="5"/>
    <n v="0"/>
    <n v="168.18549999999999"/>
  </r>
  <r>
    <n v="3484"/>
    <d v="2011-08-27T00:00:00"/>
    <x v="2"/>
    <x v="6"/>
    <d v="2011-08-29T00:00:00"/>
    <n v="2"/>
    <x v="2"/>
    <s v="Corey Catlett"/>
    <x v="1"/>
    <s v="United States"/>
    <s v="Springfield"/>
    <s v="Virginia"/>
    <x v="0"/>
    <x v="0"/>
    <x v="5"/>
    <s v="Master Caster Door Stop, Large Neon Orange"/>
    <n v="29.12"/>
    <n v="4"/>
    <n v="0"/>
    <n v="12.521599999999999"/>
  </r>
  <r>
    <n v="3485"/>
    <d v="2011-08-27T00:00:00"/>
    <x v="2"/>
    <x v="6"/>
    <d v="2011-08-29T00:00:00"/>
    <n v="2"/>
    <x v="2"/>
    <s v="Corey Catlett"/>
    <x v="1"/>
    <s v="United States"/>
    <s v="Springfield"/>
    <s v="Virginia"/>
    <x v="0"/>
    <x v="0"/>
    <x v="3"/>
    <s v="Bretford CR8500 Series Meeting Room Furniture"/>
    <n v="1202.94"/>
    <n v="3"/>
    <n v="0"/>
    <n v="300.73500000000001"/>
  </r>
  <r>
    <n v="3486"/>
    <d v="2013-10-22T00:00:00"/>
    <x v="0"/>
    <x v="2"/>
    <d v="2013-10-27T00:00:00"/>
    <n v="5"/>
    <x v="1"/>
    <s v="Muhammed Yedwab"/>
    <x v="1"/>
    <s v="United States"/>
    <s v="Newark"/>
    <s v="Delaware"/>
    <x v="3"/>
    <x v="1"/>
    <x v="8"/>
    <s v="Avery Reinforcements for Hole-Punch Pages"/>
    <n v="7.92"/>
    <n v="4"/>
    <n v="0"/>
    <n v="3.5640000000000001"/>
  </r>
  <r>
    <n v="3487"/>
    <d v="2013-12-01T00:00:00"/>
    <x v="0"/>
    <x v="4"/>
    <d v="2013-12-01T00:00:00"/>
    <n v="0"/>
    <x v="3"/>
    <s v="Dean Braden"/>
    <x v="0"/>
    <s v="United States"/>
    <s v="Hickory"/>
    <s v="North Carolina"/>
    <x v="0"/>
    <x v="2"/>
    <x v="7"/>
    <s v="AT&amp;T 17929 Lendline Telephone"/>
    <n v="36.192"/>
    <n v="1"/>
    <n v="0.2"/>
    <n v="2.7143999999999999"/>
  </r>
  <r>
    <n v="3488"/>
    <d v="2014-09-06T00:00:00"/>
    <x v="3"/>
    <x v="8"/>
    <d v="2014-09-12T00:00:00"/>
    <n v="6"/>
    <x v="1"/>
    <s v="Michael Grace"/>
    <x v="2"/>
    <s v="United States"/>
    <s v="Fort Lauderdale"/>
    <s v="Florida"/>
    <x v="0"/>
    <x v="1"/>
    <x v="4"/>
    <s v="Gould Plastics 18-Pocket Panel Bin, 34w x 5-1/4d x 20-1/2h"/>
    <n v="147.184"/>
    <n v="2"/>
    <n v="0.2"/>
    <n v="-29.436800000000002"/>
  </r>
  <r>
    <n v="3489"/>
    <d v="2012-07-02T00:00:00"/>
    <x v="1"/>
    <x v="7"/>
    <d v="2012-07-06T00:00:00"/>
    <n v="4"/>
    <x v="1"/>
    <s v="Rob Haberlin"/>
    <x v="0"/>
    <s v="United States"/>
    <s v="Carol Stream"/>
    <s v="Illinois"/>
    <x v="2"/>
    <x v="0"/>
    <x v="1"/>
    <s v="Hon 4070 Series Pagoda Armless Upholstered Stacking Chairs"/>
    <n v="408.42200000000003"/>
    <n v="2"/>
    <n v="0.3"/>
    <n v="-5.8346"/>
  </r>
  <r>
    <n v="3490"/>
    <d v="2012-07-02T00:00:00"/>
    <x v="1"/>
    <x v="7"/>
    <d v="2012-07-06T00:00:00"/>
    <n v="4"/>
    <x v="1"/>
    <s v="Rob Haberlin"/>
    <x v="0"/>
    <s v="United States"/>
    <s v="Carol Stream"/>
    <s v="Illinois"/>
    <x v="2"/>
    <x v="0"/>
    <x v="1"/>
    <s v="Global Wood Trimmed Manager's Task Chair, Khaki"/>
    <n v="382.11599999999999"/>
    <n v="6"/>
    <n v="0.3"/>
    <n v="-92.799599999999998"/>
  </r>
  <r>
    <n v="3491"/>
    <d v="2012-07-02T00:00:00"/>
    <x v="1"/>
    <x v="7"/>
    <d v="2012-07-06T00:00:00"/>
    <n v="4"/>
    <x v="1"/>
    <s v="Rob Haberlin"/>
    <x v="0"/>
    <s v="United States"/>
    <s v="Carol Stream"/>
    <s v="Illinois"/>
    <x v="2"/>
    <x v="1"/>
    <x v="4"/>
    <s v="Advantus Rolling Storage Box"/>
    <n v="68.599999999999994"/>
    <n v="5"/>
    <n v="0.2"/>
    <n v="6.0025000000000004"/>
  </r>
  <r>
    <n v="3492"/>
    <d v="2012-07-02T00:00:00"/>
    <x v="1"/>
    <x v="7"/>
    <d v="2012-07-06T00:00:00"/>
    <n v="4"/>
    <x v="1"/>
    <s v="Rob Haberlin"/>
    <x v="0"/>
    <s v="United States"/>
    <s v="Carol Stream"/>
    <s v="Illinois"/>
    <x v="2"/>
    <x v="1"/>
    <x v="4"/>
    <s v="Adjustable Depth Letter/Legal Cart"/>
    <n v="435.50400000000002"/>
    <n v="3"/>
    <n v="0.2"/>
    <n v="48.994199999999999"/>
  </r>
  <r>
    <n v="3493"/>
    <d v="2012-07-02T00:00:00"/>
    <x v="1"/>
    <x v="7"/>
    <d v="2012-07-06T00:00:00"/>
    <n v="4"/>
    <x v="1"/>
    <s v="Rob Haberlin"/>
    <x v="0"/>
    <s v="United States"/>
    <s v="Carol Stream"/>
    <s v="Illinois"/>
    <x v="2"/>
    <x v="1"/>
    <x v="10"/>
    <s v="Adams Phone Message Book, Professional, 400 Message Capacity, 5 3/6” x 11”"/>
    <n v="11.167999999999999"/>
    <n v="2"/>
    <n v="0.2"/>
    <n v="3.7692000000000001"/>
  </r>
  <r>
    <n v="3494"/>
    <d v="2014-09-25T00:00:00"/>
    <x v="3"/>
    <x v="8"/>
    <d v="2014-09-29T00:00:00"/>
    <n v="4"/>
    <x v="1"/>
    <s v="Karen Bern"/>
    <x v="1"/>
    <s v="United States"/>
    <s v="Saint Cloud"/>
    <s v="Minnesota"/>
    <x v="2"/>
    <x v="2"/>
    <x v="11"/>
    <s v="KeyTronic E03601U1 - Keyboard - Beige"/>
    <n v="72"/>
    <n v="4"/>
    <n v="0"/>
    <n v="12.96"/>
  </r>
  <r>
    <n v="3495"/>
    <d v="2014-09-25T00:00:00"/>
    <x v="3"/>
    <x v="8"/>
    <d v="2014-09-29T00:00:00"/>
    <n v="4"/>
    <x v="1"/>
    <s v="Karen Bern"/>
    <x v="1"/>
    <s v="United States"/>
    <s v="Saint Cloud"/>
    <s v="Minnesota"/>
    <x v="2"/>
    <x v="2"/>
    <x v="11"/>
    <s v="Imation Bio 2GB USB Flash Drive Imation Corp"/>
    <n v="655.9"/>
    <n v="5"/>
    <n v="0"/>
    <n v="275.47800000000001"/>
  </r>
  <r>
    <n v="3496"/>
    <d v="2014-09-25T00:00:00"/>
    <x v="3"/>
    <x v="8"/>
    <d v="2014-09-29T00:00:00"/>
    <n v="4"/>
    <x v="1"/>
    <s v="Karen Bern"/>
    <x v="1"/>
    <s v="United States"/>
    <s v="Saint Cloud"/>
    <s v="Minnesota"/>
    <x v="2"/>
    <x v="0"/>
    <x v="1"/>
    <s v="Global Airflow Leather Mesh Back Chair, Black"/>
    <n v="603.91999999999996"/>
    <n v="4"/>
    <n v="0"/>
    <n v="181.17599999999999"/>
  </r>
  <r>
    <n v="3497"/>
    <d v="2013-08-09T00:00:00"/>
    <x v="0"/>
    <x v="6"/>
    <d v="2013-08-16T00:00:00"/>
    <n v="7"/>
    <x v="1"/>
    <s v="Cathy Armstrong"/>
    <x v="2"/>
    <s v="United States"/>
    <s v="Los Angeles"/>
    <s v="California"/>
    <x v="1"/>
    <x v="0"/>
    <x v="3"/>
    <s v="Chromcraft 48&quot; x 96&quot; Racetrack Double Pedestal Table"/>
    <n v="513.024"/>
    <n v="2"/>
    <n v="0.2"/>
    <n v="12.8256"/>
  </r>
  <r>
    <n v="3498"/>
    <d v="2013-08-09T00:00:00"/>
    <x v="0"/>
    <x v="6"/>
    <d v="2013-08-16T00:00:00"/>
    <n v="7"/>
    <x v="1"/>
    <s v="Cathy Armstrong"/>
    <x v="2"/>
    <s v="United States"/>
    <s v="Los Angeles"/>
    <s v="California"/>
    <x v="1"/>
    <x v="1"/>
    <x v="9"/>
    <s v="Kensington 4 Outlet MasterPiece Compact Power Control Center"/>
    <n v="487.92"/>
    <n v="6"/>
    <n v="0"/>
    <n v="136.61760000000001"/>
  </r>
  <r>
    <n v="3499"/>
    <d v="2013-08-09T00:00:00"/>
    <x v="0"/>
    <x v="6"/>
    <d v="2013-08-16T00:00:00"/>
    <n v="7"/>
    <x v="1"/>
    <s v="Cathy Armstrong"/>
    <x v="2"/>
    <s v="United States"/>
    <s v="Los Angeles"/>
    <s v="California"/>
    <x v="1"/>
    <x v="1"/>
    <x v="8"/>
    <s v="Acco Hanging Data Binders"/>
    <n v="15.24"/>
    <n v="5"/>
    <n v="0.2"/>
    <n v="5.3339999999999996"/>
  </r>
  <r>
    <n v="3500"/>
    <d v="2013-09-30T00:00:00"/>
    <x v="0"/>
    <x v="8"/>
    <d v="2013-10-04T00:00:00"/>
    <n v="4"/>
    <x v="1"/>
    <s v="Joe Kamberova"/>
    <x v="0"/>
    <s v="United States"/>
    <s v="Mobile"/>
    <s v="Alabama"/>
    <x v="0"/>
    <x v="2"/>
    <x v="11"/>
    <s v="Logitech G500s Laser Gaming Mouse with Adjustable Weight Tuning"/>
    <n v="209.97"/>
    <n v="3"/>
    <n v="0"/>
    <n v="71.389799999999994"/>
  </r>
  <r>
    <n v="3501"/>
    <d v="2013-09-30T00:00:00"/>
    <x v="0"/>
    <x v="8"/>
    <d v="2013-10-04T00:00:00"/>
    <n v="4"/>
    <x v="1"/>
    <s v="Joe Kamberova"/>
    <x v="0"/>
    <s v="United States"/>
    <s v="Mobile"/>
    <s v="Alabama"/>
    <x v="0"/>
    <x v="1"/>
    <x v="8"/>
    <s v="Premium Transparent Presentation Covers by GBC"/>
    <n v="62.94"/>
    <n v="3"/>
    <n v="0"/>
    <n v="30.211200000000002"/>
  </r>
  <r>
    <n v="3502"/>
    <d v="2013-09-30T00:00:00"/>
    <x v="0"/>
    <x v="8"/>
    <d v="2013-10-04T00:00:00"/>
    <n v="4"/>
    <x v="1"/>
    <s v="Joe Kamberova"/>
    <x v="0"/>
    <s v="United States"/>
    <s v="Mobile"/>
    <s v="Alabama"/>
    <x v="0"/>
    <x v="1"/>
    <x v="6"/>
    <s v="Sanford Colorific Colored Pencils, 12/Box"/>
    <n v="25.92"/>
    <n v="9"/>
    <n v="0"/>
    <n v="7.7759999999999998"/>
  </r>
  <r>
    <n v="3503"/>
    <d v="2014-04-11T00:00:00"/>
    <x v="3"/>
    <x v="3"/>
    <d v="2014-04-11T00:00:00"/>
    <n v="0"/>
    <x v="3"/>
    <s v="Russell D'Ascenzo"/>
    <x v="0"/>
    <s v="United States"/>
    <s v="Austin"/>
    <s v="Texas"/>
    <x v="2"/>
    <x v="1"/>
    <x v="10"/>
    <s v="Xerox 1894"/>
    <n v="10.368"/>
    <n v="2"/>
    <n v="0.2"/>
    <n v="3.6288"/>
  </r>
  <r>
    <n v="3504"/>
    <d v="2014-04-11T00:00:00"/>
    <x v="3"/>
    <x v="3"/>
    <d v="2014-04-11T00:00:00"/>
    <n v="0"/>
    <x v="3"/>
    <s v="Russell D'Ascenzo"/>
    <x v="0"/>
    <s v="United States"/>
    <s v="Austin"/>
    <s v="Texas"/>
    <x v="2"/>
    <x v="2"/>
    <x v="11"/>
    <s v="Logitech MX Performance Wireless Mouse"/>
    <n v="95.736000000000004"/>
    <n v="3"/>
    <n v="0.2"/>
    <n v="20.343900000000001"/>
  </r>
  <r>
    <n v="3505"/>
    <d v="2013-12-19T00:00:00"/>
    <x v="0"/>
    <x v="4"/>
    <d v="2013-12-21T00:00:00"/>
    <n v="2"/>
    <x v="0"/>
    <s v="Julie Kriz"/>
    <x v="2"/>
    <s v="United States"/>
    <s v="New York City"/>
    <s v="New York"/>
    <x v="3"/>
    <x v="1"/>
    <x v="4"/>
    <s v="Tennsco Double-Tier Lockers"/>
    <n v="900.08"/>
    <n v="4"/>
    <n v="0"/>
    <n v="117.0104"/>
  </r>
  <r>
    <n v="3506"/>
    <d v="2011-06-20T00:00:00"/>
    <x v="2"/>
    <x v="1"/>
    <d v="2011-06-24T00:00:00"/>
    <n v="4"/>
    <x v="1"/>
    <s v="Sam Craven"/>
    <x v="0"/>
    <s v="United States"/>
    <s v="Plano"/>
    <s v="Texas"/>
    <x v="2"/>
    <x v="2"/>
    <x v="7"/>
    <s v="HTC One Mini"/>
    <n v="201.584"/>
    <n v="2"/>
    <n v="0.2"/>
    <n v="20.1584"/>
  </r>
  <r>
    <n v="3507"/>
    <d v="2011-06-20T00:00:00"/>
    <x v="2"/>
    <x v="1"/>
    <d v="2011-06-24T00:00:00"/>
    <n v="4"/>
    <x v="1"/>
    <s v="Sam Craven"/>
    <x v="0"/>
    <s v="United States"/>
    <s v="Plano"/>
    <s v="Texas"/>
    <x v="2"/>
    <x v="1"/>
    <x v="8"/>
    <s v="Storex DuraTech Recycled Plastic Frosted Binders"/>
    <n v="3.3919999999999999"/>
    <n v="4"/>
    <n v="0.8"/>
    <n v="-5.0880000000000001"/>
  </r>
  <r>
    <n v="3508"/>
    <d v="2011-06-20T00:00:00"/>
    <x v="2"/>
    <x v="1"/>
    <d v="2011-06-24T00:00:00"/>
    <n v="4"/>
    <x v="1"/>
    <s v="Sam Craven"/>
    <x v="0"/>
    <s v="United States"/>
    <s v="Plano"/>
    <s v="Texas"/>
    <x v="2"/>
    <x v="0"/>
    <x v="0"/>
    <s v="Hon Metal Bookcases, Black"/>
    <n v="193.06559999999999"/>
    <n v="4"/>
    <n v="0.32"/>
    <n v="-19.874400000000001"/>
  </r>
  <r>
    <n v="3509"/>
    <d v="2011-06-20T00:00:00"/>
    <x v="2"/>
    <x v="1"/>
    <d v="2011-06-24T00:00:00"/>
    <n v="4"/>
    <x v="1"/>
    <s v="Sam Craven"/>
    <x v="0"/>
    <s v="United States"/>
    <s v="Plano"/>
    <s v="Texas"/>
    <x v="2"/>
    <x v="1"/>
    <x v="10"/>
    <s v="Xerox 2"/>
    <n v="15.552"/>
    <n v="3"/>
    <n v="0.2"/>
    <n v="5.4432"/>
  </r>
  <r>
    <n v="3510"/>
    <d v="2011-06-20T00:00:00"/>
    <x v="2"/>
    <x v="1"/>
    <d v="2011-06-24T00:00:00"/>
    <n v="4"/>
    <x v="1"/>
    <s v="Sam Craven"/>
    <x v="0"/>
    <s v="United States"/>
    <s v="Plano"/>
    <s v="Texas"/>
    <x v="2"/>
    <x v="1"/>
    <x v="10"/>
    <s v="Array Parchment Paper, Assorted Colors"/>
    <n v="11.648"/>
    <n v="2"/>
    <n v="0.2"/>
    <n v="4.0768000000000004"/>
  </r>
  <r>
    <n v="3511"/>
    <d v="2011-06-20T00:00:00"/>
    <x v="2"/>
    <x v="1"/>
    <d v="2011-06-24T00:00:00"/>
    <n v="4"/>
    <x v="1"/>
    <s v="Sam Craven"/>
    <x v="0"/>
    <s v="United States"/>
    <s v="Plano"/>
    <s v="Texas"/>
    <x v="2"/>
    <x v="2"/>
    <x v="15"/>
    <s v="Okidata C331dn Printer"/>
    <n v="418.8"/>
    <n v="2"/>
    <n v="0.4"/>
    <n v="-97.72"/>
  </r>
  <r>
    <n v="3512"/>
    <d v="2011-06-20T00:00:00"/>
    <x v="2"/>
    <x v="1"/>
    <d v="2011-06-24T00:00:00"/>
    <n v="4"/>
    <x v="1"/>
    <s v="Sam Craven"/>
    <x v="0"/>
    <s v="United States"/>
    <s v="Plano"/>
    <s v="Texas"/>
    <x v="2"/>
    <x v="1"/>
    <x v="4"/>
    <s v="Safco Industrial Wire Shelving System"/>
    <n v="509.488"/>
    <n v="7"/>
    <n v="0.2"/>
    <n v="-127.372"/>
  </r>
  <r>
    <n v="3513"/>
    <d v="2014-09-05T00:00:00"/>
    <x v="3"/>
    <x v="8"/>
    <d v="2014-09-07T00:00:00"/>
    <n v="2"/>
    <x v="2"/>
    <s v="Helen Wasserman"/>
    <x v="1"/>
    <s v="United States"/>
    <s v="Chicago"/>
    <s v="Illinois"/>
    <x v="2"/>
    <x v="0"/>
    <x v="0"/>
    <s v="Bush Birmingham Collection Bookcase, Dark Cherry"/>
    <n v="825.17399999999998"/>
    <n v="9"/>
    <n v="0.3"/>
    <n v="-117.88200000000001"/>
  </r>
  <r>
    <n v="3514"/>
    <d v="2014-09-05T00:00:00"/>
    <x v="3"/>
    <x v="8"/>
    <d v="2014-09-07T00:00:00"/>
    <n v="2"/>
    <x v="2"/>
    <s v="Helen Wasserman"/>
    <x v="1"/>
    <s v="United States"/>
    <s v="Chicago"/>
    <s v="Illinois"/>
    <x v="2"/>
    <x v="1"/>
    <x v="10"/>
    <s v="It's Hot Message Books with Stickers, 2 3/4&quot; x 5&quot;"/>
    <n v="17.760000000000002"/>
    <n v="3"/>
    <n v="0.2"/>
    <n v="5.55"/>
  </r>
  <r>
    <n v="3515"/>
    <d v="2014-09-05T00:00:00"/>
    <x v="3"/>
    <x v="8"/>
    <d v="2014-09-07T00:00:00"/>
    <n v="2"/>
    <x v="2"/>
    <s v="Helen Wasserman"/>
    <x v="1"/>
    <s v="United States"/>
    <s v="Chicago"/>
    <s v="Illinois"/>
    <x v="2"/>
    <x v="1"/>
    <x v="6"/>
    <s v="Sanford Colorific Colored Pencils, 12/Box"/>
    <n v="6.9119999999999999"/>
    <n v="3"/>
    <n v="0.2"/>
    <n v="0.86399999999999999"/>
  </r>
  <r>
    <n v="3516"/>
    <d v="2013-12-21T00:00:00"/>
    <x v="0"/>
    <x v="4"/>
    <d v="2013-12-25T00:00:00"/>
    <n v="4"/>
    <x v="1"/>
    <s v="Stuart Calhoun"/>
    <x v="0"/>
    <s v="United States"/>
    <s v="Jackson"/>
    <s v="Mississippi"/>
    <x v="0"/>
    <x v="2"/>
    <x v="11"/>
    <s v="SanDisk Ultra 32 GB MicroSDHC Class 10 Memory Card"/>
    <n v="66.3"/>
    <n v="3"/>
    <n v="0"/>
    <n v="8.6189999999999998"/>
  </r>
  <r>
    <n v="3517"/>
    <d v="2013-08-10T00:00:00"/>
    <x v="0"/>
    <x v="6"/>
    <d v="2013-08-13T00:00:00"/>
    <n v="3"/>
    <x v="2"/>
    <s v="Helen Andreada"/>
    <x v="0"/>
    <s v="United States"/>
    <s v="Fayetteville"/>
    <s v="North Carolina"/>
    <x v="0"/>
    <x v="1"/>
    <x v="10"/>
    <s v="Xerox 199"/>
    <n v="30.815999999999999"/>
    <n v="9"/>
    <n v="0.2"/>
    <n v="9.6300000000000008"/>
  </r>
  <r>
    <n v="3518"/>
    <d v="2013-08-10T00:00:00"/>
    <x v="0"/>
    <x v="6"/>
    <d v="2013-08-13T00:00:00"/>
    <n v="3"/>
    <x v="2"/>
    <s v="Helen Andreada"/>
    <x v="0"/>
    <s v="United States"/>
    <s v="Fayetteville"/>
    <s v="North Carolina"/>
    <x v="0"/>
    <x v="2"/>
    <x v="7"/>
    <s v="Apple EarPods with Remote and Mic"/>
    <n v="44.783999999999999"/>
    <n v="2"/>
    <n v="0.2"/>
    <n v="4.4783999999999997"/>
  </r>
  <r>
    <n v="3519"/>
    <d v="2013-08-10T00:00:00"/>
    <x v="0"/>
    <x v="6"/>
    <d v="2013-08-13T00:00:00"/>
    <n v="3"/>
    <x v="2"/>
    <s v="Helen Andreada"/>
    <x v="0"/>
    <s v="United States"/>
    <s v="Fayetteville"/>
    <s v="North Carolina"/>
    <x v="0"/>
    <x v="1"/>
    <x v="9"/>
    <s v="Kensington 7 Outlet MasterPiece Power Center"/>
    <n v="569.53599999999994"/>
    <n v="4"/>
    <n v="0.2"/>
    <n v="64.072800000000001"/>
  </r>
  <r>
    <n v="3520"/>
    <d v="2012-06-22T00:00:00"/>
    <x v="1"/>
    <x v="1"/>
    <d v="2012-06-25T00:00:00"/>
    <n v="3"/>
    <x v="2"/>
    <s v="Michael Grace"/>
    <x v="2"/>
    <s v="United States"/>
    <s v="Aurora"/>
    <s v="Illinois"/>
    <x v="2"/>
    <x v="0"/>
    <x v="3"/>
    <s v="Hon Rectangular Conference Tables"/>
    <n v="796.42499999999995"/>
    <n v="7"/>
    <n v="0.5"/>
    <n v="-525.64049999999997"/>
  </r>
  <r>
    <n v="3521"/>
    <d v="2012-04-10T00:00:00"/>
    <x v="1"/>
    <x v="3"/>
    <d v="2012-04-15T00:00:00"/>
    <n v="5"/>
    <x v="1"/>
    <s v="Dario Medina"/>
    <x v="1"/>
    <s v="United States"/>
    <s v="Sacramento"/>
    <s v="California"/>
    <x v="1"/>
    <x v="1"/>
    <x v="8"/>
    <s v="Insertable Tab Post Binder Dividers"/>
    <n v="12.832000000000001"/>
    <n v="2"/>
    <n v="0.2"/>
    <n v="4.3308"/>
  </r>
  <r>
    <n v="3522"/>
    <d v="2013-11-22T00:00:00"/>
    <x v="0"/>
    <x v="0"/>
    <d v="2013-11-26T00:00:00"/>
    <n v="4"/>
    <x v="0"/>
    <s v="Denise Monton"/>
    <x v="1"/>
    <s v="United States"/>
    <s v="Des Moines"/>
    <s v="Iowa"/>
    <x v="2"/>
    <x v="1"/>
    <x v="10"/>
    <s v="Xerox 1987"/>
    <n v="40.46"/>
    <n v="7"/>
    <n v="0"/>
    <n v="19.825399999999998"/>
  </r>
  <r>
    <n v="3523"/>
    <d v="2013-11-22T00:00:00"/>
    <x v="0"/>
    <x v="0"/>
    <d v="2013-11-26T00:00:00"/>
    <n v="4"/>
    <x v="0"/>
    <s v="Denise Monton"/>
    <x v="1"/>
    <s v="United States"/>
    <s v="Des Moines"/>
    <s v="Iowa"/>
    <x v="2"/>
    <x v="2"/>
    <x v="7"/>
    <s v="Logitech Mobile Speakerphone P710e - speaker phone"/>
    <n v="404.94"/>
    <n v="3"/>
    <n v="0"/>
    <n v="109.3338"/>
  </r>
  <r>
    <n v="3524"/>
    <d v="2013-09-06T00:00:00"/>
    <x v="0"/>
    <x v="8"/>
    <d v="2013-09-11T00:00:00"/>
    <n v="5"/>
    <x v="1"/>
    <s v="Marina Lichtenstein"/>
    <x v="1"/>
    <s v="United States"/>
    <s v="San Diego"/>
    <s v="California"/>
    <x v="1"/>
    <x v="2"/>
    <x v="11"/>
    <s v="HP Standard 104 key PS/2 Keyboard"/>
    <n v="116"/>
    <n v="8"/>
    <n v="0"/>
    <n v="29"/>
  </r>
  <r>
    <n v="3525"/>
    <d v="2013-11-25T00:00:00"/>
    <x v="0"/>
    <x v="0"/>
    <d v="2013-11-29T00:00:00"/>
    <n v="4"/>
    <x v="1"/>
    <s v="George Ashbrook"/>
    <x v="0"/>
    <s v="United States"/>
    <s v="Dallas"/>
    <s v="Texas"/>
    <x v="2"/>
    <x v="2"/>
    <x v="7"/>
    <s v="AT&amp;T 1080 Phone"/>
    <n v="657.55200000000002"/>
    <n v="6"/>
    <n v="0.2"/>
    <n v="49.316400000000002"/>
  </r>
  <r>
    <n v="3526"/>
    <d v="2014-12-11T00:00:00"/>
    <x v="3"/>
    <x v="4"/>
    <d v="2014-12-16T00:00:00"/>
    <n v="5"/>
    <x v="0"/>
    <s v="Stephanie Ulpright"/>
    <x v="2"/>
    <s v="United States"/>
    <s v="Jackson"/>
    <s v="Mississippi"/>
    <x v="0"/>
    <x v="2"/>
    <x v="11"/>
    <s v="Razer Tiamat Over Ear 7.1 Surround Sound PC Gaming Headset"/>
    <n v="599.97"/>
    <n v="3"/>
    <n v="0"/>
    <n v="257.9871"/>
  </r>
  <r>
    <n v="3527"/>
    <d v="2014-12-11T00:00:00"/>
    <x v="3"/>
    <x v="4"/>
    <d v="2014-12-16T00:00:00"/>
    <n v="5"/>
    <x v="0"/>
    <s v="Stephanie Ulpright"/>
    <x v="2"/>
    <s v="United States"/>
    <s v="Jackson"/>
    <s v="Mississippi"/>
    <x v="0"/>
    <x v="2"/>
    <x v="7"/>
    <s v="Cyber Acoustics AC-202b Speech Recognition Stereo Headset"/>
    <n v="38.97"/>
    <n v="3"/>
    <n v="0"/>
    <n v="0.77939999999999998"/>
  </r>
  <r>
    <n v="3528"/>
    <d v="2014-12-11T00:00:00"/>
    <x v="3"/>
    <x v="4"/>
    <d v="2014-12-16T00:00:00"/>
    <n v="5"/>
    <x v="0"/>
    <s v="Stephanie Ulpright"/>
    <x v="2"/>
    <s v="United States"/>
    <s v="Jackson"/>
    <s v="Mississippi"/>
    <x v="0"/>
    <x v="1"/>
    <x v="8"/>
    <s v="Avery Metallic Poly Binders"/>
    <n v="45.84"/>
    <n v="8"/>
    <n v="0"/>
    <n v="22.0032"/>
  </r>
  <r>
    <n v="3529"/>
    <d v="2013-06-25T00:00:00"/>
    <x v="0"/>
    <x v="1"/>
    <d v="2013-06-30T00:00:00"/>
    <n v="5"/>
    <x v="1"/>
    <s v="Bill Donatelli"/>
    <x v="0"/>
    <s v="United States"/>
    <s v="San Diego"/>
    <s v="California"/>
    <x v="1"/>
    <x v="2"/>
    <x v="7"/>
    <s v="Macally Suction Cup Mount"/>
    <n v="38.24"/>
    <n v="4"/>
    <n v="0.2"/>
    <n v="-9.56"/>
  </r>
  <r>
    <n v="3530"/>
    <d v="2012-09-17T00:00:00"/>
    <x v="1"/>
    <x v="8"/>
    <d v="2012-09-23T00:00:00"/>
    <n v="6"/>
    <x v="1"/>
    <s v="Denny Blanton"/>
    <x v="0"/>
    <s v="United States"/>
    <s v="Orlando"/>
    <s v="Florida"/>
    <x v="0"/>
    <x v="2"/>
    <x v="11"/>
    <s v="SanDisk Cruzer 64 GB USB Flash Drive"/>
    <n v="87.168000000000006"/>
    <n v="3"/>
    <n v="0.2"/>
    <n v="10.896000000000001"/>
  </r>
  <r>
    <n v="3531"/>
    <d v="2013-05-20T00:00:00"/>
    <x v="0"/>
    <x v="5"/>
    <d v="2013-05-24T00:00:00"/>
    <n v="4"/>
    <x v="1"/>
    <s v="Roy Phan"/>
    <x v="1"/>
    <s v="United States"/>
    <s v="Lafayette"/>
    <s v="Indiana"/>
    <x v="2"/>
    <x v="1"/>
    <x v="6"/>
    <s v="Newell 341"/>
    <n v="21.4"/>
    <n v="5"/>
    <n v="0"/>
    <n v="6.2060000000000004"/>
  </r>
  <r>
    <n v="3532"/>
    <d v="2013-05-29T00:00:00"/>
    <x v="0"/>
    <x v="5"/>
    <d v="2013-05-29T00:00:00"/>
    <n v="0"/>
    <x v="3"/>
    <s v="Edward Hooks"/>
    <x v="1"/>
    <s v="United States"/>
    <s v="New York City"/>
    <s v="New York"/>
    <x v="3"/>
    <x v="1"/>
    <x v="14"/>
    <s v="Fiskars Softgrip Scissors"/>
    <n v="54.9"/>
    <n v="5"/>
    <n v="0"/>
    <n v="15.372"/>
  </r>
  <r>
    <n v="3533"/>
    <d v="2011-04-18T00:00:00"/>
    <x v="2"/>
    <x v="3"/>
    <d v="2011-04-23T00:00:00"/>
    <n v="5"/>
    <x v="1"/>
    <s v="John Lee"/>
    <x v="0"/>
    <s v="United States"/>
    <s v="Los Angeles"/>
    <s v="California"/>
    <x v="1"/>
    <x v="2"/>
    <x v="15"/>
    <s v="Ativa MDM8000 8-Sheet Micro-Cut Shredder"/>
    <n v="287.96800000000002"/>
    <n v="4"/>
    <n v="0.2"/>
    <n v="97.1892"/>
  </r>
  <r>
    <n v="3534"/>
    <d v="2011-04-18T00:00:00"/>
    <x v="2"/>
    <x v="3"/>
    <d v="2011-04-23T00:00:00"/>
    <n v="5"/>
    <x v="1"/>
    <s v="John Lee"/>
    <x v="0"/>
    <s v="United States"/>
    <s v="Los Angeles"/>
    <s v="California"/>
    <x v="1"/>
    <x v="1"/>
    <x v="6"/>
    <s v="Newell 351"/>
    <n v="13.12"/>
    <n v="4"/>
    <n v="0"/>
    <n v="3.8048000000000002"/>
  </r>
  <r>
    <n v="3535"/>
    <d v="2011-04-18T00:00:00"/>
    <x v="2"/>
    <x v="3"/>
    <d v="2011-04-23T00:00:00"/>
    <n v="5"/>
    <x v="1"/>
    <s v="John Lee"/>
    <x v="0"/>
    <s v="United States"/>
    <s v="Los Angeles"/>
    <s v="California"/>
    <x v="1"/>
    <x v="1"/>
    <x v="6"/>
    <s v="Binney &amp; Smith inkTank Desk Highlighter, Chisel Tip, Yellow, 12/Box"/>
    <n v="10.75"/>
    <n v="5"/>
    <n v="0"/>
    <n v="3.5474999999999999"/>
  </r>
  <r>
    <n v="3536"/>
    <d v="2011-04-18T00:00:00"/>
    <x v="2"/>
    <x v="3"/>
    <d v="2011-04-23T00:00:00"/>
    <n v="5"/>
    <x v="1"/>
    <s v="John Lee"/>
    <x v="0"/>
    <s v="United States"/>
    <s v="Los Angeles"/>
    <s v="California"/>
    <x v="1"/>
    <x v="1"/>
    <x v="13"/>
    <s v="Advantus Push Pins, Aluminum Head"/>
    <n v="11.62"/>
    <n v="2"/>
    <n v="0"/>
    <n v="3.6021999999999998"/>
  </r>
  <r>
    <n v="3537"/>
    <d v="2013-06-18T00:00:00"/>
    <x v="0"/>
    <x v="1"/>
    <d v="2013-06-21T00:00:00"/>
    <n v="3"/>
    <x v="0"/>
    <s v="Fred McMath"/>
    <x v="0"/>
    <s v="United States"/>
    <s v="New York City"/>
    <s v="New York"/>
    <x v="3"/>
    <x v="1"/>
    <x v="4"/>
    <s v="Rogers Jumbo File, Granite"/>
    <n v="40.74"/>
    <n v="3"/>
    <n v="0"/>
    <n v="0.40739999999999998"/>
  </r>
  <r>
    <n v="3538"/>
    <d v="2011-05-09T00:00:00"/>
    <x v="2"/>
    <x v="5"/>
    <d v="2011-05-09T00:00:00"/>
    <n v="0"/>
    <x v="3"/>
    <s v="Sean Braxton"/>
    <x v="1"/>
    <s v="United States"/>
    <s v="Henderson"/>
    <s v="Kentucky"/>
    <x v="0"/>
    <x v="1"/>
    <x v="4"/>
    <s v="Fellowes Super Stor/Drawer"/>
    <n v="83.25"/>
    <n v="3"/>
    <n v="0"/>
    <n v="14.984999999999999"/>
  </r>
  <r>
    <n v="3539"/>
    <d v="2011-05-09T00:00:00"/>
    <x v="2"/>
    <x v="5"/>
    <d v="2011-05-09T00:00:00"/>
    <n v="0"/>
    <x v="3"/>
    <s v="Sean Braxton"/>
    <x v="1"/>
    <s v="United States"/>
    <s v="Henderson"/>
    <s v="Kentucky"/>
    <x v="0"/>
    <x v="1"/>
    <x v="2"/>
    <s v="Avery 518"/>
    <n v="9.4499999999999993"/>
    <n v="3"/>
    <n v="0"/>
    <n v="4.5359999999999996"/>
  </r>
  <r>
    <n v="3540"/>
    <d v="2011-05-09T00:00:00"/>
    <x v="2"/>
    <x v="5"/>
    <d v="2011-05-09T00:00:00"/>
    <n v="0"/>
    <x v="3"/>
    <s v="Sean Braxton"/>
    <x v="1"/>
    <s v="United States"/>
    <s v="Henderson"/>
    <s v="Kentucky"/>
    <x v="0"/>
    <x v="1"/>
    <x v="2"/>
    <s v="Avery 506"/>
    <n v="20.65"/>
    <n v="5"/>
    <n v="0"/>
    <n v="9.4990000000000006"/>
  </r>
  <r>
    <n v="3541"/>
    <d v="2011-05-09T00:00:00"/>
    <x v="2"/>
    <x v="5"/>
    <d v="2011-05-09T00:00:00"/>
    <n v="0"/>
    <x v="3"/>
    <s v="Sean Braxton"/>
    <x v="1"/>
    <s v="United States"/>
    <s v="Henderson"/>
    <s v="Kentucky"/>
    <x v="0"/>
    <x v="1"/>
    <x v="10"/>
    <s v="Weyerhaeuser First Choice Laser/Copy Paper (20Lb. and 88 Bright)"/>
    <n v="45.36"/>
    <n v="7"/>
    <n v="0"/>
    <n v="21.7728"/>
  </r>
  <r>
    <n v="3542"/>
    <d v="2013-09-19T00:00:00"/>
    <x v="0"/>
    <x v="8"/>
    <d v="2013-09-21T00:00:00"/>
    <n v="2"/>
    <x v="2"/>
    <s v="Seth Vernon"/>
    <x v="0"/>
    <s v="United States"/>
    <s v="Columbus"/>
    <s v="Ohio"/>
    <x v="3"/>
    <x v="0"/>
    <x v="5"/>
    <s v="Eldon Pizzaz Desk Accessories"/>
    <n v="5.3520000000000003"/>
    <n v="3"/>
    <n v="0.2"/>
    <n v="1.6055999999999999"/>
  </r>
  <r>
    <n v="3543"/>
    <d v="2013-09-19T00:00:00"/>
    <x v="0"/>
    <x v="8"/>
    <d v="2013-09-21T00:00:00"/>
    <n v="2"/>
    <x v="2"/>
    <s v="Seth Vernon"/>
    <x v="0"/>
    <s v="United States"/>
    <s v="Columbus"/>
    <s v="Ohio"/>
    <x v="3"/>
    <x v="0"/>
    <x v="1"/>
    <s v="Situations Contoured Folding Chairs, 4/Set"/>
    <n v="99.372"/>
    <n v="2"/>
    <n v="0.3"/>
    <n v="-7.0979999999999999"/>
  </r>
  <r>
    <n v="3544"/>
    <d v="2013-09-19T00:00:00"/>
    <x v="0"/>
    <x v="8"/>
    <d v="2013-09-21T00:00:00"/>
    <n v="2"/>
    <x v="2"/>
    <s v="Seth Vernon"/>
    <x v="0"/>
    <s v="United States"/>
    <s v="Columbus"/>
    <s v="Ohio"/>
    <x v="3"/>
    <x v="1"/>
    <x v="6"/>
    <s v="Eldon Spacemaker Box, Quick-Snap Lid, Clear"/>
    <n v="2.6720000000000002"/>
    <n v="1"/>
    <n v="0.2"/>
    <n v="0.3674"/>
  </r>
  <r>
    <n v="3545"/>
    <d v="2014-12-24T00:00:00"/>
    <x v="3"/>
    <x v="4"/>
    <d v="2014-12-26T00:00:00"/>
    <n v="2"/>
    <x v="0"/>
    <s v="Michael Moore"/>
    <x v="0"/>
    <s v="United States"/>
    <s v="College Station"/>
    <s v="Texas"/>
    <x v="2"/>
    <x v="1"/>
    <x v="10"/>
    <s v="Spiral Phone Message Books with Labels by Adams"/>
    <n v="28.672000000000001"/>
    <n v="8"/>
    <n v="0.2"/>
    <n v="10.393599999999999"/>
  </r>
  <r>
    <n v="3546"/>
    <d v="2014-12-24T00:00:00"/>
    <x v="3"/>
    <x v="4"/>
    <d v="2014-12-26T00:00:00"/>
    <n v="2"/>
    <x v="0"/>
    <s v="Michael Moore"/>
    <x v="0"/>
    <s v="United States"/>
    <s v="College Station"/>
    <s v="Texas"/>
    <x v="2"/>
    <x v="1"/>
    <x v="9"/>
    <s v="Acco 6 Outlet Guardian Premium Plus Surge Suppressor"/>
    <n v="29.312000000000001"/>
    <n v="8"/>
    <n v="0.8"/>
    <n v="-74.745599999999996"/>
  </r>
  <r>
    <n v="3547"/>
    <d v="2014-10-31T00:00:00"/>
    <x v="3"/>
    <x v="2"/>
    <d v="2014-11-02T00:00:00"/>
    <n v="2"/>
    <x v="2"/>
    <s v="Ross DeVincentis"/>
    <x v="2"/>
    <s v="United States"/>
    <s v="Richmond"/>
    <s v="Kentucky"/>
    <x v="0"/>
    <x v="1"/>
    <x v="4"/>
    <s v="Eldon Gobal File Keepers"/>
    <n v="105.98"/>
    <n v="7"/>
    <n v="0"/>
    <n v="4.2392000000000003"/>
  </r>
  <r>
    <n v="3548"/>
    <d v="2014-10-31T00:00:00"/>
    <x v="3"/>
    <x v="2"/>
    <d v="2014-11-02T00:00:00"/>
    <n v="2"/>
    <x v="2"/>
    <s v="Ross DeVincentis"/>
    <x v="2"/>
    <s v="United States"/>
    <s v="Richmond"/>
    <s v="Kentucky"/>
    <x v="0"/>
    <x v="1"/>
    <x v="14"/>
    <s v="Acme 10&quot; Easy Grip Assistive Scissors"/>
    <n v="35.06"/>
    <n v="2"/>
    <n v="0"/>
    <n v="10.518000000000001"/>
  </r>
  <r>
    <n v="3549"/>
    <d v="2014-10-31T00:00:00"/>
    <x v="3"/>
    <x v="2"/>
    <d v="2014-11-02T00:00:00"/>
    <n v="2"/>
    <x v="2"/>
    <s v="Ross DeVincentis"/>
    <x v="2"/>
    <s v="United States"/>
    <s v="Richmond"/>
    <s v="Kentucky"/>
    <x v="0"/>
    <x v="0"/>
    <x v="1"/>
    <s v="Metal Folding Chairs, Beige, 4/Carton"/>
    <n v="33.94"/>
    <n v="1"/>
    <n v="0"/>
    <n v="9.1638000000000002"/>
  </r>
  <r>
    <n v="3550"/>
    <d v="2014-10-31T00:00:00"/>
    <x v="3"/>
    <x v="2"/>
    <d v="2014-11-02T00:00:00"/>
    <n v="2"/>
    <x v="2"/>
    <s v="Ross DeVincentis"/>
    <x v="2"/>
    <s v="United States"/>
    <s v="Richmond"/>
    <s v="Kentucky"/>
    <x v="0"/>
    <x v="1"/>
    <x v="2"/>
    <s v="Smead Alpha-Z Color-Coded Name Labels First Letter Starter Set"/>
    <n v="30"/>
    <n v="8"/>
    <n v="0"/>
    <n v="14.4"/>
  </r>
  <r>
    <n v="3551"/>
    <d v="2013-03-30T00:00:00"/>
    <x v="0"/>
    <x v="10"/>
    <d v="2013-04-03T00:00:00"/>
    <n v="4"/>
    <x v="0"/>
    <s v="Maria Etezadi"/>
    <x v="2"/>
    <s v="United States"/>
    <s v="Chicago"/>
    <s v="Illinois"/>
    <x v="2"/>
    <x v="1"/>
    <x v="10"/>
    <s v="Computer Printout Paper with Letter-Trim Perforations"/>
    <n v="45.527999999999999"/>
    <n v="3"/>
    <n v="0.2"/>
    <n v="15.934799999999999"/>
  </r>
  <r>
    <n v="3552"/>
    <d v="2013-03-30T00:00:00"/>
    <x v="0"/>
    <x v="10"/>
    <d v="2013-04-03T00:00:00"/>
    <n v="4"/>
    <x v="0"/>
    <s v="Maria Etezadi"/>
    <x v="2"/>
    <s v="United States"/>
    <s v="Chicago"/>
    <s v="Illinois"/>
    <x v="2"/>
    <x v="0"/>
    <x v="1"/>
    <s v="Global Leather Highback Executive Chair with Pneumatic Height Adjustment, Black"/>
    <n v="844.11599999999999"/>
    <n v="6"/>
    <n v="0.3"/>
    <n v="-36.176400000000001"/>
  </r>
  <r>
    <n v="3553"/>
    <d v="2013-03-30T00:00:00"/>
    <x v="0"/>
    <x v="10"/>
    <d v="2013-04-03T00:00:00"/>
    <n v="4"/>
    <x v="0"/>
    <s v="Maria Etezadi"/>
    <x v="2"/>
    <s v="United States"/>
    <s v="Chicago"/>
    <s v="Illinois"/>
    <x v="2"/>
    <x v="2"/>
    <x v="7"/>
    <s v="Jabra BIZ 2300 Duo QD Duo Corded Headset"/>
    <n v="812.73599999999999"/>
    <n v="8"/>
    <n v="0.2"/>
    <n v="60.955199999999998"/>
  </r>
  <r>
    <n v="3554"/>
    <d v="2014-11-24T00:00:00"/>
    <x v="3"/>
    <x v="0"/>
    <d v="2014-11-27T00:00:00"/>
    <n v="3"/>
    <x v="0"/>
    <s v="Frank Hawley"/>
    <x v="1"/>
    <s v="United States"/>
    <s v="Philadelphia"/>
    <s v="Pennsylvania"/>
    <x v="3"/>
    <x v="1"/>
    <x v="8"/>
    <s v="GBC Standard Therm-A-Bind Covers"/>
    <n v="7.476"/>
    <n v="1"/>
    <n v="0.7"/>
    <n v="-5.9808000000000003"/>
  </r>
  <r>
    <n v="3555"/>
    <d v="2011-03-23T00:00:00"/>
    <x v="2"/>
    <x v="10"/>
    <d v="2011-03-26T00:00:00"/>
    <n v="3"/>
    <x v="0"/>
    <s v="Patrick O'Donnell"/>
    <x v="0"/>
    <s v="United States"/>
    <s v="Los Angeles"/>
    <s v="California"/>
    <x v="1"/>
    <x v="1"/>
    <x v="4"/>
    <s v="Economy Rollaway Files"/>
    <n v="330.4"/>
    <n v="2"/>
    <n v="0"/>
    <n v="85.903999999999996"/>
  </r>
  <r>
    <n v="3556"/>
    <d v="2011-03-23T00:00:00"/>
    <x v="2"/>
    <x v="10"/>
    <d v="2011-03-26T00:00:00"/>
    <n v="3"/>
    <x v="0"/>
    <s v="Patrick O'Donnell"/>
    <x v="0"/>
    <s v="United States"/>
    <s v="Los Angeles"/>
    <s v="California"/>
    <x v="1"/>
    <x v="2"/>
    <x v="7"/>
    <s v="Ooma Telo VoIP Home Phone System"/>
    <n v="604.75199999999995"/>
    <n v="6"/>
    <n v="0.2"/>
    <n v="37.796999999999997"/>
  </r>
  <r>
    <n v="3557"/>
    <d v="2014-12-02T00:00:00"/>
    <x v="3"/>
    <x v="4"/>
    <d v="2014-12-06T00:00:00"/>
    <n v="4"/>
    <x v="1"/>
    <s v="Clay Cheatham"/>
    <x v="0"/>
    <s v="United States"/>
    <s v="Los Angeles"/>
    <s v="California"/>
    <x v="1"/>
    <x v="1"/>
    <x v="10"/>
    <s v="Xerox 1905"/>
    <n v="45.36"/>
    <n v="7"/>
    <n v="0"/>
    <n v="21.7728"/>
  </r>
  <r>
    <n v="3558"/>
    <d v="2014-12-02T00:00:00"/>
    <x v="3"/>
    <x v="4"/>
    <d v="2014-12-06T00:00:00"/>
    <n v="4"/>
    <x v="1"/>
    <s v="Clay Cheatham"/>
    <x v="0"/>
    <s v="United States"/>
    <s v="Los Angeles"/>
    <s v="California"/>
    <x v="1"/>
    <x v="1"/>
    <x v="8"/>
    <s v="Cardinal HOLDit! Binder Insert Strips,Extra Strips"/>
    <n v="10.128"/>
    <n v="2"/>
    <n v="0.2"/>
    <n v="3.6714000000000002"/>
  </r>
  <r>
    <n v="3559"/>
    <d v="2014-11-08T00:00:00"/>
    <x v="3"/>
    <x v="0"/>
    <d v="2014-11-13T00:00:00"/>
    <n v="5"/>
    <x v="1"/>
    <s v="Tony Sayre"/>
    <x v="0"/>
    <s v="United States"/>
    <s v="San Francisco"/>
    <s v="California"/>
    <x v="1"/>
    <x v="1"/>
    <x v="8"/>
    <s v="Avery Self-Adhesive Photo Pockets for Polaroid Photos"/>
    <n v="21.792000000000002"/>
    <n v="4"/>
    <n v="0.2"/>
    <n v="7.6272000000000002"/>
  </r>
  <r>
    <n v="3560"/>
    <d v="2014-11-08T00:00:00"/>
    <x v="3"/>
    <x v="0"/>
    <d v="2014-11-13T00:00:00"/>
    <n v="5"/>
    <x v="1"/>
    <s v="Tony Sayre"/>
    <x v="0"/>
    <s v="United States"/>
    <s v="San Francisco"/>
    <s v="California"/>
    <x v="1"/>
    <x v="2"/>
    <x v="11"/>
    <s v="Plantronics Audio 995 Wireless Stereo Headset"/>
    <n v="439.8"/>
    <n v="4"/>
    <n v="0"/>
    <n v="145.13399999999999"/>
  </r>
  <r>
    <n v="3561"/>
    <d v="2014-09-05T00:00:00"/>
    <x v="3"/>
    <x v="8"/>
    <d v="2014-09-10T00:00:00"/>
    <n v="5"/>
    <x v="0"/>
    <s v="Maribeth Dona"/>
    <x v="0"/>
    <s v="United States"/>
    <s v="Akron"/>
    <s v="Ohio"/>
    <x v="3"/>
    <x v="1"/>
    <x v="6"/>
    <s v="DIXON Oriole Pencils"/>
    <n v="8.2560000000000002"/>
    <n v="4"/>
    <n v="0.2"/>
    <n v="0.61919999999999997"/>
  </r>
  <r>
    <n v="3562"/>
    <d v="2014-09-05T00:00:00"/>
    <x v="3"/>
    <x v="8"/>
    <d v="2014-09-10T00:00:00"/>
    <n v="5"/>
    <x v="0"/>
    <s v="Maribeth Dona"/>
    <x v="0"/>
    <s v="United States"/>
    <s v="Akron"/>
    <s v="Ohio"/>
    <x v="3"/>
    <x v="1"/>
    <x v="8"/>
    <s v="GBC Recycled VeloBinder Covers"/>
    <n v="25.56"/>
    <n v="5"/>
    <n v="0.7"/>
    <n v="-20.448"/>
  </r>
  <r>
    <n v="3563"/>
    <d v="2014-09-05T00:00:00"/>
    <x v="3"/>
    <x v="8"/>
    <d v="2014-09-10T00:00:00"/>
    <n v="5"/>
    <x v="0"/>
    <s v="Maribeth Dona"/>
    <x v="0"/>
    <s v="United States"/>
    <s v="Akron"/>
    <s v="Ohio"/>
    <x v="3"/>
    <x v="1"/>
    <x v="8"/>
    <s v="Wilson Jones Active Use Binders"/>
    <n v="4.3680000000000003"/>
    <n v="2"/>
    <n v="0.7"/>
    <n v="-3.0575999999999999"/>
  </r>
  <r>
    <n v="3564"/>
    <d v="2014-09-05T00:00:00"/>
    <x v="3"/>
    <x v="8"/>
    <d v="2014-09-10T00:00:00"/>
    <n v="5"/>
    <x v="0"/>
    <s v="Maribeth Dona"/>
    <x v="0"/>
    <s v="United States"/>
    <s v="Akron"/>
    <s v="Ohio"/>
    <x v="3"/>
    <x v="1"/>
    <x v="10"/>
    <s v="Telephone Message Books with Fax/Mobile Section, 4 1/4&quot; x 6&quot;"/>
    <n v="11.52"/>
    <n v="4"/>
    <n v="0.2"/>
    <n v="3.7440000000000002"/>
  </r>
  <r>
    <n v="3565"/>
    <d v="2013-07-04T00:00:00"/>
    <x v="0"/>
    <x v="7"/>
    <d v="2013-07-07T00:00:00"/>
    <n v="3"/>
    <x v="2"/>
    <s v="Guy Thornton"/>
    <x v="0"/>
    <s v="United States"/>
    <s v="Los Angeles"/>
    <s v="California"/>
    <x v="1"/>
    <x v="1"/>
    <x v="10"/>
    <s v="Xerox 200"/>
    <n v="12.96"/>
    <n v="2"/>
    <n v="0"/>
    <n v="6.2207999999999997"/>
  </r>
  <r>
    <n v="3566"/>
    <d v="2013-07-04T00:00:00"/>
    <x v="0"/>
    <x v="7"/>
    <d v="2013-07-07T00:00:00"/>
    <n v="3"/>
    <x v="2"/>
    <s v="Guy Thornton"/>
    <x v="0"/>
    <s v="United States"/>
    <s v="Los Angeles"/>
    <s v="California"/>
    <x v="1"/>
    <x v="1"/>
    <x v="13"/>
    <s v="Brites Rubber Bands, 1 1/2 oz. Box"/>
    <n v="3.96"/>
    <n v="2"/>
    <n v="0"/>
    <n v="7.9200000000000007E-2"/>
  </r>
  <r>
    <n v="3567"/>
    <d v="2014-09-08T00:00:00"/>
    <x v="3"/>
    <x v="8"/>
    <d v="2014-09-15T00:00:00"/>
    <n v="7"/>
    <x v="1"/>
    <s v="Robert Dilbeck"/>
    <x v="2"/>
    <s v="United States"/>
    <s v="Independence"/>
    <s v="Missouri"/>
    <x v="2"/>
    <x v="1"/>
    <x v="8"/>
    <s v="GBC DocuBind 300 Electric Binding Machine"/>
    <n v="1577.94"/>
    <n v="3"/>
    <n v="0"/>
    <n v="757.41120000000001"/>
  </r>
  <r>
    <n v="3568"/>
    <d v="2013-09-10T00:00:00"/>
    <x v="0"/>
    <x v="8"/>
    <d v="2013-09-15T00:00:00"/>
    <n v="5"/>
    <x v="0"/>
    <s v="Daniel Byrd"/>
    <x v="2"/>
    <s v="United States"/>
    <s v="Dallas"/>
    <s v="Texas"/>
    <x v="2"/>
    <x v="0"/>
    <x v="5"/>
    <s v="Eldon Expressions Punched Metal &amp; Wood Desk Accessories, Black &amp; Cherry"/>
    <n v="15.007999999999999"/>
    <n v="4"/>
    <n v="0.6"/>
    <n v="-12.006399999999999"/>
  </r>
  <r>
    <n v="3569"/>
    <d v="2014-07-04T00:00:00"/>
    <x v="3"/>
    <x v="7"/>
    <d v="2014-07-04T00:00:00"/>
    <n v="0"/>
    <x v="3"/>
    <s v="Jim Kriz"/>
    <x v="2"/>
    <s v="United States"/>
    <s v="Seattle"/>
    <s v="Washington"/>
    <x v="1"/>
    <x v="2"/>
    <x v="11"/>
    <s v="Logitech 910-002974 M325 Wireless Mouse for Web Scrolling"/>
    <n v="59.98"/>
    <n v="2"/>
    <n v="0"/>
    <n v="26.391200000000001"/>
  </r>
  <r>
    <n v="3570"/>
    <d v="2014-07-04T00:00:00"/>
    <x v="3"/>
    <x v="7"/>
    <d v="2014-07-04T00:00:00"/>
    <n v="0"/>
    <x v="3"/>
    <s v="Jim Kriz"/>
    <x v="2"/>
    <s v="United States"/>
    <s v="Seattle"/>
    <s v="Washington"/>
    <x v="1"/>
    <x v="2"/>
    <x v="15"/>
    <s v="Okidata MB491 Multifunction Printer"/>
    <n v="2395.1999999999998"/>
    <n v="6"/>
    <n v="0.2"/>
    <n v="209.58"/>
  </r>
  <r>
    <n v="3571"/>
    <d v="2014-07-04T00:00:00"/>
    <x v="3"/>
    <x v="7"/>
    <d v="2014-07-04T00:00:00"/>
    <n v="0"/>
    <x v="3"/>
    <s v="Jim Kriz"/>
    <x v="2"/>
    <s v="United States"/>
    <s v="Seattle"/>
    <s v="Washington"/>
    <x v="1"/>
    <x v="2"/>
    <x v="11"/>
    <s v="Plantronics Savi W720 Multi-Device Wireless Headset System"/>
    <n v="1687.8"/>
    <n v="4"/>
    <n v="0"/>
    <n v="742.63199999999995"/>
  </r>
  <r>
    <n v="3572"/>
    <d v="2014-07-04T00:00:00"/>
    <x v="3"/>
    <x v="7"/>
    <d v="2014-07-04T00:00:00"/>
    <n v="0"/>
    <x v="3"/>
    <s v="Jim Kriz"/>
    <x v="2"/>
    <s v="United States"/>
    <s v="Seattle"/>
    <s v="Washington"/>
    <x v="1"/>
    <x v="2"/>
    <x v="7"/>
    <s v="Square Credit Card Reader, 4 1/2&quot; x 4 1/2&quot; x 1&quot;, White"/>
    <n v="7.992"/>
    <n v="1"/>
    <n v="0.2"/>
    <n v="2.6972999999999998"/>
  </r>
  <r>
    <n v="3573"/>
    <d v="2014-06-30T00:00:00"/>
    <x v="3"/>
    <x v="1"/>
    <d v="2014-07-05T00:00:00"/>
    <n v="5"/>
    <x v="1"/>
    <s v="Fred Chung"/>
    <x v="1"/>
    <s v="United States"/>
    <s v="Mesquite"/>
    <s v="Texas"/>
    <x v="2"/>
    <x v="1"/>
    <x v="10"/>
    <s v="Xerox 218"/>
    <n v="5.1840000000000002"/>
    <n v="1"/>
    <n v="0.2"/>
    <n v="1.8144"/>
  </r>
  <r>
    <n v="3574"/>
    <d v="2014-08-08T00:00:00"/>
    <x v="3"/>
    <x v="6"/>
    <d v="2014-08-13T00:00:00"/>
    <n v="5"/>
    <x v="1"/>
    <s v="Joni Wasserman"/>
    <x v="0"/>
    <s v="United States"/>
    <s v="Long Beach"/>
    <s v="New York"/>
    <x v="3"/>
    <x v="1"/>
    <x v="6"/>
    <s v="Quartet Omega Colored Chalk, 12/Pack"/>
    <n v="11.68"/>
    <n v="2"/>
    <n v="0"/>
    <n v="5.4896000000000003"/>
  </r>
  <r>
    <n v="3575"/>
    <d v="2014-08-08T00:00:00"/>
    <x v="3"/>
    <x v="6"/>
    <d v="2014-08-13T00:00:00"/>
    <n v="5"/>
    <x v="1"/>
    <s v="Joni Wasserman"/>
    <x v="0"/>
    <s v="United States"/>
    <s v="Long Beach"/>
    <s v="New York"/>
    <x v="3"/>
    <x v="1"/>
    <x v="6"/>
    <s v="Staples"/>
    <n v="104.8"/>
    <n v="10"/>
    <n v="0"/>
    <n v="26.2"/>
  </r>
  <r>
    <n v="3576"/>
    <d v="2012-03-19T00:00:00"/>
    <x v="1"/>
    <x v="10"/>
    <d v="2012-03-24T00:00:00"/>
    <n v="5"/>
    <x v="1"/>
    <s v="Dan Campbell"/>
    <x v="0"/>
    <s v="United States"/>
    <s v="North Miami"/>
    <s v="Florida"/>
    <x v="0"/>
    <x v="1"/>
    <x v="10"/>
    <s v="Adams Telephone Message Books, 5 1/4” x 11”"/>
    <n v="14.496"/>
    <n v="3"/>
    <n v="0.2"/>
    <n v="4.8924000000000003"/>
  </r>
  <r>
    <n v="3577"/>
    <d v="2013-06-08T00:00:00"/>
    <x v="0"/>
    <x v="1"/>
    <d v="2013-06-12T00:00:00"/>
    <n v="4"/>
    <x v="1"/>
    <s v="Frank Merwin"/>
    <x v="2"/>
    <s v="United States"/>
    <s v="Bakersfield"/>
    <s v="California"/>
    <x v="1"/>
    <x v="1"/>
    <x v="8"/>
    <s v="Avery Hanging File Binders"/>
    <n v="4.7839999999999998"/>
    <n v="1"/>
    <n v="0.2"/>
    <n v="1.5548"/>
  </r>
  <r>
    <n v="3578"/>
    <d v="2013-06-08T00:00:00"/>
    <x v="0"/>
    <x v="1"/>
    <d v="2013-06-12T00:00:00"/>
    <n v="4"/>
    <x v="1"/>
    <s v="Frank Merwin"/>
    <x v="2"/>
    <s v="United States"/>
    <s v="Bakersfield"/>
    <s v="California"/>
    <x v="1"/>
    <x v="1"/>
    <x v="10"/>
    <s v="While You Were Out Pads, 50 per Pad, 4 x 5 1/4, Green Cycle"/>
    <n v="4.7300000000000004"/>
    <n v="1"/>
    <n v="0"/>
    <n v="2.3176999999999999"/>
  </r>
  <r>
    <n v="3579"/>
    <d v="2013-07-26T00:00:00"/>
    <x v="0"/>
    <x v="7"/>
    <d v="2013-07-30T00:00:00"/>
    <n v="4"/>
    <x v="1"/>
    <s v="Meg Tillman"/>
    <x v="0"/>
    <s v="United States"/>
    <s v="Jackson"/>
    <s v="Mississippi"/>
    <x v="0"/>
    <x v="1"/>
    <x v="4"/>
    <s v="Akro Stacking Bins"/>
    <n v="7.89"/>
    <n v="1"/>
    <n v="0"/>
    <n v="0.31559999999999999"/>
  </r>
  <r>
    <n v="3580"/>
    <d v="2013-07-26T00:00:00"/>
    <x v="0"/>
    <x v="7"/>
    <d v="2013-07-30T00:00:00"/>
    <n v="4"/>
    <x v="1"/>
    <s v="Meg Tillman"/>
    <x v="0"/>
    <s v="United States"/>
    <s v="Jackson"/>
    <s v="Mississippi"/>
    <x v="0"/>
    <x v="1"/>
    <x v="10"/>
    <s v="Advantus Motivational Note Cards"/>
    <n v="65.5"/>
    <n v="5"/>
    <n v="0"/>
    <n v="32.094999999999999"/>
  </r>
  <r>
    <n v="3581"/>
    <d v="2013-07-26T00:00:00"/>
    <x v="0"/>
    <x v="7"/>
    <d v="2013-07-30T00:00:00"/>
    <n v="4"/>
    <x v="1"/>
    <s v="Meg Tillman"/>
    <x v="0"/>
    <s v="United States"/>
    <s v="Jackson"/>
    <s v="Mississippi"/>
    <x v="0"/>
    <x v="0"/>
    <x v="3"/>
    <s v="Office Impressions End Table, 20-1/2&quot;H x 24&quot;W x 20&quot;D"/>
    <n v="2430.08"/>
    <n v="8"/>
    <n v="0"/>
    <n v="388.81279999999998"/>
  </r>
  <r>
    <n v="3582"/>
    <d v="2014-10-02T00:00:00"/>
    <x v="3"/>
    <x v="2"/>
    <d v="2014-10-08T00:00:00"/>
    <n v="6"/>
    <x v="1"/>
    <s v="Dave Kipp"/>
    <x v="0"/>
    <s v="United States"/>
    <s v="Fremont"/>
    <s v="Nebraska"/>
    <x v="2"/>
    <x v="1"/>
    <x v="10"/>
    <s v="Xerox 1915"/>
    <n v="104.85"/>
    <n v="1"/>
    <n v="0"/>
    <n v="50.328000000000003"/>
  </r>
  <r>
    <n v="3583"/>
    <d v="2012-12-10T00:00:00"/>
    <x v="1"/>
    <x v="4"/>
    <d v="2012-12-16T00:00:00"/>
    <n v="6"/>
    <x v="1"/>
    <s v="Keith Dawkins"/>
    <x v="1"/>
    <s v="United States"/>
    <s v="Jackson"/>
    <s v="Michigan"/>
    <x v="2"/>
    <x v="1"/>
    <x v="6"/>
    <s v="Avery Hi-Liter Comfort Grip Fluorescent Highlighter, Yellow Ink"/>
    <n v="3.9"/>
    <n v="2"/>
    <n v="0"/>
    <n v="1.5209999999999999"/>
  </r>
  <r>
    <n v="3584"/>
    <d v="2012-12-10T00:00:00"/>
    <x v="1"/>
    <x v="4"/>
    <d v="2012-12-16T00:00:00"/>
    <n v="6"/>
    <x v="1"/>
    <s v="Keith Dawkins"/>
    <x v="1"/>
    <s v="United States"/>
    <s v="Jackson"/>
    <s v="Michigan"/>
    <x v="2"/>
    <x v="0"/>
    <x v="3"/>
    <s v="Bretford CR8500 Series Meeting Room Furniture"/>
    <n v="801.96"/>
    <n v="2"/>
    <n v="0"/>
    <n v="200.49"/>
  </r>
  <r>
    <n v="3585"/>
    <d v="2012-12-10T00:00:00"/>
    <x v="1"/>
    <x v="4"/>
    <d v="2012-12-16T00:00:00"/>
    <n v="6"/>
    <x v="1"/>
    <s v="Keith Dawkins"/>
    <x v="1"/>
    <s v="United States"/>
    <s v="Jackson"/>
    <s v="Michigan"/>
    <x v="2"/>
    <x v="0"/>
    <x v="1"/>
    <s v="Global Super Steno Chair"/>
    <n v="191.96"/>
    <n v="2"/>
    <n v="0"/>
    <n v="32.633200000000002"/>
  </r>
  <r>
    <n v="3586"/>
    <d v="2012-12-10T00:00:00"/>
    <x v="1"/>
    <x v="4"/>
    <d v="2012-12-16T00:00:00"/>
    <n v="6"/>
    <x v="1"/>
    <s v="Keith Dawkins"/>
    <x v="1"/>
    <s v="United States"/>
    <s v="Jackson"/>
    <s v="Michigan"/>
    <x v="2"/>
    <x v="1"/>
    <x v="2"/>
    <s v="Permanent Self-Adhesive File Folder Labels for Typewriters by Universal"/>
    <n v="2.61"/>
    <n v="1"/>
    <n v="0"/>
    <n v="1.2005999999999999"/>
  </r>
  <r>
    <n v="3587"/>
    <d v="2014-09-04T00:00:00"/>
    <x v="3"/>
    <x v="8"/>
    <d v="2014-09-09T00:00:00"/>
    <n v="5"/>
    <x v="1"/>
    <s v="Aleksandra Gannaway"/>
    <x v="1"/>
    <s v="United States"/>
    <s v="San Francisco"/>
    <s v="California"/>
    <x v="1"/>
    <x v="1"/>
    <x v="6"/>
    <s v="Premium Writing Pencils, Soft, #2 by Central Association for the Blind"/>
    <n v="5.96"/>
    <n v="2"/>
    <n v="0"/>
    <n v="1.6688000000000001"/>
  </r>
  <r>
    <n v="3588"/>
    <d v="2014-09-25T00:00:00"/>
    <x v="3"/>
    <x v="8"/>
    <d v="2014-09-29T00:00:00"/>
    <n v="4"/>
    <x v="1"/>
    <s v="Mick Hernandez"/>
    <x v="2"/>
    <s v="United States"/>
    <s v="Lancaster"/>
    <s v="Ohio"/>
    <x v="3"/>
    <x v="2"/>
    <x v="7"/>
    <s v="Apple iPhone 5"/>
    <n v="1169.694"/>
    <n v="3"/>
    <n v="0.4"/>
    <n v="-253.43369999999999"/>
  </r>
  <r>
    <n v="3589"/>
    <d v="2014-12-20T00:00:00"/>
    <x v="3"/>
    <x v="4"/>
    <d v="2014-12-22T00:00:00"/>
    <n v="2"/>
    <x v="2"/>
    <s v="Amy Cox"/>
    <x v="0"/>
    <s v="United States"/>
    <s v="Lafayette"/>
    <s v="Louisiana"/>
    <x v="0"/>
    <x v="1"/>
    <x v="14"/>
    <s v="Martin Yale Chadless Opener Electric Letter Opener"/>
    <n v="1665.62"/>
    <n v="2"/>
    <n v="0"/>
    <n v="33.312399999999997"/>
  </r>
  <r>
    <n v="3590"/>
    <d v="2014-11-25T00:00:00"/>
    <x v="3"/>
    <x v="0"/>
    <d v="2014-12-01T00:00:00"/>
    <n v="6"/>
    <x v="1"/>
    <s v="Frank Merwin"/>
    <x v="2"/>
    <s v="United States"/>
    <s v="Richmond"/>
    <s v="Kentucky"/>
    <x v="0"/>
    <x v="1"/>
    <x v="8"/>
    <s v="Avery Durable Binders"/>
    <n v="2.88"/>
    <n v="1"/>
    <n v="0"/>
    <n v="1.4112"/>
  </r>
  <r>
    <n v="3591"/>
    <d v="2014-11-25T00:00:00"/>
    <x v="3"/>
    <x v="0"/>
    <d v="2014-12-01T00:00:00"/>
    <n v="6"/>
    <x v="1"/>
    <s v="Frank Merwin"/>
    <x v="2"/>
    <s v="United States"/>
    <s v="Richmond"/>
    <s v="Kentucky"/>
    <x v="0"/>
    <x v="1"/>
    <x v="4"/>
    <s v="Iceberg Mobile Mega Data/Printer Cart "/>
    <n v="1443.96"/>
    <n v="12"/>
    <n v="0"/>
    <n v="375.42959999999999"/>
  </r>
  <r>
    <n v="3592"/>
    <d v="2011-12-13T00:00:00"/>
    <x v="2"/>
    <x v="4"/>
    <d v="2011-12-15T00:00:00"/>
    <n v="2"/>
    <x v="0"/>
    <s v="Ralph Arnett"/>
    <x v="0"/>
    <s v="United States"/>
    <s v="Houston"/>
    <s v="Texas"/>
    <x v="2"/>
    <x v="1"/>
    <x v="14"/>
    <s v="Acme Value Line Scissors"/>
    <n v="2.92"/>
    <n v="1"/>
    <n v="0.2"/>
    <n v="0.36499999999999999"/>
  </r>
  <r>
    <n v="3593"/>
    <d v="2013-12-06T00:00:00"/>
    <x v="0"/>
    <x v="4"/>
    <d v="2013-12-08T00:00:00"/>
    <n v="2"/>
    <x v="0"/>
    <s v="James Galang"/>
    <x v="0"/>
    <s v="United States"/>
    <s v="New York City"/>
    <s v="New York"/>
    <x v="3"/>
    <x v="1"/>
    <x v="4"/>
    <s v="Dual Level, Single-Width Filing Carts"/>
    <n v="465.18"/>
    <n v="3"/>
    <n v="0"/>
    <n v="120.9468"/>
  </r>
  <r>
    <n v="3594"/>
    <d v="2013-09-12T00:00:00"/>
    <x v="0"/>
    <x v="8"/>
    <d v="2013-09-18T00:00:00"/>
    <n v="6"/>
    <x v="1"/>
    <s v="Nick Zandusky"/>
    <x v="2"/>
    <s v="United States"/>
    <s v="Toledo"/>
    <s v="Ohio"/>
    <x v="3"/>
    <x v="1"/>
    <x v="8"/>
    <s v="GBC Standard Therm-A-Bind Covers"/>
    <n v="22.428000000000001"/>
    <n v="3"/>
    <n v="0.7"/>
    <n v="-17.942399999999999"/>
  </r>
  <r>
    <n v="3595"/>
    <d v="2013-09-12T00:00:00"/>
    <x v="0"/>
    <x v="8"/>
    <d v="2013-09-18T00:00:00"/>
    <n v="6"/>
    <x v="1"/>
    <s v="Nick Zandusky"/>
    <x v="2"/>
    <s v="United States"/>
    <s v="Toledo"/>
    <s v="Ohio"/>
    <x v="3"/>
    <x v="1"/>
    <x v="4"/>
    <s v="Staples"/>
    <n v="37.520000000000003"/>
    <n v="5"/>
    <n v="0.2"/>
    <n v="3.7519999999999998"/>
  </r>
  <r>
    <n v="3596"/>
    <d v="2014-12-10T00:00:00"/>
    <x v="3"/>
    <x v="4"/>
    <d v="2014-12-16T00:00:00"/>
    <n v="6"/>
    <x v="1"/>
    <s v="Kalyca Meade"/>
    <x v="1"/>
    <s v="United States"/>
    <s v="Philadelphia"/>
    <s v="Pennsylvania"/>
    <x v="3"/>
    <x v="1"/>
    <x v="6"/>
    <s v="Crayola Colored Pencils"/>
    <n v="2.6240000000000001"/>
    <n v="1"/>
    <n v="0.2"/>
    <n v="0.4264"/>
  </r>
  <r>
    <n v="3597"/>
    <d v="2011-09-09T00:00:00"/>
    <x v="2"/>
    <x v="8"/>
    <d v="2011-09-14T00:00:00"/>
    <n v="5"/>
    <x v="0"/>
    <s v="Logan Currie"/>
    <x v="0"/>
    <s v="United States"/>
    <s v="Philadelphia"/>
    <s v="Pennsylvania"/>
    <x v="3"/>
    <x v="1"/>
    <x v="10"/>
    <s v="Xerox 210"/>
    <n v="15.552"/>
    <n v="3"/>
    <n v="0.2"/>
    <n v="5.4432"/>
  </r>
  <r>
    <n v="3598"/>
    <d v="2011-09-09T00:00:00"/>
    <x v="2"/>
    <x v="8"/>
    <d v="2011-09-14T00:00:00"/>
    <n v="5"/>
    <x v="0"/>
    <s v="Logan Currie"/>
    <x v="0"/>
    <s v="United States"/>
    <s v="Philadelphia"/>
    <s v="Pennsylvania"/>
    <x v="3"/>
    <x v="2"/>
    <x v="11"/>
    <s v="Rosewill 107 Normal Keys USB Wired Standard Keyboard"/>
    <n v="64.703999999999994"/>
    <n v="6"/>
    <n v="0.2"/>
    <n v="-4.8528000000000002"/>
  </r>
  <r>
    <n v="3599"/>
    <d v="2011-09-09T00:00:00"/>
    <x v="2"/>
    <x v="8"/>
    <d v="2011-09-14T00:00:00"/>
    <n v="5"/>
    <x v="0"/>
    <s v="Logan Currie"/>
    <x v="0"/>
    <s v="United States"/>
    <s v="Philadelphia"/>
    <s v="Pennsylvania"/>
    <x v="3"/>
    <x v="0"/>
    <x v="5"/>
    <s v="Master Caster Door Stop, Large Neon Orange"/>
    <n v="17.472000000000001"/>
    <n v="3"/>
    <n v="0.2"/>
    <n v="5.0232000000000001"/>
  </r>
  <r>
    <n v="3600"/>
    <d v="2011-09-09T00:00:00"/>
    <x v="2"/>
    <x v="8"/>
    <d v="2011-09-14T00:00:00"/>
    <n v="5"/>
    <x v="0"/>
    <s v="Logan Currie"/>
    <x v="0"/>
    <s v="United States"/>
    <s v="Philadelphia"/>
    <s v="Pennsylvania"/>
    <x v="3"/>
    <x v="2"/>
    <x v="7"/>
    <s v="Polycom SoundPoint IP 450 VoIP phone"/>
    <n v="135.51599999999999"/>
    <n v="1"/>
    <n v="0.4"/>
    <n v="-31.6204"/>
  </r>
  <r>
    <n v="3601"/>
    <d v="2014-06-27T00:00:00"/>
    <x v="3"/>
    <x v="1"/>
    <d v="2014-07-01T00:00:00"/>
    <n v="4"/>
    <x v="1"/>
    <s v="Nora Preis"/>
    <x v="0"/>
    <s v="United States"/>
    <s v="Denver"/>
    <s v="Colorado"/>
    <x v="1"/>
    <x v="2"/>
    <x v="11"/>
    <s v="Kensington Orbit Wireless Mobile Trackball for PC and Mac"/>
    <n v="431.928"/>
    <n v="9"/>
    <n v="0.2"/>
    <n v="64.789199999999994"/>
  </r>
  <r>
    <n v="3602"/>
    <d v="2011-11-17T00:00:00"/>
    <x v="2"/>
    <x v="0"/>
    <d v="2011-11-24T00:00:00"/>
    <n v="7"/>
    <x v="1"/>
    <s v="Randy Bradley"/>
    <x v="0"/>
    <s v="United States"/>
    <s v="Philadelphia"/>
    <s v="Pennsylvania"/>
    <x v="3"/>
    <x v="1"/>
    <x v="10"/>
    <s v="Southworth 100% Résumé Paper, 24lb."/>
    <n v="12.448"/>
    <n v="2"/>
    <n v="0.2"/>
    <n v="3.89"/>
  </r>
  <r>
    <n v="3603"/>
    <d v="2011-11-17T00:00:00"/>
    <x v="2"/>
    <x v="0"/>
    <d v="2011-11-24T00:00:00"/>
    <n v="7"/>
    <x v="1"/>
    <s v="Randy Bradley"/>
    <x v="0"/>
    <s v="United States"/>
    <s v="Philadelphia"/>
    <s v="Pennsylvania"/>
    <x v="3"/>
    <x v="0"/>
    <x v="1"/>
    <s v="Hon Every-Day Series Multi-Task Chairs"/>
    <n v="657.93"/>
    <n v="5"/>
    <n v="0.3"/>
    <n v="-93.99"/>
  </r>
  <r>
    <n v="3604"/>
    <d v="2014-08-22T00:00:00"/>
    <x v="3"/>
    <x v="6"/>
    <d v="2014-08-28T00:00:00"/>
    <n v="6"/>
    <x v="1"/>
    <s v="Tracy Hopkins"/>
    <x v="2"/>
    <s v="United States"/>
    <s v="Columbia"/>
    <s v="Maryland"/>
    <x v="3"/>
    <x v="1"/>
    <x v="10"/>
    <s v="Xerox 1888"/>
    <n v="277.39999999999998"/>
    <n v="5"/>
    <n v="0"/>
    <n v="133.15199999999999"/>
  </r>
  <r>
    <n v="3605"/>
    <d v="2014-08-22T00:00:00"/>
    <x v="3"/>
    <x v="6"/>
    <d v="2014-08-28T00:00:00"/>
    <n v="6"/>
    <x v="1"/>
    <s v="Tracy Hopkins"/>
    <x v="2"/>
    <s v="United States"/>
    <s v="Columbia"/>
    <s v="Maryland"/>
    <x v="3"/>
    <x v="0"/>
    <x v="5"/>
    <s v="DAX Executive Solid Wood Document Frame, Desktop or Hang, Mahogany, 5 x 7"/>
    <n v="25.16"/>
    <n v="2"/>
    <n v="0"/>
    <n v="8.5543999999999993"/>
  </r>
  <r>
    <n v="3606"/>
    <d v="2014-08-22T00:00:00"/>
    <x v="3"/>
    <x v="6"/>
    <d v="2014-08-28T00:00:00"/>
    <n v="6"/>
    <x v="1"/>
    <s v="Tracy Hopkins"/>
    <x v="2"/>
    <s v="United States"/>
    <s v="Columbia"/>
    <s v="Maryland"/>
    <x v="3"/>
    <x v="0"/>
    <x v="5"/>
    <s v="Seth Thomas 12&quot; Clock w/ Goldtone Case"/>
    <n v="91.92"/>
    <n v="4"/>
    <n v="0"/>
    <n v="31.252800000000001"/>
  </r>
  <r>
    <n v="3607"/>
    <d v="2013-03-13T00:00:00"/>
    <x v="0"/>
    <x v="10"/>
    <d v="2013-03-17T00:00:00"/>
    <n v="4"/>
    <x v="0"/>
    <s v="Clytie Kelty"/>
    <x v="0"/>
    <s v="United States"/>
    <s v="New York City"/>
    <s v="New York"/>
    <x v="3"/>
    <x v="1"/>
    <x v="12"/>
    <s v="Staples"/>
    <n v="29.34"/>
    <n v="3"/>
    <n v="0"/>
    <n v="13.4964"/>
  </r>
  <r>
    <n v="3608"/>
    <d v="2011-09-23T00:00:00"/>
    <x v="2"/>
    <x v="8"/>
    <d v="2011-09-28T00:00:00"/>
    <n v="5"/>
    <x v="0"/>
    <s v="Shui Tom"/>
    <x v="0"/>
    <s v="United States"/>
    <s v="New York City"/>
    <s v="New York"/>
    <x v="3"/>
    <x v="1"/>
    <x v="8"/>
    <s v="Avery Arch Ring Binders"/>
    <n v="139.44"/>
    <n v="3"/>
    <n v="0.2"/>
    <n v="47.061"/>
  </r>
  <r>
    <n v="3609"/>
    <d v="2011-04-28T00:00:00"/>
    <x v="2"/>
    <x v="3"/>
    <d v="2011-05-03T00:00:00"/>
    <n v="5"/>
    <x v="1"/>
    <s v="George Bell"/>
    <x v="1"/>
    <s v="United States"/>
    <s v="Newark"/>
    <s v="Ohio"/>
    <x v="3"/>
    <x v="1"/>
    <x v="2"/>
    <s v="Avery File Folder Labels"/>
    <n v="6.9119999999999999"/>
    <n v="3"/>
    <n v="0.2"/>
    <n v="2.5055999999999998"/>
  </r>
  <r>
    <n v="3610"/>
    <d v="2011-04-28T00:00:00"/>
    <x v="2"/>
    <x v="3"/>
    <d v="2011-05-03T00:00:00"/>
    <n v="5"/>
    <x v="1"/>
    <s v="George Bell"/>
    <x v="1"/>
    <s v="United States"/>
    <s v="Newark"/>
    <s v="Ohio"/>
    <x v="3"/>
    <x v="1"/>
    <x v="4"/>
    <s v="X-Rack File for Hanging Folders"/>
    <n v="27.096"/>
    <n v="3"/>
    <n v="0.2"/>
    <n v="2.0322"/>
  </r>
  <r>
    <n v="3611"/>
    <d v="2011-04-28T00:00:00"/>
    <x v="2"/>
    <x v="3"/>
    <d v="2011-05-03T00:00:00"/>
    <n v="5"/>
    <x v="1"/>
    <s v="George Bell"/>
    <x v="1"/>
    <s v="United States"/>
    <s v="Newark"/>
    <s v="Ohio"/>
    <x v="3"/>
    <x v="1"/>
    <x v="4"/>
    <s v="Carina Mini System Audio Rack, Model AR050B"/>
    <n v="177.56800000000001"/>
    <n v="2"/>
    <n v="0.2"/>
    <n v="-37.733199999999997"/>
  </r>
  <r>
    <n v="3612"/>
    <d v="2013-11-30T00:00:00"/>
    <x v="0"/>
    <x v="0"/>
    <d v="2013-12-02T00:00:00"/>
    <n v="2"/>
    <x v="0"/>
    <s v="Nick Crebassa"/>
    <x v="1"/>
    <s v="United States"/>
    <s v="Dallas"/>
    <s v="Texas"/>
    <x v="2"/>
    <x v="2"/>
    <x v="11"/>
    <s v="Memorex Micro Travel Drive 32 GB"/>
    <n v="58.415999999999997"/>
    <n v="2"/>
    <n v="0.2"/>
    <n v="16.794599999999999"/>
  </r>
  <r>
    <n v="3613"/>
    <d v="2012-12-03T00:00:00"/>
    <x v="1"/>
    <x v="4"/>
    <d v="2012-12-08T00:00:00"/>
    <n v="5"/>
    <x v="1"/>
    <s v="Alejandro Ballentine"/>
    <x v="2"/>
    <s v="United States"/>
    <s v="Philadelphia"/>
    <s v="Pennsylvania"/>
    <x v="3"/>
    <x v="1"/>
    <x v="10"/>
    <s v="Message Book, Wirebound, Four 5 1/2&quot; X 4&quot; Forms/Pg., 200 Dupl. Sets/Book"/>
    <n v="16.448"/>
    <n v="2"/>
    <n v="0.2"/>
    <n v="5.5511999999999997"/>
  </r>
  <r>
    <n v="3614"/>
    <d v="2012-12-03T00:00:00"/>
    <x v="1"/>
    <x v="4"/>
    <d v="2012-12-08T00:00:00"/>
    <n v="5"/>
    <x v="1"/>
    <s v="Alejandro Ballentine"/>
    <x v="2"/>
    <s v="United States"/>
    <s v="Philadelphia"/>
    <s v="Pennsylvania"/>
    <x v="3"/>
    <x v="2"/>
    <x v="11"/>
    <s v="Verbatim 25 GB 6x Blu-ray Single Layer Recordable Disc, 25/Pack"/>
    <n v="36.783999999999999"/>
    <n v="2"/>
    <n v="0.2"/>
    <n v="10.5754"/>
  </r>
  <r>
    <n v="3615"/>
    <d v="2014-11-20T00:00:00"/>
    <x v="3"/>
    <x v="0"/>
    <d v="2014-11-22T00:00:00"/>
    <n v="2"/>
    <x v="2"/>
    <s v="Stewart Carmichael"/>
    <x v="1"/>
    <s v="United States"/>
    <s v="San Antonio"/>
    <s v="Texas"/>
    <x v="2"/>
    <x v="0"/>
    <x v="3"/>
    <s v="Bush Andora Conference Table, Maple/Graphite Gray Finish"/>
    <n v="718.11599999999999"/>
    <n v="6"/>
    <n v="0.3"/>
    <n v="-71.811599999999999"/>
  </r>
  <r>
    <n v="3616"/>
    <d v="2014-11-20T00:00:00"/>
    <x v="3"/>
    <x v="0"/>
    <d v="2014-11-22T00:00:00"/>
    <n v="2"/>
    <x v="2"/>
    <s v="Stewart Carmichael"/>
    <x v="1"/>
    <s v="United States"/>
    <s v="San Antonio"/>
    <s v="Texas"/>
    <x v="2"/>
    <x v="1"/>
    <x v="6"/>
    <s v="Peel-Off China Markers"/>
    <n v="31.776"/>
    <n v="4"/>
    <n v="0.2"/>
    <n v="8.7384000000000004"/>
  </r>
  <r>
    <n v="3617"/>
    <d v="2013-09-06T00:00:00"/>
    <x v="0"/>
    <x v="8"/>
    <d v="2013-09-10T00:00:00"/>
    <n v="4"/>
    <x v="1"/>
    <s v="Jasper Cacioppo"/>
    <x v="0"/>
    <s v="United States"/>
    <s v="Philadelphia"/>
    <s v="Pennsylvania"/>
    <x v="3"/>
    <x v="1"/>
    <x v="8"/>
    <s v="C-Line Peel &amp; Stick Add-On Filing Pockets, 8-3/4 x 5-1/8, 10/Pack"/>
    <n v="9.5549999999999997"/>
    <n v="5"/>
    <n v="0.7"/>
    <n v="-7.3254999999999999"/>
  </r>
  <r>
    <n v="3618"/>
    <d v="2014-09-05T00:00:00"/>
    <x v="3"/>
    <x v="8"/>
    <d v="2014-09-09T00:00:00"/>
    <n v="4"/>
    <x v="1"/>
    <s v="Ralph Arnett"/>
    <x v="0"/>
    <s v="United States"/>
    <s v="Los Angeles"/>
    <s v="California"/>
    <x v="1"/>
    <x v="1"/>
    <x v="8"/>
    <s v="Ibico Hi-Tech Manual Binding System"/>
    <n v="487.98399999999998"/>
    <n v="2"/>
    <n v="0.2"/>
    <n v="152.495"/>
  </r>
  <r>
    <n v="3619"/>
    <d v="2014-09-05T00:00:00"/>
    <x v="3"/>
    <x v="8"/>
    <d v="2014-09-09T00:00:00"/>
    <n v="4"/>
    <x v="1"/>
    <s v="Ralph Arnett"/>
    <x v="0"/>
    <s v="United States"/>
    <s v="Los Angeles"/>
    <s v="California"/>
    <x v="1"/>
    <x v="2"/>
    <x v="7"/>
    <s v="QVS USB Car Charger 2-Port 2.1Amp for iPod/iPhone/iPad/iPad 2/iPad 3"/>
    <n v="5.56"/>
    <n v="1"/>
    <n v="0.2"/>
    <n v="1.7375"/>
  </r>
  <r>
    <n v="3620"/>
    <d v="2014-09-05T00:00:00"/>
    <x v="3"/>
    <x v="8"/>
    <d v="2014-09-09T00:00:00"/>
    <n v="4"/>
    <x v="1"/>
    <s v="Ralph Arnett"/>
    <x v="0"/>
    <s v="United States"/>
    <s v="Los Angeles"/>
    <s v="California"/>
    <x v="1"/>
    <x v="1"/>
    <x v="4"/>
    <s v="Trav-L-File Heavy-Duty Shuttle II, Black"/>
    <n v="217.85"/>
    <n v="5"/>
    <n v="0"/>
    <n v="65.355000000000004"/>
  </r>
  <r>
    <n v="3621"/>
    <d v="2013-09-23T00:00:00"/>
    <x v="0"/>
    <x v="8"/>
    <d v="2013-09-30T00:00:00"/>
    <n v="7"/>
    <x v="1"/>
    <s v="Sally Hughsby"/>
    <x v="1"/>
    <s v="United States"/>
    <s v="Smyrna"/>
    <s v="Tennessee"/>
    <x v="0"/>
    <x v="1"/>
    <x v="6"/>
    <s v="Berol Giant Pencil Sharpener"/>
    <n v="40.776000000000003"/>
    <n v="3"/>
    <n v="0.2"/>
    <n v="4.5872999999999999"/>
  </r>
  <r>
    <n v="3622"/>
    <d v="2013-09-23T00:00:00"/>
    <x v="0"/>
    <x v="8"/>
    <d v="2013-09-30T00:00:00"/>
    <n v="7"/>
    <x v="1"/>
    <s v="Sally Hughsby"/>
    <x v="1"/>
    <s v="United States"/>
    <s v="Smyrna"/>
    <s v="Tennessee"/>
    <x v="0"/>
    <x v="2"/>
    <x v="7"/>
    <s v="PayAnywhere Card Reader"/>
    <n v="63.936"/>
    <n v="8"/>
    <n v="0.2"/>
    <n v="5.5944000000000003"/>
  </r>
  <r>
    <n v="3623"/>
    <d v="2011-09-14T00:00:00"/>
    <x v="2"/>
    <x v="8"/>
    <d v="2011-09-19T00:00:00"/>
    <n v="5"/>
    <x v="1"/>
    <s v="John Castell"/>
    <x v="0"/>
    <s v="United States"/>
    <s v="Macon"/>
    <s v="Georgia"/>
    <x v="0"/>
    <x v="0"/>
    <x v="5"/>
    <s v="Seth Thomas 14&quot; Day/Date Wall Clock"/>
    <n v="142.4"/>
    <n v="5"/>
    <n v="0"/>
    <n v="52.688000000000002"/>
  </r>
  <r>
    <n v="3624"/>
    <d v="2011-09-14T00:00:00"/>
    <x v="2"/>
    <x v="8"/>
    <d v="2011-09-19T00:00:00"/>
    <n v="5"/>
    <x v="1"/>
    <s v="John Castell"/>
    <x v="0"/>
    <s v="United States"/>
    <s v="Macon"/>
    <s v="Georgia"/>
    <x v="0"/>
    <x v="1"/>
    <x v="8"/>
    <s v="Avery Poly Binder Pockets"/>
    <n v="7.16"/>
    <n v="2"/>
    <n v="0"/>
    <n v="3.4367999999999999"/>
  </r>
  <r>
    <n v="3625"/>
    <d v="2014-05-20T00:00:00"/>
    <x v="3"/>
    <x v="5"/>
    <d v="2014-05-22T00:00:00"/>
    <n v="2"/>
    <x v="0"/>
    <s v="Becky Castell"/>
    <x v="2"/>
    <s v="United States"/>
    <s v="San Francisco"/>
    <s v="California"/>
    <x v="1"/>
    <x v="0"/>
    <x v="1"/>
    <s v="Situations Contoured Folding Chairs, 4/Set"/>
    <n v="681.40800000000002"/>
    <n v="12"/>
    <n v="0.2"/>
    <n v="42.588000000000001"/>
  </r>
  <r>
    <n v="3626"/>
    <d v="2014-05-20T00:00:00"/>
    <x v="3"/>
    <x v="5"/>
    <d v="2014-05-22T00:00:00"/>
    <n v="2"/>
    <x v="0"/>
    <s v="Becky Castell"/>
    <x v="2"/>
    <s v="United States"/>
    <s v="San Francisco"/>
    <s v="California"/>
    <x v="1"/>
    <x v="1"/>
    <x v="6"/>
    <s v="Newell 310"/>
    <n v="3.52"/>
    <n v="2"/>
    <n v="0"/>
    <n v="1.0207999999999999"/>
  </r>
  <r>
    <n v="3627"/>
    <d v="2014-05-20T00:00:00"/>
    <x v="3"/>
    <x v="5"/>
    <d v="2014-05-22T00:00:00"/>
    <n v="2"/>
    <x v="0"/>
    <s v="Becky Castell"/>
    <x v="2"/>
    <s v="United States"/>
    <s v="San Francisco"/>
    <s v="California"/>
    <x v="1"/>
    <x v="1"/>
    <x v="6"/>
    <s v="Newell 314"/>
    <n v="5.58"/>
    <n v="1"/>
    <n v="0"/>
    <n v="1.395"/>
  </r>
  <r>
    <n v="3628"/>
    <d v="2014-05-20T00:00:00"/>
    <x v="3"/>
    <x v="5"/>
    <d v="2014-05-22T00:00:00"/>
    <n v="2"/>
    <x v="0"/>
    <s v="Becky Castell"/>
    <x v="2"/>
    <s v="United States"/>
    <s v="San Francisco"/>
    <s v="California"/>
    <x v="1"/>
    <x v="2"/>
    <x v="11"/>
    <s v="SanDisk Cruzer 64 GB USB Flash Drive"/>
    <n v="36.32"/>
    <n v="1"/>
    <n v="0"/>
    <n v="10.896000000000001"/>
  </r>
  <r>
    <n v="3629"/>
    <d v="2011-08-09T00:00:00"/>
    <x v="2"/>
    <x v="6"/>
    <d v="2011-08-13T00:00:00"/>
    <n v="4"/>
    <x v="1"/>
    <s v="Joseph Holt"/>
    <x v="0"/>
    <s v="United States"/>
    <s v="Seattle"/>
    <s v="Washington"/>
    <x v="1"/>
    <x v="1"/>
    <x v="8"/>
    <s v="Ibico Ibimaster 300 Manual Binding System"/>
    <n v="2060.7440000000001"/>
    <n v="7"/>
    <n v="0.2"/>
    <n v="643.98249999999996"/>
  </r>
  <r>
    <n v="3630"/>
    <d v="2014-11-27T00:00:00"/>
    <x v="3"/>
    <x v="0"/>
    <d v="2014-12-01T00:00:00"/>
    <n v="4"/>
    <x v="1"/>
    <s v="Corey Catlett"/>
    <x v="1"/>
    <s v="United States"/>
    <s v="Columbus"/>
    <s v="Ohio"/>
    <x v="3"/>
    <x v="1"/>
    <x v="9"/>
    <s v="Holmes HEPA Air Purifier"/>
    <n v="52.271999999999998"/>
    <n v="3"/>
    <n v="0.2"/>
    <n v="9.8010000000000002"/>
  </r>
  <r>
    <n v="3631"/>
    <d v="2014-11-27T00:00:00"/>
    <x v="3"/>
    <x v="0"/>
    <d v="2014-12-01T00:00:00"/>
    <n v="4"/>
    <x v="1"/>
    <s v="Corey Catlett"/>
    <x v="1"/>
    <s v="United States"/>
    <s v="Columbus"/>
    <s v="Ohio"/>
    <x v="3"/>
    <x v="1"/>
    <x v="9"/>
    <s v="Fellowes Superior 10 Outlet Split Surge Protector"/>
    <n v="213.136"/>
    <n v="7"/>
    <n v="0.2"/>
    <n v="23.977799999999998"/>
  </r>
  <r>
    <n v="3632"/>
    <d v="2014-05-04T00:00:00"/>
    <x v="3"/>
    <x v="5"/>
    <d v="2014-05-09T00:00:00"/>
    <n v="5"/>
    <x v="0"/>
    <s v="Darren Budd"/>
    <x v="1"/>
    <s v="United States"/>
    <s v="Los Angeles"/>
    <s v="California"/>
    <x v="1"/>
    <x v="1"/>
    <x v="4"/>
    <s v="Multi-Use Personal File Cart and Caster Set, Three Stacking Bins"/>
    <n v="69.52"/>
    <n v="2"/>
    <n v="0"/>
    <n v="19.465599999999998"/>
  </r>
  <r>
    <n v="3633"/>
    <d v="2014-05-04T00:00:00"/>
    <x v="3"/>
    <x v="5"/>
    <d v="2014-05-09T00:00:00"/>
    <n v="5"/>
    <x v="0"/>
    <s v="Darren Budd"/>
    <x v="1"/>
    <s v="United States"/>
    <s v="Los Angeles"/>
    <s v="California"/>
    <x v="1"/>
    <x v="1"/>
    <x v="4"/>
    <s v="Fellowes Stor/Drawer Steel Plus Storage Drawers"/>
    <n v="763.44"/>
    <n v="8"/>
    <n v="0"/>
    <n v="45.806399999999996"/>
  </r>
  <r>
    <n v="3634"/>
    <d v="2013-11-11T00:00:00"/>
    <x v="0"/>
    <x v="0"/>
    <d v="2013-11-15T00:00:00"/>
    <n v="4"/>
    <x v="1"/>
    <s v="Paul Prost"/>
    <x v="2"/>
    <s v="United States"/>
    <s v="Springfield"/>
    <s v="Ohio"/>
    <x v="3"/>
    <x v="1"/>
    <x v="2"/>
    <s v="Avery File Folder Labels"/>
    <n v="9.2159999999999993"/>
    <n v="4"/>
    <n v="0.2"/>
    <n v="3.3408000000000002"/>
  </r>
  <r>
    <n v="3635"/>
    <d v="2013-11-11T00:00:00"/>
    <x v="0"/>
    <x v="0"/>
    <d v="2013-11-15T00:00:00"/>
    <n v="4"/>
    <x v="1"/>
    <s v="Paul Prost"/>
    <x v="2"/>
    <s v="United States"/>
    <s v="Springfield"/>
    <s v="Ohio"/>
    <x v="3"/>
    <x v="2"/>
    <x v="7"/>
    <s v="Square Credit Card Reader"/>
    <n v="41.957999999999998"/>
    <n v="7"/>
    <n v="0.4"/>
    <n v="-9.7902000000000005"/>
  </r>
  <r>
    <n v="3636"/>
    <d v="2013-11-11T00:00:00"/>
    <x v="0"/>
    <x v="0"/>
    <d v="2013-11-15T00:00:00"/>
    <n v="4"/>
    <x v="1"/>
    <s v="Paul Prost"/>
    <x v="2"/>
    <s v="United States"/>
    <s v="Springfield"/>
    <s v="Ohio"/>
    <x v="3"/>
    <x v="1"/>
    <x v="10"/>
    <s v="Xerox 1882"/>
    <n v="89.567999999999998"/>
    <n v="2"/>
    <n v="0.2"/>
    <n v="32.468400000000003"/>
  </r>
  <r>
    <n v="3637"/>
    <d v="2013-11-11T00:00:00"/>
    <x v="0"/>
    <x v="0"/>
    <d v="2013-11-15T00:00:00"/>
    <n v="4"/>
    <x v="1"/>
    <s v="Paul Prost"/>
    <x v="2"/>
    <s v="United States"/>
    <s v="Springfield"/>
    <s v="Ohio"/>
    <x v="3"/>
    <x v="1"/>
    <x v="10"/>
    <s v="Wirebound Message Books, Four 2 3/4&quot; x 5&quot; Forms per Page, 600 Sets per Book"/>
    <n v="22.248000000000001"/>
    <n v="3"/>
    <n v="0.2"/>
    <n v="7.5087000000000002"/>
  </r>
  <r>
    <n v="3638"/>
    <d v="2013-11-11T00:00:00"/>
    <x v="0"/>
    <x v="0"/>
    <d v="2013-11-15T00:00:00"/>
    <n v="4"/>
    <x v="1"/>
    <s v="Paul Prost"/>
    <x v="2"/>
    <s v="United States"/>
    <s v="Springfield"/>
    <s v="Ohio"/>
    <x v="3"/>
    <x v="1"/>
    <x v="9"/>
    <s v="Eureka The Boss Plus 12-Amp Hard Box Upright Vacuum, Red"/>
    <n v="334.88"/>
    <n v="4"/>
    <n v="0.2"/>
    <n v="29.302"/>
  </r>
  <r>
    <n v="3639"/>
    <d v="2013-11-11T00:00:00"/>
    <x v="0"/>
    <x v="0"/>
    <d v="2013-11-15T00:00:00"/>
    <n v="4"/>
    <x v="1"/>
    <s v="Paul Prost"/>
    <x v="2"/>
    <s v="United States"/>
    <s v="Springfield"/>
    <s v="Ohio"/>
    <x v="3"/>
    <x v="0"/>
    <x v="5"/>
    <s v="DAX Natural Wood-Tone Poster Frame"/>
    <n v="148.28800000000001"/>
    <n v="7"/>
    <n v="0.2"/>
    <n v="29.657599999999999"/>
  </r>
  <r>
    <n v="3640"/>
    <d v="2013-11-11T00:00:00"/>
    <x v="0"/>
    <x v="0"/>
    <d v="2013-11-15T00:00:00"/>
    <n v="4"/>
    <x v="1"/>
    <s v="Paul Prost"/>
    <x v="2"/>
    <s v="United States"/>
    <s v="Springfield"/>
    <s v="Ohio"/>
    <x v="3"/>
    <x v="1"/>
    <x v="10"/>
    <s v="Xerox 1924"/>
    <n v="4.6239999999999997"/>
    <n v="1"/>
    <n v="0.2"/>
    <n v="1.6761999999999999"/>
  </r>
  <r>
    <n v="3641"/>
    <d v="2013-11-11T00:00:00"/>
    <x v="0"/>
    <x v="0"/>
    <d v="2013-11-15T00:00:00"/>
    <n v="4"/>
    <x v="1"/>
    <s v="Paul Prost"/>
    <x v="2"/>
    <s v="United States"/>
    <s v="Springfield"/>
    <s v="Ohio"/>
    <x v="3"/>
    <x v="2"/>
    <x v="11"/>
    <s v="Memorex 25GB 6X Branded Blu-Ray Recordable Disc, 30/Pack"/>
    <n v="178.92"/>
    <n v="7"/>
    <n v="0.2"/>
    <n v="-29.0745"/>
  </r>
  <r>
    <n v="3642"/>
    <d v="2013-11-11T00:00:00"/>
    <x v="0"/>
    <x v="0"/>
    <d v="2013-11-15T00:00:00"/>
    <n v="4"/>
    <x v="1"/>
    <s v="Paul Prost"/>
    <x v="2"/>
    <s v="United States"/>
    <s v="Springfield"/>
    <s v="Ohio"/>
    <x v="3"/>
    <x v="1"/>
    <x v="8"/>
    <s v="GBC Twin Loop Wire Binding Elements"/>
    <n v="69.888000000000005"/>
    <n v="7"/>
    <n v="0.7"/>
    <n v="-46.591999999999999"/>
  </r>
  <r>
    <n v="3643"/>
    <d v="2011-12-20T00:00:00"/>
    <x v="2"/>
    <x v="4"/>
    <d v="2011-12-23T00:00:00"/>
    <n v="3"/>
    <x v="0"/>
    <s v="Michael Chen"/>
    <x v="0"/>
    <s v="United States"/>
    <s v="Los Angeles"/>
    <s v="California"/>
    <x v="1"/>
    <x v="1"/>
    <x v="8"/>
    <s v="Ibico Hi-Tech Manual Binding System"/>
    <n v="487.98399999999998"/>
    <n v="2"/>
    <n v="0.2"/>
    <n v="152.495"/>
  </r>
  <r>
    <n v="3644"/>
    <d v="2011-12-20T00:00:00"/>
    <x v="2"/>
    <x v="4"/>
    <d v="2011-12-23T00:00:00"/>
    <n v="3"/>
    <x v="0"/>
    <s v="Michael Chen"/>
    <x v="0"/>
    <s v="United States"/>
    <s v="Los Angeles"/>
    <s v="California"/>
    <x v="1"/>
    <x v="1"/>
    <x v="6"/>
    <s v="Boston Home &amp; Office Model 2000 Electric Pencil Sharpeners"/>
    <n v="47.3"/>
    <n v="2"/>
    <n v="0"/>
    <n v="12.298"/>
  </r>
  <r>
    <n v="3645"/>
    <d v="2011-12-20T00:00:00"/>
    <x v="2"/>
    <x v="4"/>
    <d v="2011-12-23T00:00:00"/>
    <n v="3"/>
    <x v="0"/>
    <s v="Michael Chen"/>
    <x v="0"/>
    <s v="United States"/>
    <s v="Los Angeles"/>
    <s v="California"/>
    <x v="1"/>
    <x v="1"/>
    <x v="6"/>
    <s v="Newell 31"/>
    <n v="4.13"/>
    <n v="1"/>
    <n v="0"/>
    <n v="1.1564000000000001"/>
  </r>
  <r>
    <n v="3646"/>
    <d v="2011-12-20T00:00:00"/>
    <x v="2"/>
    <x v="4"/>
    <d v="2011-12-23T00:00:00"/>
    <n v="3"/>
    <x v="0"/>
    <s v="Michael Chen"/>
    <x v="0"/>
    <s v="United States"/>
    <s v="Los Angeles"/>
    <s v="California"/>
    <x v="1"/>
    <x v="1"/>
    <x v="8"/>
    <s v="Premium Transparent Presentation Covers, No Pattern/Clear, 8 1/2&quot; x 11&quot;"/>
    <n v="155.12"/>
    <n v="5"/>
    <n v="0.2"/>
    <n v="50.414000000000001"/>
  </r>
  <r>
    <n v="3647"/>
    <d v="2011-07-25T00:00:00"/>
    <x v="2"/>
    <x v="7"/>
    <d v="2011-07-27T00:00:00"/>
    <n v="2"/>
    <x v="0"/>
    <s v="Vicky Freymann"/>
    <x v="2"/>
    <s v="United States"/>
    <s v="Los Angeles"/>
    <s v="California"/>
    <x v="1"/>
    <x v="1"/>
    <x v="10"/>
    <s v="Xerox 1966"/>
    <n v="6.48"/>
    <n v="1"/>
    <n v="0"/>
    <n v="3.1751999999999998"/>
  </r>
  <r>
    <n v="3648"/>
    <d v="2011-07-25T00:00:00"/>
    <x v="2"/>
    <x v="7"/>
    <d v="2011-07-27T00:00:00"/>
    <n v="2"/>
    <x v="0"/>
    <s v="Vicky Freymann"/>
    <x v="2"/>
    <s v="United States"/>
    <s v="Los Angeles"/>
    <s v="California"/>
    <x v="1"/>
    <x v="1"/>
    <x v="14"/>
    <s v="Acme Kleen Earth Office Shears"/>
    <n v="15.52"/>
    <n v="4"/>
    <n v="0"/>
    <n v="4.5007999999999999"/>
  </r>
  <r>
    <n v="3649"/>
    <d v="2012-11-22T00:00:00"/>
    <x v="1"/>
    <x v="0"/>
    <d v="2012-11-27T00:00:00"/>
    <n v="5"/>
    <x v="1"/>
    <s v="Marc Crier"/>
    <x v="0"/>
    <s v="United States"/>
    <s v="Memphis"/>
    <s v="Tennessee"/>
    <x v="0"/>
    <x v="1"/>
    <x v="8"/>
    <s v="Acco Pressboard Covers with Storage Hooks, 14 7/8&quot; x 11&quot;, Light Blue"/>
    <n v="2.9460000000000002"/>
    <n v="2"/>
    <n v="0.7"/>
    <n v="-2.0621999999999998"/>
  </r>
  <r>
    <n v="3650"/>
    <d v="2012-11-22T00:00:00"/>
    <x v="1"/>
    <x v="0"/>
    <d v="2012-11-27T00:00:00"/>
    <n v="5"/>
    <x v="1"/>
    <s v="Marc Crier"/>
    <x v="0"/>
    <s v="United States"/>
    <s v="Memphis"/>
    <s v="Tennessee"/>
    <x v="0"/>
    <x v="1"/>
    <x v="13"/>
    <s v="Vinyl Coated Wire Paper Clips in Organizer Box, 800/Box"/>
    <n v="55.103999999999999"/>
    <n v="6"/>
    <n v="0.2"/>
    <n v="18.5976"/>
  </r>
  <r>
    <n v="3651"/>
    <d v="2014-12-10T00:00:00"/>
    <x v="3"/>
    <x v="4"/>
    <d v="2014-12-12T00:00:00"/>
    <n v="2"/>
    <x v="0"/>
    <s v="Dean Braden"/>
    <x v="0"/>
    <s v="United States"/>
    <s v="Detroit"/>
    <s v="Michigan"/>
    <x v="2"/>
    <x v="2"/>
    <x v="11"/>
    <s v="Maxell Pro 80 Minute CD-R, 10/Pack"/>
    <n v="104.88"/>
    <n v="6"/>
    <n v="0"/>
    <n v="41.951999999999998"/>
  </r>
  <r>
    <n v="3652"/>
    <d v="2014-12-10T00:00:00"/>
    <x v="3"/>
    <x v="4"/>
    <d v="2014-12-12T00:00:00"/>
    <n v="2"/>
    <x v="0"/>
    <s v="Dean Braden"/>
    <x v="0"/>
    <s v="United States"/>
    <s v="Detroit"/>
    <s v="Michigan"/>
    <x v="2"/>
    <x v="1"/>
    <x v="6"/>
    <s v="BIC Liqua Brite Liner"/>
    <n v="34.700000000000003"/>
    <n v="5"/>
    <n v="0"/>
    <n v="12.492000000000001"/>
  </r>
  <r>
    <n v="3653"/>
    <d v="2014-12-10T00:00:00"/>
    <x v="3"/>
    <x v="4"/>
    <d v="2014-12-12T00:00:00"/>
    <n v="2"/>
    <x v="0"/>
    <s v="Dean Braden"/>
    <x v="0"/>
    <s v="United States"/>
    <s v="Detroit"/>
    <s v="Michigan"/>
    <x v="2"/>
    <x v="1"/>
    <x v="8"/>
    <s v="Ibico Plastic and Wire Spiral Binding Combs"/>
    <n v="33.72"/>
    <n v="4"/>
    <n v="0"/>
    <n v="15.511200000000001"/>
  </r>
  <r>
    <n v="3654"/>
    <d v="2014-12-10T00:00:00"/>
    <x v="3"/>
    <x v="4"/>
    <d v="2014-12-12T00:00:00"/>
    <n v="2"/>
    <x v="0"/>
    <s v="Dean Braden"/>
    <x v="0"/>
    <s v="United States"/>
    <s v="Detroit"/>
    <s v="Michigan"/>
    <x v="2"/>
    <x v="1"/>
    <x v="10"/>
    <s v="Staples"/>
    <n v="14.94"/>
    <n v="3"/>
    <n v="0"/>
    <n v="7.0217999999999998"/>
  </r>
  <r>
    <n v="3655"/>
    <d v="2014-09-01T00:00:00"/>
    <x v="3"/>
    <x v="8"/>
    <d v="2014-09-06T00:00:00"/>
    <n v="5"/>
    <x v="1"/>
    <s v="Ashley Jarboe"/>
    <x v="0"/>
    <s v="United States"/>
    <s v="Lawrence"/>
    <s v="Indiana"/>
    <x v="2"/>
    <x v="1"/>
    <x v="9"/>
    <s v="Tripp Lite Isotel 8 Ultra 8 Outlet Metal Surge"/>
    <n v="638.73"/>
    <n v="9"/>
    <n v="0"/>
    <n v="166.06979999999999"/>
  </r>
  <r>
    <n v="3656"/>
    <d v="2014-04-25T00:00:00"/>
    <x v="3"/>
    <x v="3"/>
    <d v="2014-05-01T00:00:00"/>
    <n v="6"/>
    <x v="1"/>
    <s v="Christine Phan"/>
    <x v="1"/>
    <s v="United States"/>
    <s v="Jacksonville"/>
    <s v="Florida"/>
    <x v="0"/>
    <x v="1"/>
    <x v="4"/>
    <s v="Sensible Storage WireTech Storage Systems"/>
    <n v="113.568"/>
    <n v="2"/>
    <n v="0.2"/>
    <n v="-21.294"/>
  </r>
  <r>
    <n v="3657"/>
    <d v="2014-09-09T00:00:00"/>
    <x v="3"/>
    <x v="8"/>
    <d v="2014-09-15T00:00:00"/>
    <n v="6"/>
    <x v="1"/>
    <s v="Dorothy Badders"/>
    <x v="1"/>
    <s v="United States"/>
    <s v="Dublin"/>
    <s v="Ohio"/>
    <x v="3"/>
    <x v="2"/>
    <x v="11"/>
    <s v="Imation Swivel Flash Drive USB flash drive - 8 GB"/>
    <n v="9.0960000000000001"/>
    <n v="1"/>
    <n v="0.2"/>
    <n v="1.7055"/>
  </r>
  <r>
    <n v="3658"/>
    <d v="2012-03-12T00:00:00"/>
    <x v="1"/>
    <x v="10"/>
    <d v="2012-03-17T00:00:00"/>
    <n v="5"/>
    <x v="1"/>
    <s v="Edward Becker"/>
    <x v="1"/>
    <s v="United States"/>
    <s v="Plantation"/>
    <s v="Florida"/>
    <x v="0"/>
    <x v="1"/>
    <x v="12"/>
    <s v="Convenience Packs of Business Envelopes"/>
    <n v="8.6880000000000006"/>
    <n v="3"/>
    <n v="0.2"/>
    <n v="2.9321999999999999"/>
  </r>
  <r>
    <n v="3659"/>
    <d v="2012-03-12T00:00:00"/>
    <x v="1"/>
    <x v="10"/>
    <d v="2012-03-17T00:00:00"/>
    <n v="5"/>
    <x v="1"/>
    <s v="Edward Becker"/>
    <x v="1"/>
    <s v="United States"/>
    <s v="Plantation"/>
    <s v="Florida"/>
    <x v="0"/>
    <x v="0"/>
    <x v="5"/>
    <s v="Eldon Expressions Desk Accessory, Wood Pencil Holder, Oak"/>
    <n v="30.88"/>
    <n v="4"/>
    <n v="0.2"/>
    <n v="3.86"/>
  </r>
  <r>
    <n v="3660"/>
    <d v="2012-03-12T00:00:00"/>
    <x v="1"/>
    <x v="10"/>
    <d v="2012-03-17T00:00:00"/>
    <n v="5"/>
    <x v="1"/>
    <s v="Edward Becker"/>
    <x v="1"/>
    <s v="United States"/>
    <s v="Plantation"/>
    <s v="Florida"/>
    <x v="0"/>
    <x v="0"/>
    <x v="5"/>
    <s v="Acrylic Self-Standing Desk Frames"/>
    <n v="6.4080000000000004"/>
    <n v="3"/>
    <n v="0.2"/>
    <n v="1.4418"/>
  </r>
  <r>
    <n v="3661"/>
    <d v="2013-07-19T00:00:00"/>
    <x v="0"/>
    <x v="7"/>
    <d v="2013-07-24T00:00:00"/>
    <n v="5"/>
    <x v="1"/>
    <s v="Jennifer Patt"/>
    <x v="1"/>
    <s v="United States"/>
    <s v="Glendale"/>
    <s v="Arizona"/>
    <x v="1"/>
    <x v="1"/>
    <x v="14"/>
    <s v="Elite 5&quot; Scissors"/>
    <n v="33.799999999999997"/>
    <n v="5"/>
    <n v="0.2"/>
    <n v="4.2249999999999996"/>
  </r>
  <r>
    <n v="3662"/>
    <d v="2013-06-14T00:00:00"/>
    <x v="0"/>
    <x v="1"/>
    <d v="2013-06-16T00:00:00"/>
    <n v="2"/>
    <x v="0"/>
    <s v="Sample Company A"/>
    <x v="2"/>
    <s v="United States"/>
    <s v="Jackson"/>
    <s v="Michigan"/>
    <x v="2"/>
    <x v="2"/>
    <x v="7"/>
    <s v="Ooma Telo VoIP Home Phone System"/>
    <n v="377.97"/>
    <n v="3"/>
    <n v="0"/>
    <n v="94.492500000000007"/>
  </r>
  <r>
    <n v="3663"/>
    <d v="2014-07-04T00:00:00"/>
    <x v="3"/>
    <x v="7"/>
    <d v="2014-07-10T00:00:00"/>
    <n v="6"/>
    <x v="1"/>
    <s v="Frank Merwin"/>
    <x v="2"/>
    <s v="United States"/>
    <s v="Quincy"/>
    <s v="Massachusetts"/>
    <x v="3"/>
    <x v="2"/>
    <x v="11"/>
    <s v="TRENDnet 56K USB 2.0 Phone, Internet and Fax Modem"/>
    <n v="258.89999999999998"/>
    <n v="10"/>
    <n v="0"/>
    <n v="93.203999999999994"/>
  </r>
  <r>
    <n v="3664"/>
    <d v="2014-07-04T00:00:00"/>
    <x v="3"/>
    <x v="7"/>
    <d v="2014-07-10T00:00:00"/>
    <n v="6"/>
    <x v="1"/>
    <s v="Frank Merwin"/>
    <x v="2"/>
    <s v="United States"/>
    <s v="Quincy"/>
    <s v="Massachusetts"/>
    <x v="3"/>
    <x v="1"/>
    <x v="10"/>
    <s v="Xerox 1881"/>
    <n v="24.56"/>
    <n v="2"/>
    <n v="0"/>
    <n v="11.543200000000001"/>
  </r>
  <r>
    <n v="3665"/>
    <d v="2011-12-08T00:00:00"/>
    <x v="2"/>
    <x v="4"/>
    <d v="2011-12-13T00:00:00"/>
    <n v="5"/>
    <x v="1"/>
    <s v="Tim Brockman"/>
    <x v="0"/>
    <s v="United States"/>
    <s v="Salem"/>
    <s v="Oregon"/>
    <x v="1"/>
    <x v="1"/>
    <x v="2"/>
    <s v="Avery 499"/>
    <n v="27.888000000000002"/>
    <n v="7"/>
    <n v="0.2"/>
    <n v="9.0635999999999992"/>
  </r>
  <r>
    <n v="3666"/>
    <d v="2011-12-08T00:00:00"/>
    <x v="2"/>
    <x v="4"/>
    <d v="2011-12-13T00:00:00"/>
    <n v="5"/>
    <x v="1"/>
    <s v="Tim Brockman"/>
    <x v="0"/>
    <s v="United States"/>
    <s v="Salem"/>
    <s v="Oregon"/>
    <x v="1"/>
    <x v="1"/>
    <x v="8"/>
    <s v="Acco PRESSTEX Data Binder with Storage Hooks, Dark Blue, 9 1/2&quot; X 11&quot;"/>
    <n v="6.4560000000000004"/>
    <n v="4"/>
    <n v="0.7"/>
    <n v="-4.5191999999999997"/>
  </r>
  <r>
    <n v="3667"/>
    <d v="2011-12-08T00:00:00"/>
    <x v="2"/>
    <x v="4"/>
    <d v="2011-12-13T00:00:00"/>
    <n v="5"/>
    <x v="1"/>
    <s v="Tim Brockman"/>
    <x v="0"/>
    <s v="United States"/>
    <s v="Salem"/>
    <s v="Oregon"/>
    <x v="1"/>
    <x v="2"/>
    <x v="7"/>
    <s v="Samsung HM1900 Bluetooth Headset"/>
    <n v="52.68"/>
    <n v="3"/>
    <n v="0.2"/>
    <n v="19.754999999999999"/>
  </r>
  <r>
    <n v="3668"/>
    <d v="2011-12-08T00:00:00"/>
    <x v="2"/>
    <x v="4"/>
    <d v="2011-12-13T00:00:00"/>
    <n v="5"/>
    <x v="1"/>
    <s v="Tim Brockman"/>
    <x v="0"/>
    <s v="United States"/>
    <s v="Salem"/>
    <s v="Oregon"/>
    <x v="1"/>
    <x v="1"/>
    <x v="14"/>
    <s v="Acco Side-Punched Conventional Columnar Pads"/>
    <n v="13.88"/>
    <n v="5"/>
    <n v="0.2"/>
    <n v="-2.6025"/>
  </r>
  <r>
    <n v="3669"/>
    <d v="2011-12-08T00:00:00"/>
    <x v="2"/>
    <x v="4"/>
    <d v="2011-12-13T00:00:00"/>
    <n v="5"/>
    <x v="1"/>
    <s v="Tim Brockman"/>
    <x v="0"/>
    <s v="United States"/>
    <s v="Salem"/>
    <s v="Oregon"/>
    <x v="1"/>
    <x v="2"/>
    <x v="11"/>
    <s v="SanDisk Ultra 16 GB MicroSDHC Class 10 Memory Card"/>
    <n v="103.92"/>
    <n v="10"/>
    <n v="0.2"/>
    <n v="-18.186"/>
  </r>
  <r>
    <n v="3670"/>
    <d v="2011-12-08T00:00:00"/>
    <x v="2"/>
    <x v="4"/>
    <d v="2011-12-13T00:00:00"/>
    <n v="5"/>
    <x v="1"/>
    <s v="Tim Brockman"/>
    <x v="0"/>
    <s v="United States"/>
    <s v="Salem"/>
    <s v="Oregon"/>
    <x v="1"/>
    <x v="1"/>
    <x v="2"/>
    <s v="Avery 492"/>
    <n v="11.52"/>
    <n v="5"/>
    <n v="0.2"/>
    <n v="3.7440000000000002"/>
  </r>
  <r>
    <n v="3671"/>
    <d v="2011-12-08T00:00:00"/>
    <x v="2"/>
    <x v="4"/>
    <d v="2011-12-13T00:00:00"/>
    <n v="5"/>
    <x v="1"/>
    <s v="Tim Brockman"/>
    <x v="0"/>
    <s v="United States"/>
    <s v="Salem"/>
    <s v="Oregon"/>
    <x v="1"/>
    <x v="1"/>
    <x v="10"/>
    <s v="Xerox 232"/>
    <n v="10.368"/>
    <n v="2"/>
    <n v="0.2"/>
    <n v="3.6288"/>
  </r>
  <r>
    <n v="3672"/>
    <d v="2011-12-08T00:00:00"/>
    <x v="2"/>
    <x v="4"/>
    <d v="2011-12-13T00:00:00"/>
    <n v="5"/>
    <x v="1"/>
    <s v="Tim Brockman"/>
    <x v="0"/>
    <s v="United States"/>
    <s v="Salem"/>
    <s v="Oregon"/>
    <x v="1"/>
    <x v="1"/>
    <x v="4"/>
    <s v="Adjustable Personal File Tote"/>
    <n v="39.072000000000003"/>
    <n v="3"/>
    <n v="0.2"/>
    <n v="2.9304000000000001"/>
  </r>
  <r>
    <n v="3673"/>
    <d v="2013-04-09T00:00:00"/>
    <x v="0"/>
    <x v="3"/>
    <d v="2013-04-15T00:00:00"/>
    <n v="6"/>
    <x v="1"/>
    <s v="Eugene Hildebrand"/>
    <x v="2"/>
    <s v="United States"/>
    <s v="Troy"/>
    <s v="Ohio"/>
    <x v="3"/>
    <x v="1"/>
    <x v="12"/>
    <s v="#10 Self-Seal White Envelopes"/>
    <n v="8.8719999999999999"/>
    <n v="1"/>
    <n v="0.2"/>
    <n v="3.2161"/>
  </r>
  <r>
    <n v="3674"/>
    <d v="2013-04-09T00:00:00"/>
    <x v="0"/>
    <x v="3"/>
    <d v="2013-04-15T00:00:00"/>
    <n v="6"/>
    <x v="1"/>
    <s v="Eugene Hildebrand"/>
    <x v="2"/>
    <s v="United States"/>
    <s v="Troy"/>
    <s v="Ohio"/>
    <x v="3"/>
    <x v="1"/>
    <x v="8"/>
    <s v="Catalog Binders with Expanding Posts"/>
    <n v="121.104"/>
    <n v="6"/>
    <n v="0.7"/>
    <n v="-100.92"/>
  </r>
  <r>
    <n v="3675"/>
    <d v="2014-11-07T00:00:00"/>
    <x v="3"/>
    <x v="0"/>
    <d v="2014-11-12T00:00:00"/>
    <n v="5"/>
    <x v="1"/>
    <s v="Maris LaWare"/>
    <x v="0"/>
    <s v="United States"/>
    <s v="Philadelphia"/>
    <s v="Pennsylvania"/>
    <x v="3"/>
    <x v="0"/>
    <x v="1"/>
    <s v="Global Wood Trimmed Manager's Task Chair, Khaki"/>
    <n v="127.372"/>
    <n v="2"/>
    <n v="0.3"/>
    <n v="-30.933199999999999"/>
  </r>
  <r>
    <n v="3676"/>
    <d v="2014-11-07T00:00:00"/>
    <x v="3"/>
    <x v="0"/>
    <d v="2014-11-12T00:00:00"/>
    <n v="5"/>
    <x v="1"/>
    <s v="Maris LaWare"/>
    <x v="0"/>
    <s v="United States"/>
    <s v="Philadelphia"/>
    <s v="Pennsylvania"/>
    <x v="3"/>
    <x v="1"/>
    <x v="10"/>
    <s v="Xerox 191"/>
    <n v="47.951999999999998"/>
    <n v="3"/>
    <n v="0.2"/>
    <n v="16.183800000000002"/>
  </r>
  <r>
    <n v="3677"/>
    <d v="2012-12-05T00:00:00"/>
    <x v="1"/>
    <x v="4"/>
    <d v="2012-12-09T00:00:00"/>
    <n v="4"/>
    <x v="1"/>
    <s v="Matt Hagelstein"/>
    <x v="1"/>
    <s v="United States"/>
    <s v="San Diego"/>
    <s v="California"/>
    <x v="1"/>
    <x v="0"/>
    <x v="5"/>
    <s v="Executive Impressions 14&quot; Contract Wall Clock"/>
    <n v="44.46"/>
    <n v="2"/>
    <n v="0"/>
    <n v="14.671799999999999"/>
  </r>
  <r>
    <n v="3678"/>
    <d v="2012-07-09T00:00:00"/>
    <x v="1"/>
    <x v="7"/>
    <d v="2012-07-14T00:00:00"/>
    <n v="5"/>
    <x v="1"/>
    <s v="Brian Thompson"/>
    <x v="0"/>
    <s v="United States"/>
    <s v="Clinton"/>
    <s v="Maryland"/>
    <x v="3"/>
    <x v="1"/>
    <x v="13"/>
    <s v="Advantus Map Pennant Flags and Round Head Tacks"/>
    <n v="15.8"/>
    <n v="4"/>
    <n v="0"/>
    <n v="5.056"/>
  </r>
  <r>
    <n v="3679"/>
    <d v="2012-07-09T00:00:00"/>
    <x v="1"/>
    <x v="7"/>
    <d v="2012-07-14T00:00:00"/>
    <n v="5"/>
    <x v="1"/>
    <s v="Brian Thompson"/>
    <x v="0"/>
    <s v="United States"/>
    <s v="Clinton"/>
    <s v="Maryland"/>
    <x v="3"/>
    <x v="2"/>
    <x v="15"/>
    <s v="Fellowes Powershred HS-440 4-Sheet High Security Shredder"/>
    <n v="464.97"/>
    <n v="3"/>
    <n v="0"/>
    <n v="209.23650000000001"/>
  </r>
  <r>
    <n v="3680"/>
    <d v="2012-07-09T00:00:00"/>
    <x v="1"/>
    <x v="7"/>
    <d v="2012-07-14T00:00:00"/>
    <n v="5"/>
    <x v="1"/>
    <s v="Brian Thompson"/>
    <x v="0"/>
    <s v="United States"/>
    <s v="Clinton"/>
    <s v="Maryland"/>
    <x v="3"/>
    <x v="0"/>
    <x v="5"/>
    <s v="Eldon ClusterMat Chair Mat with Cordless Antistatic Protection"/>
    <n v="181.96"/>
    <n v="2"/>
    <n v="0"/>
    <n v="20.015599999999999"/>
  </r>
  <r>
    <n v="3681"/>
    <d v="2012-07-09T00:00:00"/>
    <x v="1"/>
    <x v="7"/>
    <d v="2012-07-14T00:00:00"/>
    <n v="5"/>
    <x v="1"/>
    <s v="Brian Thompson"/>
    <x v="0"/>
    <s v="United States"/>
    <s v="Clinton"/>
    <s v="Maryland"/>
    <x v="3"/>
    <x v="1"/>
    <x v="2"/>
    <s v="Avery 05222 Permanent Self-Adhesive File Folder Labels for Typewriters, on Rolls, White, 250/Roll"/>
    <n v="12.39"/>
    <n v="3"/>
    <n v="0"/>
    <n v="5.6993999999999998"/>
  </r>
  <r>
    <n v="3682"/>
    <d v="2012-07-09T00:00:00"/>
    <x v="1"/>
    <x v="7"/>
    <d v="2012-07-14T00:00:00"/>
    <n v="5"/>
    <x v="1"/>
    <s v="Brian Thompson"/>
    <x v="0"/>
    <s v="United States"/>
    <s v="Clinton"/>
    <s v="Maryland"/>
    <x v="3"/>
    <x v="1"/>
    <x v="8"/>
    <s v="Performers Binder/Pad Holder, Black"/>
    <n v="84.09"/>
    <n v="3"/>
    <n v="0"/>
    <n v="42.045000000000002"/>
  </r>
  <r>
    <n v="3683"/>
    <d v="2012-07-09T00:00:00"/>
    <x v="1"/>
    <x v="7"/>
    <d v="2012-07-14T00:00:00"/>
    <n v="5"/>
    <x v="1"/>
    <s v="Brian Thompson"/>
    <x v="0"/>
    <s v="United States"/>
    <s v="Clinton"/>
    <s v="Maryland"/>
    <x v="3"/>
    <x v="1"/>
    <x v="6"/>
    <s v="Prismacolor Color Pencil Set"/>
    <n v="79.36"/>
    <n v="4"/>
    <n v="0"/>
    <n v="32.537599999999998"/>
  </r>
  <r>
    <n v="3684"/>
    <d v="2012-07-09T00:00:00"/>
    <x v="1"/>
    <x v="7"/>
    <d v="2012-07-14T00:00:00"/>
    <n v="5"/>
    <x v="1"/>
    <s v="Brian Thompson"/>
    <x v="0"/>
    <s v="United States"/>
    <s v="Clinton"/>
    <s v="Maryland"/>
    <x v="3"/>
    <x v="1"/>
    <x v="8"/>
    <s v="GBC Recycled VeloBinder Covers"/>
    <n v="153.36000000000001"/>
    <n v="9"/>
    <n v="0"/>
    <n v="70.545599999999993"/>
  </r>
  <r>
    <n v="3685"/>
    <d v="2012-07-09T00:00:00"/>
    <x v="1"/>
    <x v="7"/>
    <d v="2012-07-14T00:00:00"/>
    <n v="5"/>
    <x v="1"/>
    <s v="Brian Thompson"/>
    <x v="0"/>
    <s v="United States"/>
    <s v="Clinton"/>
    <s v="Maryland"/>
    <x v="3"/>
    <x v="1"/>
    <x v="8"/>
    <s v="Wilson Jones Active Use Binders"/>
    <n v="43.68"/>
    <n v="6"/>
    <n v="0"/>
    <n v="21.403199999999998"/>
  </r>
  <r>
    <n v="3686"/>
    <d v="2012-07-09T00:00:00"/>
    <x v="1"/>
    <x v="7"/>
    <d v="2012-07-14T00:00:00"/>
    <n v="5"/>
    <x v="1"/>
    <s v="Brian Thompson"/>
    <x v="0"/>
    <s v="United States"/>
    <s v="Clinton"/>
    <s v="Maryland"/>
    <x v="3"/>
    <x v="1"/>
    <x v="4"/>
    <s v="Project Tote Personal File"/>
    <n v="98.21"/>
    <n v="7"/>
    <n v="0"/>
    <n v="28.480899999999998"/>
  </r>
  <r>
    <n v="3687"/>
    <d v="2013-12-14T00:00:00"/>
    <x v="0"/>
    <x v="4"/>
    <d v="2013-12-20T00:00:00"/>
    <n v="6"/>
    <x v="1"/>
    <s v="Jasper Cacioppo"/>
    <x v="0"/>
    <s v="United States"/>
    <s v="Riverside"/>
    <s v="California"/>
    <x v="1"/>
    <x v="1"/>
    <x v="6"/>
    <s v="Crayola Colored Pencils"/>
    <n v="9.84"/>
    <n v="3"/>
    <n v="0"/>
    <n v="3.2471999999999999"/>
  </r>
  <r>
    <n v="3688"/>
    <d v="2013-05-21T00:00:00"/>
    <x v="0"/>
    <x v="5"/>
    <d v="2013-05-25T00:00:00"/>
    <n v="4"/>
    <x v="1"/>
    <s v="Dean Braden"/>
    <x v="0"/>
    <s v="United States"/>
    <s v="Port Saint Lucie"/>
    <s v="Florida"/>
    <x v="0"/>
    <x v="1"/>
    <x v="8"/>
    <s v="Avery Non-Stick Binders"/>
    <n v="2.694"/>
    <n v="2"/>
    <n v="0.7"/>
    <n v="-2.2450000000000001"/>
  </r>
  <r>
    <n v="3689"/>
    <d v="2014-06-03T00:00:00"/>
    <x v="3"/>
    <x v="1"/>
    <d v="2014-06-06T00:00:00"/>
    <n v="3"/>
    <x v="0"/>
    <s v="Denny Ordway"/>
    <x v="0"/>
    <s v="United States"/>
    <s v="Mesa"/>
    <s v="Arizona"/>
    <x v="1"/>
    <x v="1"/>
    <x v="10"/>
    <s v="Xerox 4200 Series MultiUse Premium Copy Paper (20Lb. and 84 Bright)"/>
    <n v="25.344000000000001"/>
    <n v="6"/>
    <n v="0.2"/>
    <n v="7.92"/>
  </r>
  <r>
    <n v="3690"/>
    <d v="2014-06-03T00:00:00"/>
    <x v="3"/>
    <x v="1"/>
    <d v="2014-06-06T00:00:00"/>
    <n v="3"/>
    <x v="0"/>
    <s v="Denny Ordway"/>
    <x v="0"/>
    <s v="United States"/>
    <s v="Mesa"/>
    <s v="Arizona"/>
    <x v="1"/>
    <x v="1"/>
    <x v="12"/>
    <s v="Manila Recycled Extra-Heavyweight Clasp Envelopes, 6&quot; x 9&quot;"/>
    <n v="43.92"/>
    <n v="5"/>
    <n v="0.2"/>
    <n v="15.920999999999999"/>
  </r>
  <r>
    <n v="3691"/>
    <d v="2012-10-30T00:00:00"/>
    <x v="1"/>
    <x v="2"/>
    <d v="2012-11-02T00:00:00"/>
    <n v="3"/>
    <x v="0"/>
    <s v="Frank Atkinson"/>
    <x v="1"/>
    <s v="United States"/>
    <s v="Denver"/>
    <s v="Colorado"/>
    <x v="1"/>
    <x v="2"/>
    <x v="15"/>
    <s v="Lexmark S315 Color Inkjet Printer"/>
    <n v="59.994"/>
    <n v="2"/>
    <n v="0.7"/>
    <n v="-45.995399999999997"/>
  </r>
  <r>
    <n v="3692"/>
    <d v="2012-10-30T00:00:00"/>
    <x v="1"/>
    <x v="2"/>
    <d v="2012-11-02T00:00:00"/>
    <n v="3"/>
    <x v="0"/>
    <s v="Frank Atkinson"/>
    <x v="1"/>
    <s v="United States"/>
    <s v="Denver"/>
    <s v="Colorado"/>
    <x v="1"/>
    <x v="2"/>
    <x v="16"/>
    <s v="Sharp 1540cs Digital Laser Copier"/>
    <n v="439.99200000000002"/>
    <n v="1"/>
    <n v="0.2"/>
    <n v="164.99700000000001"/>
  </r>
  <r>
    <n v="3693"/>
    <d v="2012-10-30T00:00:00"/>
    <x v="1"/>
    <x v="2"/>
    <d v="2012-11-02T00:00:00"/>
    <n v="3"/>
    <x v="0"/>
    <s v="Frank Atkinson"/>
    <x v="1"/>
    <s v="United States"/>
    <s v="Denver"/>
    <s v="Colorado"/>
    <x v="1"/>
    <x v="2"/>
    <x v="7"/>
    <s v="OtterBox Commuter Series Case - iPhone 5 &amp; 5s"/>
    <n v="87.96"/>
    <n v="5"/>
    <n v="0.2"/>
    <n v="30.786000000000001"/>
  </r>
  <r>
    <n v="3694"/>
    <d v="2012-10-30T00:00:00"/>
    <x v="1"/>
    <x v="2"/>
    <d v="2012-11-02T00:00:00"/>
    <n v="3"/>
    <x v="0"/>
    <s v="Frank Atkinson"/>
    <x v="1"/>
    <s v="United States"/>
    <s v="Denver"/>
    <s v="Colorado"/>
    <x v="1"/>
    <x v="0"/>
    <x v="5"/>
    <s v="Eldon Regeneration Recycled Desk Accessories, Black"/>
    <n v="15.488"/>
    <n v="4"/>
    <n v="0.2"/>
    <n v="3.6783999999999999"/>
  </r>
  <r>
    <n v="3695"/>
    <d v="2013-10-16T00:00:00"/>
    <x v="0"/>
    <x v="2"/>
    <d v="2013-10-21T00:00:00"/>
    <n v="5"/>
    <x v="1"/>
    <s v="Quincy Jones"/>
    <x v="1"/>
    <s v="United States"/>
    <s v="Springfield"/>
    <s v="Virginia"/>
    <x v="0"/>
    <x v="1"/>
    <x v="8"/>
    <s v="GBC Twin Loop Wire Binding Elements"/>
    <n v="232.96"/>
    <n v="7"/>
    <n v="0"/>
    <n v="116.48"/>
  </r>
  <r>
    <n v="3696"/>
    <d v="2013-10-16T00:00:00"/>
    <x v="0"/>
    <x v="2"/>
    <d v="2013-10-21T00:00:00"/>
    <n v="5"/>
    <x v="1"/>
    <s v="Quincy Jones"/>
    <x v="1"/>
    <s v="United States"/>
    <s v="Springfield"/>
    <s v="Virginia"/>
    <x v="0"/>
    <x v="1"/>
    <x v="12"/>
    <s v="#10 Self-Seal White Envelopes"/>
    <n v="66.540000000000006"/>
    <n v="6"/>
    <n v="0"/>
    <n v="32.604599999999998"/>
  </r>
  <r>
    <n v="3697"/>
    <d v="2013-10-16T00:00:00"/>
    <x v="0"/>
    <x v="2"/>
    <d v="2013-10-21T00:00:00"/>
    <n v="5"/>
    <x v="1"/>
    <s v="Quincy Jones"/>
    <x v="1"/>
    <s v="United States"/>
    <s v="Springfield"/>
    <s v="Virginia"/>
    <x v="0"/>
    <x v="1"/>
    <x v="9"/>
    <s v="Holmes Odor Grabber"/>
    <n v="43.26"/>
    <n v="3"/>
    <n v="0"/>
    <n v="14.2758"/>
  </r>
  <r>
    <n v="3698"/>
    <d v="2012-11-19T00:00:00"/>
    <x v="1"/>
    <x v="0"/>
    <d v="2012-11-21T00:00:00"/>
    <n v="2"/>
    <x v="0"/>
    <s v="Tony Chapman"/>
    <x v="2"/>
    <s v="United States"/>
    <s v="Seattle"/>
    <s v="Washington"/>
    <x v="1"/>
    <x v="0"/>
    <x v="5"/>
    <s v="Tenex V2T-RE Standard Weight Series Chair Mat, 45&quot; x 53&quot;, Lip 25&quot; x 12&quot;"/>
    <n v="141.96"/>
    <n v="2"/>
    <n v="0"/>
    <n v="22.7136"/>
  </r>
  <r>
    <n v="3699"/>
    <d v="2011-09-13T00:00:00"/>
    <x v="2"/>
    <x v="8"/>
    <d v="2011-09-17T00:00:00"/>
    <n v="4"/>
    <x v="1"/>
    <s v="Odella Nelson"/>
    <x v="1"/>
    <s v="United States"/>
    <s v="Tempe"/>
    <s v="Arizona"/>
    <x v="1"/>
    <x v="1"/>
    <x v="4"/>
    <s v="Eldon File Chest Portable File"/>
    <n v="79.400000000000006"/>
    <n v="5"/>
    <n v="0.2"/>
    <n v="5.9550000000000001"/>
  </r>
  <r>
    <n v="3700"/>
    <d v="2014-11-14T00:00:00"/>
    <x v="3"/>
    <x v="0"/>
    <d v="2014-11-19T00:00:00"/>
    <n v="5"/>
    <x v="0"/>
    <s v="Alan Dominguez"/>
    <x v="2"/>
    <s v="United States"/>
    <s v="Yonkers"/>
    <s v="New York"/>
    <x v="3"/>
    <x v="2"/>
    <x v="11"/>
    <s v="KeyTronic 6101 Series - Keyboard - Black"/>
    <n v="163.96"/>
    <n v="4"/>
    <n v="0"/>
    <n v="70.502799999999993"/>
  </r>
  <r>
    <n v="3701"/>
    <d v="2014-12-25T00:00:00"/>
    <x v="3"/>
    <x v="4"/>
    <d v="2014-12-30T00:00:00"/>
    <n v="5"/>
    <x v="1"/>
    <s v="Ann Chong"/>
    <x v="1"/>
    <s v="United States"/>
    <s v="Rochester"/>
    <s v="New York"/>
    <x v="3"/>
    <x v="0"/>
    <x v="5"/>
    <s v="Eldon Delta Triangular Chair Mat, 52&quot; x 58&quot;, Clear"/>
    <n v="37.93"/>
    <n v="1"/>
    <n v="0"/>
    <n v="6.8273999999999999"/>
  </r>
  <r>
    <n v="3702"/>
    <d v="2013-01-09T00:00:00"/>
    <x v="0"/>
    <x v="9"/>
    <d v="2013-01-13T00:00:00"/>
    <n v="4"/>
    <x v="0"/>
    <s v="Maureen Fritzler"/>
    <x v="1"/>
    <s v="United States"/>
    <s v="Toledo"/>
    <s v="Ohio"/>
    <x v="3"/>
    <x v="0"/>
    <x v="5"/>
    <s v="DAX Two-Tone Rosewood/Black Document Frame, Desktop, 5 x 7"/>
    <n v="15.167999999999999"/>
    <n v="2"/>
    <n v="0.2"/>
    <n v="3.7919999999999998"/>
  </r>
  <r>
    <n v="3703"/>
    <d v="2012-06-13T00:00:00"/>
    <x v="1"/>
    <x v="1"/>
    <d v="2012-06-19T00:00:00"/>
    <n v="6"/>
    <x v="1"/>
    <s v="Dave Hallsten"/>
    <x v="1"/>
    <s v="United States"/>
    <s v="Decatur"/>
    <s v="Alabama"/>
    <x v="0"/>
    <x v="1"/>
    <x v="6"/>
    <s v="Newell 31"/>
    <n v="24.78"/>
    <n v="6"/>
    <n v="0"/>
    <n v="6.9383999999999997"/>
  </r>
  <r>
    <n v="3704"/>
    <d v="2012-06-13T00:00:00"/>
    <x v="1"/>
    <x v="1"/>
    <d v="2012-06-19T00:00:00"/>
    <n v="6"/>
    <x v="1"/>
    <s v="Dave Hallsten"/>
    <x v="1"/>
    <s v="United States"/>
    <s v="Decatur"/>
    <s v="Alabama"/>
    <x v="0"/>
    <x v="1"/>
    <x v="8"/>
    <s v="Avery Heavy-Duty EZD View Binder with Locking Rings"/>
    <n v="19.14"/>
    <n v="3"/>
    <n v="0"/>
    <n v="8.8043999999999993"/>
  </r>
  <r>
    <n v="3705"/>
    <d v="2012-06-13T00:00:00"/>
    <x v="1"/>
    <x v="1"/>
    <d v="2012-06-19T00:00:00"/>
    <n v="6"/>
    <x v="1"/>
    <s v="Dave Hallsten"/>
    <x v="1"/>
    <s v="United States"/>
    <s v="Decatur"/>
    <s v="Alabama"/>
    <x v="0"/>
    <x v="2"/>
    <x v="16"/>
    <s v="Brother DCP1000 Digital 3 in 1 Multifunction Machine"/>
    <n v="899.97"/>
    <n v="3"/>
    <n v="0"/>
    <n v="314.98950000000002"/>
  </r>
  <r>
    <n v="3706"/>
    <d v="2012-06-13T00:00:00"/>
    <x v="1"/>
    <x v="1"/>
    <d v="2012-06-19T00:00:00"/>
    <n v="6"/>
    <x v="1"/>
    <s v="Dave Hallsten"/>
    <x v="1"/>
    <s v="United States"/>
    <s v="Decatur"/>
    <s v="Alabama"/>
    <x v="0"/>
    <x v="1"/>
    <x v="10"/>
    <s v="Xerox 204"/>
    <n v="32.4"/>
    <n v="5"/>
    <n v="0"/>
    <n v="15.552"/>
  </r>
  <r>
    <n v="3707"/>
    <d v="2014-03-19T00:00:00"/>
    <x v="3"/>
    <x v="10"/>
    <d v="2014-03-23T00:00:00"/>
    <n v="4"/>
    <x v="1"/>
    <s v="Edward Nazzal"/>
    <x v="0"/>
    <s v="United States"/>
    <s v="Dallas"/>
    <s v="Texas"/>
    <x v="2"/>
    <x v="1"/>
    <x v="6"/>
    <s v="Peel-Off China Markers"/>
    <n v="23.832000000000001"/>
    <n v="3"/>
    <n v="0.2"/>
    <n v="6.5537999999999998"/>
  </r>
  <r>
    <n v="3708"/>
    <d v="2011-11-23T00:00:00"/>
    <x v="2"/>
    <x v="0"/>
    <d v="2011-11-27T00:00:00"/>
    <n v="4"/>
    <x v="1"/>
    <s v="Saphhira Shifley"/>
    <x v="1"/>
    <s v="United States"/>
    <s v="Mesquite"/>
    <s v="Texas"/>
    <x v="2"/>
    <x v="0"/>
    <x v="5"/>
    <s v="Staples"/>
    <n v="6.3680000000000003"/>
    <n v="2"/>
    <n v="0.6"/>
    <n v="-2.5472000000000001"/>
  </r>
  <r>
    <n v="3709"/>
    <d v="2011-11-23T00:00:00"/>
    <x v="2"/>
    <x v="0"/>
    <d v="2011-11-27T00:00:00"/>
    <n v="4"/>
    <x v="1"/>
    <s v="Saphhira Shifley"/>
    <x v="1"/>
    <s v="United States"/>
    <s v="Mesquite"/>
    <s v="Texas"/>
    <x v="2"/>
    <x v="1"/>
    <x v="9"/>
    <s v="Conquest 14 Commercial Heavy-Duty Upright Vacuum, Collection System, Accessory Kit"/>
    <n v="34.176000000000002"/>
    <n v="3"/>
    <n v="0.8"/>
    <n v="-87.148799999999994"/>
  </r>
  <r>
    <n v="3710"/>
    <d v="2011-11-23T00:00:00"/>
    <x v="2"/>
    <x v="0"/>
    <d v="2011-11-27T00:00:00"/>
    <n v="4"/>
    <x v="1"/>
    <s v="Saphhira Shifley"/>
    <x v="1"/>
    <s v="United States"/>
    <s v="Mesquite"/>
    <s v="Texas"/>
    <x v="2"/>
    <x v="2"/>
    <x v="11"/>
    <s v="Maxell 4.7GB DVD-R 5/Pack"/>
    <n v="5.5439999999999996"/>
    <n v="7"/>
    <n v="0.2"/>
    <n v="1.6632"/>
  </r>
  <r>
    <n v="3711"/>
    <d v="2014-10-16T00:00:00"/>
    <x v="3"/>
    <x v="2"/>
    <d v="2014-10-18T00:00:00"/>
    <n v="2"/>
    <x v="2"/>
    <s v="Roland Schwarz"/>
    <x v="1"/>
    <s v="United States"/>
    <s v="Los Angeles"/>
    <s v="California"/>
    <x v="1"/>
    <x v="0"/>
    <x v="3"/>
    <s v="Bush Advantage Collection Round Conference Table"/>
    <n v="510.24"/>
    <n v="3"/>
    <n v="0.2"/>
    <n v="6.3780000000000001"/>
  </r>
  <r>
    <n v="3712"/>
    <d v="2014-10-16T00:00:00"/>
    <x v="3"/>
    <x v="2"/>
    <d v="2014-10-18T00:00:00"/>
    <n v="2"/>
    <x v="2"/>
    <s v="Roland Schwarz"/>
    <x v="1"/>
    <s v="United States"/>
    <s v="Los Angeles"/>
    <s v="California"/>
    <x v="1"/>
    <x v="1"/>
    <x v="10"/>
    <s v="Xerox 1919"/>
    <n v="204.95"/>
    <n v="5"/>
    <n v="0"/>
    <n v="100.4255"/>
  </r>
  <r>
    <n v="3713"/>
    <d v="2014-04-22T00:00:00"/>
    <x v="3"/>
    <x v="3"/>
    <d v="2014-04-25T00:00:00"/>
    <n v="3"/>
    <x v="2"/>
    <s v="Joni Wasserman"/>
    <x v="0"/>
    <s v="United States"/>
    <s v="Seattle"/>
    <s v="Washington"/>
    <x v="1"/>
    <x v="2"/>
    <x v="11"/>
    <s v="Verbatim Slim CD and DVD Storage Cases, 50/Pack"/>
    <n v="11.54"/>
    <n v="1"/>
    <n v="0"/>
    <n v="3.4620000000000002"/>
  </r>
  <r>
    <n v="3714"/>
    <d v="2014-04-22T00:00:00"/>
    <x v="3"/>
    <x v="3"/>
    <d v="2014-04-25T00:00:00"/>
    <n v="3"/>
    <x v="2"/>
    <s v="Joni Wasserman"/>
    <x v="0"/>
    <s v="United States"/>
    <s v="Seattle"/>
    <s v="Washington"/>
    <x v="1"/>
    <x v="0"/>
    <x v="5"/>
    <s v="Eldon Advantage Foldable Chair Mats for Low Pile Carpets"/>
    <n v="162.6"/>
    <n v="3"/>
    <n v="0"/>
    <n v="34.146000000000001"/>
  </r>
  <r>
    <n v="3715"/>
    <d v="2011-12-08T00:00:00"/>
    <x v="2"/>
    <x v="4"/>
    <d v="2011-12-10T00:00:00"/>
    <n v="2"/>
    <x v="0"/>
    <s v="Jim Karlsson"/>
    <x v="0"/>
    <s v="United States"/>
    <s v="Olympia"/>
    <s v="Washington"/>
    <x v="1"/>
    <x v="1"/>
    <x v="10"/>
    <s v="Xerox 1964"/>
    <n v="45.68"/>
    <n v="2"/>
    <n v="0"/>
    <n v="21.012799999999999"/>
  </r>
  <r>
    <n v="3716"/>
    <d v="2011-12-08T00:00:00"/>
    <x v="2"/>
    <x v="4"/>
    <d v="2011-12-10T00:00:00"/>
    <n v="2"/>
    <x v="0"/>
    <s v="Jim Karlsson"/>
    <x v="0"/>
    <s v="United States"/>
    <s v="Olympia"/>
    <s v="Washington"/>
    <x v="1"/>
    <x v="0"/>
    <x v="1"/>
    <s v="DMI Arturo Collection Mission-style Design Wood Chair"/>
    <n v="603.91999999999996"/>
    <n v="5"/>
    <n v="0.2"/>
    <n v="45.293999999999997"/>
  </r>
  <r>
    <n v="3717"/>
    <d v="2014-05-30T00:00:00"/>
    <x v="3"/>
    <x v="5"/>
    <d v="2014-06-03T00:00:00"/>
    <n v="4"/>
    <x v="1"/>
    <s v="Jesus Ocampo"/>
    <x v="2"/>
    <s v="United States"/>
    <s v="Omaha"/>
    <s v="Nebraska"/>
    <x v="2"/>
    <x v="1"/>
    <x v="13"/>
    <s v="Plymouth Boxed Rubber Bands by Plymouth"/>
    <n v="23.55"/>
    <n v="5"/>
    <n v="0"/>
    <n v="1.1775"/>
  </r>
  <r>
    <n v="3718"/>
    <d v="2013-09-20T00:00:00"/>
    <x v="0"/>
    <x v="8"/>
    <d v="2013-09-24T00:00:00"/>
    <n v="4"/>
    <x v="1"/>
    <s v="Theone Pippenger"/>
    <x v="0"/>
    <s v="United States"/>
    <s v="Columbus"/>
    <s v="Georgia"/>
    <x v="0"/>
    <x v="1"/>
    <x v="14"/>
    <s v="Letter Slitter"/>
    <n v="5.04"/>
    <n v="2"/>
    <n v="0"/>
    <n v="0.1512"/>
  </r>
  <r>
    <n v="3719"/>
    <d v="2013-09-20T00:00:00"/>
    <x v="0"/>
    <x v="8"/>
    <d v="2013-09-24T00:00:00"/>
    <n v="4"/>
    <x v="1"/>
    <s v="Theone Pippenger"/>
    <x v="0"/>
    <s v="United States"/>
    <s v="Columbus"/>
    <s v="Georgia"/>
    <x v="0"/>
    <x v="2"/>
    <x v="11"/>
    <s v="Logitech Wireless Marathon Mouse M705"/>
    <n v="249.95"/>
    <n v="5"/>
    <n v="0"/>
    <n v="107.4785"/>
  </r>
  <r>
    <n v="3720"/>
    <d v="2013-09-18T00:00:00"/>
    <x v="0"/>
    <x v="8"/>
    <d v="2013-09-24T00:00:00"/>
    <n v="6"/>
    <x v="1"/>
    <s v="Brendan Sweed"/>
    <x v="1"/>
    <s v="United States"/>
    <s v="Columbus"/>
    <s v="Indiana"/>
    <x v="2"/>
    <x v="1"/>
    <x v="6"/>
    <s v="Sanford Liquid Accent Highlighters"/>
    <n v="33.4"/>
    <n v="5"/>
    <n v="0"/>
    <n v="12.358000000000001"/>
  </r>
  <r>
    <n v="3721"/>
    <d v="2013-12-21T00:00:00"/>
    <x v="0"/>
    <x v="4"/>
    <d v="2013-12-25T00:00:00"/>
    <n v="4"/>
    <x v="1"/>
    <s v="Alejandro Ballentine"/>
    <x v="2"/>
    <s v="United States"/>
    <s v="Jackson"/>
    <s v="Mississippi"/>
    <x v="0"/>
    <x v="0"/>
    <x v="5"/>
    <s v="C-Line Cubicle Keepers Polyproplyene Holder With Velcro Backings"/>
    <n v="18.920000000000002"/>
    <n v="4"/>
    <n v="0"/>
    <n v="7.3788"/>
  </r>
  <r>
    <n v="3722"/>
    <d v="2013-12-21T00:00:00"/>
    <x v="0"/>
    <x v="4"/>
    <d v="2013-12-25T00:00:00"/>
    <n v="4"/>
    <x v="1"/>
    <s v="Alejandro Ballentine"/>
    <x v="2"/>
    <s v="United States"/>
    <s v="Jackson"/>
    <s v="Mississippi"/>
    <x v="0"/>
    <x v="1"/>
    <x v="8"/>
    <s v="DXL Angle-View Binders with Locking Rings by Samsill"/>
    <n v="15.42"/>
    <n v="2"/>
    <n v="0"/>
    <n v="6.9390000000000001"/>
  </r>
  <r>
    <n v="3723"/>
    <d v="2014-11-23T00:00:00"/>
    <x v="3"/>
    <x v="0"/>
    <d v="2014-11-27T00:00:00"/>
    <n v="4"/>
    <x v="1"/>
    <s v="Frank Olsen"/>
    <x v="0"/>
    <s v="United States"/>
    <s v="Houston"/>
    <s v="Texas"/>
    <x v="2"/>
    <x v="1"/>
    <x v="6"/>
    <s v="Newell 314"/>
    <n v="35.712000000000003"/>
    <n v="8"/>
    <n v="0.2"/>
    <n v="2.2320000000000002"/>
  </r>
  <r>
    <n v="3724"/>
    <d v="2011-12-30T00:00:00"/>
    <x v="2"/>
    <x v="4"/>
    <d v="2012-01-04T00:00:00"/>
    <n v="5"/>
    <x v="1"/>
    <s v="Maureen Fritzler"/>
    <x v="1"/>
    <s v="United States"/>
    <s v="Phoenix"/>
    <s v="Arizona"/>
    <x v="1"/>
    <x v="1"/>
    <x v="8"/>
    <s v="Ibico Ibimaster 300 Manual Binding System"/>
    <n v="551.98500000000001"/>
    <n v="5"/>
    <n v="0.7"/>
    <n v="-459.98750000000001"/>
  </r>
  <r>
    <n v="3725"/>
    <d v="2014-04-04T00:00:00"/>
    <x v="3"/>
    <x v="3"/>
    <d v="2014-04-06T00:00:00"/>
    <n v="2"/>
    <x v="2"/>
    <s v="Sue Ann Reed"/>
    <x v="0"/>
    <s v="United States"/>
    <s v="Chicago"/>
    <s v="Illinois"/>
    <x v="2"/>
    <x v="1"/>
    <x v="6"/>
    <s v="Prang Colored Pencils"/>
    <n v="7.056"/>
    <n v="3"/>
    <n v="0.2"/>
    <n v="2.2050000000000001"/>
  </r>
  <r>
    <n v="3726"/>
    <d v="2013-12-27T00:00:00"/>
    <x v="0"/>
    <x v="4"/>
    <d v="2014-01-03T00:00:00"/>
    <n v="7"/>
    <x v="1"/>
    <s v="Sally Hughsby"/>
    <x v="1"/>
    <s v="United States"/>
    <s v="Denver"/>
    <s v="Colorado"/>
    <x v="1"/>
    <x v="1"/>
    <x v="9"/>
    <s v="Harmony HEPA Quiet Air Purifiers"/>
    <n v="18.72"/>
    <n v="2"/>
    <n v="0.2"/>
    <n v="3.51"/>
  </r>
  <r>
    <n v="3727"/>
    <d v="2013-06-06T00:00:00"/>
    <x v="0"/>
    <x v="1"/>
    <d v="2013-06-12T00:00:00"/>
    <n v="6"/>
    <x v="1"/>
    <s v="Janet Lee"/>
    <x v="0"/>
    <s v="United States"/>
    <s v="Newark"/>
    <s v="Delaware"/>
    <x v="3"/>
    <x v="1"/>
    <x v="4"/>
    <s v="Standard Rollaway File with Lock"/>
    <n v="360.38"/>
    <n v="2"/>
    <n v="0"/>
    <n v="93.698800000000006"/>
  </r>
  <r>
    <n v="3728"/>
    <d v="2013-06-06T00:00:00"/>
    <x v="0"/>
    <x v="1"/>
    <d v="2013-06-12T00:00:00"/>
    <n v="6"/>
    <x v="1"/>
    <s v="Janet Lee"/>
    <x v="0"/>
    <s v="United States"/>
    <s v="Newark"/>
    <s v="Delaware"/>
    <x v="3"/>
    <x v="1"/>
    <x v="6"/>
    <s v="Newell 314"/>
    <n v="11.16"/>
    <n v="2"/>
    <n v="0"/>
    <n v="2.79"/>
  </r>
  <r>
    <n v="3729"/>
    <d v="2013-06-06T00:00:00"/>
    <x v="0"/>
    <x v="1"/>
    <d v="2013-06-12T00:00:00"/>
    <n v="6"/>
    <x v="1"/>
    <s v="Janet Lee"/>
    <x v="0"/>
    <s v="United States"/>
    <s v="Newark"/>
    <s v="Delaware"/>
    <x v="3"/>
    <x v="1"/>
    <x v="2"/>
    <s v="Avery White Multi-Purpose Labels"/>
    <n v="14.94"/>
    <n v="3"/>
    <n v="0"/>
    <n v="6.8723999999999998"/>
  </r>
  <r>
    <n v="3730"/>
    <d v="2012-09-18T00:00:00"/>
    <x v="1"/>
    <x v="8"/>
    <d v="2012-09-23T00:00:00"/>
    <n v="5"/>
    <x v="1"/>
    <s v="Ken Heidel"/>
    <x v="1"/>
    <s v="United States"/>
    <s v="Clinton"/>
    <s v="Maryland"/>
    <x v="3"/>
    <x v="1"/>
    <x v="4"/>
    <s v="Acco Perma 3000 Stacking Storage Drawers"/>
    <n v="41.96"/>
    <n v="2"/>
    <n v="0"/>
    <n v="7.9724000000000004"/>
  </r>
  <r>
    <n v="3731"/>
    <d v="2012-09-18T00:00:00"/>
    <x v="1"/>
    <x v="8"/>
    <d v="2012-09-23T00:00:00"/>
    <n v="5"/>
    <x v="1"/>
    <s v="Ken Heidel"/>
    <x v="1"/>
    <s v="United States"/>
    <s v="Clinton"/>
    <s v="Maryland"/>
    <x v="3"/>
    <x v="1"/>
    <x v="4"/>
    <s v="Safco Industrial Wire Shelving System"/>
    <n v="636.86"/>
    <n v="7"/>
    <n v="0"/>
    <n v="0"/>
  </r>
  <r>
    <n v="3732"/>
    <d v="2012-09-18T00:00:00"/>
    <x v="1"/>
    <x v="8"/>
    <d v="2012-09-23T00:00:00"/>
    <n v="5"/>
    <x v="1"/>
    <s v="Ken Heidel"/>
    <x v="1"/>
    <s v="United States"/>
    <s v="Clinton"/>
    <s v="Maryland"/>
    <x v="3"/>
    <x v="2"/>
    <x v="7"/>
    <s v="Samsung Galaxy S4 Active"/>
    <n v="499.99"/>
    <n v="1"/>
    <n v="0"/>
    <n v="129.9974"/>
  </r>
  <r>
    <n v="3733"/>
    <d v="2012-09-18T00:00:00"/>
    <x v="1"/>
    <x v="8"/>
    <d v="2012-09-23T00:00:00"/>
    <n v="5"/>
    <x v="1"/>
    <s v="Ken Heidel"/>
    <x v="1"/>
    <s v="United States"/>
    <s v="Clinton"/>
    <s v="Maryland"/>
    <x v="3"/>
    <x v="2"/>
    <x v="7"/>
    <s v="Polycom VVX 310 VoIP phone"/>
    <n v="1259.93"/>
    <n v="7"/>
    <n v="0"/>
    <n v="327.58179999999999"/>
  </r>
  <r>
    <n v="3734"/>
    <d v="2012-09-18T00:00:00"/>
    <x v="1"/>
    <x v="8"/>
    <d v="2012-09-23T00:00:00"/>
    <n v="5"/>
    <x v="1"/>
    <s v="Ken Heidel"/>
    <x v="1"/>
    <s v="United States"/>
    <s v="Clinton"/>
    <s v="Maryland"/>
    <x v="3"/>
    <x v="1"/>
    <x v="8"/>
    <s v="Acco Flexible ACCOHIDE Square Ring Data Binder, Dark Blue, 11 1/2&quot; X 14&quot; 7/8&quot;"/>
    <n v="65.08"/>
    <n v="4"/>
    <n v="0"/>
    <n v="31.889199999999999"/>
  </r>
  <r>
    <n v="3735"/>
    <d v="2014-03-07T00:00:00"/>
    <x v="3"/>
    <x v="10"/>
    <d v="2014-03-12T00:00:00"/>
    <n v="5"/>
    <x v="0"/>
    <s v="Roland Murray"/>
    <x v="0"/>
    <s v="United States"/>
    <s v="New York City"/>
    <s v="New York"/>
    <x v="3"/>
    <x v="1"/>
    <x v="10"/>
    <s v="Xerox 1883"/>
    <n v="26.38"/>
    <n v="1"/>
    <n v="0"/>
    <n v="12.1348"/>
  </r>
  <r>
    <n v="3736"/>
    <d v="2014-03-07T00:00:00"/>
    <x v="3"/>
    <x v="10"/>
    <d v="2014-03-12T00:00:00"/>
    <n v="5"/>
    <x v="0"/>
    <s v="Roland Murray"/>
    <x v="0"/>
    <s v="United States"/>
    <s v="New York City"/>
    <s v="New York"/>
    <x v="3"/>
    <x v="0"/>
    <x v="5"/>
    <s v="Westinghouse Floor Lamp with Metal Mesh Shade, Black"/>
    <n v="71.97"/>
    <n v="3"/>
    <n v="0"/>
    <n v="16.553100000000001"/>
  </r>
  <r>
    <n v="3737"/>
    <d v="2013-03-18T00:00:00"/>
    <x v="0"/>
    <x v="10"/>
    <d v="2013-03-18T00:00:00"/>
    <n v="0"/>
    <x v="3"/>
    <s v="Vivian Mathis"/>
    <x v="0"/>
    <s v="United States"/>
    <s v="Newark"/>
    <s v="Delaware"/>
    <x v="3"/>
    <x v="2"/>
    <x v="7"/>
    <s v="Plantronics Voyager Pro HD - Bluetooth Headset"/>
    <n v="129.97999999999999"/>
    <n v="2"/>
    <n v="0"/>
    <n v="62.3904"/>
  </r>
  <r>
    <n v="3738"/>
    <d v="2013-03-18T00:00:00"/>
    <x v="0"/>
    <x v="10"/>
    <d v="2013-03-18T00:00:00"/>
    <n v="0"/>
    <x v="3"/>
    <s v="Vivian Mathis"/>
    <x v="0"/>
    <s v="United States"/>
    <s v="Newark"/>
    <s v="Delaware"/>
    <x v="3"/>
    <x v="1"/>
    <x v="8"/>
    <s v="Acco Flexible ACCOHIDE Square Ring Data Binder, Dark Blue, 11 1/2&quot; X 14&quot; 7/8&quot;"/>
    <n v="32.54"/>
    <n v="2"/>
    <n v="0"/>
    <n v="15.944599999999999"/>
  </r>
  <r>
    <n v="3739"/>
    <d v="2013-12-10T00:00:00"/>
    <x v="0"/>
    <x v="4"/>
    <d v="2013-12-14T00:00:00"/>
    <n v="4"/>
    <x v="1"/>
    <s v="Logan Haushalter"/>
    <x v="0"/>
    <s v="United States"/>
    <s v="Jackson"/>
    <s v="Michigan"/>
    <x v="2"/>
    <x v="2"/>
    <x v="7"/>
    <s v="LF Elite 3D Dazzle Designer Hard Case Cover, Lf Stylus Pen and Wiper For Apple Iphone 5c Mini Lite"/>
    <n v="10.9"/>
    <n v="1"/>
    <n v="0"/>
    <n v="3.052"/>
  </r>
  <r>
    <n v="3740"/>
    <d v="2013-12-10T00:00:00"/>
    <x v="0"/>
    <x v="4"/>
    <d v="2013-12-14T00:00:00"/>
    <n v="4"/>
    <x v="1"/>
    <s v="Logan Haushalter"/>
    <x v="0"/>
    <s v="United States"/>
    <s v="Jackson"/>
    <s v="Michigan"/>
    <x v="2"/>
    <x v="2"/>
    <x v="11"/>
    <s v="Logitech Trackman Marble Mouse"/>
    <n v="59.98"/>
    <n v="2"/>
    <n v="0"/>
    <n v="25.191600000000001"/>
  </r>
  <r>
    <n v="3741"/>
    <d v="2013-12-10T00:00:00"/>
    <x v="0"/>
    <x v="4"/>
    <d v="2013-12-14T00:00:00"/>
    <n v="4"/>
    <x v="1"/>
    <s v="Logan Haushalter"/>
    <x v="0"/>
    <s v="United States"/>
    <s v="Jackson"/>
    <s v="Michigan"/>
    <x v="2"/>
    <x v="1"/>
    <x v="9"/>
    <s v="Holmes Replacement Filter for HEPA Air Cleaner, Very Large Room, HEPA Filter"/>
    <n v="61.929000000000002"/>
    <n v="1"/>
    <n v="0.1"/>
    <n v="23.395399999999999"/>
  </r>
  <r>
    <n v="3742"/>
    <d v="2013-01-15T00:00:00"/>
    <x v="0"/>
    <x v="9"/>
    <d v="2013-01-21T00:00:00"/>
    <n v="6"/>
    <x v="1"/>
    <s v="William Brown"/>
    <x v="0"/>
    <s v="United States"/>
    <s v="New York City"/>
    <s v="New York"/>
    <x v="3"/>
    <x v="1"/>
    <x v="12"/>
    <s v="#10 Gummed Flap White Envelopes, 100/Box"/>
    <n v="16.52"/>
    <n v="4"/>
    <n v="0"/>
    <n v="7.5991999999999997"/>
  </r>
  <r>
    <n v="3743"/>
    <d v="2013-01-15T00:00:00"/>
    <x v="0"/>
    <x v="9"/>
    <d v="2013-01-21T00:00:00"/>
    <n v="6"/>
    <x v="1"/>
    <s v="William Brown"/>
    <x v="0"/>
    <s v="United States"/>
    <s v="New York City"/>
    <s v="New York"/>
    <x v="3"/>
    <x v="1"/>
    <x v="10"/>
    <s v="Xerox 1959"/>
    <n v="60.12"/>
    <n v="9"/>
    <n v="0"/>
    <n v="28.857600000000001"/>
  </r>
  <r>
    <n v="3744"/>
    <d v="2013-01-15T00:00:00"/>
    <x v="0"/>
    <x v="9"/>
    <d v="2013-01-21T00:00:00"/>
    <n v="6"/>
    <x v="1"/>
    <s v="William Brown"/>
    <x v="0"/>
    <s v="United States"/>
    <s v="New York City"/>
    <s v="New York"/>
    <x v="3"/>
    <x v="1"/>
    <x v="8"/>
    <s v="Square Ring Data Binders, Rigid 75 Pt. Covers, 11&quot; x 14-7/8&quot;"/>
    <n v="49.536000000000001"/>
    <n v="3"/>
    <n v="0.2"/>
    <n v="17.337599999999998"/>
  </r>
  <r>
    <n v="3745"/>
    <d v="2011-10-24T00:00:00"/>
    <x v="2"/>
    <x v="2"/>
    <d v="2011-10-24T00:00:00"/>
    <n v="0"/>
    <x v="3"/>
    <s v="Arthur Prichep"/>
    <x v="0"/>
    <s v="United States"/>
    <s v="Rock Hill"/>
    <s v="South Carolina"/>
    <x v="0"/>
    <x v="1"/>
    <x v="13"/>
    <s v="Advantus Map Pennant Flags and Round Head Tacks"/>
    <n v="11.85"/>
    <n v="3"/>
    <n v="0"/>
    <n v="3.7919999999999998"/>
  </r>
  <r>
    <n v="3746"/>
    <d v="2013-09-24T00:00:00"/>
    <x v="0"/>
    <x v="8"/>
    <d v="2013-09-29T00:00:00"/>
    <n v="5"/>
    <x v="0"/>
    <s v="Russell Applegate"/>
    <x v="0"/>
    <s v="United States"/>
    <s v="Columbus"/>
    <s v="Georgia"/>
    <x v="0"/>
    <x v="1"/>
    <x v="4"/>
    <s v="Eldon Mobile Mega Data Cart  Mega Stackable  Add-On Trays"/>
    <n v="118.25"/>
    <n v="5"/>
    <n v="0"/>
    <n v="34.292499999999997"/>
  </r>
  <r>
    <n v="3747"/>
    <d v="2013-09-24T00:00:00"/>
    <x v="0"/>
    <x v="8"/>
    <d v="2013-09-29T00:00:00"/>
    <n v="5"/>
    <x v="0"/>
    <s v="Russell Applegate"/>
    <x v="0"/>
    <s v="United States"/>
    <s v="Columbus"/>
    <s v="Georgia"/>
    <x v="0"/>
    <x v="0"/>
    <x v="1"/>
    <s v="Hon Mobius Operator's Chair"/>
    <n v="368.97"/>
    <n v="3"/>
    <n v="0"/>
    <n v="81.173400000000001"/>
  </r>
  <r>
    <n v="3748"/>
    <d v="2014-08-28T00:00:00"/>
    <x v="3"/>
    <x v="6"/>
    <d v="2014-08-30T00:00:00"/>
    <n v="2"/>
    <x v="0"/>
    <s v="Dan Reichenbach"/>
    <x v="1"/>
    <s v="United States"/>
    <s v="Inglewood"/>
    <s v="California"/>
    <x v="1"/>
    <x v="0"/>
    <x v="5"/>
    <s v="GE 48&quot; Fluorescent Tube, Cool White Energy Saver, 34 Watts, 30/Box"/>
    <n v="198.46"/>
    <n v="2"/>
    <n v="0"/>
    <n v="99.23"/>
  </r>
  <r>
    <n v="3749"/>
    <d v="2014-08-28T00:00:00"/>
    <x v="3"/>
    <x v="6"/>
    <d v="2014-08-30T00:00:00"/>
    <n v="2"/>
    <x v="0"/>
    <s v="Dan Reichenbach"/>
    <x v="1"/>
    <s v="United States"/>
    <s v="Inglewood"/>
    <s v="California"/>
    <x v="1"/>
    <x v="1"/>
    <x v="9"/>
    <s v="APC 7 Outlet Network SurgeArrest Surge Protector"/>
    <n v="321.92"/>
    <n v="4"/>
    <n v="0"/>
    <n v="96.575999999999993"/>
  </r>
  <r>
    <n v="3750"/>
    <d v="2014-08-28T00:00:00"/>
    <x v="3"/>
    <x v="6"/>
    <d v="2014-08-30T00:00:00"/>
    <n v="2"/>
    <x v="0"/>
    <s v="Dan Reichenbach"/>
    <x v="1"/>
    <s v="United States"/>
    <s v="Inglewood"/>
    <s v="California"/>
    <x v="1"/>
    <x v="2"/>
    <x v="16"/>
    <s v="Sharp 1540cs Digital Laser Copier"/>
    <n v="879.98400000000004"/>
    <n v="2"/>
    <n v="0.2"/>
    <n v="329.99400000000003"/>
  </r>
  <r>
    <n v="3751"/>
    <d v="2014-08-28T00:00:00"/>
    <x v="3"/>
    <x v="6"/>
    <d v="2014-08-30T00:00:00"/>
    <n v="2"/>
    <x v="0"/>
    <s v="Dan Reichenbach"/>
    <x v="1"/>
    <s v="United States"/>
    <s v="Inglewood"/>
    <s v="California"/>
    <x v="1"/>
    <x v="1"/>
    <x v="14"/>
    <s v="Acme Preferred Stainless Steel Scissors"/>
    <n v="28.4"/>
    <n v="5"/>
    <n v="0"/>
    <n v="8.2360000000000007"/>
  </r>
  <r>
    <n v="3752"/>
    <d v="2014-08-28T00:00:00"/>
    <x v="3"/>
    <x v="6"/>
    <d v="2014-08-30T00:00:00"/>
    <n v="2"/>
    <x v="0"/>
    <s v="Dan Reichenbach"/>
    <x v="1"/>
    <s v="United States"/>
    <s v="Inglewood"/>
    <s v="California"/>
    <x v="1"/>
    <x v="0"/>
    <x v="1"/>
    <s v="Bevis Steel Folding Chairs"/>
    <n v="230.28"/>
    <n v="3"/>
    <n v="0.2"/>
    <n v="23.027999999999999"/>
  </r>
  <r>
    <n v="3753"/>
    <d v="2014-08-28T00:00:00"/>
    <x v="3"/>
    <x v="6"/>
    <d v="2014-08-30T00:00:00"/>
    <n v="2"/>
    <x v="0"/>
    <s v="Dan Reichenbach"/>
    <x v="1"/>
    <s v="United States"/>
    <s v="Inglewood"/>
    <s v="California"/>
    <x v="1"/>
    <x v="1"/>
    <x v="10"/>
    <s v="White Computer Printout Paper by Universal"/>
    <n v="116.28"/>
    <n v="3"/>
    <n v="0"/>
    <n v="56.977200000000003"/>
  </r>
  <r>
    <n v="3754"/>
    <d v="2014-08-28T00:00:00"/>
    <x v="3"/>
    <x v="6"/>
    <d v="2014-08-30T00:00:00"/>
    <n v="2"/>
    <x v="0"/>
    <s v="Dan Reichenbach"/>
    <x v="1"/>
    <s v="United States"/>
    <s v="Inglewood"/>
    <s v="California"/>
    <x v="1"/>
    <x v="1"/>
    <x v="8"/>
    <s v="GBC DocuBind 300 Electric Binding Machine"/>
    <n v="841.56799999999998"/>
    <n v="2"/>
    <n v="0.2"/>
    <n v="294.54880000000003"/>
  </r>
  <r>
    <n v="3755"/>
    <d v="2014-08-28T00:00:00"/>
    <x v="3"/>
    <x v="6"/>
    <d v="2014-08-30T00:00:00"/>
    <n v="2"/>
    <x v="0"/>
    <s v="Dan Reichenbach"/>
    <x v="1"/>
    <s v="United States"/>
    <s v="Inglewood"/>
    <s v="California"/>
    <x v="1"/>
    <x v="1"/>
    <x v="4"/>
    <s v="Sensible Storage WireTech Storage Systems"/>
    <n v="354.9"/>
    <n v="5"/>
    <n v="0"/>
    <n v="17.745000000000001"/>
  </r>
  <r>
    <n v="3756"/>
    <d v="2013-03-04T00:00:00"/>
    <x v="0"/>
    <x v="10"/>
    <d v="2013-03-07T00:00:00"/>
    <n v="3"/>
    <x v="2"/>
    <s v="Jason Gross"/>
    <x v="1"/>
    <s v="United States"/>
    <s v="Odessa"/>
    <s v="Texas"/>
    <x v="2"/>
    <x v="1"/>
    <x v="10"/>
    <s v="Rediform Wirebound &quot;Phone Memo&quot; Message Book, 11 x 5-3/4"/>
    <n v="42.783999999999999"/>
    <n v="7"/>
    <n v="0.2"/>
    <n v="15.5092"/>
  </r>
  <r>
    <n v="3757"/>
    <d v="2013-03-04T00:00:00"/>
    <x v="0"/>
    <x v="10"/>
    <d v="2013-03-07T00:00:00"/>
    <n v="3"/>
    <x v="2"/>
    <s v="Jason Gross"/>
    <x v="1"/>
    <s v="United States"/>
    <s v="Odessa"/>
    <s v="Texas"/>
    <x v="2"/>
    <x v="0"/>
    <x v="1"/>
    <s v="Office Star - Mid Back Dual function Ergonomic High Back Chair with 2-Way Adjustable Arms"/>
    <n v="563.42999999999995"/>
    <n v="5"/>
    <n v="0.3"/>
    <n v="-56.343000000000004"/>
  </r>
  <r>
    <n v="3758"/>
    <d v="2013-03-01T00:00:00"/>
    <x v="0"/>
    <x v="10"/>
    <d v="2013-03-05T00:00:00"/>
    <n v="4"/>
    <x v="1"/>
    <s v="Lena Cacioppo"/>
    <x v="0"/>
    <s v="United States"/>
    <s v="Newark"/>
    <s v="Ohio"/>
    <x v="3"/>
    <x v="1"/>
    <x v="6"/>
    <s v="Newell 34"/>
    <n v="111.104"/>
    <n v="7"/>
    <n v="0.2"/>
    <n v="8.3328000000000007"/>
  </r>
  <r>
    <n v="3759"/>
    <d v="2012-09-18T00:00:00"/>
    <x v="1"/>
    <x v="8"/>
    <d v="2012-09-23T00:00:00"/>
    <n v="5"/>
    <x v="1"/>
    <s v="George Bell"/>
    <x v="1"/>
    <s v="United States"/>
    <s v="Los Angeles"/>
    <s v="California"/>
    <x v="1"/>
    <x v="1"/>
    <x v="6"/>
    <s v="Quartet Omega Colored Chalk, 12/Pack"/>
    <n v="11.68"/>
    <n v="2"/>
    <n v="0"/>
    <n v="5.4896000000000003"/>
  </r>
  <r>
    <n v="3760"/>
    <d v="2012-09-18T00:00:00"/>
    <x v="1"/>
    <x v="8"/>
    <d v="2012-09-23T00:00:00"/>
    <n v="5"/>
    <x v="1"/>
    <s v="George Bell"/>
    <x v="1"/>
    <s v="United States"/>
    <s v="Los Angeles"/>
    <s v="California"/>
    <x v="1"/>
    <x v="1"/>
    <x v="14"/>
    <s v="Elite 5&quot; Scissors"/>
    <n v="16.899999999999999"/>
    <n v="2"/>
    <n v="0"/>
    <n v="5.07"/>
  </r>
  <r>
    <n v="3761"/>
    <d v="2012-09-18T00:00:00"/>
    <x v="1"/>
    <x v="8"/>
    <d v="2012-09-23T00:00:00"/>
    <n v="5"/>
    <x v="1"/>
    <s v="George Bell"/>
    <x v="1"/>
    <s v="United States"/>
    <s v="Los Angeles"/>
    <s v="California"/>
    <x v="1"/>
    <x v="0"/>
    <x v="5"/>
    <s v="Advantus Panel Wall Certificate Holder - 8.5x11"/>
    <n v="24.4"/>
    <n v="2"/>
    <n v="0"/>
    <n v="10.247999999999999"/>
  </r>
  <r>
    <n v="3762"/>
    <d v="2014-05-13T00:00:00"/>
    <x v="3"/>
    <x v="5"/>
    <d v="2014-05-18T00:00:00"/>
    <n v="5"/>
    <x v="1"/>
    <s v="Chloris Kastensmidt"/>
    <x v="0"/>
    <s v="United States"/>
    <s v="Everett"/>
    <s v="Massachusetts"/>
    <x v="3"/>
    <x v="1"/>
    <x v="10"/>
    <s v="TOPS Carbonless Receipt Book, Four 2-3/4 x 7-1/4 Money Receipts per Page"/>
    <n v="87.6"/>
    <n v="5"/>
    <n v="0"/>
    <n v="42.048000000000002"/>
  </r>
  <r>
    <n v="3763"/>
    <d v="2013-08-14T00:00:00"/>
    <x v="0"/>
    <x v="6"/>
    <d v="2013-08-19T00:00:00"/>
    <n v="5"/>
    <x v="0"/>
    <s v="Theresa Swint"/>
    <x v="1"/>
    <s v="United States"/>
    <s v="West Allis"/>
    <s v="Wisconsin"/>
    <x v="2"/>
    <x v="0"/>
    <x v="0"/>
    <s v="O'Sullivan Living Dimensions 2-Shelf Bookcases"/>
    <n v="241.96"/>
    <n v="2"/>
    <n v="0"/>
    <n v="24.196000000000002"/>
  </r>
  <r>
    <n v="3764"/>
    <d v="2013-08-14T00:00:00"/>
    <x v="0"/>
    <x v="6"/>
    <d v="2013-08-19T00:00:00"/>
    <n v="5"/>
    <x v="0"/>
    <s v="Theresa Swint"/>
    <x v="1"/>
    <s v="United States"/>
    <s v="West Allis"/>
    <s v="Wisconsin"/>
    <x v="2"/>
    <x v="1"/>
    <x v="8"/>
    <s v="Avery Round Ring Poly Binders"/>
    <n v="8.52"/>
    <n v="3"/>
    <n v="0"/>
    <n v="4.1748000000000003"/>
  </r>
  <r>
    <n v="3765"/>
    <d v="2014-02-26T00:00:00"/>
    <x v="3"/>
    <x v="11"/>
    <d v="2014-03-03T00:00:00"/>
    <n v="5"/>
    <x v="1"/>
    <s v="Michelle Huthwaite"/>
    <x v="0"/>
    <s v="United States"/>
    <s v="Chicago"/>
    <s v="Illinois"/>
    <x v="2"/>
    <x v="1"/>
    <x v="8"/>
    <s v="Avery Hidden Tab Dividers for Binding Systems"/>
    <n v="1.788"/>
    <n v="3"/>
    <n v="0.8"/>
    <n v="-3.0396000000000001"/>
  </r>
  <r>
    <n v="3766"/>
    <d v="2013-03-22T00:00:00"/>
    <x v="0"/>
    <x v="10"/>
    <d v="2013-03-26T00:00:00"/>
    <n v="4"/>
    <x v="1"/>
    <s v="Dario Medina"/>
    <x v="1"/>
    <s v="United States"/>
    <s v="Houston"/>
    <s v="Texas"/>
    <x v="2"/>
    <x v="0"/>
    <x v="3"/>
    <s v="Safco Drafting Table"/>
    <n v="99.372"/>
    <n v="2"/>
    <n v="0.3"/>
    <n v="-1.4196"/>
  </r>
  <r>
    <n v="3767"/>
    <d v="2013-03-22T00:00:00"/>
    <x v="0"/>
    <x v="10"/>
    <d v="2013-03-26T00:00:00"/>
    <n v="4"/>
    <x v="1"/>
    <s v="Dario Medina"/>
    <x v="1"/>
    <s v="United States"/>
    <s v="Houston"/>
    <s v="Texas"/>
    <x v="2"/>
    <x v="1"/>
    <x v="6"/>
    <s v="Prang Dustless Chalk Sticks"/>
    <n v="1.3440000000000001"/>
    <n v="1"/>
    <n v="0.2"/>
    <n v="0.504"/>
  </r>
  <r>
    <n v="3768"/>
    <d v="2012-12-08T00:00:00"/>
    <x v="1"/>
    <x v="4"/>
    <d v="2012-12-10T00:00:00"/>
    <n v="2"/>
    <x v="0"/>
    <s v="Joel Jenkins"/>
    <x v="2"/>
    <s v="United States"/>
    <s v="Houston"/>
    <s v="Texas"/>
    <x v="2"/>
    <x v="2"/>
    <x v="7"/>
    <s v="Nokia Lumia 521 (T-Mobile)"/>
    <n v="119.96"/>
    <n v="5"/>
    <n v="0.2"/>
    <n v="11.996"/>
  </r>
  <r>
    <n v="3769"/>
    <d v="2011-12-16T00:00:00"/>
    <x v="2"/>
    <x v="4"/>
    <d v="2011-12-20T00:00:00"/>
    <n v="4"/>
    <x v="0"/>
    <s v="Ken Black"/>
    <x v="1"/>
    <s v="United States"/>
    <s v="Hialeah"/>
    <s v="Florida"/>
    <x v="0"/>
    <x v="0"/>
    <x v="1"/>
    <s v="Hon Olson Stacker Stools"/>
    <n v="1013.832"/>
    <n v="9"/>
    <n v="0.2"/>
    <n v="101.3832"/>
  </r>
  <r>
    <n v="3770"/>
    <d v="2011-12-16T00:00:00"/>
    <x v="2"/>
    <x v="4"/>
    <d v="2011-12-20T00:00:00"/>
    <n v="4"/>
    <x v="0"/>
    <s v="Ken Black"/>
    <x v="1"/>
    <s v="United States"/>
    <s v="Hialeah"/>
    <s v="Florida"/>
    <x v="0"/>
    <x v="1"/>
    <x v="13"/>
    <s v="OIC Binder Clips, Mini, 1/4&quot; Capacity, Black"/>
    <n v="1.984"/>
    <n v="2"/>
    <n v="0.2"/>
    <n v="0.66959999999999997"/>
  </r>
  <r>
    <n v="3771"/>
    <d v="2013-12-18T00:00:00"/>
    <x v="0"/>
    <x v="4"/>
    <d v="2013-12-22T00:00:00"/>
    <n v="4"/>
    <x v="1"/>
    <s v="Charles McCrossin"/>
    <x v="0"/>
    <s v="United States"/>
    <s v="San Francisco"/>
    <s v="California"/>
    <x v="1"/>
    <x v="0"/>
    <x v="3"/>
    <s v="Bretford “Just In Time” Height-Adjustable Multi-Task Work Tables"/>
    <n v="2003.52"/>
    <n v="6"/>
    <n v="0.2"/>
    <n v="-325.572"/>
  </r>
  <r>
    <n v="3772"/>
    <d v="2013-05-13T00:00:00"/>
    <x v="0"/>
    <x v="5"/>
    <d v="2013-05-18T00:00:00"/>
    <n v="5"/>
    <x v="1"/>
    <s v="Filia McAdams"/>
    <x v="1"/>
    <s v="United States"/>
    <s v="Philadelphia"/>
    <s v="Pennsylvania"/>
    <x v="3"/>
    <x v="1"/>
    <x v="4"/>
    <s v="Belkin 19&quot; Vented Equipment Shelf, Black"/>
    <n v="82.367999999999995"/>
    <n v="2"/>
    <n v="0.2"/>
    <n v="-19.5624"/>
  </r>
  <r>
    <n v="3773"/>
    <d v="2011-08-06T00:00:00"/>
    <x v="2"/>
    <x v="6"/>
    <d v="2011-08-11T00:00:00"/>
    <n v="5"/>
    <x v="0"/>
    <s v="Roland Fjeld"/>
    <x v="0"/>
    <s v="United States"/>
    <s v="Columbia"/>
    <s v="South Carolina"/>
    <x v="0"/>
    <x v="2"/>
    <x v="11"/>
    <s v="Maxell 74 Minute CD-R Spindle, 50/Pack"/>
    <n v="62.91"/>
    <n v="3"/>
    <n v="0"/>
    <n v="22.647600000000001"/>
  </r>
  <r>
    <n v="3774"/>
    <d v="2011-04-11T00:00:00"/>
    <x v="2"/>
    <x v="3"/>
    <d v="2011-04-13T00:00:00"/>
    <n v="2"/>
    <x v="0"/>
    <s v="Jay Kimmel"/>
    <x v="0"/>
    <s v="United States"/>
    <s v="Miami"/>
    <s v="Florida"/>
    <x v="0"/>
    <x v="1"/>
    <x v="13"/>
    <s v="Acco Banker's Clasps, 5 3/4&quot;-Long"/>
    <n v="6.9119999999999999"/>
    <n v="3"/>
    <n v="0.2"/>
    <n v="2.3328000000000002"/>
  </r>
  <r>
    <n v="3775"/>
    <d v="2011-04-11T00:00:00"/>
    <x v="2"/>
    <x v="3"/>
    <d v="2011-04-13T00:00:00"/>
    <n v="2"/>
    <x v="0"/>
    <s v="Jay Kimmel"/>
    <x v="0"/>
    <s v="United States"/>
    <s v="Miami"/>
    <s v="Florida"/>
    <x v="0"/>
    <x v="2"/>
    <x v="11"/>
    <s v="Logitech Wireless Gaming Headset G930"/>
    <n v="383.976"/>
    <n v="3"/>
    <n v="0.2"/>
    <n v="81.594899999999996"/>
  </r>
  <r>
    <n v="3776"/>
    <d v="2011-04-11T00:00:00"/>
    <x v="2"/>
    <x v="3"/>
    <d v="2011-04-13T00:00:00"/>
    <n v="2"/>
    <x v="0"/>
    <s v="Jay Kimmel"/>
    <x v="0"/>
    <s v="United States"/>
    <s v="Miami"/>
    <s v="Florida"/>
    <x v="0"/>
    <x v="1"/>
    <x v="10"/>
    <s v="Xerox 224"/>
    <n v="10.368"/>
    <n v="2"/>
    <n v="0.2"/>
    <n v="3.6288"/>
  </r>
  <r>
    <n v="3777"/>
    <d v="2011-04-11T00:00:00"/>
    <x v="2"/>
    <x v="3"/>
    <d v="2011-04-13T00:00:00"/>
    <n v="2"/>
    <x v="0"/>
    <s v="Jay Kimmel"/>
    <x v="0"/>
    <s v="United States"/>
    <s v="Miami"/>
    <s v="Florida"/>
    <x v="0"/>
    <x v="2"/>
    <x v="11"/>
    <s v="Logitech Wireless Anywhere Mouse MX for PC and Mac"/>
    <n v="335.94400000000002"/>
    <n v="7"/>
    <n v="0.2"/>
    <n v="41.993000000000002"/>
  </r>
  <r>
    <n v="3778"/>
    <d v="2012-05-03T00:00:00"/>
    <x v="1"/>
    <x v="5"/>
    <d v="2012-05-08T00:00:00"/>
    <n v="5"/>
    <x v="1"/>
    <s v="Julia Barnett"/>
    <x v="2"/>
    <s v="United States"/>
    <s v="Chula Vista"/>
    <s v="California"/>
    <x v="1"/>
    <x v="0"/>
    <x v="5"/>
    <s v="Rubbermaid ClusterMat Chairmats, Mat Size- 66&quot; x 60&quot;, Lip 20&quot; x 11&quot; -90 Degree Angle"/>
    <n v="665.88"/>
    <n v="6"/>
    <n v="0"/>
    <n v="106.5408"/>
  </r>
  <r>
    <n v="3779"/>
    <d v="2014-12-01T00:00:00"/>
    <x v="3"/>
    <x v="4"/>
    <d v="2014-12-03T00:00:00"/>
    <n v="2"/>
    <x v="0"/>
    <s v="Parhena Norris"/>
    <x v="2"/>
    <s v="United States"/>
    <s v="Miami"/>
    <s v="Florida"/>
    <x v="0"/>
    <x v="2"/>
    <x v="7"/>
    <s v="OtterBox Defender Series Case - Samsung Galaxy S4"/>
    <n v="71.975999999999999"/>
    <n v="3"/>
    <n v="0.2"/>
    <n v="8.9969999999999999"/>
  </r>
  <r>
    <n v="3780"/>
    <d v="2014-02-17T00:00:00"/>
    <x v="3"/>
    <x v="11"/>
    <d v="2014-02-21T00:00:00"/>
    <n v="4"/>
    <x v="1"/>
    <s v="Luke Foster"/>
    <x v="0"/>
    <s v="United States"/>
    <s v="New York City"/>
    <s v="New York"/>
    <x v="3"/>
    <x v="1"/>
    <x v="10"/>
    <s v="Xerox 1912"/>
    <n v="37.94"/>
    <n v="2"/>
    <n v="0"/>
    <n v="18.211200000000002"/>
  </r>
  <r>
    <n v="3781"/>
    <d v="2011-11-16T00:00:00"/>
    <x v="2"/>
    <x v="0"/>
    <d v="2011-11-20T00:00:00"/>
    <n v="4"/>
    <x v="1"/>
    <s v="Rick Huthwaite"/>
    <x v="2"/>
    <s v="United States"/>
    <s v="Manhattan"/>
    <s v="Kansas"/>
    <x v="2"/>
    <x v="2"/>
    <x v="7"/>
    <s v="Jawbone MINI JAMBOX Wireless Bluetooth Speaker"/>
    <n v="273.95999999999998"/>
    <n v="2"/>
    <n v="0"/>
    <n v="10.958399999999999"/>
  </r>
  <r>
    <n v="3782"/>
    <d v="2012-07-09T00:00:00"/>
    <x v="1"/>
    <x v="7"/>
    <d v="2012-07-14T00:00:00"/>
    <n v="5"/>
    <x v="0"/>
    <s v="Matt Collins"/>
    <x v="0"/>
    <s v="United States"/>
    <s v="Philadelphia"/>
    <s v="Pennsylvania"/>
    <x v="3"/>
    <x v="2"/>
    <x v="7"/>
    <s v="Panasonic KX-TG9541B DECT 6.0 Digital 2-Line Expandable Cordless Phone With Digital Answering System"/>
    <n v="269.98200000000003"/>
    <n v="3"/>
    <n v="0.4"/>
    <n v="40.497300000000003"/>
  </r>
  <r>
    <n v="3783"/>
    <d v="2014-11-14T00:00:00"/>
    <x v="3"/>
    <x v="0"/>
    <d v="2014-11-17T00:00:00"/>
    <n v="3"/>
    <x v="0"/>
    <s v="Michael Nguyen"/>
    <x v="0"/>
    <s v="United States"/>
    <s v="Memphis"/>
    <s v="Tennessee"/>
    <x v="0"/>
    <x v="1"/>
    <x v="10"/>
    <s v="&quot;While you Were Out&quot; Message Book, One Form per Page"/>
    <n v="8.9039999999999999"/>
    <n v="3"/>
    <n v="0.2"/>
    <n v="3.339"/>
  </r>
  <r>
    <n v="3784"/>
    <d v="2014-11-14T00:00:00"/>
    <x v="3"/>
    <x v="0"/>
    <d v="2014-11-17T00:00:00"/>
    <n v="3"/>
    <x v="0"/>
    <s v="Michael Nguyen"/>
    <x v="0"/>
    <s v="United States"/>
    <s v="Memphis"/>
    <s v="Tennessee"/>
    <x v="0"/>
    <x v="1"/>
    <x v="4"/>
    <s v="Tennsco Double-Tier Lockers"/>
    <n v="720.06399999999996"/>
    <n v="4"/>
    <n v="0.2"/>
    <n v="-63.005600000000001"/>
  </r>
  <r>
    <n v="3785"/>
    <d v="2014-08-01T00:00:00"/>
    <x v="3"/>
    <x v="6"/>
    <d v="2014-08-05T00:00:00"/>
    <n v="4"/>
    <x v="1"/>
    <s v="Eugene Hildebrand"/>
    <x v="2"/>
    <s v="United States"/>
    <s v="Fort Lauderdale"/>
    <s v="Florida"/>
    <x v="0"/>
    <x v="2"/>
    <x v="11"/>
    <s v="TRENDnet 56K USB 2.0 Phone, Internet and Fax Modem"/>
    <n v="41.423999999999999"/>
    <n v="2"/>
    <n v="0.2"/>
    <n v="8.2848000000000006"/>
  </r>
  <r>
    <n v="3786"/>
    <d v="2014-12-27T00:00:00"/>
    <x v="3"/>
    <x v="4"/>
    <d v="2014-12-31T00:00:00"/>
    <n v="4"/>
    <x v="1"/>
    <s v="Tracy Collins"/>
    <x v="2"/>
    <s v="United States"/>
    <s v="Columbus"/>
    <s v="Ohio"/>
    <x v="3"/>
    <x v="1"/>
    <x v="8"/>
    <s v="Acco Economy Flexible Poly Round Ring Binder"/>
    <n v="3.1320000000000001"/>
    <n v="2"/>
    <n v="0.7"/>
    <n v="-2.61"/>
  </r>
  <r>
    <n v="3787"/>
    <d v="2013-11-01T00:00:00"/>
    <x v="0"/>
    <x v="0"/>
    <d v="2013-11-05T00:00:00"/>
    <n v="4"/>
    <x v="1"/>
    <s v="Jonathan Doherty"/>
    <x v="1"/>
    <s v="United States"/>
    <s v="Los Angeles"/>
    <s v="California"/>
    <x v="1"/>
    <x v="1"/>
    <x v="4"/>
    <s v="Dual Level, Single-Width Filing Carts"/>
    <n v="1085.42"/>
    <n v="7"/>
    <n v="0"/>
    <n v="282.20920000000001"/>
  </r>
  <r>
    <n v="3788"/>
    <d v="2013-09-05T00:00:00"/>
    <x v="0"/>
    <x v="8"/>
    <d v="2013-09-10T00:00:00"/>
    <n v="5"/>
    <x v="1"/>
    <s v="Ivan Liston"/>
    <x v="0"/>
    <s v="United States"/>
    <s v="Houston"/>
    <s v="Texas"/>
    <x v="2"/>
    <x v="1"/>
    <x v="6"/>
    <s v="Faber Castell Col-Erase Pencils"/>
    <n v="3.9119999999999999"/>
    <n v="1"/>
    <n v="0.2"/>
    <n v="1.0268999999999999"/>
  </r>
  <r>
    <n v="3789"/>
    <d v="2013-09-05T00:00:00"/>
    <x v="0"/>
    <x v="8"/>
    <d v="2013-09-10T00:00:00"/>
    <n v="5"/>
    <x v="1"/>
    <s v="Ivan Liston"/>
    <x v="0"/>
    <s v="United States"/>
    <s v="Houston"/>
    <s v="Texas"/>
    <x v="2"/>
    <x v="1"/>
    <x v="6"/>
    <s v="BOSTON Ranger #55 Pencil Sharpener, Black"/>
    <n v="62.375999999999998"/>
    <n v="3"/>
    <n v="0.2"/>
    <n v="7.0172999999999996"/>
  </r>
  <r>
    <n v="3790"/>
    <d v="2013-04-18T00:00:00"/>
    <x v="0"/>
    <x v="3"/>
    <d v="2013-04-22T00:00:00"/>
    <n v="4"/>
    <x v="1"/>
    <s v="Sean Wendt"/>
    <x v="2"/>
    <s v="United States"/>
    <s v="Omaha"/>
    <s v="Nebraska"/>
    <x v="2"/>
    <x v="1"/>
    <x v="13"/>
    <s v="Advantus Push Pins, Aluminum Head"/>
    <n v="29.05"/>
    <n v="5"/>
    <n v="0"/>
    <n v="9.0054999999999996"/>
  </r>
  <r>
    <n v="3791"/>
    <d v="2011-07-05T00:00:00"/>
    <x v="2"/>
    <x v="7"/>
    <d v="2011-07-11T00:00:00"/>
    <n v="6"/>
    <x v="1"/>
    <s v="Dennis Pardue"/>
    <x v="2"/>
    <s v="United States"/>
    <s v="Los Angeles"/>
    <s v="California"/>
    <x v="1"/>
    <x v="1"/>
    <x v="8"/>
    <s v="Vinyl Sectional Post Binders"/>
    <n v="180.96"/>
    <n v="6"/>
    <n v="0.2"/>
    <n v="67.86"/>
  </r>
  <r>
    <n v="3792"/>
    <d v="2012-02-27T00:00:00"/>
    <x v="1"/>
    <x v="11"/>
    <d v="2012-02-28T00:00:00"/>
    <n v="1"/>
    <x v="2"/>
    <s v="Bill Tyler"/>
    <x v="1"/>
    <s v="United States"/>
    <s v="Altoona"/>
    <s v="Pennsylvania"/>
    <x v="3"/>
    <x v="1"/>
    <x v="8"/>
    <s v="Pressboard Covers with Storage Hooks, 9 1/2&quot; x 11&quot;, Light Blue"/>
    <n v="4.4189999999999996"/>
    <n v="3"/>
    <n v="0.7"/>
    <n v="-3.3879000000000001"/>
  </r>
  <r>
    <n v="3793"/>
    <d v="2012-02-27T00:00:00"/>
    <x v="1"/>
    <x v="11"/>
    <d v="2012-02-28T00:00:00"/>
    <n v="1"/>
    <x v="2"/>
    <s v="Bill Tyler"/>
    <x v="1"/>
    <s v="United States"/>
    <s v="Altoona"/>
    <s v="Pennsylvania"/>
    <x v="3"/>
    <x v="1"/>
    <x v="6"/>
    <s v="Eldon Spacemaker Box, Quick-Snap Lid, Clear"/>
    <n v="16.032"/>
    <n v="6"/>
    <n v="0.2"/>
    <n v="2.2044000000000001"/>
  </r>
  <r>
    <n v="3794"/>
    <d v="2012-11-27T00:00:00"/>
    <x v="1"/>
    <x v="0"/>
    <d v="2012-12-01T00:00:00"/>
    <n v="4"/>
    <x v="1"/>
    <s v="Jeremy Ellison"/>
    <x v="0"/>
    <s v="United States"/>
    <s v="New York City"/>
    <s v="New York"/>
    <x v="3"/>
    <x v="1"/>
    <x v="6"/>
    <s v="Peel-Off China Markers"/>
    <n v="29.79"/>
    <n v="3"/>
    <n v="0"/>
    <n v="12.511799999999999"/>
  </r>
  <r>
    <n v="3795"/>
    <d v="2011-01-28T00:00:00"/>
    <x v="2"/>
    <x v="9"/>
    <d v="2011-02-03T00:00:00"/>
    <n v="6"/>
    <x v="1"/>
    <s v="Ed Jacobs"/>
    <x v="0"/>
    <s v="United States"/>
    <s v="San Diego"/>
    <s v="California"/>
    <x v="1"/>
    <x v="1"/>
    <x v="4"/>
    <s v="Recycled Steel Personal File for Hanging File Folders"/>
    <n v="57.23"/>
    <n v="1"/>
    <n v="0"/>
    <n v="14.307499999999999"/>
  </r>
  <r>
    <n v="3796"/>
    <d v="2011-01-28T00:00:00"/>
    <x v="2"/>
    <x v="9"/>
    <d v="2011-02-03T00:00:00"/>
    <n v="6"/>
    <x v="1"/>
    <s v="Ed Jacobs"/>
    <x v="0"/>
    <s v="United States"/>
    <s v="San Diego"/>
    <s v="California"/>
    <x v="1"/>
    <x v="0"/>
    <x v="3"/>
    <s v="Balt Split Level Computer Training Table"/>
    <n v="333"/>
    <n v="3"/>
    <n v="0.2"/>
    <n v="-16.649999999999999"/>
  </r>
  <r>
    <n v="3797"/>
    <d v="2011-01-28T00:00:00"/>
    <x v="2"/>
    <x v="9"/>
    <d v="2011-02-03T00:00:00"/>
    <n v="6"/>
    <x v="1"/>
    <s v="Ed Jacobs"/>
    <x v="0"/>
    <s v="United States"/>
    <s v="San Diego"/>
    <s v="California"/>
    <x v="1"/>
    <x v="1"/>
    <x v="6"/>
    <s v="Dixon Ticonderoga Core-Lock Colored Pencils"/>
    <n v="36.44"/>
    <n v="4"/>
    <n v="0"/>
    <n v="12.0252"/>
  </r>
  <r>
    <n v="3798"/>
    <d v="2014-09-24T00:00:00"/>
    <x v="3"/>
    <x v="8"/>
    <d v="2014-09-27T00:00:00"/>
    <n v="3"/>
    <x v="2"/>
    <s v="Bobby Elias"/>
    <x v="0"/>
    <s v="United States"/>
    <s v="Miami"/>
    <s v="Florida"/>
    <x v="0"/>
    <x v="1"/>
    <x v="10"/>
    <s v="Xerox 1941"/>
    <n v="251.64"/>
    <n v="3"/>
    <n v="0.2"/>
    <n v="88.073999999999998"/>
  </r>
  <r>
    <n v="3799"/>
    <d v="2014-11-05T00:00:00"/>
    <x v="3"/>
    <x v="0"/>
    <d v="2014-11-06T00:00:00"/>
    <n v="1"/>
    <x v="2"/>
    <s v="Kelly Lampkin"/>
    <x v="1"/>
    <s v="United States"/>
    <s v="Greensboro"/>
    <s v="North Carolina"/>
    <x v="0"/>
    <x v="0"/>
    <x v="3"/>
    <s v="Hon 5100 Series Wood Tables"/>
    <n v="523.76400000000001"/>
    <n v="3"/>
    <n v="0.4"/>
    <n v="-192.04679999999999"/>
  </r>
  <r>
    <n v="3800"/>
    <d v="2014-11-05T00:00:00"/>
    <x v="3"/>
    <x v="0"/>
    <d v="2014-11-06T00:00:00"/>
    <n v="1"/>
    <x v="2"/>
    <s v="Kelly Lampkin"/>
    <x v="1"/>
    <s v="United States"/>
    <s v="Greensboro"/>
    <s v="North Carolina"/>
    <x v="0"/>
    <x v="2"/>
    <x v="7"/>
    <s v="Motorola Moto X"/>
    <n v="1359.96"/>
    <n v="5"/>
    <n v="0.2"/>
    <n v="118.9965"/>
  </r>
  <r>
    <n v="3801"/>
    <d v="2013-10-15T00:00:00"/>
    <x v="0"/>
    <x v="2"/>
    <d v="2013-10-21T00:00:00"/>
    <n v="6"/>
    <x v="1"/>
    <s v="Nathan Cano"/>
    <x v="0"/>
    <s v="United States"/>
    <s v="Jacksonville"/>
    <s v="North Carolina"/>
    <x v="0"/>
    <x v="0"/>
    <x v="1"/>
    <s v="SAFCO Folding Chair Trolley"/>
    <n v="102.592"/>
    <n v="1"/>
    <n v="0.2"/>
    <n v="10.2592"/>
  </r>
  <r>
    <n v="3802"/>
    <d v="2013-10-15T00:00:00"/>
    <x v="0"/>
    <x v="2"/>
    <d v="2013-10-21T00:00:00"/>
    <n v="6"/>
    <x v="1"/>
    <s v="Nathan Cano"/>
    <x v="0"/>
    <s v="United States"/>
    <s v="Jacksonville"/>
    <s v="North Carolina"/>
    <x v="0"/>
    <x v="2"/>
    <x v="11"/>
    <s v="Maxell 4.7GB DVD-R"/>
    <n v="22.704000000000001"/>
    <n v="1"/>
    <n v="0.2"/>
    <n v="5.9598000000000004"/>
  </r>
  <r>
    <n v="3803"/>
    <d v="2013-10-15T00:00:00"/>
    <x v="0"/>
    <x v="2"/>
    <d v="2013-10-21T00:00:00"/>
    <n v="6"/>
    <x v="1"/>
    <s v="Nathan Cano"/>
    <x v="0"/>
    <s v="United States"/>
    <s v="Jacksonville"/>
    <s v="North Carolina"/>
    <x v="0"/>
    <x v="1"/>
    <x v="10"/>
    <s v="Xerox 1944"/>
    <n v="93.024000000000001"/>
    <n v="3"/>
    <n v="0.2"/>
    <n v="33.721200000000003"/>
  </r>
  <r>
    <n v="3804"/>
    <d v="2013-10-15T00:00:00"/>
    <x v="0"/>
    <x v="2"/>
    <d v="2013-10-21T00:00:00"/>
    <n v="6"/>
    <x v="1"/>
    <s v="Nathan Cano"/>
    <x v="0"/>
    <s v="United States"/>
    <s v="Jacksonville"/>
    <s v="North Carolina"/>
    <x v="0"/>
    <x v="1"/>
    <x v="14"/>
    <s v="Staples"/>
    <n v="12.768000000000001"/>
    <n v="2"/>
    <n v="0.2"/>
    <n v="1.4363999999999999"/>
  </r>
  <r>
    <n v="3805"/>
    <d v="2013-10-15T00:00:00"/>
    <x v="0"/>
    <x v="2"/>
    <d v="2013-10-21T00:00:00"/>
    <n v="6"/>
    <x v="1"/>
    <s v="Nathan Cano"/>
    <x v="0"/>
    <s v="United States"/>
    <s v="Jacksonville"/>
    <s v="North Carolina"/>
    <x v="0"/>
    <x v="1"/>
    <x v="12"/>
    <s v="White Business Envelopes with Contemporary Seam, Recycled White Business Envelopes"/>
    <n v="35.008000000000003"/>
    <n v="4"/>
    <n v="0.2"/>
    <n v="13.128"/>
  </r>
  <r>
    <n v="3806"/>
    <d v="2013-10-15T00:00:00"/>
    <x v="0"/>
    <x v="2"/>
    <d v="2013-10-21T00:00:00"/>
    <n v="6"/>
    <x v="1"/>
    <s v="Nathan Cano"/>
    <x v="0"/>
    <s v="United States"/>
    <s v="Jacksonville"/>
    <s v="North Carolina"/>
    <x v="0"/>
    <x v="1"/>
    <x v="10"/>
    <s v="Xerox 1916"/>
    <n v="39.152000000000001"/>
    <n v="1"/>
    <n v="0.2"/>
    <n v="14.682"/>
  </r>
  <r>
    <n v="3807"/>
    <d v="2012-11-12T00:00:00"/>
    <x v="1"/>
    <x v="0"/>
    <d v="2012-11-19T00:00:00"/>
    <n v="7"/>
    <x v="1"/>
    <s v="Anna Häberlin"/>
    <x v="1"/>
    <s v="United States"/>
    <s v="Plantation"/>
    <s v="Florida"/>
    <x v="0"/>
    <x v="1"/>
    <x v="6"/>
    <s v="Newell 317"/>
    <n v="11.76"/>
    <n v="5"/>
    <n v="0.2"/>
    <n v="1.323"/>
  </r>
  <r>
    <n v="3808"/>
    <d v="2012-11-12T00:00:00"/>
    <x v="1"/>
    <x v="0"/>
    <d v="2012-11-19T00:00:00"/>
    <n v="7"/>
    <x v="1"/>
    <s v="Anna Häberlin"/>
    <x v="1"/>
    <s v="United States"/>
    <s v="Plantation"/>
    <s v="Florida"/>
    <x v="0"/>
    <x v="1"/>
    <x v="8"/>
    <s v="Wilson Jones Leather-Like Binders with DublLock Round Rings"/>
    <n v="5.2380000000000004"/>
    <n v="2"/>
    <n v="0.7"/>
    <n v="-4.0157999999999996"/>
  </r>
  <r>
    <n v="3809"/>
    <d v="2012-11-12T00:00:00"/>
    <x v="1"/>
    <x v="0"/>
    <d v="2012-11-19T00:00:00"/>
    <n v="7"/>
    <x v="1"/>
    <s v="Anna Häberlin"/>
    <x v="1"/>
    <s v="United States"/>
    <s v="Plantation"/>
    <s v="Florida"/>
    <x v="0"/>
    <x v="1"/>
    <x v="8"/>
    <s v="SlimView Poly Binder, 3/8&quot;"/>
    <n v="4.6619999999999999"/>
    <n v="3"/>
    <n v="0.7"/>
    <n v="-3.7296"/>
  </r>
  <r>
    <n v="3810"/>
    <d v="2012-11-12T00:00:00"/>
    <x v="1"/>
    <x v="0"/>
    <d v="2012-11-19T00:00:00"/>
    <n v="7"/>
    <x v="1"/>
    <s v="Anna Häberlin"/>
    <x v="1"/>
    <s v="United States"/>
    <s v="Plantation"/>
    <s v="Florida"/>
    <x v="0"/>
    <x v="0"/>
    <x v="1"/>
    <s v="Office Star - Contemporary Task Swivel chair with Loop Arms, Charcoal"/>
    <n v="523.91999999999996"/>
    <n v="5"/>
    <n v="0.2"/>
    <n v="-72.039000000000001"/>
  </r>
  <r>
    <n v="3811"/>
    <d v="2012-11-12T00:00:00"/>
    <x v="1"/>
    <x v="0"/>
    <d v="2012-11-19T00:00:00"/>
    <n v="7"/>
    <x v="1"/>
    <s v="Anna Häberlin"/>
    <x v="1"/>
    <s v="United States"/>
    <s v="Plantation"/>
    <s v="Florida"/>
    <x v="0"/>
    <x v="2"/>
    <x v="7"/>
    <s v="VTech DS6151"/>
    <n v="100.792"/>
    <n v="1"/>
    <n v="0.2"/>
    <n v="10.0792"/>
  </r>
  <r>
    <n v="3812"/>
    <d v="2012-11-12T00:00:00"/>
    <x v="1"/>
    <x v="0"/>
    <d v="2012-11-19T00:00:00"/>
    <n v="7"/>
    <x v="1"/>
    <s v="Anna Häberlin"/>
    <x v="1"/>
    <s v="United States"/>
    <s v="Plantation"/>
    <s v="Florida"/>
    <x v="0"/>
    <x v="0"/>
    <x v="1"/>
    <s v="Global Push Button Manager's Chair, Indigo"/>
    <n v="146.136"/>
    <n v="3"/>
    <n v="0.2"/>
    <n v="16.440300000000001"/>
  </r>
  <r>
    <n v="3813"/>
    <d v="2014-03-06T00:00:00"/>
    <x v="3"/>
    <x v="10"/>
    <d v="2014-03-06T00:00:00"/>
    <n v="0"/>
    <x v="3"/>
    <s v="Pete Kriz"/>
    <x v="0"/>
    <s v="United States"/>
    <s v="Milwaukee"/>
    <s v="Wisconsin"/>
    <x v="2"/>
    <x v="1"/>
    <x v="2"/>
    <s v="Avery 515"/>
    <n v="25.06"/>
    <n v="2"/>
    <n v="0"/>
    <n v="11.7782"/>
  </r>
  <r>
    <n v="3814"/>
    <d v="2012-11-05T00:00:00"/>
    <x v="1"/>
    <x v="0"/>
    <d v="2012-11-09T00:00:00"/>
    <n v="4"/>
    <x v="1"/>
    <s v="Nathan Gelder"/>
    <x v="0"/>
    <s v="United States"/>
    <s v="Quincy"/>
    <s v="Illinois"/>
    <x v="2"/>
    <x v="1"/>
    <x v="2"/>
    <s v="Avery 476"/>
    <n v="19.824000000000002"/>
    <n v="6"/>
    <n v="0.2"/>
    <n v="6.4428000000000001"/>
  </r>
  <r>
    <n v="3815"/>
    <d v="2013-07-09T00:00:00"/>
    <x v="0"/>
    <x v="7"/>
    <d v="2013-07-09T00:00:00"/>
    <n v="0"/>
    <x v="3"/>
    <s v="Zuschuss Donatelli"/>
    <x v="0"/>
    <s v="United States"/>
    <s v="Jacksonville"/>
    <s v="Florida"/>
    <x v="0"/>
    <x v="2"/>
    <x v="7"/>
    <s v="Jabra SPEAK 410 Multidevice Speakerphone"/>
    <n v="823.96"/>
    <n v="5"/>
    <n v="0.2"/>
    <n v="51.497500000000002"/>
  </r>
  <r>
    <n v="3816"/>
    <d v="2013-07-09T00:00:00"/>
    <x v="0"/>
    <x v="7"/>
    <d v="2013-07-09T00:00:00"/>
    <n v="0"/>
    <x v="3"/>
    <s v="Zuschuss Donatelli"/>
    <x v="0"/>
    <s v="United States"/>
    <s v="Jacksonville"/>
    <s v="Florida"/>
    <x v="0"/>
    <x v="1"/>
    <x v="10"/>
    <s v="Xerox 1921"/>
    <n v="15.984"/>
    <n v="2"/>
    <n v="0.2"/>
    <n v="4.9950000000000001"/>
  </r>
  <r>
    <n v="3817"/>
    <d v="2012-09-15T00:00:00"/>
    <x v="1"/>
    <x v="8"/>
    <d v="2012-09-19T00:00:00"/>
    <n v="4"/>
    <x v="1"/>
    <s v="Natalie Webber"/>
    <x v="0"/>
    <s v="United States"/>
    <s v="Mobile"/>
    <s v="Alabama"/>
    <x v="0"/>
    <x v="0"/>
    <x v="3"/>
    <s v="Bretford CR8500 Series Meeting Room Furniture"/>
    <n v="801.96"/>
    <n v="2"/>
    <n v="0"/>
    <n v="200.49"/>
  </r>
  <r>
    <n v="3818"/>
    <d v="2012-09-15T00:00:00"/>
    <x v="1"/>
    <x v="8"/>
    <d v="2012-09-19T00:00:00"/>
    <n v="4"/>
    <x v="1"/>
    <s v="Natalie Webber"/>
    <x v="0"/>
    <s v="United States"/>
    <s v="Mobile"/>
    <s v="Alabama"/>
    <x v="0"/>
    <x v="2"/>
    <x v="7"/>
    <s v="Anker Astro Mini 3000mAh Ultra-Compact Portable Charger"/>
    <n v="59.97"/>
    <n v="3"/>
    <n v="0"/>
    <n v="0"/>
  </r>
  <r>
    <n v="3819"/>
    <d v="2012-09-15T00:00:00"/>
    <x v="1"/>
    <x v="8"/>
    <d v="2012-09-19T00:00:00"/>
    <n v="4"/>
    <x v="1"/>
    <s v="Natalie Webber"/>
    <x v="0"/>
    <s v="United States"/>
    <s v="Mobile"/>
    <s v="Alabama"/>
    <x v="0"/>
    <x v="0"/>
    <x v="1"/>
    <s v="Global Manager's Adjustable Task Chair, Storm"/>
    <n v="1056.8599999999999"/>
    <n v="7"/>
    <n v="0"/>
    <n v="306.48939999999999"/>
  </r>
  <r>
    <n v="3820"/>
    <d v="2014-10-10T00:00:00"/>
    <x v="3"/>
    <x v="2"/>
    <d v="2014-10-15T00:00:00"/>
    <n v="5"/>
    <x v="1"/>
    <s v="Harry Greene"/>
    <x v="0"/>
    <s v="United States"/>
    <s v="New York City"/>
    <s v="New York"/>
    <x v="3"/>
    <x v="1"/>
    <x v="8"/>
    <s v="Pressboard Data Binders by Wilson Jones"/>
    <n v="12.816000000000001"/>
    <n v="3"/>
    <n v="0.2"/>
    <n v="4.3254000000000001"/>
  </r>
  <r>
    <n v="3821"/>
    <d v="2014-10-10T00:00:00"/>
    <x v="3"/>
    <x v="2"/>
    <d v="2014-10-15T00:00:00"/>
    <n v="5"/>
    <x v="1"/>
    <s v="Harry Greene"/>
    <x v="0"/>
    <s v="United States"/>
    <s v="New York City"/>
    <s v="New York"/>
    <x v="3"/>
    <x v="0"/>
    <x v="0"/>
    <s v="O'Sullivan Elevations Bookcase, Cherry Finish"/>
    <n v="314.35199999999998"/>
    <n v="3"/>
    <n v="0.2"/>
    <n v="-15.717599999999999"/>
  </r>
  <r>
    <n v="3822"/>
    <d v="2014-10-10T00:00:00"/>
    <x v="3"/>
    <x v="2"/>
    <d v="2014-10-15T00:00:00"/>
    <n v="5"/>
    <x v="1"/>
    <s v="Harry Greene"/>
    <x v="0"/>
    <s v="United States"/>
    <s v="New York City"/>
    <s v="New York"/>
    <x v="3"/>
    <x v="1"/>
    <x v="10"/>
    <s v="TOPS 4 x 6 Fluorescent Color Memo Sheets, 500 Sheets per Pack"/>
    <n v="18.98"/>
    <n v="2"/>
    <n v="0"/>
    <n v="8.9206000000000003"/>
  </r>
  <r>
    <n v="3823"/>
    <d v="2014-10-10T00:00:00"/>
    <x v="3"/>
    <x v="2"/>
    <d v="2014-10-15T00:00:00"/>
    <n v="5"/>
    <x v="1"/>
    <s v="Harry Greene"/>
    <x v="0"/>
    <s v="United States"/>
    <s v="New York City"/>
    <s v="New York"/>
    <x v="3"/>
    <x v="1"/>
    <x v="8"/>
    <s v="Durable Pressboard Binders"/>
    <n v="18.239999999999998"/>
    <n v="6"/>
    <n v="0.2"/>
    <n v="6.1559999999999997"/>
  </r>
  <r>
    <n v="3824"/>
    <d v="2012-09-14T00:00:00"/>
    <x v="1"/>
    <x v="8"/>
    <d v="2012-09-18T00:00:00"/>
    <n v="4"/>
    <x v="1"/>
    <s v="Craig Carroll"/>
    <x v="0"/>
    <s v="United States"/>
    <s v="New York City"/>
    <s v="New York"/>
    <x v="3"/>
    <x v="1"/>
    <x v="4"/>
    <s v="Economy Rollaway Files"/>
    <n v="991.2"/>
    <n v="6"/>
    <n v="0"/>
    <n v="257.71199999999999"/>
  </r>
  <r>
    <n v="3825"/>
    <d v="2012-09-14T00:00:00"/>
    <x v="1"/>
    <x v="8"/>
    <d v="2012-09-18T00:00:00"/>
    <n v="4"/>
    <x v="1"/>
    <s v="Craig Carroll"/>
    <x v="0"/>
    <s v="United States"/>
    <s v="New York City"/>
    <s v="New York"/>
    <x v="3"/>
    <x v="2"/>
    <x v="16"/>
    <s v="Sharp 1540cs Digital Laser Copier"/>
    <n v="879.98400000000004"/>
    <n v="2"/>
    <n v="0.2"/>
    <n v="329.99400000000003"/>
  </r>
  <r>
    <n v="3826"/>
    <d v="2012-09-14T00:00:00"/>
    <x v="1"/>
    <x v="8"/>
    <d v="2012-09-18T00:00:00"/>
    <n v="4"/>
    <x v="1"/>
    <s v="Craig Carroll"/>
    <x v="0"/>
    <s v="United States"/>
    <s v="New York City"/>
    <s v="New York"/>
    <x v="3"/>
    <x v="1"/>
    <x v="8"/>
    <s v="Wilson Jones Easy Flow II Sheet Lifters"/>
    <n v="12.96"/>
    <n v="9"/>
    <n v="0.2"/>
    <n v="4.5359999999999996"/>
  </r>
  <r>
    <n v="3827"/>
    <d v="2011-10-07T00:00:00"/>
    <x v="2"/>
    <x v="2"/>
    <d v="2011-10-12T00:00:00"/>
    <n v="5"/>
    <x v="1"/>
    <s v="John Grady"/>
    <x v="1"/>
    <s v="United States"/>
    <s v="Dallas"/>
    <s v="Texas"/>
    <x v="2"/>
    <x v="1"/>
    <x v="4"/>
    <s v="Fellowes Personal Hanging Folder Files, Navy"/>
    <n v="107.44"/>
    <n v="10"/>
    <n v="0.2"/>
    <n v="10.744"/>
  </r>
  <r>
    <n v="3828"/>
    <d v="2014-05-08T00:00:00"/>
    <x v="3"/>
    <x v="5"/>
    <d v="2014-05-12T00:00:00"/>
    <n v="4"/>
    <x v="1"/>
    <s v="Rick Wilson"/>
    <x v="1"/>
    <s v="United States"/>
    <s v="Detroit"/>
    <s v="Michigan"/>
    <x v="2"/>
    <x v="0"/>
    <x v="1"/>
    <s v="Hon 4070 Series Pagoda Armless Upholstered Stacking Chairs"/>
    <n v="1458.65"/>
    <n v="5"/>
    <n v="0"/>
    <n v="423.00850000000003"/>
  </r>
  <r>
    <n v="3829"/>
    <d v="2014-05-08T00:00:00"/>
    <x v="3"/>
    <x v="5"/>
    <d v="2014-05-12T00:00:00"/>
    <n v="4"/>
    <x v="1"/>
    <s v="Rick Wilson"/>
    <x v="1"/>
    <s v="United States"/>
    <s v="Detroit"/>
    <s v="Michigan"/>
    <x v="2"/>
    <x v="0"/>
    <x v="1"/>
    <s v="SAFCO Optional Arm Kit for Workspace Cribbage Stacking Chair"/>
    <n v="26.64"/>
    <n v="1"/>
    <n v="0"/>
    <n v="7.4592000000000001"/>
  </r>
  <r>
    <n v="3830"/>
    <d v="2014-05-08T00:00:00"/>
    <x v="3"/>
    <x v="5"/>
    <d v="2014-05-12T00:00:00"/>
    <n v="4"/>
    <x v="1"/>
    <s v="Rick Wilson"/>
    <x v="1"/>
    <s v="United States"/>
    <s v="Detroit"/>
    <s v="Michigan"/>
    <x v="2"/>
    <x v="0"/>
    <x v="1"/>
    <s v="Safco Contoured Stacking Chairs"/>
    <n v="476.8"/>
    <n v="2"/>
    <n v="0"/>
    <n v="119.2"/>
  </r>
  <r>
    <n v="3831"/>
    <d v="2014-05-08T00:00:00"/>
    <x v="3"/>
    <x v="5"/>
    <d v="2014-05-12T00:00:00"/>
    <n v="4"/>
    <x v="1"/>
    <s v="Rick Wilson"/>
    <x v="1"/>
    <s v="United States"/>
    <s v="Detroit"/>
    <s v="Michigan"/>
    <x v="2"/>
    <x v="1"/>
    <x v="9"/>
    <s v="Belkin Premiere Surge Master II 8-outlet surge protector"/>
    <n v="87.444000000000003"/>
    <n v="2"/>
    <n v="0.1"/>
    <n v="18.4604"/>
  </r>
  <r>
    <n v="3832"/>
    <d v="2012-11-14T00:00:00"/>
    <x v="1"/>
    <x v="0"/>
    <d v="2012-11-19T00:00:00"/>
    <n v="5"/>
    <x v="1"/>
    <s v="Lycoris Saunders"/>
    <x v="0"/>
    <s v="United States"/>
    <s v="Dover"/>
    <s v="Delaware"/>
    <x v="3"/>
    <x v="0"/>
    <x v="5"/>
    <s v="Executive Impressions 13&quot; Chairman Wall Clock"/>
    <n v="76.14"/>
    <n v="3"/>
    <n v="0"/>
    <n v="26.649000000000001"/>
  </r>
  <r>
    <n v="3833"/>
    <d v="2012-11-14T00:00:00"/>
    <x v="1"/>
    <x v="0"/>
    <d v="2012-11-19T00:00:00"/>
    <n v="5"/>
    <x v="1"/>
    <s v="Lycoris Saunders"/>
    <x v="0"/>
    <s v="United States"/>
    <s v="Dover"/>
    <s v="Delaware"/>
    <x v="3"/>
    <x v="1"/>
    <x v="8"/>
    <s v="Avery Framed View Binder, EZD Ring (Locking), Navy, 1 1/2&quot;"/>
    <n v="19.96"/>
    <n v="2"/>
    <n v="0"/>
    <n v="9.3811999999999998"/>
  </r>
  <r>
    <n v="3834"/>
    <d v="2011-11-24T00:00:00"/>
    <x v="2"/>
    <x v="0"/>
    <d v="2011-11-24T00:00:00"/>
    <n v="0"/>
    <x v="3"/>
    <s v="Muhammed Yedwab"/>
    <x v="1"/>
    <s v="United States"/>
    <s v="Columbus"/>
    <s v="Ohio"/>
    <x v="3"/>
    <x v="2"/>
    <x v="7"/>
    <s v="Samsung Galaxy S III - 16GB - pebble blue (T-Mobile)"/>
    <n v="1049.97"/>
    <n v="5"/>
    <n v="0.4"/>
    <n v="-209.994"/>
  </r>
  <r>
    <n v="3835"/>
    <d v="2011-11-24T00:00:00"/>
    <x v="2"/>
    <x v="0"/>
    <d v="2011-11-24T00:00:00"/>
    <n v="0"/>
    <x v="3"/>
    <s v="Muhammed Yedwab"/>
    <x v="1"/>
    <s v="United States"/>
    <s v="Columbus"/>
    <s v="Ohio"/>
    <x v="3"/>
    <x v="0"/>
    <x v="1"/>
    <s v="Global Executive Mid-Back Manager's Chair"/>
    <n v="611.05799999999999"/>
    <n v="3"/>
    <n v="0.3"/>
    <n v="-34.9176"/>
  </r>
  <r>
    <n v="3836"/>
    <d v="2011-04-08T00:00:00"/>
    <x v="2"/>
    <x v="3"/>
    <d v="2011-04-15T00:00:00"/>
    <n v="7"/>
    <x v="1"/>
    <s v="Jim Mitchum"/>
    <x v="1"/>
    <s v="United States"/>
    <s v="Glendale"/>
    <s v="Arizona"/>
    <x v="1"/>
    <x v="1"/>
    <x v="13"/>
    <s v="Binder Clips by OIC"/>
    <n v="2.3679999999999999"/>
    <n v="2"/>
    <n v="0.2"/>
    <n v="0.82879999999999998"/>
  </r>
  <r>
    <n v="3837"/>
    <d v="2011-04-08T00:00:00"/>
    <x v="2"/>
    <x v="3"/>
    <d v="2011-04-15T00:00:00"/>
    <n v="7"/>
    <x v="1"/>
    <s v="Jim Mitchum"/>
    <x v="1"/>
    <s v="United States"/>
    <s v="Glendale"/>
    <s v="Arizona"/>
    <x v="1"/>
    <x v="1"/>
    <x v="10"/>
    <s v="Things To Do Today Spiral Book"/>
    <n v="19.007999999999999"/>
    <n v="3"/>
    <n v="0.2"/>
    <n v="6.8903999999999996"/>
  </r>
  <r>
    <n v="3838"/>
    <d v="2011-07-26T00:00:00"/>
    <x v="2"/>
    <x v="7"/>
    <d v="2011-08-02T00:00:00"/>
    <n v="7"/>
    <x v="1"/>
    <s v="Kunst Miller"/>
    <x v="0"/>
    <s v="United States"/>
    <s v="North Las Vegas"/>
    <s v="Nevada"/>
    <x v="1"/>
    <x v="2"/>
    <x v="7"/>
    <s v="Apple iPhone 5S"/>
    <n v="911.98400000000004"/>
    <n v="2"/>
    <n v="0.2"/>
    <n v="113.998"/>
  </r>
  <r>
    <n v="3839"/>
    <d v="2011-07-26T00:00:00"/>
    <x v="2"/>
    <x v="7"/>
    <d v="2011-08-02T00:00:00"/>
    <n v="7"/>
    <x v="1"/>
    <s v="Kunst Miller"/>
    <x v="0"/>
    <s v="United States"/>
    <s v="North Las Vegas"/>
    <s v="Nevada"/>
    <x v="1"/>
    <x v="0"/>
    <x v="1"/>
    <s v="Hon 2090 “Pillow Soft” Series Mid Back Swivel/Tilt Chairs"/>
    <n v="674.35199999999998"/>
    <n v="3"/>
    <n v="0.2"/>
    <n v="-109.5822"/>
  </r>
  <r>
    <n v="3840"/>
    <d v="2011-07-26T00:00:00"/>
    <x v="2"/>
    <x v="7"/>
    <d v="2011-08-02T00:00:00"/>
    <n v="7"/>
    <x v="1"/>
    <s v="Kunst Miller"/>
    <x v="0"/>
    <s v="United States"/>
    <s v="North Las Vegas"/>
    <s v="Nevada"/>
    <x v="1"/>
    <x v="0"/>
    <x v="5"/>
    <s v="Tensor Computer Mounted Lamp"/>
    <n v="134.01"/>
    <n v="9"/>
    <n v="0"/>
    <n v="36.182699999999997"/>
  </r>
  <r>
    <n v="3841"/>
    <d v="2011-07-26T00:00:00"/>
    <x v="2"/>
    <x v="7"/>
    <d v="2011-08-02T00:00:00"/>
    <n v="7"/>
    <x v="1"/>
    <s v="Kunst Miller"/>
    <x v="0"/>
    <s v="United States"/>
    <s v="North Las Vegas"/>
    <s v="Nevada"/>
    <x v="1"/>
    <x v="2"/>
    <x v="11"/>
    <s v="Logitech Illuminated Ultrathin Keyboard with Backlighting"/>
    <n v="170.97"/>
    <n v="3"/>
    <n v="0"/>
    <n v="70.097700000000003"/>
  </r>
  <r>
    <n v="3842"/>
    <d v="2011-06-08T00:00:00"/>
    <x v="2"/>
    <x v="1"/>
    <d v="2011-06-12T00:00:00"/>
    <n v="4"/>
    <x v="1"/>
    <s v="Katrina Edelman"/>
    <x v="1"/>
    <s v="United States"/>
    <s v="Bristol"/>
    <s v="Tennessee"/>
    <x v="0"/>
    <x v="0"/>
    <x v="1"/>
    <s v="Situations Contoured Folding Chairs, 4/Set"/>
    <n v="170.352"/>
    <n v="3"/>
    <n v="0.2"/>
    <n v="10.647"/>
  </r>
  <r>
    <n v="3843"/>
    <d v="2011-10-28T00:00:00"/>
    <x v="2"/>
    <x v="2"/>
    <d v="2011-10-31T00:00:00"/>
    <n v="3"/>
    <x v="2"/>
    <s v="Todd Sumrall"/>
    <x v="1"/>
    <s v="United States"/>
    <s v="Los Angeles"/>
    <s v="California"/>
    <x v="1"/>
    <x v="1"/>
    <x v="8"/>
    <s v="Avery Non-Stick Binders"/>
    <n v="7.1840000000000002"/>
    <n v="2"/>
    <n v="0.2"/>
    <n v="2.2450000000000001"/>
  </r>
  <r>
    <n v="3844"/>
    <d v="2011-10-28T00:00:00"/>
    <x v="2"/>
    <x v="2"/>
    <d v="2011-10-31T00:00:00"/>
    <n v="3"/>
    <x v="2"/>
    <s v="Todd Sumrall"/>
    <x v="1"/>
    <s v="United States"/>
    <s v="Los Angeles"/>
    <s v="California"/>
    <x v="1"/>
    <x v="1"/>
    <x v="14"/>
    <s v="Serrated Blade or Curved Handle Hand Letter Openers"/>
    <n v="6.28"/>
    <n v="2"/>
    <n v="0"/>
    <n v="6.2799999999999995E-2"/>
  </r>
  <r>
    <n v="3845"/>
    <d v="2011-10-28T00:00:00"/>
    <x v="2"/>
    <x v="2"/>
    <d v="2011-10-31T00:00:00"/>
    <n v="3"/>
    <x v="2"/>
    <s v="Todd Sumrall"/>
    <x v="1"/>
    <s v="United States"/>
    <s v="Los Angeles"/>
    <s v="California"/>
    <x v="1"/>
    <x v="1"/>
    <x v="14"/>
    <s v="Premier Automatic Letter Opener"/>
    <n v="480.74"/>
    <n v="2"/>
    <n v="0"/>
    <n v="14.4222"/>
  </r>
  <r>
    <n v="3846"/>
    <d v="2011-10-28T00:00:00"/>
    <x v="2"/>
    <x v="2"/>
    <d v="2011-10-31T00:00:00"/>
    <n v="3"/>
    <x v="2"/>
    <s v="Todd Sumrall"/>
    <x v="1"/>
    <s v="United States"/>
    <s v="Los Angeles"/>
    <s v="California"/>
    <x v="1"/>
    <x v="0"/>
    <x v="0"/>
    <s v="O'Sullivan Living Dimensions 2-Shelf Bookcases"/>
    <n v="616.99800000000005"/>
    <n v="6"/>
    <n v="0.15"/>
    <n v="-36.293999999999997"/>
  </r>
  <r>
    <n v="3847"/>
    <d v="2011-10-28T00:00:00"/>
    <x v="2"/>
    <x v="2"/>
    <d v="2011-10-31T00:00:00"/>
    <n v="3"/>
    <x v="2"/>
    <s v="Todd Sumrall"/>
    <x v="1"/>
    <s v="United States"/>
    <s v="Los Angeles"/>
    <s v="California"/>
    <x v="1"/>
    <x v="1"/>
    <x v="4"/>
    <s v="Eldon Portable Mobile Manager"/>
    <n v="141.4"/>
    <n v="5"/>
    <n v="0"/>
    <n v="38.177999999999997"/>
  </r>
  <r>
    <n v="3848"/>
    <d v="2014-11-26T00:00:00"/>
    <x v="3"/>
    <x v="0"/>
    <d v="2014-11-28T00:00:00"/>
    <n v="2"/>
    <x v="0"/>
    <s v="Sam Zeldin"/>
    <x v="2"/>
    <s v="United States"/>
    <s v="Canton"/>
    <s v="Michigan"/>
    <x v="2"/>
    <x v="1"/>
    <x v="4"/>
    <s v="Office Impressions Heavy Duty Welded Shelving &amp; Multimedia Storage Drawers"/>
    <n v="501.81"/>
    <n v="3"/>
    <n v="0"/>
    <n v="0"/>
  </r>
  <r>
    <n v="3849"/>
    <d v="2014-09-23T00:00:00"/>
    <x v="3"/>
    <x v="8"/>
    <d v="2014-09-24T00:00:00"/>
    <n v="1"/>
    <x v="2"/>
    <s v="Joel Eaton"/>
    <x v="0"/>
    <s v="United States"/>
    <s v="Fayetteville"/>
    <s v="Arkansas"/>
    <x v="0"/>
    <x v="1"/>
    <x v="8"/>
    <s v="Ibico EB-19 Dual Function Manual Binding System"/>
    <n v="691.96"/>
    <n v="4"/>
    <n v="0"/>
    <n v="318.30160000000001"/>
  </r>
  <r>
    <n v="3850"/>
    <d v="2014-09-23T00:00:00"/>
    <x v="3"/>
    <x v="8"/>
    <d v="2014-09-24T00:00:00"/>
    <n v="1"/>
    <x v="2"/>
    <s v="Joel Eaton"/>
    <x v="0"/>
    <s v="United States"/>
    <s v="Fayetteville"/>
    <s v="Arkansas"/>
    <x v="0"/>
    <x v="2"/>
    <x v="11"/>
    <s v="Verbatim 25 GB 6x Blu-ray Single Layer Recordable Disc, 3/Pack"/>
    <n v="34.950000000000003"/>
    <n v="5"/>
    <n v="0"/>
    <n v="15.378"/>
  </r>
  <r>
    <n v="3851"/>
    <d v="2012-12-04T00:00:00"/>
    <x v="1"/>
    <x v="4"/>
    <d v="2012-12-09T00:00:00"/>
    <n v="5"/>
    <x v="1"/>
    <s v="Michael Stewart"/>
    <x v="1"/>
    <s v="United States"/>
    <s v="Springfield"/>
    <s v="Missouri"/>
    <x v="2"/>
    <x v="1"/>
    <x v="10"/>
    <s v="Xerox 1881"/>
    <n v="85.96"/>
    <n v="7"/>
    <n v="0"/>
    <n v="40.401200000000003"/>
  </r>
  <r>
    <n v="3852"/>
    <d v="2012-09-21T00:00:00"/>
    <x v="1"/>
    <x v="8"/>
    <d v="2012-09-21T00:00:00"/>
    <n v="0"/>
    <x v="3"/>
    <s v="Duane Huffman"/>
    <x v="2"/>
    <s v="United States"/>
    <s v="Quincy"/>
    <s v="Massachusetts"/>
    <x v="3"/>
    <x v="0"/>
    <x v="5"/>
    <s v="Deflect-o DuraMat Lighweight, Studded, Beveled Mat for Low Pile Carpeting"/>
    <n v="85.3"/>
    <n v="2"/>
    <n v="0"/>
    <n v="14.500999999999999"/>
  </r>
  <r>
    <n v="3853"/>
    <d v="2014-11-27T00:00:00"/>
    <x v="3"/>
    <x v="0"/>
    <d v="2014-11-30T00:00:00"/>
    <n v="3"/>
    <x v="2"/>
    <s v="Guy Thornton"/>
    <x v="0"/>
    <s v="United States"/>
    <s v="Rockford"/>
    <s v="Illinois"/>
    <x v="2"/>
    <x v="1"/>
    <x v="8"/>
    <s v="GBC Premium Transparent Covers with Diagonal Lined Pattern"/>
    <n v="33.567999999999998"/>
    <n v="8"/>
    <n v="0.8"/>
    <n v="-53.708799999999997"/>
  </r>
  <r>
    <n v="3854"/>
    <d v="2014-06-07T00:00:00"/>
    <x v="3"/>
    <x v="1"/>
    <d v="2014-06-11T00:00:00"/>
    <n v="4"/>
    <x v="1"/>
    <s v="Gary Hansen"/>
    <x v="2"/>
    <s v="United States"/>
    <s v="San Francisco"/>
    <s v="California"/>
    <x v="1"/>
    <x v="0"/>
    <x v="5"/>
    <s v="Eldon 300 Class Desk Accessories, Black"/>
    <n v="4.95"/>
    <n v="1"/>
    <n v="0"/>
    <n v="2.1779999999999999"/>
  </r>
  <r>
    <n v="3855"/>
    <d v="2014-06-07T00:00:00"/>
    <x v="3"/>
    <x v="1"/>
    <d v="2014-06-11T00:00:00"/>
    <n v="4"/>
    <x v="1"/>
    <s v="Gary Hansen"/>
    <x v="2"/>
    <s v="United States"/>
    <s v="San Francisco"/>
    <s v="California"/>
    <x v="1"/>
    <x v="1"/>
    <x v="4"/>
    <s v="Sterilite Show Offs Storage Containers"/>
    <n v="26.4"/>
    <n v="5"/>
    <n v="0"/>
    <n v="0"/>
  </r>
  <r>
    <n v="3856"/>
    <d v="2014-10-24T00:00:00"/>
    <x v="3"/>
    <x v="2"/>
    <d v="2014-10-29T00:00:00"/>
    <n v="5"/>
    <x v="0"/>
    <s v="Darrin Martin"/>
    <x v="0"/>
    <s v="United States"/>
    <s v="San Antonio"/>
    <s v="Texas"/>
    <x v="2"/>
    <x v="1"/>
    <x v="8"/>
    <s v="Storex Dura Pro Binders"/>
    <n v="3.5640000000000001"/>
    <n v="3"/>
    <n v="0.8"/>
    <n v="-6.2370000000000001"/>
  </r>
  <r>
    <n v="3857"/>
    <d v="2014-10-24T00:00:00"/>
    <x v="3"/>
    <x v="2"/>
    <d v="2014-10-29T00:00:00"/>
    <n v="5"/>
    <x v="0"/>
    <s v="Darrin Martin"/>
    <x v="0"/>
    <s v="United States"/>
    <s v="San Antonio"/>
    <s v="Texas"/>
    <x v="2"/>
    <x v="2"/>
    <x v="7"/>
    <s v="Jabra SPEAK 410 Multidevice Speakerphone"/>
    <n v="823.96"/>
    <n v="5"/>
    <n v="0.2"/>
    <n v="51.497500000000002"/>
  </r>
  <r>
    <n v="3858"/>
    <d v="2014-10-24T00:00:00"/>
    <x v="3"/>
    <x v="2"/>
    <d v="2014-10-29T00:00:00"/>
    <n v="5"/>
    <x v="0"/>
    <s v="Darrin Martin"/>
    <x v="0"/>
    <s v="United States"/>
    <s v="San Antonio"/>
    <s v="Texas"/>
    <x v="2"/>
    <x v="1"/>
    <x v="6"/>
    <s v="Newell 320"/>
    <n v="10.272"/>
    <n v="3"/>
    <n v="0.2"/>
    <n v="0.89880000000000004"/>
  </r>
  <r>
    <n v="3859"/>
    <d v="2011-12-20T00:00:00"/>
    <x v="2"/>
    <x v="4"/>
    <d v="2011-12-20T00:00:00"/>
    <n v="0"/>
    <x v="3"/>
    <s v="Toby Carlisle"/>
    <x v="0"/>
    <s v="United States"/>
    <s v="Thornton"/>
    <s v="Colorado"/>
    <x v="1"/>
    <x v="2"/>
    <x v="11"/>
    <s v="Logitech G430 Surround Sound Gaming Headset with Dolby 7.1 Technology"/>
    <n v="447.94400000000002"/>
    <n v="7"/>
    <n v="0.2"/>
    <n v="89.588800000000006"/>
  </r>
  <r>
    <n v="3860"/>
    <d v="2014-02-18T00:00:00"/>
    <x v="3"/>
    <x v="11"/>
    <d v="2014-02-23T00:00:00"/>
    <n v="5"/>
    <x v="1"/>
    <s v="Julie Kriz"/>
    <x v="2"/>
    <s v="United States"/>
    <s v="Chicago"/>
    <s v="Illinois"/>
    <x v="2"/>
    <x v="0"/>
    <x v="3"/>
    <s v="Chromcraft 48&quot; x 96&quot; Racetrack Double Pedestal Table"/>
    <n v="480.96"/>
    <n v="3"/>
    <n v="0.5"/>
    <n v="-269.33760000000001"/>
  </r>
  <r>
    <n v="3861"/>
    <d v="2014-02-18T00:00:00"/>
    <x v="3"/>
    <x v="11"/>
    <d v="2014-02-23T00:00:00"/>
    <n v="5"/>
    <x v="1"/>
    <s v="Julie Kriz"/>
    <x v="2"/>
    <s v="United States"/>
    <s v="Chicago"/>
    <s v="Illinois"/>
    <x v="2"/>
    <x v="2"/>
    <x v="7"/>
    <s v="LG Exalt"/>
    <n v="124.792"/>
    <n v="1"/>
    <n v="0.2"/>
    <n v="10.9193"/>
  </r>
  <r>
    <n v="3862"/>
    <d v="2011-05-03T00:00:00"/>
    <x v="2"/>
    <x v="5"/>
    <d v="2011-05-10T00:00:00"/>
    <n v="7"/>
    <x v="1"/>
    <s v="Nathan Cano"/>
    <x v="0"/>
    <s v="United States"/>
    <s v="Yonkers"/>
    <s v="New York"/>
    <x v="3"/>
    <x v="1"/>
    <x v="8"/>
    <s v="GBC Poly Designer Binding Covers"/>
    <n v="40.176000000000002"/>
    <n v="3"/>
    <n v="0.2"/>
    <n v="14.563800000000001"/>
  </r>
  <r>
    <n v="3863"/>
    <d v="2011-05-03T00:00:00"/>
    <x v="2"/>
    <x v="5"/>
    <d v="2011-05-10T00:00:00"/>
    <n v="7"/>
    <x v="1"/>
    <s v="Nathan Cano"/>
    <x v="0"/>
    <s v="United States"/>
    <s v="Yonkers"/>
    <s v="New York"/>
    <x v="3"/>
    <x v="1"/>
    <x v="8"/>
    <s v="Avery Durable Plastic 1&quot; Binders"/>
    <n v="10.896000000000001"/>
    <n v="3"/>
    <n v="0.2"/>
    <n v="3.9498000000000002"/>
  </r>
  <r>
    <n v="3864"/>
    <d v="2014-10-18T00:00:00"/>
    <x v="3"/>
    <x v="2"/>
    <d v="2014-10-20T00:00:00"/>
    <n v="2"/>
    <x v="0"/>
    <s v="Astrea Jones"/>
    <x v="0"/>
    <s v="United States"/>
    <s v="San Diego"/>
    <s v="California"/>
    <x v="1"/>
    <x v="1"/>
    <x v="6"/>
    <s v="Economy #2 Pencils"/>
    <n v="10.64"/>
    <n v="4"/>
    <n v="0"/>
    <n v="2.7664"/>
  </r>
  <r>
    <n v="3865"/>
    <d v="2012-11-28T00:00:00"/>
    <x v="1"/>
    <x v="0"/>
    <d v="2012-12-03T00:00:00"/>
    <n v="5"/>
    <x v="1"/>
    <s v="Lena Creighton"/>
    <x v="0"/>
    <s v="United States"/>
    <s v="Champaign"/>
    <s v="Illinois"/>
    <x v="2"/>
    <x v="0"/>
    <x v="5"/>
    <s v="Eldon &quot;L&quot; Workstation Diamond Chairmat"/>
    <n v="151.96"/>
    <n v="5"/>
    <n v="0.6"/>
    <n v="-182.352"/>
  </r>
  <r>
    <n v="3866"/>
    <d v="2011-07-27T00:00:00"/>
    <x v="2"/>
    <x v="7"/>
    <d v="2011-07-29T00:00:00"/>
    <n v="2"/>
    <x v="0"/>
    <s v="Giulietta Weimer"/>
    <x v="0"/>
    <s v="United States"/>
    <s v="San Francisco"/>
    <s v="California"/>
    <x v="1"/>
    <x v="2"/>
    <x v="11"/>
    <s v="WD My Passport Ultra 2TB Portable External Hard Drive"/>
    <n v="238"/>
    <n v="2"/>
    <n v="0"/>
    <n v="38.08"/>
  </r>
  <r>
    <n v="3867"/>
    <d v="2014-04-24T00:00:00"/>
    <x v="3"/>
    <x v="3"/>
    <d v="2014-04-26T00:00:00"/>
    <n v="2"/>
    <x v="0"/>
    <s v="Sean Christensen"/>
    <x v="0"/>
    <s v="United States"/>
    <s v="Lawrence"/>
    <s v="Indiana"/>
    <x v="2"/>
    <x v="2"/>
    <x v="11"/>
    <s v="TRENDnet 56K USB 2.0 Phone, Internet and Fax Modem"/>
    <n v="155.34"/>
    <n v="6"/>
    <n v="0"/>
    <n v="55.922400000000003"/>
  </r>
  <r>
    <n v="3868"/>
    <d v="2012-10-23T00:00:00"/>
    <x v="1"/>
    <x v="2"/>
    <d v="2012-10-27T00:00:00"/>
    <n v="4"/>
    <x v="0"/>
    <s v="Jay Fein"/>
    <x v="0"/>
    <s v="United States"/>
    <s v="San Diego"/>
    <s v="California"/>
    <x v="1"/>
    <x v="2"/>
    <x v="11"/>
    <s v="Maxell DVD-RAM Discs"/>
    <n v="148.32"/>
    <n v="9"/>
    <n v="0"/>
    <n v="63.7776"/>
  </r>
  <r>
    <n v="3869"/>
    <d v="2012-10-23T00:00:00"/>
    <x v="1"/>
    <x v="2"/>
    <d v="2012-10-27T00:00:00"/>
    <n v="4"/>
    <x v="0"/>
    <s v="Jay Fein"/>
    <x v="0"/>
    <s v="United States"/>
    <s v="San Diego"/>
    <s v="California"/>
    <x v="1"/>
    <x v="0"/>
    <x v="1"/>
    <s v="Global Leather and Oak Executive Chair, Black"/>
    <n v="240.78399999999999"/>
    <n v="1"/>
    <n v="0.2"/>
    <n v="27.088200000000001"/>
  </r>
  <r>
    <n v="3870"/>
    <d v="2012-10-23T00:00:00"/>
    <x v="1"/>
    <x v="2"/>
    <d v="2012-10-27T00:00:00"/>
    <n v="4"/>
    <x v="0"/>
    <s v="Jay Fein"/>
    <x v="0"/>
    <s v="United States"/>
    <s v="San Diego"/>
    <s v="California"/>
    <x v="1"/>
    <x v="0"/>
    <x v="1"/>
    <s v="Global Chrome Stack Chair"/>
    <n v="191.96799999999999"/>
    <n v="7"/>
    <n v="0.2"/>
    <n v="16.7972"/>
  </r>
  <r>
    <n v="3871"/>
    <d v="2012-10-23T00:00:00"/>
    <x v="1"/>
    <x v="2"/>
    <d v="2012-10-27T00:00:00"/>
    <n v="4"/>
    <x v="0"/>
    <s v="Jay Fein"/>
    <x v="0"/>
    <s v="United States"/>
    <s v="San Diego"/>
    <s v="California"/>
    <x v="1"/>
    <x v="1"/>
    <x v="10"/>
    <s v="Xerox 196"/>
    <n v="11.56"/>
    <n v="2"/>
    <n v="0"/>
    <n v="5.6643999999999997"/>
  </r>
  <r>
    <n v="3872"/>
    <d v="2012-10-23T00:00:00"/>
    <x v="1"/>
    <x v="2"/>
    <d v="2012-10-27T00:00:00"/>
    <n v="4"/>
    <x v="0"/>
    <s v="Jay Fein"/>
    <x v="0"/>
    <s v="United States"/>
    <s v="San Diego"/>
    <s v="California"/>
    <x v="1"/>
    <x v="1"/>
    <x v="12"/>
    <s v="Redi-Strip #10 Envelopes, 4 1/8 x 9 1/2"/>
    <n v="11.8"/>
    <n v="4"/>
    <n v="0"/>
    <n v="5.6639999999999997"/>
  </r>
  <r>
    <n v="3873"/>
    <d v="2012-10-23T00:00:00"/>
    <x v="1"/>
    <x v="2"/>
    <d v="2012-10-27T00:00:00"/>
    <n v="4"/>
    <x v="0"/>
    <s v="Jay Fein"/>
    <x v="0"/>
    <s v="United States"/>
    <s v="San Diego"/>
    <s v="California"/>
    <x v="1"/>
    <x v="0"/>
    <x v="1"/>
    <s v="Office Star - Professional Matrix Back Chair with 2-to-1 Synchro Tilt and Mesh Fabric Seat"/>
    <n v="842.35199999999998"/>
    <n v="3"/>
    <n v="0.2"/>
    <n v="42.117600000000003"/>
  </r>
  <r>
    <n v="3874"/>
    <d v="2013-09-06T00:00:00"/>
    <x v="0"/>
    <x v="8"/>
    <d v="2013-09-08T00:00:00"/>
    <n v="2"/>
    <x v="0"/>
    <s v="Darrin Martin"/>
    <x v="0"/>
    <s v="United States"/>
    <s v="Johnson City"/>
    <s v="Tennessee"/>
    <x v="0"/>
    <x v="1"/>
    <x v="12"/>
    <s v="Staples"/>
    <n v="23.472000000000001"/>
    <n v="3"/>
    <n v="0.2"/>
    <n v="7.6284000000000001"/>
  </r>
  <r>
    <n v="3875"/>
    <d v="2013-09-06T00:00:00"/>
    <x v="0"/>
    <x v="8"/>
    <d v="2013-09-08T00:00:00"/>
    <n v="2"/>
    <x v="0"/>
    <s v="Darrin Martin"/>
    <x v="0"/>
    <s v="United States"/>
    <s v="Johnson City"/>
    <s v="Tennessee"/>
    <x v="0"/>
    <x v="1"/>
    <x v="8"/>
    <s v="Wilson Jones Ledger-Size, Piano-Hinge Binder, 2&quot;, Blue"/>
    <n v="86.058000000000007"/>
    <n v="7"/>
    <n v="0.7"/>
    <n v="-63.109200000000001"/>
  </r>
  <r>
    <n v="3876"/>
    <d v="2013-09-06T00:00:00"/>
    <x v="0"/>
    <x v="8"/>
    <d v="2013-09-08T00:00:00"/>
    <n v="2"/>
    <x v="0"/>
    <s v="Darrin Martin"/>
    <x v="0"/>
    <s v="United States"/>
    <s v="Johnson City"/>
    <s v="Tennessee"/>
    <x v="0"/>
    <x v="2"/>
    <x v="7"/>
    <s v="Nortel Networks T7316 E Nt8 B27"/>
    <n v="108.78400000000001"/>
    <n v="2"/>
    <n v="0.2"/>
    <n v="6.7990000000000004"/>
  </r>
  <r>
    <n v="3877"/>
    <d v="2013-09-06T00:00:00"/>
    <x v="0"/>
    <x v="8"/>
    <d v="2013-09-08T00:00:00"/>
    <n v="2"/>
    <x v="0"/>
    <s v="Darrin Martin"/>
    <x v="0"/>
    <s v="United States"/>
    <s v="Johnson City"/>
    <s v="Tennessee"/>
    <x v="0"/>
    <x v="1"/>
    <x v="10"/>
    <s v="Xerox 1971"/>
    <n v="10.272"/>
    <n v="3"/>
    <n v="0.2"/>
    <n v="3.21"/>
  </r>
  <r>
    <n v="3878"/>
    <d v="2013-10-29T00:00:00"/>
    <x v="0"/>
    <x v="2"/>
    <d v="2013-11-03T00:00:00"/>
    <n v="5"/>
    <x v="1"/>
    <s v="Emily Phan"/>
    <x v="0"/>
    <s v="United States"/>
    <s v="Tampa"/>
    <s v="Florida"/>
    <x v="0"/>
    <x v="1"/>
    <x v="8"/>
    <s v="Canvas Sectional Post Binders"/>
    <n v="38.19"/>
    <n v="5"/>
    <n v="0.7"/>
    <n v="-26.733000000000001"/>
  </r>
  <r>
    <n v="3879"/>
    <d v="2011-04-05T00:00:00"/>
    <x v="2"/>
    <x v="3"/>
    <d v="2011-04-07T00:00:00"/>
    <n v="2"/>
    <x v="2"/>
    <s v="John Grady"/>
    <x v="1"/>
    <s v="United States"/>
    <s v="Decatur"/>
    <s v="Illinois"/>
    <x v="2"/>
    <x v="1"/>
    <x v="4"/>
    <s v="Tenex File Box, Personal Filing Tote with Lid, Black"/>
    <n v="49.631999999999998"/>
    <n v="4"/>
    <n v="0.2"/>
    <n v="3.7223999999999999"/>
  </r>
  <r>
    <n v="3880"/>
    <d v="2011-04-05T00:00:00"/>
    <x v="2"/>
    <x v="3"/>
    <d v="2011-04-07T00:00:00"/>
    <n v="2"/>
    <x v="2"/>
    <s v="John Grady"/>
    <x v="1"/>
    <s v="United States"/>
    <s v="Decatur"/>
    <s v="Illinois"/>
    <x v="2"/>
    <x v="1"/>
    <x v="4"/>
    <s v="Adjustable Personal File Tote"/>
    <n v="52.095999999999997"/>
    <n v="4"/>
    <n v="0.2"/>
    <n v="3.9072"/>
  </r>
  <r>
    <n v="3881"/>
    <d v="2012-06-15T00:00:00"/>
    <x v="1"/>
    <x v="1"/>
    <d v="2012-06-20T00:00:00"/>
    <n v="5"/>
    <x v="1"/>
    <s v="Peter Fuller"/>
    <x v="0"/>
    <s v="United States"/>
    <s v="Gilbert"/>
    <s v="Arizona"/>
    <x v="1"/>
    <x v="1"/>
    <x v="10"/>
    <s v="Xerox 1895"/>
    <n v="9.5679999999999996"/>
    <n v="2"/>
    <n v="0.2"/>
    <n v="2.99"/>
  </r>
  <r>
    <n v="3882"/>
    <d v="2012-06-15T00:00:00"/>
    <x v="1"/>
    <x v="1"/>
    <d v="2012-06-20T00:00:00"/>
    <n v="5"/>
    <x v="1"/>
    <s v="Peter Fuller"/>
    <x v="0"/>
    <s v="United States"/>
    <s v="Gilbert"/>
    <s v="Arizona"/>
    <x v="1"/>
    <x v="1"/>
    <x v="4"/>
    <s v="Belkin 19&quot; Vented Equipment Shelf, Black"/>
    <n v="82.367999999999995"/>
    <n v="2"/>
    <n v="0.2"/>
    <n v="-19.5624"/>
  </r>
  <r>
    <n v="3883"/>
    <d v="2012-06-15T00:00:00"/>
    <x v="1"/>
    <x v="1"/>
    <d v="2012-06-20T00:00:00"/>
    <n v="5"/>
    <x v="1"/>
    <s v="Peter Fuller"/>
    <x v="0"/>
    <s v="United States"/>
    <s v="Gilbert"/>
    <s v="Arizona"/>
    <x v="1"/>
    <x v="0"/>
    <x v="5"/>
    <s v="Eldon &quot;L&quot; Workstation Diamond Chairmat"/>
    <n v="364.70400000000001"/>
    <n v="6"/>
    <n v="0.2"/>
    <n v="-36.470399999999998"/>
  </r>
  <r>
    <n v="3884"/>
    <d v="2012-06-15T00:00:00"/>
    <x v="1"/>
    <x v="1"/>
    <d v="2012-06-20T00:00:00"/>
    <n v="5"/>
    <x v="1"/>
    <s v="Peter Fuller"/>
    <x v="0"/>
    <s v="United States"/>
    <s v="Gilbert"/>
    <s v="Arizona"/>
    <x v="1"/>
    <x v="0"/>
    <x v="5"/>
    <s v="DAX Copper Panel Document Frame, 5 x 7 Size"/>
    <n v="40.256"/>
    <n v="4"/>
    <n v="0.2"/>
    <n v="11.070399999999999"/>
  </r>
  <r>
    <n v="3885"/>
    <d v="2011-07-05T00:00:00"/>
    <x v="2"/>
    <x v="7"/>
    <d v="2011-07-12T00:00:00"/>
    <n v="7"/>
    <x v="1"/>
    <s v="David Wiener"/>
    <x v="1"/>
    <s v="United States"/>
    <s v="Knoxville"/>
    <s v="Tennessee"/>
    <x v="0"/>
    <x v="1"/>
    <x v="6"/>
    <s v="Newell 322"/>
    <n v="4.3680000000000003"/>
    <n v="3"/>
    <n v="0.2"/>
    <n v="0.38219999999999998"/>
  </r>
  <r>
    <n v="3886"/>
    <d v="2014-01-30T00:00:00"/>
    <x v="3"/>
    <x v="9"/>
    <d v="2014-02-03T00:00:00"/>
    <n v="4"/>
    <x v="1"/>
    <s v="Clytie Kelty"/>
    <x v="0"/>
    <s v="United States"/>
    <s v="Chicago"/>
    <s v="Illinois"/>
    <x v="2"/>
    <x v="1"/>
    <x v="8"/>
    <s v="GBC Clear Cover, 8-1/2 x 11, unpunched, 25 covers per pack"/>
    <n v="12.128"/>
    <n v="4"/>
    <n v="0.8"/>
    <n v="-20.617599999999999"/>
  </r>
  <r>
    <n v="3887"/>
    <d v="2013-03-04T00:00:00"/>
    <x v="0"/>
    <x v="10"/>
    <d v="2013-03-09T00:00:00"/>
    <n v="5"/>
    <x v="0"/>
    <s v="Craig Carreira"/>
    <x v="0"/>
    <s v="United States"/>
    <s v="Bloomington"/>
    <s v="Indiana"/>
    <x v="2"/>
    <x v="2"/>
    <x v="7"/>
    <s v="Plantronics Encore H101 Dual Earpieces Headset"/>
    <n v="134.85"/>
    <n v="3"/>
    <n v="0"/>
    <n v="37.758000000000003"/>
  </r>
  <r>
    <n v="3888"/>
    <d v="2011-06-02T00:00:00"/>
    <x v="2"/>
    <x v="1"/>
    <d v="2011-06-06T00:00:00"/>
    <n v="4"/>
    <x v="1"/>
    <s v="Stewart Visinsky"/>
    <x v="0"/>
    <s v="United States"/>
    <s v="Roswell"/>
    <s v="Georgia"/>
    <x v="0"/>
    <x v="1"/>
    <x v="6"/>
    <s v="Sanford Colorific Scented Colored Pencils, 12/Pack"/>
    <n v="8.56"/>
    <n v="2"/>
    <n v="0"/>
    <n v="2.6536"/>
  </r>
  <r>
    <n v="3889"/>
    <d v="2011-06-02T00:00:00"/>
    <x v="2"/>
    <x v="1"/>
    <d v="2011-06-06T00:00:00"/>
    <n v="4"/>
    <x v="1"/>
    <s v="Stewart Visinsky"/>
    <x v="0"/>
    <s v="United States"/>
    <s v="Roswell"/>
    <s v="Georgia"/>
    <x v="0"/>
    <x v="2"/>
    <x v="7"/>
    <s v="Mophie Juice Pack Helium for iPhone"/>
    <n v="239.97"/>
    <n v="3"/>
    <n v="0"/>
    <n v="67.191599999999994"/>
  </r>
  <r>
    <n v="3890"/>
    <d v="2011-06-02T00:00:00"/>
    <x v="2"/>
    <x v="1"/>
    <d v="2011-06-06T00:00:00"/>
    <n v="4"/>
    <x v="1"/>
    <s v="Stewart Visinsky"/>
    <x v="0"/>
    <s v="United States"/>
    <s v="Roswell"/>
    <s v="Georgia"/>
    <x v="0"/>
    <x v="1"/>
    <x v="4"/>
    <s v="Hot File 7-Pocket, Floor Stand"/>
    <n v="356.94"/>
    <n v="2"/>
    <n v="0"/>
    <n v="107.08199999999999"/>
  </r>
  <r>
    <n v="3891"/>
    <d v="2013-11-25T00:00:00"/>
    <x v="0"/>
    <x v="0"/>
    <d v="2013-12-01T00:00:00"/>
    <n v="6"/>
    <x v="1"/>
    <s v="Sung Pak"/>
    <x v="1"/>
    <s v="United States"/>
    <s v="Los Angeles"/>
    <s v="California"/>
    <x v="1"/>
    <x v="2"/>
    <x v="11"/>
    <s v="Plantronics CS510 - Over-the-Head monaural Wireless Headset System"/>
    <n v="659.9"/>
    <n v="2"/>
    <n v="0"/>
    <n v="217.767"/>
  </r>
  <r>
    <n v="3892"/>
    <d v="2013-11-25T00:00:00"/>
    <x v="0"/>
    <x v="0"/>
    <d v="2013-12-01T00:00:00"/>
    <n v="6"/>
    <x v="1"/>
    <s v="Sung Pak"/>
    <x v="1"/>
    <s v="United States"/>
    <s v="Los Angeles"/>
    <s v="California"/>
    <x v="1"/>
    <x v="0"/>
    <x v="1"/>
    <s v="Global Leather Executive Chair"/>
    <n v="1684.752"/>
    <n v="6"/>
    <n v="0.2"/>
    <n v="210.59399999999999"/>
  </r>
  <r>
    <n v="3893"/>
    <d v="2013-11-25T00:00:00"/>
    <x v="0"/>
    <x v="0"/>
    <d v="2013-12-01T00:00:00"/>
    <n v="6"/>
    <x v="1"/>
    <s v="Sung Pak"/>
    <x v="1"/>
    <s v="United States"/>
    <s v="Los Angeles"/>
    <s v="California"/>
    <x v="1"/>
    <x v="2"/>
    <x v="11"/>
    <s v="Logitech G500s Laser Gaming Mouse with Adjustable Weight Tuning"/>
    <n v="559.91999999999996"/>
    <n v="8"/>
    <n v="0"/>
    <n v="190.37280000000001"/>
  </r>
  <r>
    <n v="3894"/>
    <d v="2013-11-11T00:00:00"/>
    <x v="0"/>
    <x v="0"/>
    <d v="2013-11-15T00:00:00"/>
    <n v="4"/>
    <x v="1"/>
    <s v="Maxwell Schwartz"/>
    <x v="0"/>
    <s v="United States"/>
    <s v="Houston"/>
    <s v="Texas"/>
    <x v="2"/>
    <x v="2"/>
    <x v="11"/>
    <s v="Kensington SlimBlade Notebook Wireless Mouse with Nano Receiver "/>
    <n v="279.94400000000002"/>
    <n v="7"/>
    <n v="0.2"/>
    <n v="48.990200000000002"/>
  </r>
  <r>
    <n v="3895"/>
    <d v="2011-11-22T00:00:00"/>
    <x v="2"/>
    <x v="0"/>
    <d v="2011-11-28T00:00:00"/>
    <n v="6"/>
    <x v="1"/>
    <s v="Tony Chapman"/>
    <x v="2"/>
    <s v="United States"/>
    <s v="Bolingbrook"/>
    <s v="Illinois"/>
    <x v="2"/>
    <x v="1"/>
    <x v="8"/>
    <s v="Avery Framed View Binder, EZD Ring (Locking), Navy, 1 1/2&quot;"/>
    <n v="9.98"/>
    <n v="5"/>
    <n v="0.8"/>
    <n v="-16.466999999999999"/>
  </r>
  <r>
    <n v="3896"/>
    <d v="2014-05-02T00:00:00"/>
    <x v="3"/>
    <x v="5"/>
    <d v="2014-05-06T00:00:00"/>
    <n v="4"/>
    <x v="1"/>
    <s v="Sanjit Jacobs"/>
    <x v="2"/>
    <s v="United States"/>
    <s v="Texarkana"/>
    <s v="Arkansas"/>
    <x v="0"/>
    <x v="2"/>
    <x v="11"/>
    <s v="Maxell 74 Minute CDR, 10/Pack"/>
    <n v="48.9"/>
    <n v="5"/>
    <n v="0"/>
    <n v="18.093"/>
  </r>
  <r>
    <n v="3897"/>
    <d v="2014-12-08T00:00:00"/>
    <x v="3"/>
    <x v="4"/>
    <d v="2014-12-13T00:00:00"/>
    <n v="5"/>
    <x v="1"/>
    <s v="David Smith"/>
    <x v="1"/>
    <s v="United States"/>
    <s v="San Antonio"/>
    <s v="Texas"/>
    <x v="2"/>
    <x v="1"/>
    <x v="13"/>
    <s v="Binder Clips by OIC"/>
    <n v="3.552"/>
    <n v="3"/>
    <n v="0.2"/>
    <n v="1.2432000000000001"/>
  </r>
  <r>
    <n v="3898"/>
    <d v="2014-12-08T00:00:00"/>
    <x v="3"/>
    <x v="4"/>
    <d v="2014-12-13T00:00:00"/>
    <n v="5"/>
    <x v="1"/>
    <s v="David Smith"/>
    <x v="1"/>
    <s v="United States"/>
    <s v="San Antonio"/>
    <s v="Texas"/>
    <x v="2"/>
    <x v="1"/>
    <x v="10"/>
    <s v="Xerox 1995"/>
    <n v="15.552"/>
    <n v="3"/>
    <n v="0.2"/>
    <n v="5.4432"/>
  </r>
  <r>
    <n v="3899"/>
    <d v="2014-12-01T00:00:00"/>
    <x v="3"/>
    <x v="4"/>
    <d v="2014-12-05T00:00:00"/>
    <n v="4"/>
    <x v="1"/>
    <s v="Stuart Calhoun"/>
    <x v="0"/>
    <s v="United States"/>
    <s v="Edinburg"/>
    <s v="Texas"/>
    <x v="2"/>
    <x v="1"/>
    <x v="13"/>
    <s v="Binder Clips by OIC"/>
    <n v="2.3679999999999999"/>
    <n v="2"/>
    <n v="0.2"/>
    <n v="0.82879999999999998"/>
  </r>
  <r>
    <n v="3900"/>
    <d v="2014-12-08T00:00:00"/>
    <x v="3"/>
    <x v="4"/>
    <d v="2014-12-10T00:00:00"/>
    <n v="2"/>
    <x v="2"/>
    <s v="Shahid Hopkins"/>
    <x v="0"/>
    <s v="United States"/>
    <s v="Toledo"/>
    <s v="Ohio"/>
    <x v="3"/>
    <x v="2"/>
    <x v="11"/>
    <s v="Logitech G602 Wireless Gaming Mouse"/>
    <n v="127.98399999999999"/>
    <n v="2"/>
    <n v="0.2"/>
    <n v="25.596800000000002"/>
  </r>
  <r>
    <n v="3901"/>
    <d v="2012-01-03T00:00:00"/>
    <x v="1"/>
    <x v="9"/>
    <d v="2012-01-08T00:00:00"/>
    <n v="5"/>
    <x v="1"/>
    <s v="Sylvia Foulston"/>
    <x v="1"/>
    <s v="United States"/>
    <s v="Baytown"/>
    <s v="Texas"/>
    <x v="2"/>
    <x v="1"/>
    <x v="10"/>
    <s v="Xerox 21"/>
    <n v="10.368"/>
    <n v="2"/>
    <n v="0.2"/>
    <n v="3.6288"/>
  </r>
  <r>
    <n v="3902"/>
    <d v="2012-11-14T00:00:00"/>
    <x v="1"/>
    <x v="0"/>
    <d v="2012-11-20T00:00:00"/>
    <n v="6"/>
    <x v="1"/>
    <s v="Maureen Gastineau"/>
    <x v="2"/>
    <s v="United States"/>
    <s v="Philadelphia"/>
    <s v="Pennsylvania"/>
    <x v="3"/>
    <x v="2"/>
    <x v="11"/>
    <s v="Micro Innovations Wireless Classic Keyboard with Mouse"/>
    <n v="47.984000000000002"/>
    <n v="2"/>
    <n v="0.2"/>
    <n v="-1.1996"/>
  </r>
  <r>
    <n v="3903"/>
    <d v="2012-10-02T00:00:00"/>
    <x v="1"/>
    <x v="2"/>
    <d v="2012-10-07T00:00:00"/>
    <n v="5"/>
    <x v="0"/>
    <s v="Christopher Schild"/>
    <x v="2"/>
    <s v="United States"/>
    <s v="Los Angeles"/>
    <s v="California"/>
    <x v="1"/>
    <x v="1"/>
    <x v="4"/>
    <s v="Eldon ProFile File 'N Store Portable File Tub Letter/Legal Size Black"/>
    <n v="270.33999999999997"/>
    <n v="14"/>
    <n v="0"/>
    <n v="75.6952"/>
  </r>
  <r>
    <n v="3904"/>
    <d v="2012-04-05T00:00:00"/>
    <x v="1"/>
    <x v="3"/>
    <d v="2012-04-10T00:00:00"/>
    <n v="5"/>
    <x v="1"/>
    <s v="Valerie Takahito"/>
    <x v="2"/>
    <s v="United States"/>
    <s v="Philadelphia"/>
    <s v="Pennsylvania"/>
    <x v="3"/>
    <x v="1"/>
    <x v="9"/>
    <s v="Bionaire 99.97% HEPA Air Cleaner"/>
    <n v="98.111999999999995"/>
    <n v="7"/>
    <n v="0.2"/>
    <n v="18.396000000000001"/>
  </r>
  <r>
    <n v="3905"/>
    <d v="2012-04-05T00:00:00"/>
    <x v="1"/>
    <x v="3"/>
    <d v="2012-04-10T00:00:00"/>
    <n v="5"/>
    <x v="1"/>
    <s v="Valerie Takahito"/>
    <x v="2"/>
    <s v="United States"/>
    <s v="Philadelphia"/>
    <s v="Pennsylvania"/>
    <x v="3"/>
    <x v="1"/>
    <x v="4"/>
    <s v="Fellowes High-Stak Drawer Files"/>
    <n v="563.80799999999999"/>
    <n v="4"/>
    <n v="0.2"/>
    <n v="21.142800000000001"/>
  </r>
  <r>
    <n v="3906"/>
    <d v="2012-04-05T00:00:00"/>
    <x v="1"/>
    <x v="3"/>
    <d v="2012-04-10T00:00:00"/>
    <n v="5"/>
    <x v="1"/>
    <s v="Valerie Takahito"/>
    <x v="2"/>
    <s v="United States"/>
    <s v="Philadelphia"/>
    <s v="Pennsylvania"/>
    <x v="3"/>
    <x v="1"/>
    <x v="8"/>
    <s v="Cardinal Slant-D Ring Binders"/>
    <n v="10.428000000000001"/>
    <n v="4"/>
    <n v="0.7"/>
    <n v="-6.952"/>
  </r>
  <r>
    <n v="3907"/>
    <d v="2012-04-05T00:00:00"/>
    <x v="1"/>
    <x v="3"/>
    <d v="2012-04-10T00:00:00"/>
    <n v="5"/>
    <x v="1"/>
    <s v="Valerie Takahito"/>
    <x v="2"/>
    <s v="United States"/>
    <s v="Philadelphia"/>
    <s v="Pennsylvania"/>
    <x v="3"/>
    <x v="0"/>
    <x v="5"/>
    <s v="Tenex Antistatic Computer Chair Mats"/>
    <n v="547.13599999999997"/>
    <n v="4"/>
    <n v="0.2"/>
    <n v="-68.391999999999996"/>
  </r>
  <r>
    <n v="3908"/>
    <d v="2012-04-05T00:00:00"/>
    <x v="1"/>
    <x v="3"/>
    <d v="2012-04-10T00:00:00"/>
    <n v="5"/>
    <x v="1"/>
    <s v="Valerie Takahito"/>
    <x v="2"/>
    <s v="United States"/>
    <s v="Philadelphia"/>
    <s v="Pennsylvania"/>
    <x v="3"/>
    <x v="2"/>
    <x v="7"/>
    <s v="Cush Cases Heavy Duty Rugged Cover Case for Samsung Galaxy S5 - Purple"/>
    <n v="14.85"/>
    <n v="5"/>
    <n v="0.4"/>
    <n v="-3.2174999999999998"/>
  </r>
  <r>
    <n v="3909"/>
    <d v="2012-04-05T00:00:00"/>
    <x v="1"/>
    <x v="3"/>
    <d v="2012-04-10T00:00:00"/>
    <n v="5"/>
    <x v="1"/>
    <s v="Valerie Takahito"/>
    <x v="2"/>
    <s v="United States"/>
    <s v="Philadelphia"/>
    <s v="Pennsylvania"/>
    <x v="3"/>
    <x v="2"/>
    <x v="7"/>
    <s v="Speck Products Candyshell Flip Case"/>
    <n v="41.988"/>
    <n v="2"/>
    <n v="0.4"/>
    <n v="-9.7972000000000001"/>
  </r>
  <r>
    <n v="3910"/>
    <d v="2012-04-05T00:00:00"/>
    <x v="1"/>
    <x v="3"/>
    <d v="2012-04-10T00:00:00"/>
    <n v="5"/>
    <x v="1"/>
    <s v="Valerie Takahito"/>
    <x v="2"/>
    <s v="United States"/>
    <s v="Philadelphia"/>
    <s v="Pennsylvania"/>
    <x v="3"/>
    <x v="0"/>
    <x v="5"/>
    <s v="DAX Charcoal/Nickel-Tone Document Frame, 5 x 7"/>
    <n v="7.5839999999999996"/>
    <n v="1"/>
    <n v="0.2"/>
    <n v="2.37"/>
  </r>
  <r>
    <n v="3911"/>
    <d v="2012-04-05T00:00:00"/>
    <x v="1"/>
    <x v="3"/>
    <d v="2012-04-10T00:00:00"/>
    <n v="5"/>
    <x v="1"/>
    <s v="Valerie Takahito"/>
    <x v="2"/>
    <s v="United States"/>
    <s v="Philadelphia"/>
    <s v="Pennsylvania"/>
    <x v="3"/>
    <x v="0"/>
    <x v="0"/>
    <s v="Bush Heritage Pine Collection 5-Shelf Bookcase, Albany Pine Finish, *Special Order"/>
    <n v="352.45"/>
    <n v="5"/>
    <n v="0.5"/>
    <n v="-211.47"/>
  </r>
  <r>
    <n v="3912"/>
    <d v="2014-06-06T00:00:00"/>
    <x v="3"/>
    <x v="1"/>
    <d v="2014-06-07T00:00:00"/>
    <n v="1"/>
    <x v="2"/>
    <s v="Adrian Barton"/>
    <x v="0"/>
    <s v="United States"/>
    <s v="Pearland"/>
    <s v="Texas"/>
    <x v="2"/>
    <x v="2"/>
    <x v="7"/>
    <s v="LG G3"/>
    <n v="470.37599999999998"/>
    <n v="3"/>
    <n v="0.2"/>
    <n v="52.917299999999997"/>
  </r>
  <r>
    <n v="3913"/>
    <d v="2014-09-19T00:00:00"/>
    <x v="3"/>
    <x v="8"/>
    <d v="2014-09-26T00:00:00"/>
    <n v="7"/>
    <x v="1"/>
    <s v="Muhammed MacIntyre"/>
    <x v="1"/>
    <s v="United States"/>
    <s v="New York City"/>
    <s v="New York"/>
    <x v="3"/>
    <x v="1"/>
    <x v="10"/>
    <s v="Xerox 203"/>
    <n v="19.440000000000001"/>
    <n v="3"/>
    <n v="0"/>
    <n v="9.3312000000000008"/>
  </r>
  <r>
    <n v="3914"/>
    <d v="2014-09-19T00:00:00"/>
    <x v="3"/>
    <x v="8"/>
    <d v="2014-09-26T00:00:00"/>
    <n v="7"/>
    <x v="1"/>
    <s v="Muhammed MacIntyre"/>
    <x v="1"/>
    <s v="United States"/>
    <s v="New York City"/>
    <s v="New York"/>
    <x v="3"/>
    <x v="0"/>
    <x v="5"/>
    <s v="Ultra Door Push Plate"/>
    <n v="9.82"/>
    <n v="2"/>
    <n v="0"/>
    <n v="3.2406000000000001"/>
  </r>
  <r>
    <n v="3915"/>
    <d v="2014-07-19T00:00:00"/>
    <x v="3"/>
    <x v="7"/>
    <d v="2014-07-24T00:00:00"/>
    <n v="5"/>
    <x v="1"/>
    <s v="Maris LaWare"/>
    <x v="0"/>
    <s v="United States"/>
    <s v="Phoenix"/>
    <s v="Arizona"/>
    <x v="1"/>
    <x v="0"/>
    <x v="3"/>
    <s v="Chromcraft 48&quot; x 96&quot; Racetrack Double Pedestal Table"/>
    <n v="801.6"/>
    <n v="5"/>
    <n v="0.5"/>
    <n v="-448.89600000000002"/>
  </r>
  <r>
    <n v="3916"/>
    <d v="2014-07-19T00:00:00"/>
    <x v="3"/>
    <x v="7"/>
    <d v="2014-07-24T00:00:00"/>
    <n v="5"/>
    <x v="1"/>
    <s v="Maris LaWare"/>
    <x v="0"/>
    <s v="United States"/>
    <s v="Phoenix"/>
    <s v="Arizona"/>
    <x v="1"/>
    <x v="0"/>
    <x v="1"/>
    <s v="Global Fabric Manager's Chair, Dark Gray"/>
    <n v="161.56800000000001"/>
    <n v="2"/>
    <n v="0.2"/>
    <n v="10.098000000000001"/>
  </r>
  <r>
    <n v="3917"/>
    <d v="2014-07-19T00:00:00"/>
    <x v="3"/>
    <x v="7"/>
    <d v="2014-07-24T00:00:00"/>
    <n v="5"/>
    <x v="1"/>
    <s v="Maris LaWare"/>
    <x v="0"/>
    <s v="United States"/>
    <s v="Phoenix"/>
    <s v="Arizona"/>
    <x v="1"/>
    <x v="1"/>
    <x v="10"/>
    <s v="Riverleaf Stik-Withit Designer Note Cubes"/>
    <n v="16.096"/>
    <n v="2"/>
    <n v="0.2"/>
    <n v="5.2312000000000003"/>
  </r>
  <r>
    <n v="3918"/>
    <d v="2014-07-19T00:00:00"/>
    <x v="3"/>
    <x v="7"/>
    <d v="2014-07-24T00:00:00"/>
    <n v="5"/>
    <x v="1"/>
    <s v="Maris LaWare"/>
    <x v="0"/>
    <s v="United States"/>
    <s v="Phoenix"/>
    <s v="Arizona"/>
    <x v="1"/>
    <x v="1"/>
    <x v="8"/>
    <s v="Acco Expandable Hanging Binders"/>
    <n v="7.6559999999999997"/>
    <n v="4"/>
    <n v="0.7"/>
    <n v="-6.1247999999999996"/>
  </r>
  <r>
    <n v="3919"/>
    <d v="2014-07-19T00:00:00"/>
    <x v="3"/>
    <x v="7"/>
    <d v="2014-07-24T00:00:00"/>
    <n v="5"/>
    <x v="1"/>
    <s v="Maris LaWare"/>
    <x v="0"/>
    <s v="United States"/>
    <s v="Phoenix"/>
    <s v="Arizona"/>
    <x v="1"/>
    <x v="0"/>
    <x v="1"/>
    <s v="High-Back Leather Manager's Chair"/>
    <n v="311.976"/>
    <n v="3"/>
    <n v="0.2"/>
    <n v="-42.896700000000003"/>
  </r>
  <r>
    <n v="3920"/>
    <d v="2012-12-01T00:00:00"/>
    <x v="1"/>
    <x v="4"/>
    <d v="2012-12-07T00:00:00"/>
    <n v="6"/>
    <x v="1"/>
    <s v="Keith Dawkins"/>
    <x v="1"/>
    <s v="United States"/>
    <s v="Chesapeake"/>
    <s v="Virginia"/>
    <x v="0"/>
    <x v="1"/>
    <x v="4"/>
    <s v="Decoflex Hanging Personal Folder File, Blue"/>
    <n v="61.68"/>
    <n v="4"/>
    <n v="0"/>
    <n v="16.653600000000001"/>
  </r>
  <r>
    <n v="3921"/>
    <d v="2012-12-01T00:00:00"/>
    <x v="1"/>
    <x v="4"/>
    <d v="2012-12-07T00:00:00"/>
    <n v="6"/>
    <x v="1"/>
    <s v="Keith Dawkins"/>
    <x v="1"/>
    <s v="United States"/>
    <s v="Chesapeake"/>
    <s v="Virginia"/>
    <x v="0"/>
    <x v="1"/>
    <x v="8"/>
    <s v="GBC Pre-Punched Binding Paper, Plastic, White, 8-1/2&quot; x 11&quot;"/>
    <n v="63.96"/>
    <n v="4"/>
    <n v="0"/>
    <n v="30.700800000000001"/>
  </r>
  <r>
    <n v="3922"/>
    <d v="2013-06-29T00:00:00"/>
    <x v="0"/>
    <x v="1"/>
    <d v="2013-07-03T00:00:00"/>
    <n v="4"/>
    <x v="0"/>
    <s v="Roland Fjeld"/>
    <x v="0"/>
    <s v="United States"/>
    <s v="Chicago"/>
    <s v="Illinois"/>
    <x v="2"/>
    <x v="2"/>
    <x v="7"/>
    <s v="Polycom CX300 Desktop Phone USB VoIP phone"/>
    <n v="359.976"/>
    <n v="3"/>
    <n v="0.2"/>
    <n v="35.997599999999998"/>
  </r>
  <r>
    <n v="3923"/>
    <d v="2014-08-29T00:00:00"/>
    <x v="3"/>
    <x v="6"/>
    <d v="2014-09-02T00:00:00"/>
    <n v="4"/>
    <x v="1"/>
    <s v="Sean Christensen"/>
    <x v="0"/>
    <s v="United States"/>
    <s v="Chicago"/>
    <s v="Illinois"/>
    <x v="2"/>
    <x v="1"/>
    <x v="10"/>
    <s v="Xerox 4200 Series MultiUse Premium Copy Paper (20Lb. and 84 Bright)"/>
    <n v="25.344000000000001"/>
    <n v="6"/>
    <n v="0.2"/>
    <n v="7.92"/>
  </r>
  <r>
    <n v="3924"/>
    <d v="2014-08-29T00:00:00"/>
    <x v="3"/>
    <x v="6"/>
    <d v="2014-09-02T00:00:00"/>
    <n v="4"/>
    <x v="1"/>
    <s v="Sean Christensen"/>
    <x v="0"/>
    <s v="United States"/>
    <s v="Chicago"/>
    <s v="Illinois"/>
    <x v="2"/>
    <x v="1"/>
    <x v="10"/>
    <s v="HP Office Paper (20Lb. and 87 Bright)"/>
    <n v="26.72"/>
    <n v="5"/>
    <n v="0.2"/>
    <n v="9.3520000000000003"/>
  </r>
  <r>
    <n v="3925"/>
    <d v="2011-09-17T00:00:00"/>
    <x v="2"/>
    <x v="8"/>
    <d v="2011-09-21T00:00:00"/>
    <n v="4"/>
    <x v="1"/>
    <s v="Bradley Nguyen"/>
    <x v="0"/>
    <s v="United States"/>
    <s v="Seattle"/>
    <s v="Washington"/>
    <x v="1"/>
    <x v="1"/>
    <x v="4"/>
    <s v="Eldon Gobal File Keepers"/>
    <n v="30.28"/>
    <n v="2"/>
    <n v="0"/>
    <n v="1.2112000000000001"/>
  </r>
  <r>
    <n v="3926"/>
    <d v="2011-09-17T00:00:00"/>
    <x v="2"/>
    <x v="8"/>
    <d v="2011-09-21T00:00:00"/>
    <n v="4"/>
    <x v="1"/>
    <s v="Bradley Nguyen"/>
    <x v="0"/>
    <s v="United States"/>
    <s v="Seattle"/>
    <s v="Washington"/>
    <x v="1"/>
    <x v="1"/>
    <x v="4"/>
    <s v="Eldon ProFile File 'N Store Portable File Tub Letter/Legal Size Black"/>
    <n v="57.93"/>
    <n v="3"/>
    <n v="0"/>
    <n v="16.220400000000001"/>
  </r>
  <r>
    <n v="3927"/>
    <d v="2011-09-17T00:00:00"/>
    <x v="2"/>
    <x v="8"/>
    <d v="2011-09-21T00:00:00"/>
    <n v="4"/>
    <x v="1"/>
    <s v="Bradley Nguyen"/>
    <x v="0"/>
    <s v="United States"/>
    <s v="Seattle"/>
    <s v="Washington"/>
    <x v="1"/>
    <x v="0"/>
    <x v="5"/>
    <s v="Executive Impressions 12&quot; Wall Clock"/>
    <n v="35.340000000000003"/>
    <n v="2"/>
    <n v="0"/>
    <n v="13.4292"/>
  </r>
  <r>
    <n v="3928"/>
    <d v="2011-09-17T00:00:00"/>
    <x v="2"/>
    <x v="8"/>
    <d v="2011-09-21T00:00:00"/>
    <n v="4"/>
    <x v="1"/>
    <s v="Bradley Nguyen"/>
    <x v="0"/>
    <s v="United States"/>
    <s v="Seattle"/>
    <s v="Washington"/>
    <x v="1"/>
    <x v="1"/>
    <x v="8"/>
    <s v="GBC Prestige Therm-A-Bind Covers"/>
    <n v="137.24"/>
    <n v="5"/>
    <n v="0.2"/>
    <n v="46.3185"/>
  </r>
  <r>
    <n v="3929"/>
    <d v="2013-03-15T00:00:00"/>
    <x v="0"/>
    <x v="10"/>
    <d v="2013-03-18T00:00:00"/>
    <n v="3"/>
    <x v="2"/>
    <s v="John Stevenson"/>
    <x v="0"/>
    <s v="United States"/>
    <s v="Harlingen"/>
    <s v="Texas"/>
    <x v="2"/>
    <x v="0"/>
    <x v="0"/>
    <s v="Safco Value Mate Series Steel Bookcases, Baked Enamel Finish on Steel, Gray"/>
    <n v="241.33199999999999"/>
    <n v="5"/>
    <n v="0.32"/>
    <n v="-14.196"/>
  </r>
  <r>
    <n v="3930"/>
    <d v="2013-03-15T00:00:00"/>
    <x v="0"/>
    <x v="10"/>
    <d v="2013-03-18T00:00:00"/>
    <n v="3"/>
    <x v="2"/>
    <s v="John Stevenson"/>
    <x v="0"/>
    <s v="United States"/>
    <s v="Harlingen"/>
    <s v="Texas"/>
    <x v="2"/>
    <x v="1"/>
    <x v="10"/>
    <s v="Xerox 1993"/>
    <n v="5.1840000000000002"/>
    <n v="1"/>
    <n v="0.2"/>
    <n v="1.8792"/>
  </r>
  <r>
    <n v="3931"/>
    <d v="2013-03-15T00:00:00"/>
    <x v="0"/>
    <x v="10"/>
    <d v="2013-03-18T00:00:00"/>
    <n v="3"/>
    <x v="2"/>
    <s v="John Stevenson"/>
    <x v="0"/>
    <s v="United States"/>
    <s v="Harlingen"/>
    <s v="Texas"/>
    <x v="2"/>
    <x v="1"/>
    <x v="6"/>
    <s v="BOSTON Ranger #55 Pencil Sharpener, Black"/>
    <n v="145.54400000000001"/>
    <n v="7"/>
    <n v="0.2"/>
    <n v="16.373699999999999"/>
  </r>
  <r>
    <n v="3932"/>
    <d v="2013-08-27T00:00:00"/>
    <x v="0"/>
    <x v="6"/>
    <d v="2013-09-03T00:00:00"/>
    <n v="7"/>
    <x v="1"/>
    <s v="Vivek Grady"/>
    <x v="1"/>
    <s v="United States"/>
    <s v="Philadelphia"/>
    <s v="Pennsylvania"/>
    <x v="3"/>
    <x v="1"/>
    <x v="6"/>
    <s v="Binney &amp; Smith inkTank Erasable Pocket Highlighter, Chisel Tip, Yellow"/>
    <n v="5.4720000000000004"/>
    <n v="3"/>
    <n v="0.2"/>
    <n v="1.6415999999999999"/>
  </r>
  <r>
    <n v="3933"/>
    <d v="2013-08-27T00:00:00"/>
    <x v="0"/>
    <x v="6"/>
    <d v="2013-09-03T00:00:00"/>
    <n v="7"/>
    <x v="1"/>
    <s v="Vivek Grady"/>
    <x v="1"/>
    <s v="United States"/>
    <s v="Philadelphia"/>
    <s v="Pennsylvania"/>
    <x v="3"/>
    <x v="2"/>
    <x v="11"/>
    <s v="Logitech Trackman Marble Mouse"/>
    <n v="47.984000000000002"/>
    <n v="2"/>
    <n v="0.2"/>
    <n v="13.195600000000001"/>
  </r>
  <r>
    <n v="3934"/>
    <d v="2014-09-03T00:00:00"/>
    <x v="3"/>
    <x v="8"/>
    <d v="2014-09-09T00:00:00"/>
    <n v="6"/>
    <x v="1"/>
    <s v="Anthony Witt"/>
    <x v="0"/>
    <s v="United States"/>
    <s v="Bakersfield"/>
    <s v="California"/>
    <x v="1"/>
    <x v="1"/>
    <x v="6"/>
    <s v="OIC #2 Pencils, Medium Soft"/>
    <n v="9.4"/>
    <n v="5"/>
    <n v="0"/>
    <n v="2.726"/>
  </r>
  <r>
    <n v="3935"/>
    <d v="2014-09-03T00:00:00"/>
    <x v="3"/>
    <x v="8"/>
    <d v="2014-09-09T00:00:00"/>
    <n v="6"/>
    <x v="1"/>
    <s v="Anthony Witt"/>
    <x v="0"/>
    <s v="United States"/>
    <s v="Bakersfield"/>
    <s v="California"/>
    <x v="1"/>
    <x v="1"/>
    <x v="2"/>
    <s v="Avery 505"/>
    <n v="74"/>
    <n v="5"/>
    <n v="0"/>
    <n v="37"/>
  </r>
  <r>
    <n v="3936"/>
    <d v="2014-09-03T00:00:00"/>
    <x v="3"/>
    <x v="8"/>
    <d v="2014-09-09T00:00:00"/>
    <n v="6"/>
    <x v="1"/>
    <s v="Anthony Witt"/>
    <x v="0"/>
    <s v="United States"/>
    <s v="Bakersfield"/>
    <s v="California"/>
    <x v="1"/>
    <x v="2"/>
    <x v="7"/>
    <s v="Ooma Telo VoIP Home Phone System"/>
    <n v="201.584"/>
    <n v="2"/>
    <n v="0.2"/>
    <n v="12.599"/>
  </r>
  <r>
    <n v="3937"/>
    <d v="2012-06-16T00:00:00"/>
    <x v="1"/>
    <x v="1"/>
    <d v="2012-06-20T00:00:00"/>
    <n v="4"/>
    <x v="1"/>
    <s v="Lycoris Saunders"/>
    <x v="0"/>
    <s v="United States"/>
    <s v="Grand Prairie"/>
    <s v="Texas"/>
    <x v="2"/>
    <x v="1"/>
    <x v="12"/>
    <s v="Staples"/>
    <n v="28.751999999999999"/>
    <n v="3"/>
    <n v="0.2"/>
    <n v="9.3444000000000003"/>
  </r>
  <r>
    <n v="3938"/>
    <d v="2012-06-16T00:00:00"/>
    <x v="1"/>
    <x v="1"/>
    <d v="2012-06-20T00:00:00"/>
    <n v="4"/>
    <x v="1"/>
    <s v="Lycoris Saunders"/>
    <x v="0"/>
    <s v="United States"/>
    <s v="Grand Prairie"/>
    <s v="Texas"/>
    <x v="2"/>
    <x v="1"/>
    <x v="10"/>
    <s v="Xerox 188"/>
    <n v="27.216000000000001"/>
    <n v="3"/>
    <n v="0.2"/>
    <n v="9.8658000000000001"/>
  </r>
  <r>
    <n v="3939"/>
    <d v="2012-06-16T00:00:00"/>
    <x v="1"/>
    <x v="1"/>
    <d v="2012-06-20T00:00:00"/>
    <n v="4"/>
    <x v="1"/>
    <s v="Lycoris Saunders"/>
    <x v="0"/>
    <s v="United States"/>
    <s v="Grand Prairie"/>
    <s v="Texas"/>
    <x v="2"/>
    <x v="0"/>
    <x v="1"/>
    <s v="Office Star - Contemporary Swivel Chair with Padded Adjustable Arms and Flex Back"/>
    <n v="197.37200000000001"/>
    <n v="2"/>
    <n v="0.3"/>
    <n v="-25.3764"/>
  </r>
  <r>
    <n v="3940"/>
    <d v="2013-12-11T00:00:00"/>
    <x v="0"/>
    <x v="4"/>
    <d v="2013-12-11T00:00:00"/>
    <n v="0"/>
    <x v="3"/>
    <s v="Mark Hamilton"/>
    <x v="0"/>
    <s v="United States"/>
    <s v="Greenwood"/>
    <s v="Indiana"/>
    <x v="2"/>
    <x v="0"/>
    <x v="1"/>
    <s v="Global Commerce Series High-Back Swivel/Tilt Chairs"/>
    <n v="1424.9"/>
    <n v="5"/>
    <n v="0"/>
    <n v="356.22500000000002"/>
  </r>
  <r>
    <n v="3941"/>
    <d v="2014-05-19T00:00:00"/>
    <x v="3"/>
    <x v="5"/>
    <d v="2014-05-24T00:00:00"/>
    <n v="5"/>
    <x v="1"/>
    <s v="Toby Swindell"/>
    <x v="0"/>
    <s v="United States"/>
    <s v="New York City"/>
    <s v="New York"/>
    <x v="3"/>
    <x v="0"/>
    <x v="5"/>
    <s v="Master Caster Door Stop, Large Neon Orange"/>
    <n v="14.56"/>
    <n v="2"/>
    <n v="0"/>
    <n v="6.2607999999999997"/>
  </r>
  <r>
    <n v="3942"/>
    <d v="2014-05-19T00:00:00"/>
    <x v="3"/>
    <x v="5"/>
    <d v="2014-05-24T00:00:00"/>
    <n v="5"/>
    <x v="1"/>
    <s v="Toby Swindell"/>
    <x v="0"/>
    <s v="United States"/>
    <s v="New York City"/>
    <s v="New York"/>
    <x v="3"/>
    <x v="1"/>
    <x v="8"/>
    <s v="Acco Pressboard Covers with Storage Hooks, 9 1/2&quot; x 11&quot;, Executive Red"/>
    <n v="3.048"/>
    <n v="1"/>
    <n v="0.2"/>
    <n v="1.0286999999999999"/>
  </r>
  <r>
    <n v="3943"/>
    <d v="2014-05-28T00:00:00"/>
    <x v="3"/>
    <x v="5"/>
    <d v="2014-05-30T00:00:00"/>
    <n v="2"/>
    <x v="0"/>
    <s v="Eric Hoffmann"/>
    <x v="0"/>
    <s v="United States"/>
    <s v="Memphis"/>
    <s v="Tennessee"/>
    <x v="0"/>
    <x v="1"/>
    <x v="10"/>
    <s v="Xerox 2"/>
    <n v="25.92"/>
    <n v="5"/>
    <n v="0.2"/>
    <n v="9.0719999999999992"/>
  </r>
  <r>
    <n v="3944"/>
    <d v="2013-06-24T00:00:00"/>
    <x v="0"/>
    <x v="1"/>
    <d v="2013-07-01T00:00:00"/>
    <n v="7"/>
    <x v="1"/>
    <s v="Maureen Gnade"/>
    <x v="0"/>
    <s v="United States"/>
    <s v="Buffalo"/>
    <s v="New York"/>
    <x v="3"/>
    <x v="1"/>
    <x v="14"/>
    <s v="Compact Automatic Electric Letter Opener"/>
    <n v="835.17"/>
    <n v="7"/>
    <n v="0"/>
    <n v="16.703399999999998"/>
  </r>
  <r>
    <n v="3945"/>
    <d v="2013-05-17T00:00:00"/>
    <x v="0"/>
    <x v="5"/>
    <d v="2013-05-22T00:00:00"/>
    <n v="5"/>
    <x v="0"/>
    <s v="Denny Ordway"/>
    <x v="0"/>
    <s v="United States"/>
    <s v="Los Angeles"/>
    <s v="California"/>
    <x v="1"/>
    <x v="1"/>
    <x v="10"/>
    <s v="Xerox 196"/>
    <n v="17.34"/>
    <n v="3"/>
    <n v="0"/>
    <n v="8.4966000000000008"/>
  </r>
  <r>
    <n v="3946"/>
    <d v="2014-11-19T00:00:00"/>
    <x v="3"/>
    <x v="0"/>
    <d v="2014-11-24T00:00:00"/>
    <n v="5"/>
    <x v="1"/>
    <s v="Art Ferguson"/>
    <x v="0"/>
    <s v="United States"/>
    <s v="Homestead"/>
    <s v="Florida"/>
    <x v="0"/>
    <x v="1"/>
    <x v="10"/>
    <s v="Xerox 194"/>
    <n v="44.384"/>
    <n v="1"/>
    <n v="0.2"/>
    <n v="15.5344"/>
  </r>
  <r>
    <n v="3947"/>
    <d v="2014-11-19T00:00:00"/>
    <x v="3"/>
    <x v="0"/>
    <d v="2014-11-24T00:00:00"/>
    <n v="5"/>
    <x v="1"/>
    <s v="Art Ferguson"/>
    <x v="0"/>
    <s v="United States"/>
    <s v="Homestead"/>
    <s v="Florida"/>
    <x v="0"/>
    <x v="1"/>
    <x v="14"/>
    <s v="Staples"/>
    <n v="2.944"/>
    <n v="1"/>
    <n v="0.2"/>
    <n v="-0.66239999999999999"/>
  </r>
  <r>
    <n v="3948"/>
    <d v="2013-11-19T00:00:00"/>
    <x v="0"/>
    <x v="0"/>
    <d v="2013-11-23T00:00:00"/>
    <n v="4"/>
    <x v="1"/>
    <s v="Steve Nguyen"/>
    <x v="2"/>
    <s v="United States"/>
    <s v="Pasadena"/>
    <s v="Texas"/>
    <x v="2"/>
    <x v="1"/>
    <x v="6"/>
    <s v="4009 Highlighters by Sanford"/>
    <n v="6.3680000000000003"/>
    <n v="2"/>
    <n v="0.2"/>
    <n v="1.0347999999999999"/>
  </r>
  <r>
    <n v="3949"/>
    <d v="2013-11-19T00:00:00"/>
    <x v="0"/>
    <x v="0"/>
    <d v="2013-11-23T00:00:00"/>
    <n v="4"/>
    <x v="1"/>
    <s v="Steve Nguyen"/>
    <x v="2"/>
    <s v="United States"/>
    <s v="Pasadena"/>
    <s v="Texas"/>
    <x v="2"/>
    <x v="1"/>
    <x v="2"/>
    <s v="Avery 4027 File Folder Labels for Dot Matrix Printers, 5000 Labels per Box, White"/>
    <n v="48.847999999999999"/>
    <n v="2"/>
    <n v="0.2"/>
    <n v="15.8756"/>
  </r>
  <r>
    <n v="3950"/>
    <d v="2013-11-19T00:00:00"/>
    <x v="0"/>
    <x v="0"/>
    <d v="2013-11-23T00:00:00"/>
    <n v="4"/>
    <x v="1"/>
    <s v="Steve Nguyen"/>
    <x v="2"/>
    <s v="United States"/>
    <s v="Pasadena"/>
    <s v="Texas"/>
    <x v="2"/>
    <x v="1"/>
    <x v="10"/>
    <s v="Xerox 1881"/>
    <n v="19.648"/>
    <n v="2"/>
    <n v="0.2"/>
    <n v="6.6311999999999998"/>
  </r>
  <r>
    <n v="3951"/>
    <d v="2013-11-19T00:00:00"/>
    <x v="0"/>
    <x v="0"/>
    <d v="2013-11-23T00:00:00"/>
    <n v="4"/>
    <x v="1"/>
    <s v="Steve Nguyen"/>
    <x v="2"/>
    <s v="United States"/>
    <s v="Pasadena"/>
    <s v="Texas"/>
    <x v="2"/>
    <x v="0"/>
    <x v="1"/>
    <s v="Global Value Steno Chair, Gray"/>
    <n v="255.108"/>
    <n v="6"/>
    <n v="0.3"/>
    <n v="-18.222000000000001"/>
  </r>
  <r>
    <n v="3952"/>
    <d v="2011-11-28T00:00:00"/>
    <x v="2"/>
    <x v="0"/>
    <d v="2011-11-30T00:00:00"/>
    <n v="2"/>
    <x v="0"/>
    <s v="Mary O'Rourke"/>
    <x v="0"/>
    <s v="United States"/>
    <s v="Freeport"/>
    <s v="New York"/>
    <x v="3"/>
    <x v="1"/>
    <x v="8"/>
    <s v="GBC Standard Recycled Report Covers, Clear Plastic Sheets"/>
    <n v="17.248000000000001"/>
    <n v="2"/>
    <n v="0.2"/>
    <n v="6.0368000000000004"/>
  </r>
  <r>
    <n v="3953"/>
    <d v="2013-03-02T00:00:00"/>
    <x v="0"/>
    <x v="10"/>
    <d v="2013-03-09T00:00:00"/>
    <n v="7"/>
    <x v="1"/>
    <s v="Odella Nelson"/>
    <x v="1"/>
    <s v="United States"/>
    <s v="Denver"/>
    <s v="Colorado"/>
    <x v="1"/>
    <x v="2"/>
    <x v="7"/>
    <s v="RCA ViSYS 25423RE1 Corded phone"/>
    <n v="159.98400000000001"/>
    <n v="2"/>
    <n v="0.2"/>
    <n v="13.9986"/>
  </r>
  <r>
    <n v="3954"/>
    <d v="2014-01-16T00:00:00"/>
    <x v="3"/>
    <x v="9"/>
    <d v="2014-01-20T00:00:00"/>
    <n v="4"/>
    <x v="1"/>
    <s v="Sanjit Chand"/>
    <x v="0"/>
    <s v="United States"/>
    <s v="Quincy"/>
    <s v="Massachusetts"/>
    <x v="3"/>
    <x v="1"/>
    <x v="10"/>
    <s v="Telephone Message Books with Fax/Mobile Section, 5 1/2&quot; x 3 3/16&quot;"/>
    <n v="12.7"/>
    <n v="2"/>
    <n v="0"/>
    <n v="5.8419999999999996"/>
  </r>
  <r>
    <n v="3955"/>
    <d v="2011-04-04T00:00:00"/>
    <x v="2"/>
    <x v="3"/>
    <d v="2011-04-09T00:00:00"/>
    <n v="5"/>
    <x v="1"/>
    <s v="Maurice Satty"/>
    <x v="0"/>
    <s v="United States"/>
    <s v="Detroit"/>
    <s v="Michigan"/>
    <x v="2"/>
    <x v="0"/>
    <x v="5"/>
    <s v="Advantus Panel Wall Acrylic Frame"/>
    <n v="5.47"/>
    <n v="1"/>
    <n v="0"/>
    <n v="2.3521000000000001"/>
  </r>
  <r>
    <n v="3956"/>
    <d v="2011-04-04T00:00:00"/>
    <x v="2"/>
    <x v="3"/>
    <d v="2011-04-09T00:00:00"/>
    <n v="5"/>
    <x v="1"/>
    <s v="Maurice Satty"/>
    <x v="0"/>
    <s v="United States"/>
    <s v="Detroit"/>
    <s v="Michigan"/>
    <x v="2"/>
    <x v="1"/>
    <x v="6"/>
    <s v="Newell 319"/>
    <n v="79.36"/>
    <n v="4"/>
    <n v="0"/>
    <n v="23.808"/>
  </r>
  <r>
    <n v="3957"/>
    <d v="2013-06-27T00:00:00"/>
    <x v="0"/>
    <x v="1"/>
    <d v="2013-07-04T00:00:00"/>
    <n v="7"/>
    <x v="1"/>
    <s v="Duane Noonan"/>
    <x v="0"/>
    <s v="United States"/>
    <s v="San Francisco"/>
    <s v="California"/>
    <x v="1"/>
    <x v="0"/>
    <x v="5"/>
    <s v="Eldon Expressions Wood Desk Accessories, Oak"/>
    <n v="22.14"/>
    <n v="3"/>
    <n v="0"/>
    <n v="6.4206000000000003"/>
  </r>
  <r>
    <n v="3958"/>
    <d v="2013-05-30T00:00:00"/>
    <x v="0"/>
    <x v="5"/>
    <d v="2013-06-03T00:00:00"/>
    <n v="4"/>
    <x v="1"/>
    <s v="Raymond Buch"/>
    <x v="0"/>
    <s v="United States"/>
    <s v="Nashville"/>
    <s v="Tennessee"/>
    <x v="0"/>
    <x v="1"/>
    <x v="8"/>
    <s v="GBC ProClick Spines for 32-Hole Punch"/>
    <n v="11.276999999999999"/>
    <n v="3"/>
    <n v="0.7"/>
    <n v="-8.6456999999999997"/>
  </r>
  <r>
    <n v="3959"/>
    <d v="2013-05-30T00:00:00"/>
    <x v="0"/>
    <x v="5"/>
    <d v="2013-06-03T00:00:00"/>
    <n v="4"/>
    <x v="1"/>
    <s v="Raymond Buch"/>
    <x v="0"/>
    <s v="United States"/>
    <s v="Nashville"/>
    <s v="Tennessee"/>
    <x v="0"/>
    <x v="1"/>
    <x v="6"/>
    <s v="Newell 333"/>
    <n v="4.4480000000000004"/>
    <n v="2"/>
    <n v="0.2"/>
    <n v="0.33360000000000001"/>
  </r>
  <r>
    <n v="3960"/>
    <d v="2013-05-30T00:00:00"/>
    <x v="0"/>
    <x v="5"/>
    <d v="2013-06-03T00:00:00"/>
    <n v="4"/>
    <x v="1"/>
    <s v="Raymond Buch"/>
    <x v="0"/>
    <s v="United States"/>
    <s v="Nashville"/>
    <s v="Tennessee"/>
    <x v="0"/>
    <x v="0"/>
    <x v="5"/>
    <s v="3M Polarizing Light Filter Sleeves"/>
    <n v="44.76"/>
    <n v="3"/>
    <n v="0.2"/>
    <n v="14.547000000000001"/>
  </r>
  <r>
    <n v="3961"/>
    <d v="2012-10-19T00:00:00"/>
    <x v="1"/>
    <x v="2"/>
    <d v="2012-10-24T00:00:00"/>
    <n v="5"/>
    <x v="1"/>
    <s v="Nicole Hansen"/>
    <x v="1"/>
    <s v="United States"/>
    <s v="Detroit"/>
    <s v="Michigan"/>
    <x v="2"/>
    <x v="1"/>
    <x v="8"/>
    <s v="Avery Heavy-Duty EZD View Binder with Locking Rings"/>
    <n v="38.28"/>
    <n v="6"/>
    <n v="0"/>
    <n v="17.608799999999999"/>
  </r>
  <r>
    <n v="3962"/>
    <d v="2012-10-19T00:00:00"/>
    <x v="1"/>
    <x v="2"/>
    <d v="2012-10-24T00:00:00"/>
    <n v="5"/>
    <x v="1"/>
    <s v="Nicole Hansen"/>
    <x v="1"/>
    <s v="United States"/>
    <s v="Detroit"/>
    <s v="Michigan"/>
    <x v="2"/>
    <x v="2"/>
    <x v="7"/>
    <s v="OtterBox Defender Series Case - Samsung Galaxy S4"/>
    <n v="149.94999999999999"/>
    <n v="5"/>
    <n v="0"/>
    <n v="44.984999999999999"/>
  </r>
  <r>
    <n v="3963"/>
    <d v="2014-02-20T00:00:00"/>
    <x v="3"/>
    <x v="11"/>
    <d v="2014-02-21T00:00:00"/>
    <n v="1"/>
    <x v="2"/>
    <s v="Emily Ducich"/>
    <x v="2"/>
    <s v="United States"/>
    <s v="Los Angeles"/>
    <s v="California"/>
    <x v="1"/>
    <x v="1"/>
    <x v="6"/>
    <s v="Newell 320"/>
    <n v="12.84"/>
    <n v="3"/>
    <n v="0"/>
    <n v="3.4668000000000001"/>
  </r>
  <r>
    <n v="3964"/>
    <d v="2014-02-20T00:00:00"/>
    <x v="3"/>
    <x v="11"/>
    <d v="2014-02-21T00:00:00"/>
    <n v="1"/>
    <x v="2"/>
    <s v="Emily Ducich"/>
    <x v="2"/>
    <s v="United States"/>
    <s v="Los Angeles"/>
    <s v="California"/>
    <x v="1"/>
    <x v="0"/>
    <x v="5"/>
    <s v="Tensor Computer Mounted Lamp"/>
    <n v="44.67"/>
    <n v="3"/>
    <n v="0"/>
    <n v="12.0609"/>
  </r>
  <r>
    <n v="3965"/>
    <d v="2013-09-23T00:00:00"/>
    <x v="0"/>
    <x v="8"/>
    <d v="2013-09-29T00:00:00"/>
    <n v="6"/>
    <x v="1"/>
    <s v="Pierre Wener"/>
    <x v="0"/>
    <s v="United States"/>
    <s v="Philadelphia"/>
    <s v="Pennsylvania"/>
    <x v="3"/>
    <x v="1"/>
    <x v="6"/>
    <s v="Newell 348"/>
    <n v="7.8719999999999999"/>
    <n v="3"/>
    <n v="0.2"/>
    <n v="0.88560000000000005"/>
  </r>
  <r>
    <n v="3966"/>
    <d v="2011-11-12T00:00:00"/>
    <x v="2"/>
    <x v="0"/>
    <d v="2011-11-17T00:00:00"/>
    <n v="5"/>
    <x v="0"/>
    <s v="Denise Monton"/>
    <x v="1"/>
    <s v="United States"/>
    <s v="Asheville"/>
    <s v="North Carolina"/>
    <x v="0"/>
    <x v="1"/>
    <x v="6"/>
    <s v="Newell 350"/>
    <n v="7.8719999999999999"/>
    <n v="3"/>
    <n v="0.2"/>
    <n v="0.88560000000000005"/>
  </r>
  <r>
    <n v="3967"/>
    <d v="2013-04-02T00:00:00"/>
    <x v="0"/>
    <x v="3"/>
    <d v="2013-04-07T00:00:00"/>
    <n v="5"/>
    <x v="1"/>
    <s v="Don Weiss"/>
    <x v="0"/>
    <s v="United States"/>
    <s v="New York City"/>
    <s v="New York"/>
    <x v="3"/>
    <x v="1"/>
    <x v="6"/>
    <s v="Boston 16801 Nautilus Battery Pencil Sharpener"/>
    <n v="88.04"/>
    <n v="4"/>
    <n v="0"/>
    <n v="22.8904"/>
  </r>
  <r>
    <n v="3968"/>
    <d v="2013-05-21T00:00:00"/>
    <x v="0"/>
    <x v="5"/>
    <d v="2013-05-24T00:00:00"/>
    <n v="3"/>
    <x v="2"/>
    <s v="Eugene Hildebrand"/>
    <x v="2"/>
    <s v="United States"/>
    <s v="Colorado Springs"/>
    <s v="Colorado"/>
    <x v="1"/>
    <x v="1"/>
    <x v="8"/>
    <s v="GBC Durable Plastic Covers"/>
    <n v="40.634999999999998"/>
    <n v="7"/>
    <n v="0.7"/>
    <n v="-32.508000000000003"/>
  </r>
  <r>
    <n v="3969"/>
    <d v="2012-06-01T00:00:00"/>
    <x v="1"/>
    <x v="1"/>
    <d v="2012-06-05T00:00:00"/>
    <n v="4"/>
    <x v="1"/>
    <s v="Katrina Edelman"/>
    <x v="1"/>
    <s v="United States"/>
    <s v="San Antonio"/>
    <s v="Texas"/>
    <x v="2"/>
    <x v="1"/>
    <x v="8"/>
    <s v="Avery Poly Binder Pockets"/>
    <n v="5.7279999999999998"/>
    <n v="8"/>
    <n v="0.8"/>
    <n v="-9.1647999999999996"/>
  </r>
  <r>
    <n v="3970"/>
    <d v="2012-06-01T00:00:00"/>
    <x v="1"/>
    <x v="1"/>
    <d v="2012-06-05T00:00:00"/>
    <n v="4"/>
    <x v="1"/>
    <s v="Katrina Edelman"/>
    <x v="1"/>
    <s v="United States"/>
    <s v="San Antonio"/>
    <s v="Texas"/>
    <x v="2"/>
    <x v="1"/>
    <x v="10"/>
    <s v="Xerox 1928"/>
    <n v="42.24"/>
    <n v="10"/>
    <n v="0.2"/>
    <n v="13.2"/>
  </r>
  <r>
    <n v="3971"/>
    <d v="2011-11-22T00:00:00"/>
    <x v="2"/>
    <x v="0"/>
    <d v="2011-11-26T00:00:00"/>
    <n v="4"/>
    <x v="1"/>
    <s v="Susan Pistek"/>
    <x v="0"/>
    <s v="United States"/>
    <s v="Los Angeles"/>
    <s v="California"/>
    <x v="1"/>
    <x v="1"/>
    <x v="10"/>
    <s v="Xerox 1895"/>
    <n v="53.82"/>
    <n v="9"/>
    <n v="0"/>
    <n v="24.219000000000001"/>
  </r>
  <r>
    <n v="3972"/>
    <d v="2012-02-22T00:00:00"/>
    <x v="1"/>
    <x v="11"/>
    <d v="2012-02-24T00:00:00"/>
    <n v="2"/>
    <x v="0"/>
    <s v="Penelope Sewall"/>
    <x v="2"/>
    <s v="United States"/>
    <s v="Sterling Heights"/>
    <s v="Michigan"/>
    <x v="2"/>
    <x v="1"/>
    <x v="6"/>
    <s v="Newell 34"/>
    <n v="79.36"/>
    <n v="4"/>
    <n v="0"/>
    <n v="20.633600000000001"/>
  </r>
  <r>
    <n v="3973"/>
    <d v="2013-03-30T00:00:00"/>
    <x v="0"/>
    <x v="10"/>
    <d v="2013-04-03T00:00:00"/>
    <n v="4"/>
    <x v="1"/>
    <s v="Janet Martin"/>
    <x v="0"/>
    <s v="United States"/>
    <s v="New York City"/>
    <s v="New York"/>
    <x v="3"/>
    <x v="1"/>
    <x v="10"/>
    <s v="Memo Book, 100 Message Capacity, 5 3/8” x 11”"/>
    <n v="13.48"/>
    <n v="2"/>
    <n v="0"/>
    <n v="6.74"/>
  </r>
  <r>
    <n v="3974"/>
    <d v="2013-03-30T00:00:00"/>
    <x v="0"/>
    <x v="10"/>
    <d v="2013-04-03T00:00:00"/>
    <n v="4"/>
    <x v="1"/>
    <s v="Janet Martin"/>
    <x v="0"/>
    <s v="United States"/>
    <s v="New York City"/>
    <s v="New York"/>
    <x v="3"/>
    <x v="1"/>
    <x v="8"/>
    <s v="Acco Four Pocket Poly Ring Binder with Label Holder, Smoke, 1&quot;"/>
    <n v="29.8"/>
    <n v="5"/>
    <n v="0.2"/>
    <n v="9.3125"/>
  </r>
  <r>
    <n v="3975"/>
    <d v="2013-03-30T00:00:00"/>
    <x v="0"/>
    <x v="10"/>
    <d v="2013-04-03T00:00:00"/>
    <n v="4"/>
    <x v="1"/>
    <s v="Janet Martin"/>
    <x v="0"/>
    <s v="United States"/>
    <s v="New York City"/>
    <s v="New York"/>
    <x v="3"/>
    <x v="0"/>
    <x v="5"/>
    <s v="Howard Miller 13-3/4&quot; Diameter Brushed Chrome Round Wall Clock"/>
    <n v="414"/>
    <n v="8"/>
    <n v="0"/>
    <n v="124.2"/>
  </r>
  <r>
    <n v="3976"/>
    <d v="2013-03-30T00:00:00"/>
    <x v="0"/>
    <x v="10"/>
    <d v="2013-04-03T00:00:00"/>
    <n v="4"/>
    <x v="1"/>
    <s v="Janet Martin"/>
    <x v="0"/>
    <s v="United States"/>
    <s v="New York City"/>
    <s v="New York"/>
    <x v="3"/>
    <x v="1"/>
    <x v="8"/>
    <s v="GBC Plastic Binding Combs"/>
    <n v="41.328000000000003"/>
    <n v="7"/>
    <n v="0.2"/>
    <n v="14.981400000000001"/>
  </r>
  <r>
    <n v="3977"/>
    <d v="2013-10-23T00:00:00"/>
    <x v="0"/>
    <x v="2"/>
    <d v="2013-10-25T00:00:00"/>
    <n v="2"/>
    <x v="2"/>
    <s v="Eric Barreto"/>
    <x v="0"/>
    <s v="United States"/>
    <s v="Richmond"/>
    <s v="Virginia"/>
    <x v="0"/>
    <x v="0"/>
    <x v="5"/>
    <s v="Eldon Expressions Wood and Plastic Desk Accessories, Oak"/>
    <n v="39.92"/>
    <n v="4"/>
    <n v="0"/>
    <n v="11.1776"/>
  </r>
  <r>
    <n v="3978"/>
    <d v="2014-10-03T00:00:00"/>
    <x v="3"/>
    <x v="2"/>
    <d v="2014-10-08T00:00:00"/>
    <n v="5"/>
    <x v="1"/>
    <s v="Frank Gastineau"/>
    <x v="2"/>
    <s v="United States"/>
    <s v="Seattle"/>
    <s v="Washington"/>
    <x v="1"/>
    <x v="1"/>
    <x v="13"/>
    <s v="Staples"/>
    <n v="8.94"/>
    <n v="3"/>
    <n v="0"/>
    <n v="4.1124000000000001"/>
  </r>
  <r>
    <n v="3979"/>
    <d v="2014-10-03T00:00:00"/>
    <x v="3"/>
    <x v="2"/>
    <d v="2014-10-08T00:00:00"/>
    <n v="5"/>
    <x v="1"/>
    <s v="Frank Gastineau"/>
    <x v="2"/>
    <s v="United States"/>
    <s v="Seattle"/>
    <s v="Washington"/>
    <x v="1"/>
    <x v="2"/>
    <x v="7"/>
    <s v="i.Sound Portable Power - 8000 mAh"/>
    <n v="84.784000000000006"/>
    <n v="2"/>
    <n v="0.2"/>
    <n v="-20.136199999999999"/>
  </r>
  <r>
    <n v="3980"/>
    <d v="2011-12-23T00:00:00"/>
    <x v="2"/>
    <x v="4"/>
    <d v="2011-12-27T00:00:00"/>
    <n v="4"/>
    <x v="1"/>
    <s v="Tiffany House"/>
    <x v="1"/>
    <s v="United States"/>
    <s v="New York City"/>
    <s v="New York"/>
    <x v="3"/>
    <x v="0"/>
    <x v="3"/>
    <s v="Hon 61000 Series Interactive Training Tables"/>
    <n v="53.316000000000003"/>
    <n v="2"/>
    <n v="0.4"/>
    <n v="-19.549199999999999"/>
  </r>
  <r>
    <n v="3981"/>
    <d v="2011-12-23T00:00:00"/>
    <x v="2"/>
    <x v="4"/>
    <d v="2011-12-27T00:00:00"/>
    <n v="4"/>
    <x v="1"/>
    <s v="Tiffany House"/>
    <x v="1"/>
    <s v="United States"/>
    <s v="New York City"/>
    <s v="New York"/>
    <x v="3"/>
    <x v="1"/>
    <x v="9"/>
    <s v="Belkin F9H710-06 7 Outlet SurgeMaster Surge Protector"/>
    <n v="56.52"/>
    <n v="3"/>
    <n v="0"/>
    <n v="15.8256"/>
  </r>
  <r>
    <n v="3982"/>
    <d v="2014-12-16T00:00:00"/>
    <x v="3"/>
    <x v="4"/>
    <d v="2014-12-21T00:00:00"/>
    <n v="5"/>
    <x v="1"/>
    <s v="Paul Lucas"/>
    <x v="2"/>
    <s v="United States"/>
    <s v="Seattle"/>
    <s v="Washington"/>
    <x v="1"/>
    <x v="0"/>
    <x v="5"/>
    <s v="Master Giant Foot Doorstop, Safety Yellow"/>
    <n v="22.77"/>
    <n v="3"/>
    <n v="0"/>
    <n v="9.7911000000000001"/>
  </r>
  <r>
    <n v="3983"/>
    <d v="2013-07-08T00:00:00"/>
    <x v="0"/>
    <x v="7"/>
    <d v="2013-07-10T00:00:00"/>
    <n v="2"/>
    <x v="0"/>
    <s v="Christopher Conant"/>
    <x v="0"/>
    <s v="United States"/>
    <s v="Los Angeles"/>
    <s v="California"/>
    <x v="1"/>
    <x v="0"/>
    <x v="1"/>
    <s v="Global Leather Task Chair, Black"/>
    <n v="287.96800000000002"/>
    <n v="4"/>
    <n v="0.2"/>
    <n v="-3.5996000000000001"/>
  </r>
  <r>
    <n v="3984"/>
    <d v="2013-07-08T00:00:00"/>
    <x v="0"/>
    <x v="7"/>
    <d v="2013-07-10T00:00:00"/>
    <n v="2"/>
    <x v="0"/>
    <s v="Christopher Conant"/>
    <x v="0"/>
    <s v="United States"/>
    <s v="Los Angeles"/>
    <s v="California"/>
    <x v="1"/>
    <x v="2"/>
    <x v="16"/>
    <s v="Canon PC1060 Personal Laser Copier"/>
    <n v="2799.96"/>
    <n v="5"/>
    <n v="0.2"/>
    <n v="944.98649999999998"/>
  </r>
  <r>
    <n v="3985"/>
    <d v="2013-07-08T00:00:00"/>
    <x v="0"/>
    <x v="7"/>
    <d v="2013-07-10T00:00:00"/>
    <n v="2"/>
    <x v="0"/>
    <s v="Christopher Conant"/>
    <x v="0"/>
    <s v="United States"/>
    <s v="Los Angeles"/>
    <s v="California"/>
    <x v="1"/>
    <x v="1"/>
    <x v="10"/>
    <s v="Xerox 1942"/>
    <n v="48.94"/>
    <n v="1"/>
    <n v="0"/>
    <n v="24.47"/>
  </r>
  <r>
    <n v="3986"/>
    <d v="2013-04-18T00:00:00"/>
    <x v="0"/>
    <x v="3"/>
    <d v="2013-04-22T00:00:00"/>
    <n v="4"/>
    <x v="1"/>
    <s v="Jessica Myrick"/>
    <x v="0"/>
    <s v="United States"/>
    <s v="Lakewood"/>
    <s v="California"/>
    <x v="1"/>
    <x v="0"/>
    <x v="0"/>
    <s v="Bush Westfield Collection Bookcases, Fully Assembled"/>
    <n v="257.49900000000002"/>
    <n v="3"/>
    <n v="0.15"/>
    <n v="24.235199999999999"/>
  </r>
  <r>
    <n v="3987"/>
    <d v="2014-04-09T00:00:00"/>
    <x v="3"/>
    <x v="3"/>
    <d v="2014-04-15T00:00:00"/>
    <n v="6"/>
    <x v="1"/>
    <s v="Karen Ferguson"/>
    <x v="2"/>
    <s v="United States"/>
    <s v="Plainfield"/>
    <s v="New Jersey"/>
    <x v="3"/>
    <x v="1"/>
    <x v="4"/>
    <s v="Tennsco 16-Compartment Lockers with Coat Rack"/>
    <n v="2591.56"/>
    <n v="4"/>
    <n v="0"/>
    <n v="621.97439999999995"/>
  </r>
  <r>
    <n v="3988"/>
    <d v="2014-04-09T00:00:00"/>
    <x v="3"/>
    <x v="3"/>
    <d v="2014-04-15T00:00:00"/>
    <n v="6"/>
    <x v="1"/>
    <s v="Karen Ferguson"/>
    <x v="2"/>
    <s v="United States"/>
    <s v="Plainfield"/>
    <s v="New Jersey"/>
    <x v="3"/>
    <x v="1"/>
    <x v="9"/>
    <s v="Black &amp; Decker Filter for Double Action Dustbuster Cordless Vac BLDV7210"/>
    <n v="41.95"/>
    <n v="5"/>
    <n v="0"/>
    <n v="10.487500000000001"/>
  </r>
  <r>
    <n v="3989"/>
    <d v="2013-04-18T00:00:00"/>
    <x v="0"/>
    <x v="3"/>
    <d v="2013-04-23T00:00:00"/>
    <n v="5"/>
    <x v="1"/>
    <s v="Charles Sheldon"/>
    <x v="1"/>
    <s v="United States"/>
    <s v="Columbia"/>
    <s v="Tennessee"/>
    <x v="0"/>
    <x v="0"/>
    <x v="5"/>
    <s v="Ultra Door Kickplate, 8&quot;H x 34&quot;W"/>
    <n v="79.12"/>
    <n v="5"/>
    <n v="0.2"/>
    <n v="13.846"/>
  </r>
  <r>
    <n v="3990"/>
    <d v="2011-11-25T00:00:00"/>
    <x v="2"/>
    <x v="0"/>
    <d v="2011-11-27T00:00:00"/>
    <n v="2"/>
    <x v="0"/>
    <s v="Andy Reiter"/>
    <x v="0"/>
    <s v="United States"/>
    <s v="Woonsocket"/>
    <s v="Rhode Island"/>
    <x v="3"/>
    <x v="0"/>
    <x v="5"/>
    <s v="DAX Black Cherry Wood-Tone Poster Frame"/>
    <n v="52.96"/>
    <n v="2"/>
    <n v="0"/>
    <n v="20.1248"/>
  </r>
  <r>
    <n v="3991"/>
    <d v="2011-11-03T00:00:00"/>
    <x v="2"/>
    <x v="0"/>
    <d v="2011-11-08T00:00:00"/>
    <n v="5"/>
    <x v="1"/>
    <s v="Maxwell Schwartz"/>
    <x v="0"/>
    <s v="United States"/>
    <s v="Lancaster"/>
    <s v="Pennsylvania"/>
    <x v="3"/>
    <x v="1"/>
    <x v="14"/>
    <s v="Compact Automatic Electric Letter Opener"/>
    <n v="286.34399999999999"/>
    <n v="3"/>
    <n v="0.2"/>
    <n v="-64.427400000000006"/>
  </r>
  <r>
    <n v="3992"/>
    <d v="2012-05-01T00:00:00"/>
    <x v="1"/>
    <x v="5"/>
    <d v="2012-05-05T00:00:00"/>
    <n v="4"/>
    <x v="1"/>
    <s v="David Bremer"/>
    <x v="1"/>
    <s v="United States"/>
    <s v="Tampa"/>
    <s v="Florida"/>
    <x v="0"/>
    <x v="0"/>
    <x v="5"/>
    <s v="DAX Black Cherry Wood-Tone Poster Frame"/>
    <n v="63.552"/>
    <n v="3"/>
    <n v="0.2"/>
    <n v="14.299200000000001"/>
  </r>
  <r>
    <n v="3993"/>
    <d v="2012-05-01T00:00:00"/>
    <x v="1"/>
    <x v="5"/>
    <d v="2012-05-05T00:00:00"/>
    <n v="4"/>
    <x v="1"/>
    <s v="David Bremer"/>
    <x v="1"/>
    <s v="United States"/>
    <s v="Tampa"/>
    <s v="Florida"/>
    <x v="0"/>
    <x v="1"/>
    <x v="14"/>
    <s v="Fiskars 8&quot; Scissors, 2/Pack"/>
    <n v="41.375999999999998"/>
    <n v="3"/>
    <n v="0.2"/>
    <n v="4.6547999999999998"/>
  </r>
  <r>
    <n v="3994"/>
    <d v="2012-05-01T00:00:00"/>
    <x v="1"/>
    <x v="5"/>
    <d v="2012-05-05T00:00:00"/>
    <n v="4"/>
    <x v="1"/>
    <s v="David Bremer"/>
    <x v="1"/>
    <s v="United States"/>
    <s v="Tampa"/>
    <s v="Florida"/>
    <x v="0"/>
    <x v="1"/>
    <x v="6"/>
    <s v="Panasonic KP-380BK Classic Electric Pencil Sharpener"/>
    <n v="172.70400000000001"/>
    <n v="6"/>
    <n v="0.2"/>
    <n v="10.794"/>
  </r>
  <r>
    <n v="3995"/>
    <d v="2012-03-08T00:00:00"/>
    <x v="1"/>
    <x v="10"/>
    <d v="2012-03-12T00:00:00"/>
    <n v="4"/>
    <x v="1"/>
    <s v="Dana Kaydos"/>
    <x v="0"/>
    <s v="United States"/>
    <s v="Kenosha"/>
    <s v="Wisconsin"/>
    <x v="2"/>
    <x v="0"/>
    <x v="0"/>
    <s v="Rush Hierlooms Collection 1&quot; Thick Stackable Bookcases"/>
    <n v="512.94000000000005"/>
    <n v="3"/>
    <n v="0"/>
    <n v="97.458600000000004"/>
  </r>
  <r>
    <n v="3996"/>
    <d v="2012-03-08T00:00:00"/>
    <x v="1"/>
    <x v="10"/>
    <d v="2012-03-12T00:00:00"/>
    <n v="4"/>
    <x v="1"/>
    <s v="Dana Kaydos"/>
    <x v="0"/>
    <s v="United States"/>
    <s v="Kenosha"/>
    <s v="Wisconsin"/>
    <x v="2"/>
    <x v="0"/>
    <x v="1"/>
    <s v="Hon Mobius Operator's Chair"/>
    <n v="860.93"/>
    <n v="7"/>
    <n v="0"/>
    <n v="189.40459999999999"/>
  </r>
  <r>
    <n v="3997"/>
    <d v="2012-03-08T00:00:00"/>
    <x v="1"/>
    <x v="10"/>
    <d v="2012-03-12T00:00:00"/>
    <n v="4"/>
    <x v="1"/>
    <s v="Dana Kaydos"/>
    <x v="0"/>
    <s v="United States"/>
    <s v="Kenosha"/>
    <s v="Wisconsin"/>
    <x v="2"/>
    <x v="2"/>
    <x v="7"/>
    <s v="Nortel Meridian M3904 Professional Digital phone"/>
    <n v="769.95"/>
    <n v="5"/>
    <n v="0"/>
    <n v="223.28550000000001"/>
  </r>
  <r>
    <n v="3998"/>
    <d v="2012-03-08T00:00:00"/>
    <x v="1"/>
    <x v="10"/>
    <d v="2012-03-12T00:00:00"/>
    <n v="4"/>
    <x v="1"/>
    <s v="Dana Kaydos"/>
    <x v="0"/>
    <s v="United States"/>
    <s v="Kenosha"/>
    <s v="Wisconsin"/>
    <x v="2"/>
    <x v="1"/>
    <x v="6"/>
    <s v="Boston 1900 Electric Pencil Sharpener"/>
    <n v="14.98"/>
    <n v="1"/>
    <n v="0"/>
    <n v="4.4939999999999998"/>
  </r>
  <r>
    <n v="3999"/>
    <d v="2012-03-08T00:00:00"/>
    <x v="1"/>
    <x v="10"/>
    <d v="2012-03-12T00:00:00"/>
    <n v="4"/>
    <x v="1"/>
    <s v="Dana Kaydos"/>
    <x v="0"/>
    <s v="United States"/>
    <s v="Kenosha"/>
    <s v="Wisconsin"/>
    <x v="2"/>
    <x v="0"/>
    <x v="5"/>
    <s v="Deflect-o Glass Clear Studded Chair Mats"/>
    <n v="373.08"/>
    <n v="6"/>
    <n v="0"/>
    <n v="82.077600000000004"/>
  </r>
  <r>
    <n v="4000"/>
    <d v="2012-07-17T00:00:00"/>
    <x v="1"/>
    <x v="7"/>
    <d v="2012-07-20T00:00:00"/>
    <n v="3"/>
    <x v="0"/>
    <s v="Michael Paige"/>
    <x v="1"/>
    <s v="United States"/>
    <s v="Port Saint Lucie"/>
    <s v="Florida"/>
    <x v="0"/>
    <x v="0"/>
    <x v="0"/>
    <s v="Bush Westfield Collection Bookcases, Medium Cherry Finish"/>
    <n v="231.92"/>
    <n v="5"/>
    <n v="0.2"/>
    <n v="5.798"/>
  </r>
  <r>
    <n v="4001"/>
    <d v="2011-10-11T00:00:00"/>
    <x v="2"/>
    <x v="2"/>
    <d v="2011-10-16T00:00:00"/>
    <n v="5"/>
    <x v="1"/>
    <s v="Dean percer"/>
    <x v="2"/>
    <s v="United States"/>
    <s v="Seattle"/>
    <s v="Washington"/>
    <x v="1"/>
    <x v="0"/>
    <x v="5"/>
    <s v="DAX Cubicle Frames - 8x10"/>
    <n v="63.47"/>
    <n v="11"/>
    <n v="0"/>
    <n v="19.041"/>
  </r>
  <r>
    <n v="4002"/>
    <d v="2011-10-11T00:00:00"/>
    <x v="2"/>
    <x v="2"/>
    <d v="2011-10-16T00:00:00"/>
    <n v="5"/>
    <x v="1"/>
    <s v="Dean percer"/>
    <x v="2"/>
    <s v="United States"/>
    <s v="Seattle"/>
    <s v="Washington"/>
    <x v="1"/>
    <x v="2"/>
    <x v="11"/>
    <s v="WD My Passport Ultra 1TB Portable External Hard Drive"/>
    <n v="345"/>
    <n v="5"/>
    <n v="0"/>
    <n v="58.65"/>
  </r>
  <r>
    <n v="4003"/>
    <d v="2013-03-04T00:00:00"/>
    <x v="0"/>
    <x v="10"/>
    <d v="2013-03-09T00:00:00"/>
    <n v="5"/>
    <x v="1"/>
    <s v="Chris Cortes"/>
    <x v="0"/>
    <s v="United States"/>
    <s v="San Antonio"/>
    <s v="Texas"/>
    <x v="2"/>
    <x v="0"/>
    <x v="3"/>
    <s v="Office Impressions End Table, 20-1/2&quot;H x 24&quot;W x 20&quot;D"/>
    <n v="637.89599999999996"/>
    <n v="3"/>
    <n v="0.3"/>
    <n v="-127.5792"/>
  </r>
  <r>
    <n v="4004"/>
    <d v="2013-03-04T00:00:00"/>
    <x v="0"/>
    <x v="10"/>
    <d v="2013-03-09T00:00:00"/>
    <n v="5"/>
    <x v="1"/>
    <s v="Chris Cortes"/>
    <x v="0"/>
    <s v="United States"/>
    <s v="San Antonio"/>
    <s v="Texas"/>
    <x v="2"/>
    <x v="2"/>
    <x v="15"/>
    <s v="Canon PC170 Desktop Personal Copier"/>
    <n v="287.91000000000003"/>
    <n v="3"/>
    <n v="0.4"/>
    <n v="33.589500000000001"/>
  </r>
  <r>
    <n v="4005"/>
    <d v="2013-03-04T00:00:00"/>
    <x v="0"/>
    <x v="10"/>
    <d v="2013-03-09T00:00:00"/>
    <n v="5"/>
    <x v="1"/>
    <s v="Chris Cortes"/>
    <x v="0"/>
    <s v="United States"/>
    <s v="San Antonio"/>
    <s v="Texas"/>
    <x v="2"/>
    <x v="1"/>
    <x v="12"/>
    <s v="White Envelopes, White Envelopes with Clear Poly Window"/>
    <n v="36.6"/>
    <n v="3"/>
    <n v="0.2"/>
    <n v="11.895"/>
  </r>
  <r>
    <n v="4006"/>
    <d v="2012-12-10T00:00:00"/>
    <x v="1"/>
    <x v="4"/>
    <d v="2012-12-16T00:00:00"/>
    <n v="6"/>
    <x v="1"/>
    <s v="Khloe Miller"/>
    <x v="0"/>
    <s v="United States"/>
    <s v="Roswell"/>
    <s v="Georgia"/>
    <x v="0"/>
    <x v="1"/>
    <x v="6"/>
    <s v="Staples"/>
    <n v="1.78"/>
    <n v="1"/>
    <n v="0"/>
    <n v="0.49840000000000001"/>
  </r>
  <r>
    <n v="4007"/>
    <d v="2012-12-10T00:00:00"/>
    <x v="1"/>
    <x v="4"/>
    <d v="2012-12-16T00:00:00"/>
    <n v="6"/>
    <x v="1"/>
    <s v="Khloe Miller"/>
    <x v="0"/>
    <s v="United States"/>
    <s v="Roswell"/>
    <s v="Georgia"/>
    <x v="0"/>
    <x v="1"/>
    <x v="10"/>
    <s v="Xerox 201"/>
    <n v="25.92"/>
    <n v="4"/>
    <n v="0"/>
    <n v="12.441599999999999"/>
  </r>
  <r>
    <n v="4008"/>
    <d v="2012-12-10T00:00:00"/>
    <x v="1"/>
    <x v="4"/>
    <d v="2012-12-16T00:00:00"/>
    <n v="6"/>
    <x v="1"/>
    <s v="Khloe Miller"/>
    <x v="0"/>
    <s v="United States"/>
    <s v="Roswell"/>
    <s v="Georgia"/>
    <x v="0"/>
    <x v="2"/>
    <x v="11"/>
    <s v="Memorex 25GB 6X Branded Blu-Ray Recordable Disc, 15/Pack"/>
    <n v="101.94"/>
    <n v="6"/>
    <n v="0"/>
    <n v="21.407399999999999"/>
  </r>
  <r>
    <n v="4009"/>
    <d v="2012-12-18T00:00:00"/>
    <x v="1"/>
    <x v="4"/>
    <d v="2012-12-22T00:00:00"/>
    <n v="4"/>
    <x v="1"/>
    <s v="Michael Kennedy"/>
    <x v="1"/>
    <s v="United States"/>
    <s v="Louisville"/>
    <s v="Colorado"/>
    <x v="1"/>
    <x v="1"/>
    <x v="6"/>
    <s v="Newell 320"/>
    <n v="6.8479999999999999"/>
    <n v="2"/>
    <n v="0.2"/>
    <n v="0.59919999999999995"/>
  </r>
  <r>
    <n v="4010"/>
    <d v="2014-01-02T00:00:00"/>
    <x v="3"/>
    <x v="9"/>
    <d v="2014-01-06T00:00:00"/>
    <n v="4"/>
    <x v="1"/>
    <s v="Steven Cartwright"/>
    <x v="0"/>
    <s v="United States"/>
    <s v="Los Angeles"/>
    <s v="California"/>
    <x v="1"/>
    <x v="0"/>
    <x v="5"/>
    <s v="Howard Miller 11-1/2&quot; Diameter Brentwood Wall Clock"/>
    <n v="474.43"/>
    <n v="11"/>
    <n v="0"/>
    <n v="199.26060000000001"/>
  </r>
  <r>
    <n v="4011"/>
    <d v="2014-11-22T00:00:00"/>
    <x v="3"/>
    <x v="0"/>
    <d v="2014-11-25T00:00:00"/>
    <n v="3"/>
    <x v="2"/>
    <s v="Cindy Chapman"/>
    <x v="0"/>
    <s v="United States"/>
    <s v="Philadelphia"/>
    <s v="Pennsylvania"/>
    <x v="3"/>
    <x v="1"/>
    <x v="10"/>
    <s v="Xerox 1972"/>
    <n v="8.4480000000000004"/>
    <n v="2"/>
    <n v="0.2"/>
    <n v="2.64"/>
  </r>
  <r>
    <n v="4012"/>
    <d v="2014-11-22T00:00:00"/>
    <x v="3"/>
    <x v="0"/>
    <d v="2014-11-25T00:00:00"/>
    <n v="3"/>
    <x v="2"/>
    <s v="Cindy Chapman"/>
    <x v="0"/>
    <s v="United States"/>
    <s v="Philadelphia"/>
    <s v="Pennsylvania"/>
    <x v="3"/>
    <x v="1"/>
    <x v="4"/>
    <s v="Recycled Eldon Regeneration Jumbo File"/>
    <n v="39.295999999999999"/>
    <n v="4"/>
    <n v="0.2"/>
    <n v="3.9296000000000002"/>
  </r>
  <r>
    <n v="4013"/>
    <d v="2012-12-22T00:00:00"/>
    <x v="1"/>
    <x v="4"/>
    <d v="2012-12-27T00:00:00"/>
    <n v="5"/>
    <x v="1"/>
    <s v="Beth Thompson"/>
    <x v="2"/>
    <s v="United States"/>
    <s v="Superior"/>
    <s v="Wisconsin"/>
    <x v="2"/>
    <x v="1"/>
    <x v="6"/>
    <s v="Newell 336"/>
    <n v="17.12"/>
    <n v="4"/>
    <n v="0"/>
    <n v="4.9648000000000003"/>
  </r>
  <r>
    <n v="4014"/>
    <d v="2012-08-23T00:00:00"/>
    <x v="1"/>
    <x v="6"/>
    <d v="2012-08-28T00:00:00"/>
    <n v="5"/>
    <x v="1"/>
    <s v="Fred Harton"/>
    <x v="0"/>
    <s v="United States"/>
    <s v="Atlanta"/>
    <s v="Georgia"/>
    <x v="0"/>
    <x v="1"/>
    <x v="9"/>
    <s v="Avanti 4.4 Cu. Ft. Refrigerator"/>
    <n v="542.94000000000005"/>
    <n v="3"/>
    <n v="0"/>
    <n v="152.0232"/>
  </r>
  <r>
    <n v="4015"/>
    <d v="2012-08-23T00:00:00"/>
    <x v="1"/>
    <x v="6"/>
    <d v="2012-08-28T00:00:00"/>
    <n v="5"/>
    <x v="1"/>
    <s v="Fred Harton"/>
    <x v="0"/>
    <s v="United States"/>
    <s v="Atlanta"/>
    <s v="Georgia"/>
    <x v="0"/>
    <x v="1"/>
    <x v="2"/>
    <s v="Avery 474"/>
    <n v="8.64"/>
    <n v="3"/>
    <n v="0"/>
    <n v="4.2336"/>
  </r>
  <r>
    <n v="4016"/>
    <d v="2012-08-23T00:00:00"/>
    <x v="1"/>
    <x v="6"/>
    <d v="2012-08-28T00:00:00"/>
    <n v="5"/>
    <x v="1"/>
    <s v="Fred Harton"/>
    <x v="0"/>
    <s v="United States"/>
    <s v="Atlanta"/>
    <s v="Georgia"/>
    <x v="0"/>
    <x v="1"/>
    <x v="10"/>
    <s v="Xerox 1944"/>
    <n v="193.8"/>
    <n v="5"/>
    <n v="0"/>
    <n v="94.962000000000003"/>
  </r>
  <r>
    <n v="4017"/>
    <d v="2012-08-23T00:00:00"/>
    <x v="1"/>
    <x v="6"/>
    <d v="2012-08-28T00:00:00"/>
    <n v="5"/>
    <x v="1"/>
    <s v="Fred Harton"/>
    <x v="0"/>
    <s v="United States"/>
    <s v="Atlanta"/>
    <s v="Georgia"/>
    <x v="0"/>
    <x v="1"/>
    <x v="10"/>
    <s v="Xerox 1962"/>
    <n v="21.4"/>
    <n v="5"/>
    <n v="0"/>
    <n v="9.6300000000000008"/>
  </r>
  <r>
    <n v="4018"/>
    <d v="2012-08-23T00:00:00"/>
    <x v="1"/>
    <x v="6"/>
    <d v="2012-08-28T00:00:00"/>
    <n v="5"/>
    <x v="1"/>
    <s v="Fred Harton"/>
    <x v="0"/>
    <s v="United States"/>
    <s v="Atlanta"/>
    <s v="Georgia"/>
    <x v="0"/>
    <x v="1"/>
    <x v="10"/>
    <s v="Xerox 1890"/>
    <n v="97.88"/>
    <n v="2"/>
    <n v="0"/>
    <n v="48.94"/>
  </r>
  <r>
    <n v="4019"/>
    <d v="2012-08-23T00:00:00"/>
    <x v="1"/>
    <x v="6"/>
    <d v="2012-08-28T00:00:00"/>
    <n v="5"/>
    <x v="1"/>
    <s v="Fred Harton"/>
    <x v="0"/>
    <s v="United States"/>
    <s v="Atlanta"/>
    <s v="Georgia"/>
    <x v="0"/>
    <x v="2"/>
    <x v="11"/>
    <s v="Maxell LTO Ultrium - 800 GB"/>
    <n v="251.91"/>
    <n v="9"/>
    <n v="0"/>
    <n v="47.862900000000003"/>
  </r>
  <r>
    <n v="4020"/>
    <d v="2012-08-23T00:00:00"/>
    <x v="1"/>
    <x v="6"/>
    <d v="2012-08-28T00:00:00"/>
    <n v="5"/>
    <x v="1"/>
    <s v="Fred Harton"/>
    <x v="0"/>
    <s v="United States"/>
    <s v="Atlanta"/>
    <s v="Georgia"/>
    <x v="0"/>
    <x v="1"/>
    <x v="9"/>
    <s v="Acco Six-Outlet Power Strip, 4' Cord Length"/>
    <n v="25.86"/>
    <n v="3"/>
    <n v="0"/>
    <n v="6.7236000000000002"/>
  </r>
  <r>
    <n v="4021"/>
    <d v="2011-06-22T00:00:00"/>
    <x v="2"/>
    <x v="1"/>
    <d v="2011-06-27T00:00:00"/>
    <n v="5"/>
    <x v="1"/>
    <s v="Anna Andreadi"/>
    <x v="0"/>
    <s v="United States"/>
    <s v="Chester"/>
    <s v="Pennsylvania"/>
    <x v="3"/>
    <x v="0"/>
    <x v="1"/>
    <s v="Padded Folding Chairs, Black, 4/Carton"/>
    <n v="170.05799999999999"/>
    <n v="3"/>
    <n v="0.3"/>
    <n v="-4.8587999999999996"/>
  </r>
  <r>
    <n v="4022"/>
    <d v="2011-06-22T00:00:00"/>
    <x v="2"/>
    <x v="1"/>
    <d v="2011-06-27T00:00:00"/>
    <n v="5"/>
    <x v="1"/>
    <s v="Anna Andreadi"/>
    <x v="0"/>
    <s v="United States"/>
    <s v="Chester"/>
    <s v="Pennsylvania"/>
    <x v="3"/>
    <x v="2"/>
    <x v="7"/>
    <s v="Panasonic Kx-TS550"/>
    <n v="82.781999999999996"/>
    <n v="3"/>
    <n v="0.4"/>
    <n v="-15.1767"/>
  </r>
  <r>
    <n v="4023"/>
    <d v="2011-06-22T00:00:00"/>
    <x v="2"/>
    <x v="1"/>
    <d v="2011-06-27T00:00:00"/>
    <n v="5"/>
    <x v="1"/>
    <s v="Anna Andreadi"/>
    <x v="0"/>
    <s v="United States"/>
    <s v="Chester"/>
    <s v="Pennsylvania"/>
    <x v="3"/>
    <x v="0"/>
    <x v="1"/>
    <s v="Hon Deluxe Fabric Upholstered Stacking Chairs, Rounded Back"/>
    <n v="853.93"/>
    <n v="5"/>
    <n v="0.3"/>
    <n v="0"/>
  </r>
  <r>
    <n v="4024"/>
    <d v="2014-10-28T00:00:00"/>
    <x v="3"/>
    <x v="2"/>
    <d v="2014-10-29T00:00:00"/>
    <n v="1"/>
    <x v="2"/>
    <s v="Jack O'Briant"/>
    <x v="1"/>
    <s v="United States"/>
    <s v="San Francisco"/>
    <s v="California"/>
    <x v="1"/>
    <x v="0"/>
    <x v="0"/>
    <s v="O'Sullivan Elevations Bookcase, Cherry Finish"/>
    <n v="556.66499999999996"/>
    <n v="5"/>
    <n v="0.15"/>
    <n v="6.5490000000000004"/>
  </r>
  <r>
    <n v="4025"/>
    <d v="2014-10-28T00:00:00"/>
    <x v="3"/>
    <x v="2"/>
    <d v="2014-10-29T00:00:00"/>
    <n v="1"/>
    <x v="2"/>
    <s v="Jack O'Briant"/>
    <x v="1"/>
    <s v="United States"/>
    <s v="San Francisco"/>
    <s v="California"/>
    <x v="1"/>
    <x v="2"/>
    <x v="7"/>
    <s v="Jackery Bar Premium Fast-charging Portable Charger"/>
    <n v="95.84"/>
    <n v="4"/>
    <n v="0.2"/>
    <n v="34.741999999999997"/>
  </r>
  <r>
    <n v="4026"/>
    <d v="2014-08-12T00:00:00"/>
    <x v="3"/>
    <x v="6"/>
    <d v="2014-08-14T00:00:00"/>
    <n v="2"/>
    <x v="2"/>
    <s v="Sylvia Foulston"/>
    <x v="1"/>
    <s v="United States"/>
    <s v="Bedford"/>
    <s v="Texas"/>
    <x v="2"/>
    <x v="1"/>
    <x v="10"/>
    <s v="Wirebound Message Books, Four 2 3/4&quot; x 5&quot; Forms per Page, 600 Sets per Book"/>
    <n v="29.664000000000001"/>
    <n v="4"/>
    <n v="0.2"/>
    <n v="10.0116"/>
  </r>
  <r>
    <n v="4027"/>
    <d v="2014-08-12T00:00:00"/>
    <x v="3"/>
    <x v="6"/>
    <d v="2014-08-14T00:00:00"/>
    <n v="2"/>
    <x v="2"/>
    <s v="Sylvia Foulston"/>
    <x v="1"/>
    <s v="United States"/>
    <s v="Bedford"/>
    <s v="Texas"/>
    <x v="2"/>
    <x v="1"/>
    <x v="6"/>
    <s v="BIC Brite Liner Grip Highlighters"/>
    <n v="9.1839999999999993"/>
    <n v="7"/>
    <n v="0.2"/>
    <n v="2.87"/>
  </r>
  <r>
    <n v="4028"/>
    <d v="2014-08-12T00:00:00"/>
    <x v="3"/>
    <x v="6"/>
    <d v="2014-08-14T00:00:00"/>
    <n v="2"/>
    <x v="2"/>
    <s v="Sylvia Foulston"/>
    <x v="1"/>
    <s v="United States"/>
    <s v="Bedford"/>
    <s v="Texas"/>
    <x v="2"/>
    <x v="2"/>
    <x v="7"/>
    <s v="Pyle PMP37LED"/>
    <n v="153.584"/>
    <n v="2"/>
    <n v="0.2"/>
    <n v="13.438599999999999"/>
  </r>
  <r>
    <n v="4029"/>
    <d v="2014-08-12T00:00:00"/>
    <x v="3"/>
    <x v="6"/>
    <d v="2014-08-14T00:00:00"/>
    <n v="2"/>
    <x v="2"/>
    <s v="Sylvia Foulston"/>
    <x v="1"/>
    <s v="United States"/>
    <s v="Bedford"/>
    <s v="Texas"/>
    <x v="2"/>
    <x v="1"/>
    <x v="8"/>
    <s v="Fellowes Twister Kit, Gray/Clear, 3/pkg"/>
    <n v="12.864000000000001"/>
    <n v="8"/>
    <n v="0.8"/>
    <n v="-22.512"/>
  </r>
  <r>
    <n v="4030"/>
    <d v="2014-12-25T00:00:00"/>
    <x v="3"/>
    <x v="4"/>
    <d v="2014-12-29T00:00:00"/>
    <n v="4"/>
    <x v="1"/>
    <s v="Christine Sundaresam"/>
    <x v="0"/>
    <s v="United States"/>
    <s v="Lafayette"/>
    <s v="Louisiana"/>
    <x v="0"/>
    <x v="2"/>
    <x v="15"/>
    <s v="DYMO CardScan Personal V9 Business Card Scanner"/>
    <n v="479.97"/>
    <n v="3"/>
    <n v="0"/>
    <n v="239.98500000000001"/>
  </r>
  <r>
    <n v="4031"/>
    <d v="2014-12-25T00:00:00"/>
    <x v="3"/>
    <x v="4"/>
    <d v="2014-12-29T00:00:00"/>
    <n v="4"/>
    <x v="1"/>
    <s v="Christine Sundaresam"/>
    <x v="0"/>
    <s v="United States"/>
    <s v="Lafayette"/>
    <s v="Louisiana"/>
    <x v="0"/>
    <x v="0"/>
    <x v="1"/>
    <s v="Iceberg Nesting Folding Chair, 19w x 6d x 43h"/>
    <n v="232.88"/>
    <n v="4"/>
    <n v="0"/>
    <n v="60.5488"/>
  </r>
  <r>
    <n v="4032"/>
    <d v="2013-09-27T00:00:00"/>
    <x v="0"/>
    <x v="8"/>
    <d v="2013-10-01T00:00:00"/>
    <n v="4"/>
    <x v="1"/>
    <s v="Steve Nguyen"/>
    <x v="2"/>
    <s v="United States"/>
    <s v="Covington"/>
    <s v="Washington"/>
    <x v="1"/>
    <x v="1"/>
    <x v="9"/>
    <s v="Belkin 7 Outlet SurgeMaster II"/>
    <n v="236.88"/>
    <n v="6"/>
    <n v="0"/>
    <n v="66.326400000000007"/>
  </r>
  <r>
    <n v="4033"/>
    <d v="2013-09-27T00:00:00"/>
    <x v="0"/>
    <x v="8"/>
    <d v="2013-10-01T00:00:00"/>
    <n v="4"/>
    <x v="1"/>
    <s v="Steve Nguyen"/>
    <x v="2"/>
    <s v="United States"/>
    <s v="Covington"/>
    <s v="Washington"/>
    <x v="1"/>
    <x v="1"/>
    <x v="10"/>
    <s v="Universal Premium White Copier/Laser Paper (20Lb. and 87 Bright)"/>
    <n v="29.9"/>
    <n v="5"/>
    <n v="0"/>
    <n v="14.651"/>
  </r>
  <r>
    <n v="4034"/>
    <d v="2013-09-27T00:00:00"/>
    <x v="0"/>
    <x v="8"/>
    <d v="2013-10-01T00:00:00"/>
    <n v="4"/>
    <x v="1"/>
    <s v="Steve Nguyen"/>
    <x v="2"/>
    <s v="United States"/>
    <s v="Covington"/>
    <s v="Washington"/>
    <x v="1"/>
    <x v="2"/>
    <x v="11"/>
    <s v="Micro Innovations USB RF Wireless Keyboard with Mouse"/>
    <n v="100"/>
    <n v="4"/>
    <n v="0"/>
    <n v="21"/>
  </r>
  <r>
    <n v="4035"/>
    <d v="2013-12-13T00:00:00"/>
    <x v="0"/>
    <x v="4"/>
    <d v="2013-12-13T00:00:00"/>
    <n v="0"/>
    <x v="3"/>
    <s v="Jim Mitchum"/>
    <x v="1"/>
    <s v="United States"/>
    <s v="Lorain"/>
    <s v="Ohio"/>
    <x v="3"/>
    <x v="1"/>
    <x v="8"/>
    <s v="Wilson Jones Century Plastic Molded Ring Binders"/>
    <n v="18.693000000000001"/>
    <n v="3"/>
    <n v="0.7"/>
    <n v="-14.331300000000001"/>
  </r>
  <r>
    <n v="4036"/>
    <d v="2013-12-13T00:00:00"/>
    <x v="0"/>
    <x v="4"/>
    <d v="2013-12-13T00:00:00"/>
    <n v="0"/>
    <x v="3"/>
    <s v="Jim Mitchum"/>
    <x v="1"/>
    <s v="United States"/>
    <s v="Lorain"/>
    <s v="Ohio"/>
    <x v="3"/>
    <x v="2"/>
    <x v="11"/>
    <s v="Logitech G602 Wireless Gaming Mouse"/>
    <n v="383.952"/>
    <n v="6"/>
    <n v="0.2"/>
    <n v="76.790400000000005"/>
  </r>
  <r>
    <n v="4037"/>
    <d v="2012-12-28T00:00:00"/>
    <x v="1"/>
    <x v="4"/>
    <d v="2013-01-01T00:00:00"/>
    <n v="4"/>
    <x v="1"/>
    <s v="Fred Harton"/>
    <x v="0"/>
    <s v="United States"/>
    <s v="Chicago"/>
    <s v="Illinois"/>
    <x v="2"/>
    <x v="1"/>
    <x v="4"/>
    <s v="Tenex Personal Filing Tote With Secure Closure Lid, Black/Frost"/>
    <n v="24.815999999999999"/>
    <n v="2"/>
    <n v="0.2"/>
    <n v="1.5509999999999999"/>
  </r>
  <r>
    <n v="4038"/>
    <d v="2011-12-29T00:00:00"/>
    <x v="2"/>
    <x v="4"/>
    <d v="2012-01-02T00:00:00"/>
    <n v="4"/>
    <x v="1"/>
    <s v="Anthony Johnson"/>
    <x v="1"/>
    <s v="United States"/>
    <s v="San Francisco"/>
    <s v="California"/>
    <x v="1"/>
    <x v="0"/>
    <x v="5"/>
    <s v="Stacking Trays by OIC"/>
    <n v="24.9"/>
    <n v="5"/>
    <n v="0"/>
    <n v="8.2170000000000005"/>
  </r>
  <r>
    <n v="4039"/>
    <d v="2011-12-29T00:00:00"/>
    <x v="2"/>
    <x v="4"/>
    <d v="2012-01-02T00:00:00"/>
    <n v="4"/>
    <x v="1"/>
    <s v="Anthony Johnson"/>
    <x v="1"/>
    <s v="United States"/>
    <s v="San Francisco"/>
    <s v="California"/>
    <x v="1"/>
    <x v="1"/>
    <x v="10"/>
    <s v="Xerox 1981"/>
    <n v="21.12"/>
    <n v="4"/>
    <n v="0"/>
    <n v="9.5039999999999996"/>
  </r>
  <r>
    <n v="4040"/>
    <d v="2011-12-29T00:00:00"/>
    <x v="2"/>
    <x v="4"/>
    <d v="2012-01-02T00:00:00"/>
    <n v="4"/>
    <x v="1"/>
    <s v="Anthony Johnson"/>
    <x v="1"/>
    <s v="United States"/>
    <s v="San Francisco"/>
    <s v="California"/>
    <x v="1"/>
    <x v="2"/>
    <x v="15"/>
    <s v="DYMO CardScan Personal V9 Business Card Scanner"/>
    <n v="767.952"/>
    <n v="6"/>
    <n v="0.2"/>
    <n v="287.98200000000003"/>
  </r>
  <r>
    <n v="4041"/>
    <d v="2011-12-29T00:00:00"/>
    <x v="2"/>
    <x v="4"/>
    <d v="2012-01-02T00:00:00"/>
    <n v="4"/>
    <x v="1"/>
    <s v="Anthony Johnson"/>
    <x v="1"/>
    <s v="United States"/>
    <s v="San Francisco"/>
    <s v="California"/>
    <x v="1"/>
    <x v="1"/>
    <x v="8"/>
    <s v="Avery Hanging File Binders"/>
    <n v="14.352"/>
    <n v="3"/>
    <n v="0.2"/>
    <n v="4.6643999999999997"/>
  </r>
  <r>
    <n v="4042"/>
    <d v="2011-12-29T00:00:00"/>
    <x v="2"/>
    <x v="4"/>
    <d v="2012-01-02T00:00:00"/>
    <n v="4"/>
    <x v="1"/>
    <s v="Anthony Johnson"/>
    <x v="1"/>
    <s v="United States"/>
    <s v="San Francisco"/>
    <s v="California"/>
    <x v="1"/>
    <x v="2"/>
    <x v="7"/>
    <s v="Mophie Juice Pack Helium for iPhone"/>
    <n v="191.976"/>
    <n v="3"/>
    <n v="0.2"/>
    <n v="19.197600000000001"/>
  </r>
  <r>
    <n v="4043"/>
    <d v="2011-12-29T00:00:00"/>
    <x v="2"/>
    <x v="4"/>
    <d v="2012-01-02T00:00:00"/>
    <n v="4"/>
    <x v="1"/>
    <s v="Anthony Johnson"/>
    <x v="1"/>
    <s v="United States"/>
    <s v="San Francisco"/>
    <s v="California"/>
    <x v="1"/>
    <x v="1"/>
    <x v="2"/>
    <s v="Avery 477"/>
    <n v="274.77"/>
    <n v="9"/>
    <n v="0"/>
    <n v="126.3942"/>
  </r>
  <r>
    <n v="4044"/>
    <d v="2011-12-29T00:00:00"/>
    <x v="2"/>
    <x v="4"/>
    <d v="2012-01-02T00:00:00"/>
    <n v="4"/>
    <x v="1"/>
    <s v="Anthony Johnson"/>
    <x v="1"/>
    <s v="United States"/>
    <s v="San Francisco"/>
    <s v="California"/>
    <x v="1"/>
    <x v="0"/>
    <x v="5"/>
    <s v="Executive Impressions 10&quot; Spectator Wall Clock"/>
    <n v="70.56"/>
    <n v="6"/>
    <n v="0"/>
    <n v="23.990400000000001"/>
  </r>
  <r>
    <n v="4045"/>
    <d v="2012-06-25T00:00:00"/>
    <x v="1"/>
    <x v="1"/>
    <d v="2012-06-30T00:00:00"/>
    <n v="5"/>
    <x v="1"/>
    <s v="Jill Fjeld"/>
    <x v="0"/>
    <s v="United States"/>
    <s v="San Francisco"/>
    <s v="California"/>
    <x v="1"/>
    <x v="0"/>
    <x v="5"/>
    <s v="Dana Halogen Swing-Arm Architect Lamp"/>
    <n v="204.85"/>
    <n v="5"/>
    <n v="0"/>
    <n v="57.357999999999997"/>
  </r>
  <r>
    <n v="4046"/>
    <d v="2012-04-02T00:00:00"/>
    <x v="1"/>
    <x v="3"/>
    <d v="2012-04-07T00:00:00"/>
    <n v="5"/>
    <x v="1"/>
    <s v="Cari Sayre"/>
    <x v="1"/>
    <s v="United States"/>
    <s v="Houston"/>
    <s v="Texas"/>
    <x v="2"/>
    <x v="1"/>
    <x v="8"/>
    <s v="Aluminum Screw Posts"/>
    <n v="9.1560000000000006"/>
    <n v="3"/>
    <n v="0.8"/>
    <n v="-13.734"/>
  </r>
  <r>
    <n v="4047"/>
    <d v="2014-10-22T00:00:00"/>
    <x v="3"/>
    <x v="2"/>
    <d v="2014-10-26T00:00:00"/>
    <n v="4"/>
    <x v="1"/>
    <s v="Susan Pistek"/>
    <x v="0"/>
    <s v="United States"/>
    <s v="Chicago"/>
    <s v="Illinois"/>
    <x v="2"/>
    <x v="1"/>
    <x v="9"/>
    <s v="Belkin 8 Outlet SurgeMaster II Gold Surge Protector"/>
    <n v="23.992000000000001"/>
    <n v="2"/>
    <n v="0.8"/>
    <n v="-62.379199999999997"/>
  </r>
  <r>
    <n v="4048"/>
    <d v="2012-07-16T00:00:00"/>
    <x v="1"/>
    <x v="7"/>
    <d v="2012-07-19T00:00:00"/>
    <n v="3"/>
    <x v="2"/>
    <s v="Katrina Edelman"/>
    <x v="1"/>
    <s v="United States"/>
    <s v="New York City"/>
    <s v="New York"/>
    <x v="3"/>
    <x v="1"/>
    <x v="10"/>
    <s v="Petty Cash Envelope"/>
    <n v="80.88"/>
    <n v="3"/>
    <n v="0"/>
    <n v="39.6312"/>
  </r>
  <r>
    <n v="4049"/>
    <d v="2012-07-16T00:00:00"/>
    <x v="1"/>
    <x v="7"/>
    <d v="2012-07-19T00:00:00"/>
    <n v="3"/>
    <x v="2"/>
    <s v="Katrina Edelman"/>
    <x v="1"/>
    <s v="United States"/>
    <s v="New York City"/>
    <s v="New York"/>
    <x v="3"/>
    <x v="2"/>
    <x v="11"/>
    <s v="Kensington Orbit Wireless Mobile Trackball for PC and Mac"/>
    <n v="599.9"/>
    <n v="10"/>
    <n v="0"/>
    <n v="191.96799999999999"/>
  </r>
  <r>
    <n v="4050"/>
    <d v="2014-06-25T00:00:00"/>
    <x v="3"/>
    <x v="1"/>
    <d v="2014-06-27T00:00:00"/>
    <n v="2"/>
    <x v="0"/>
    <s v="George Ashbrook"/>
    <x v="0"/>
    <s v="United States"/>
    <s v="New York City"/>
    <s v="New York"/>
    <x v="3"/>
    <x v="0"/>
    <x v="5"/>
    <s v="Deflect-o RollaMat Studded, Beveled Mat for Medium Pile Carpeting"/>
    <n v="276.69"/>
    <n v="3"/>
    <n v="0"/>
    <n v="49.804200000000002"/>
  </r>
  <r>
    <n v="4051"/>
    <d v="2014-06-25T00:00:00"/>
    <x v="3"/>
    <x v="1"/>
    <d v="2014-06-27T00:00:00"/>
    <n v="2"/>
    <x v="0"/>
    <s v="George Ashbrook"/>
    <x v="0"/>
    <s v="United States"/>
    <s v="New York City"/>
    <s v="New York"/>
    <x v="3"/>
    <x v="0"/>
    <x v="1"/>
    <s v="Global Deluxe Office Fabric Chairs"/>
    <n v="172.76400000000001"/>
    <n v="2"/>
    <n v="0.1"/>
    <n v="32.633200000000002"/>
  </r>
  <r>
    <n v="4052"/>
    <d v="2011-09-29T00:00:00"/>
    <x v="2"/>
    <x v="8"/>
    <d v="2011-10-03T00:00:00"/>
    <n v="4"/>
    <x v="1"/>
    <s v="Suzanne McNair"/>
    <x v="1"/>
    <s v="United States"/>
    <s v="Philadelphia"/>
    <s v="Pennsylvania"/>
    <x v="3"/>
    <x v="1"/>
    <x v="6"/>
    <s v="Nontoxic Chalk"/>
    <n v="4.2240000000000002"/>
    <n v="3"/>
    <n v="0.2"/>
    <n v="1.4783999999999999"/>
  </r>
  <r>
    <n v="4053"/>
    <d v="2011-09-29T00:00:00"/>
    <x v="2"/>
    <x v="8"/>
    <d v="2011-10-03T00:00:00"/>
    <n v="4"/>
    <x v="1"/>
    <s v="Suzanne McNair"/>
    <x v="1"/>
    <s v="United States"/>
    <s v="Philadelphia"/>
    <s v="Pennsylvania"/>
    <x v="3"/>
    <x v="0"/>
    <x v="3"/>
    <s v="Hon 30&quot; x 60&quot; Table with Locking Drawer"/>
    <n v="409.27199999999999"/>
    <n v="2"/>
    <n v="0.4"/>
    <n v="-81.854399999999998"/>
  </r>
  <r>
    <n v="4054"/>
    <d v="2011-09-29T00:00:00"/>
    <x v="2"/>
    <x v="8"/>
    <d v="2011-10-03T00:00:00"/>
    <n v="4"/>
    <x v="1"/>
    <s v="Suzanne McNair"/>
    <x v="1"/>
    <s v="United States"/>
    <s v="Philadelphia"/>
    <s v="Pennsylvania"/>
    <x v="3"/>
    <x v="1"/>
    <x v="2"/>
    <s v="Permanent Self-Adhesive File Folder Labels for Typewriters, 1 1/8 x 3 1/2, White"/>
    <n v="55.44"/>
    <n v="11"/>
    <n v="0.2"/>
    <n v="18.018000000000001"/>
  </r>
  <r>
    <n v="4055"/>
    <d v="2011-09-29T00:00:00"/>
    <x v="2"/>
    <x v="8"/>
    <d v="2011-10-03T00:00:00"/>
    <n v="4"/>
    <x v="1"/>
    <s v="Suzanne McNair"/>
    <x v="1"/>
    <s v="United States"/>
    <s v="Philadelphia"/>
    <s v="Pennsylvania"/>
    <x v="3"/>
    <x v="1"/>
    <x v="10"/>
    <s v="Southworth Parchment Paper &amp; Envelopes"/>
    <n v="20.928000000000001"/>
    <n v="4"/>
    <n v="0.2"/>
    <n v="6.8015999999999996"/>
  </r>
  <r>
    <n v="4056"/>
    <d v="2011-09-29T00:00:00"/>
    <x v="2"/>
    <x v="8"/>
    <d v="2011-10-03T00:00:00"/>
    <n v="4"/>
    <x v="1"/>
    <s v="Suzanne McNair"/>
    <x v="1"/>
    <s v="United States"/>
    <s v="Philadelphia"/>
    <s v="Pennsylvania"/>
    <x v="3"/>
    <x v="1"/>
    <x v="4"/>
    <s v="Tennsco Single-Tier Lockers"/>
    <n v="1801.6320000000001"/>
    <n v="6"/>
    <n v="0.2"/>
    <n v="-337.80599999999998"/>
  </r>
  <r>
    <n v="4057"/>
    <d v="2011-09-29T00:00:00"/>
    <x v="2"/>
    <x v="8"/>
    <d v="2011-10-03T00:00:00"/>
    <n v="4"/>
    <x v="1"/>
    <s v="Suzanne McNair"/>
    <x v="1"/>
    <s v="United States"/>
    <s v="Philadelphia"/>
    <s v="Pennsylvania"/>
    <x v="3"/>
    <x v="0"/>
    <x v="3"/>
    <s v="Hon 4060 Series Tables"/>
    <n v="67.176000000000002"/>
    <n v="1"/>
    <n v="0.4"/>
    <n v="-20.152799999999999"/>
  </r>
  <r>
    <n v="4058"/>
    <d v="2011-11-24T00:00:00"/>
    <x v="2"/>
    <x v="0"/>
    <d v="2011-11-28T00:00:00"/>
    <n v="4"/>
    <x v="1"/>
    <s v="Darren Koutras"/>
    <x v="0"/>
    <s v="United States"/>
    <s v="Chicago"/>
    <s v="Illinois"/>
    <x v="2"/>
    <x v="1"/>
    <x v="4"/>
    <s v="Fellowes Super Stor/Drawer Files"/>
    <n v="646.20000000000005"/>
    <n v="5"/>
    <n v="0.2"/>
    <n v="-8.0775000000000006"/>
  </r>
  <r>
    <n v="4059"/>
    <d v="2012-11-20T00:00:00"/>
    <x v="1"/>
    <x v="0"/>
    <d v="2012-11-24T00:00:00"/>
    <n v="4"/>
    <x v="1"/>
    <s v="Lena Creighton"/>
    <x v="0"/>
    <s v="United States"/>
    <s v="Oakland"/>
    <s v="California"/>
    <x v="1"/>
    <x v="2"/>
    <x v="7"/>
    <s v="Gear Head AU3700S Headset"/>
    <n v="72.744"/>
    <n v="7"/>
    <n v="0.2"/>
    <n v="-15.4581"/>
  </r>
  <r>
    <n v="4060"/>
    <d v="2012-11-20T00:00:00"/>
    <x v="1"/>
    <x v="0"/>
    <d v="2012-11-24T00:00:00"/>
    <n v="4"/>
    <x v="1"/>
    <s v="Lena Creighton"/>
    <x v="0"/>
    <s v="United States"/>
    <s v="Oakland"/>
    <s v="California"/>
    <x v="1"/>
    <x v="0"/>
    <x v="1"/>
    <s v="Safco Contoured Stacking Chairs"/>
    <n v="572.16"/>
    <n v="3"/>
    <n v="0.2"/>
    <n v="35.76"/>
  </r>
  <r>
    <n v="4061"/>
    <d v="2013-11-02T00:00:00"/>
    <x v="0"/>
    <x v="0"/>
    <d v="2013-11-08T00:00:00"/>
    <n v="6"/>
    <x v="1"/>
    <s v="Xylona Preis"/>
    <x v="0"/>
    <s v="United States"/>
    <s v="Chicago"/>
    <s v="Illinois"/>
    <x v="2"/>
    <x v="2"/>
    <x v="11"/>
    <s v="Maxell 4.7GB DVD-R"/>
    <n v="68.111999999999995"/>
    <n v="3"/>
    <n v="0.2"/>
    <n v="17.8794"/>
  </r>
  <r>
    <n v="4062"/>
    <d v="2012-09-17T00:00:00"/>
    <x v="1"/>
    <x v="8"/>
    <d v="2012-09-20T00:00:00"/>
    <n v="3"/>
    <x v="2"/>
    <s v="Cari Sayre"/>
    <x v="1"/>
    <s v="United States"/>
    <s v="Seattle"/>
    <s v="Washington"/>
    <x v="1"/>
    <x v="1"/>
    <x v="8"/>
    <s v="Acco Data Flex Cable Posts For Top &amp; Bottom Load Binders, 6&quot; Capacity"/>
    <n v="25.032"/>
    <n v="3"/>
    <n v="0.2"/>
    <n v="7.8224999999999998"/>
  </r>
  <r>
    <n v="4063"/>
    <d v="2013-03-11T00:00:00"/>
    <x v="0"/>
    <x v="10"/>
    <d v="2013-03-15T00:00:00"/>
    <n v="4"/>
    <x v="1"/>
    <s v="Bryan Davis"/>
    <x v="0"/>
    <s v="United States"/>
    <s v="Philadelphia"/>
    <s v="Pennsylvania"/>
    <x v="3"/>
    <x v="2"/>
    <x v="11"/>
    <s v="Plantronics Audio 478 Stereo USB Headset"/>
    <n v="39.991999999999997"/>
    <n v="1"/>
    <n v="0.2"/>
    <n v="7.4984999999999999"/>
  </r>
  <r>
    <n v="4064"/>
    <d v="2011-06-23T00:00:00"/>
    <x v="2"/>
    <x v="1"/>
    <d v="2011-06-26T00:00:00"/>
    <n v="3"/>
    <x v="2"/>
    <s v="Denise Leinenbach"/>
    <x v="0"/>
    <s v="United States"/>
    <s v="Concord"/>
    <s v="North Carolina"/>
    <x v="0"/>
    <x v="1"/>
    <x v="6"/>
    <s v="Prang Drawing Pencil Set"/>
    <n v="20.015999999999998"/>
    <n v="9"/>
    <n v="0.2"/>
    <n v="1.7514000000000001"/>
  </r>
  <r>
    <n v="4065"/>
    <d v="2011-06-23T00:00:00"/>
    <x v="2"/>
    <x v="1"/>
    <d v="2011-06-26T00:00:00"/>
    <n v="3"/>
    <x v="2"/>
    <s v="Denise Leinenbach"/>
    <x v="0"/>
    <s v="United States"/>
    <s v="Concord"/>
    <s v="North Carolina"/>
    <x v="0"/>
    <x v="1"/>
    <x v="14"/>
    <s v="Acme Kleen Earth Office Shears"/>
    <n v="3.1040000000000001"/>
    <n v="1"/>
    <n v="0.2"/>
    <n v="0.34920000000000001"/>
  </r>
  <r>
    <n v="4066"/>
    <d v="2011-11-01T00:00:00"/>
    <x v="2"/>
    <x v="0"/>
    <d v="2011-11-05T00:00:00"/>
    <n v="4"/>
    <x v="1"/>
    <s v="Ken Heidel"/>
    <x v="1"/>
    <s v="United States"/>
    <s v="Charlotte"/>
    <s v="North Carolina"/>
    <x v="0"/>
    <x v="1"/>
    <x v="13"/>
    <s v="Staples"/>
    <n v="7.52"/>
    <n v="5"/>
    <n v="0.2"/>
    <n v="1.41"/>
  </r>
  <r>
    <n v="4067"/>
    <d v="2011-11-01T00:00:00"/>
    <x v="2"/>
    <x v="0"/>
    <d v="2011-11-05T00:00:00"/>
    <n v="4"/>
    <x v="1"/>
    <s v="Ken Heidel"/>
    <x v="1"/>
    <s v="United States"/>
    <s v="Charlotte"/>
    <s v="North Carolina"/>
    <x v="0"/>
    <x v="1"/>
    <x v="6"/>
    <s v="Newell 320"/>
    <n v="10.272"/>
    <n v="3"/>
    <n v="0.2"/>
    <n v="0.89880000000000004"/>
  </r>
  <r>
    <n v="4068"/>
    <d v="2011-11-01T00:00:00"/>
    <x v="2"/>
    <x v="0"/>
    <d v="2011-11-05T00:00:00"/>
    <n v="4"/>
    <x v="1"/>
    <s v="Ken Heidel"/>
    <x v="1"/>
    <s v="United States"/>
    <s v="Charlotte"/>
    <s v="North Carolina"/>
    <x v="0"/>
    <x v="1"/>
    <x v="2"/>
    <s v="Avery 513"/>
    <n v="47.808"/>
    <n v="12"/>
    <n v="0.2"/>
    <n v="15.537599999999999"/>
  </r>
  <r>
    <n v="4069"/>
    <d v="2011-11-01T00:00:00"/>
    <x v="2"/>
    <x v="0"/>
    <d v="2011-11-05T00:00:00"/>
    <n v="4"/>
    <x v="1"/>
    <s v="Ken Heidel"/>
    <x v="1"/>
    <s v="United States"/>
    <s v="Charlotte"/>
    <s v="North Carolina"/>
    <x v="0"/>
    <x v="2"/>
    <x v="7"/>
    <s v="Cisco IP Phone 7961G VoIP phone - Dark gray"/>
    <n v="978.84"/>
    <n v="9"/>
    <n v="0.2"/>
    <n v="110.1195"/>
  </r>
  <r>
    <n v="4070"/>
    <d v="2013-08-29T00:00:00"/>
    <x v="0"/>
    <x v="6"/>
    <d v="2013-09-01T00:00:00"/>
    <n v="3"/>
    <x v="2"/>
    <s v="Tom Prescott"/>
    <x v="0"/>
    <s v="United States"/>
    <s v="Dallas"/>
    <s v="Texas"/>
    <x v="2"/>
    <x v="1"/>
    <x v="8"/>
    <s v="Angle-D Binders with Locking Rings, Label Holders"/>
    <n v="13.14"/>
    <n v="9"/>
    <n v="0.8"/>
    <n v="-21.681000000000001"/>
  </r>
  <r>
    <n v="4071"/>
    <d v="2013-08-29T00:00:00"/>
    <x v="0"/>
    <x v="6"/>
    <d v="2013-09-01T00:00:00"/>
    <n v="3"/>
    <x v="2"/>
    <s v="Tom Prescott"/>
    <x v="0"/>
    <s v="United States"/>
    <s v="Dallas"/>
    <s v="Texas"/>
    <x v="2"/>
    <x v="1"/>
    <x v="8"/>
    <s v="GBC ProClick Spines for 32-Hole Punch"/>
    <n v="10.023999999999999"/>
    <n v="4"/>
    <n v="0.8"/>
    <n v="-16.5396"/>
  </r>
  <r>
    <n v="4072"/>
    <d v="2013-08-29T00:00:00"/>
    <x v="0"/>
    <x v="6"/>
    <d v="2013-09-01T00:00:00"/>
    <n v="3"/>
    <x v="2"/>
    <s v="Tom Prescott"/>
    <x v="0"/>
    <s v="United States"/>
    <s v="Dallas"/>
    <s v="Texas"/>
    <x v="2"/>
    <x v="0"/>
    <x v="0"/>
    <s v="Sauder Camden County Collection Libraries, Planked Cherry Finish"/>
    <n v="156.37280000000001"/>
    <n v="2"/>
    <n v="0.32"/>
    <n v="-52.890799999999999"/>
  </r>
  <r>
    <n v="4073"/>
    <d v="2012-12-06T00:00:00"/>
    <x v="1"/>
    <x v="4"/>
    <d v="2012-12-08T00:00:00"/>
    <n v="2"/>
    <x v="0"/>
    <s v="Nora Pelletier"/>
    <x v="2"/>
    <s v="United States"/>
    <s v="Indianapolis"/>
    <s v="Indiana"/>
    <x v="2"/>
    <x v="2"/>
    <x v="16"/>
    <s v="Hewlett Packard 610 Color Digital Copier / Printer"/>
    <n v="999.98"/>
    <n v="2"/>
    <n v="0"/>
    <n v="449.99099999999999"/>
  </r>
  <r>
    <n v="4074"/>
    <d v="2012-09-24T00:00:00"/>
    <x v="1"/>
    <x v="8"/>
    <d v="2012-09-27T00:00:00"/>
    <n v="3"/>
    <x v="2"/>
    <s v="Steve Carroll"/>
    <x v="2"/>
    <s v="United States"/>
    <s v="Broken Arrow"/>
    <s v="Oklahoma"/>
    <x v="2"/>
    <x v="2"/>
    <x v="7"/>
    <s v="AT&amp;T 1080 Phone"/>
    <n v="821.94"/>
    <n v="6"/>
    <n v="0"/>
    <n v="213.70439999999999"/>
  </r>
  <r>
    <n v="4075"/>
    <d v="2014-11-16T00:00:00"/>
    <x v="3"/>
    <x v="0"/>
    <d v="2014-11-21T00:00:00"/>
    <n v="5"/>
    <x v="1"/>
    <s v="Dana Kaydos"/>
    <x v="0"/>
    <s v="United States"/>
    <s v="Miramar"/>
    <s v="Florida"/>
    <x v="0"/>
    <x v="0"/>
    <x v="5"/>
    <s v="Howard Miller 13-1/2&quot; Diameter Rosebrook Wall Clock"/>
    <n v="220.06399999999999"/>
    <n v="4"/>
    <n v="0.2"/>
    <n v="55.015999999999998"/>
  </r>
  <r>
    <n v="4076"/>
    <d v="2014-11-16T00:00:00"/>
    <x v="3"/>
    <x v="0"/>
    <d v="2014-11-21T00:00:00"/>
    <n v="5"/>
    <x v="1"/>
    <s v="Dana Kaydos"/>
    <x v="0"/>
    <s v="United States"/>
    <s v="Miramar"/>
    <s v="Florida"/>
    <x v="0"/>
    <x v="0"/>
    <x v="5"/>
    <s v="Tenex 46&quot; x 60&quot; Computer Anti-Static Chairmat, Rectangular Shaped"/>
    <n v="339.13600000000002"/>
    <n v="4"/>
    <n v="0.2"/>
    <n v="0"/>
  </r>
  <r>
    <n v="4077"/>
    <d v="2012-12-19T00:00:00"/>
    <x v="1"/>
    <x v="4"/>
    <d v="2012-12-21T00:00:00"/>
    <n v="2"/>
    <x v="0"/>
    <s v="Suzanne McNair"/>
    <x v="1"/>
    <s v="United States"/>
    <s v="Omaha"/>
    <s v="Nebraska"/>
    <x v="2"/>
    <x v="1"/>
    <x v="8"/>
    <s v="Self-Adhesive Ring Binder Labels"/>
    <n v="7.04"/>
    <n v="2"/>
    <n v="0"/>
    <n v="3.3088000000000002"/>
  </r>
  <r>
    <n v="4078"/>
    <d v="2012-12-19T00:00:00"/>
    <x v="1"/>
    <x v="4"/>
    <d v="2012-12-21T00:00:00"/>
    <n v="2"/>
    <x v="0"/>
    <s v="Suzanne McNair"/>
    <x v="1"/>
    <s v="United States"/>
    <s v="Omaha"/>
    <s v="Nebraska"/>
    <x v="2"/>
    <x v="1"/>
    <x v="13"/>
    <s v="Bagged Rubber Bands"/>
    <n v="5.04"/>
    <n v="4"/>
    <n v="0"/>
    <n v="0.2016"/>
  </r>
  <r>
    <n v="4079"/>
    <d v="2012-12-19T00:00:00"/>
    <x v="1"/>
    <x v="4"/>
    <d v="2012-12-21T00:00:00"/>
    <n v="2"/>
    <x v="0"/>
    <s v="Suzanne McNair"/>
    <x v="1"/>
    <s v="United States"/>
    <s v="Omaha"/>
    <s v="Nebraska"/>
    <x v="2"/>
    <x v="1"/>
    <x v="10"/>
    <s v="White Computer Printout Paper by Universal"/>
    <n v="116.28"/>
    <n v="3"/>
    <n v="0"/>
    <n v="56.977200000000003"/>
  </r>
  <r>
    <n v="4080"/>
    <d v="2012-12-21T00:00:00"/>
    <x v="1"/>
    <x v="4"/>
    <d v="2012-12-24T00:00:00"/>
    <n v="3"/>
    <x v="2"/>
    <s v="Lynn Smith"/>
    <x v="0"/>
    <s v="United States"/>
    <s v="Jacksonville"/>
    <s v="North Carolina"/>
    <x v="0"/>
    <x v="2"/>
    <x v="7"/>
    <s v="Anker 36W 4-Port USB Wall Charger Travel Power Adapter for iPhone 5s 5c 5"/>
    <n v="47.975999999999999"/>
    <n v="3"/>
    <n v="0.2"/>
    <n v="4.7976000000000001"/>
  </r>
  <r>
    <n v="4081"/>
    <d v="2013-09-26T00:00:00"/>
    <x v="0"/>
    <x v="8"/>
    <d v="2013-09-30T00:00:00"/>
    <n v="4"/>
    <x v="1"/>
    <s v="Katrina Edelman"/>
    <x v="1"/>
    <s v="United States"/>
    <s v="Tigard"/>
    <s v="Oregon"/>
    <x v="1"/>
    <x v="1"/>
    <x v="10"/>
    <s v="REDIFORM Incoming/Outgoing Call Register, 11&quot; X 8 1/2&quot;, 100 Messages"/>
    <n v="60.048000000000002"/>
    <n v="9"/>
    <n v="0.2"/>
    <n v="22.518000000000001"/>
  </r>
  <r>
    <n v="4082"/>
    <d v="2013-09-26T00:00:00"/>
    <x v="0"/>
    <x v="8"/>
    <d v="2013-09-30T00:00:00"/>
    <n v="4"/>
    <x v="1"/>
    <s v="Katrina Edelman"/>
    <x v="1"/>
    <s v="United States"/>
    <s v="Tigard"/>
    <s v="Oregon"/>
    <x v="1"/>
    <x v="1"/>
    <x v="8"/>
    <s v="GBC Poly Designer Binding Covers"/>
    <n v="5.0220000000000002"/>
    <n v="1"/>
    <n v="0.7"/>
    <n v="-3.5154000000000001"/>
  </r>
  <r>
    <n v="4083"/>
    <d v="2014-06-25T00:00:00"/>
    <x v="3"/>
    <x v="1"/>
    <d v="2014-07-01T00:00:00"/>
    <n v="6"/>
    <x v="1"/>
    <s v="Matthew Clasen"/>
    <x v="1"/>
    <s v="United States"/>
    <s v="Decatur"/>
    <s v="Illinois"/>
    <x v="2"/>
    <x v="1"/>
    <x v="8"/>
    <s v="Ibico Hi-Tech Manual Binding System"/>
    <n v="182.994"/>
    <n v="3"/>
    <n v="0.8"/>
    <n v="-320.23950000000002"/>
  </r>
  <r>
    <n v="4084"/>
    <d v="2014-06-25T00:00:00"/>
    <x v="3"/>
    <x v="1"/>
    <d v="2014-07-01T00:00:00"/>
    <n v="6"/>
    <x v="1"/>
    <s v="Matthew Clasen"/>
    <x v="1"/>
    <s v="United States"/>
    <s v="Decatur"/>
    <s v="Illinois"/>
    <x v="2"/>
    <x v="1"/>
    <x v="10"/>
    <s v="Xerox 1971"/>
    <n v="10.272"/>
    <n v="3"/>
    <n v="0.2"/>
    <n v="3.21"/>
  </r>
  <r>
    <n v="4085"/>
    <d v="2014-09-08T00:00:00"/>
    <x v="3"/>
    <x v="8"/>
    <d v="2014-09-10T00:00:00"/>
    <n v="2"/>
    <x v="2"/>
    <s v="Dean percer"/>
    <x v="2"/>
    <s v="United States"/>
    <s v="Phoenix"/>
    <s v="Arizona"/>
    <x v="1"/>
    <x v="1"/>
    <x v="8"/>
    <s v="Wilson Jones Leather-Like Binders with DublLock Round Rings"/>
    <n v="7.8570000000000002"/>
    <n v="3"/>
    <n v="0.7"/>
    <n v="-6.0236999999999998"/>
  </r>
  <r>
    <n v="4086"/>
    <d v="2013-08-05T00:00:00"/>
    <x v="0"/>
    <x v="6"/>
    <d v="2013-08-07T00:00:00"/>
    <n v="2"/>
    <x v="0"/>
    <s v="Linda Cazamias"/>
    <x v="1"/>
    <s v="United States"/>
    <s v="Sacramento"/>
    <s v="California"/>
    <x v="1"/>
    <x v="2"/>
    <x v="7"/>
    <s v="Mitel 5320 IP Phone VoIP phone"/>
    <n v="302.38400000000001"/>
    <n v="2"/>
    <n v="0.2"/>
    <n v="30.238399999999999"/>
  </r>
  <r>
    <n v="4087"/>
    <d v="2013-08-05T00:00:00"/>
    <x v="0"/>
    <x v="6"/>
    <d v="2013-08-07T00:00:00"/>
    <n v="2"/>
    <x v="0"/>
    <s v="Linda Cazamias"/>
    <x v="1"/>
    <s v="United States"/>
    <s v="Sacramento"/>
    <s v="California"/>
    <x v="1"/>
    <x v="1"/>
    <x v="8"/>
    <s v="Wilson Jones Leather-Like Binders with DublLock Round Rings"/>
    <n v="20.952000000000002"/>
    <n v="3"/>
    <n v="0.2"/>
    <n v="7.0712999999999999"/>
  </r>
  <r>
    <n v="4088"/>
    <d v="2013-08-05T00:00:00"/>
    <x v="0"/>
    <x v="6"/>
    <d v="2013-08-07T00:00:00"/>
    <n v="2"/>
    <x v="0"/>
    <s v="Linda Cazamias"/>
    <x v="1"/>
    <s v="United States"/>
    <s v="Sacramento"/>
    <s v="California"/>
    <x v="1"/>
    <x v="1"/>
    <x v="8"/>
    <s v="Pressboard Covers with Storage Hooks, 9 1/2&quot; x 11&quot;, Light Blue"/>
    <n v="11.784000000000001"/>
    <n v="3"/>
    <n v="0.2"/>
    <n v="3.9771000000000001"/>
  </r>
  <r>
    <n v="4089"/>
    <d v="2011-08-19T00:00:00"/>
    <x v="2"/>
    <x v="6"/>
    <d v="2011-08-26T00:00:00"/>
    <n v="7"/>
    <x v="1"/>
    <s v="Lena Hernandez"/>
    <x v="0"/>
    <s v="United States"/>
    <s v="Jonesboro"/>
    <s v="Arkansas"/>
    <x v="0"/>
    <x v="0"/>
    <x v="0"/>
    <s v="Hon Metal Bookcases, Gray"/>
    <n v="638.82000000000005"/>
    <n v="9"/>
    <n v="0"/>
    <n v="172.48140000000001"/>
  </r>
  <r>
    <n v="4090"/>
    <d v="2013-04-02T00:00:00"/>
    <x v="0"/>
    <x v="3"/>
    <d v="2013-04-06T00:00:00"/>
    <n v="4"/>
    <x v="1"/>
    <s v="Thomas Boland"/>
    <x v="1"/>
    <s v="United States"/>
    <s v="New York City"/>
    <s v="New York"/>
    <x v="3"/>
    <x v="1"/>
    <x v="2"/>
    <s v="Avery 473"/>
    <n v="20.7"/>
    <n v="2"/>
    <n v="0"/>
    <n v="9.9359999999999999"/>
  </r>
  <r>
    <n v="4091"/>
    <d v="2013-04-02T00:00:00"/>
    <x v="0"/>
    <x v="3"/>
    <d v="2013-04-06T00:00:00"/>
    <n v="4"/>
    <x v="1"/>
    <s v="Thomas Boland"/>
    <x v="1"/>
    <s v="United States"/>
    <s v="New York City"/>
    <s v="New York"/>
    <x v="3"/>
    <x v="1"/>
    <x v="14"/>
    <s v="Acme Value Line Scissors"/>
    <n v="10.95"/>
    <n v="3"/>
    <n v="0"/>
    <n v="3.2850000000000001"/>
  </r>
  <r>
    <n v="4092"/>
    <d v="2013-04-02T00:00:00"/>
    <x v="0"/>
    <x v="3"/>
    <d v="2013-04-06T00:00:00"/>
    <n v="4"/>
    <x v="1"/>
    <s v="Thomas Boland"/>
    <x v="1"/>
    <s v="United States"/>
    <s v="New York City"/>
    <s v="New York"/>
    <x v="3"/>
    <x v="1"/>
    <x v="8"/>
    <s v="Avery Hanging File Binders"/>
    <n v="14.352"/>
    <n v="3"/>
    <n v="0.2"/>
    <n v="4.6643999999999997"/>
  </r>
  <r>
    <n v="4093"/>
    <d v="2014-05-17T00:00:00"/>
    <x v="3"/>
    <x v="5"/>
    <d v="2014-05-19T00:00:00"/>
    <n v="2"/>
    <x v="2"/>
    <s v="John Murray"/>
    <x v="0"/>
    <s v="United States"/>
    <s v="Akron"/>
    <s v="Ohio"/>
    <x v="3"/>
    <x v="1"/>
    <x v="4"/>
    <s v="SAFCO Commercial Wire Shelving, Black"/>
    <n v="221.024"/>
    <n v="2"/>
    <n v="0.2"/>
    <n v="-55.256"/>
  </r>
  <r>
    <n v="4094"/>
    <d v="2012-08-24T00:00:00"/>
    <x v="1"/>
    <x v="6"/>
    <d v="2012-08-28T00:00:00"/>
    <n v="4"/>
    <x v="1"/>
    <s v="Katrina Willman"/>
    <x v="0"/>
    <s v="United States"/>
    <s v="Florence"/>
    <s v="Kentucky"/>
    <x v="0"/>
    <x v="2"/>
    <x v="15"/>
    <s v="Cisco 9971 IP Video Phone Charcoal"/>
    <n v="3080"/>
    <n v="7"/>
    <n v="0"/>
    <n v="1416.8"/>
  </r>
  <r>
    <n v="4095"/>
    <d v="2012-08-24T00:00:00"/>
    <x v="1"/>
    <x v="6"/>
    <d v="2012-08-28T00:00:00"/>
    <n v="4"/>
    <x v="1"/>
    <s v="Katrina Willman"/>
    <x v="0"/>
    <s v="United States"/>
    <s v="Florence"/>
    <s v="Kentucky"/>
    <x v="0"/>
    <x v="2"/>
    <x v="11"/>
    <s v="Anker Ultra-Slim Mini Bluetooth 3.0 Wireless Keyboard"/>
    <n v="79.959999999999994"/>
    <n v="4"/>
    <n v="0"/>
    <n v="18.390799999999999"/>
  </r>
  <r>
    <n v="4096"/>
    <d v="2012-08-24T00:00:00"/>
    <x v="1"/>
    <x v="6"/>
    <d v="2012-08-28T00:00:00"/>
    <n v="4"/>
    <x v="1"/>
    <s v="Katrina Willman"/>
    <x v="0"/>
    <s v="United States"/>
    <s v="Florence"/>
    <s v="Kentucky"/>
    <x v="0"/>
    <x v="2"/>
    <x v="7"/>
    <s v="LG G3"/>
    <n v="587.97"/>
    <n v="3"/>
    <n v="0"/>
    <n v="170.51130000000001"/>
  </r>
  <r>
    <n v="4097"/>
    <d v="2011-09-23T00:00:00"/>
    <x v="2"/>
    <x v="8"/>
    <d v="2011-09-28T00:00:00"/>
    <n v="5"/>
    <x v="1"/>
    <s v="Sanjit Chand"/>
    <x v="0"/>
    <s v="United States"/>
    <s v="Minneapolis"/>
    <s v="Minnesota"/>
    <x v="2"/>
    <x v="1"/>
    <x v="10"/>
    <s v="Xerox 217"/>
    <n v="32.4"/>
    <n v="5"/>
    <n v="0"/>
    <n v="15.552"/>
  </r>
  <r>
    <n v="4098"/>
    <d v="2011-09-23T00:00:00"/>
    <x v="2"/>
    <x v="8"/>
    <d v="2011-09-28T00:00:00"/>
    <n v="5"/>
    <x v="1"/>
    <s v="Sanjit Chand"/>
    <x v="0"/>
    <s v="United States"/>
    <s v="Minneapolis"/>
    <s v="Minnesota"/>
    <x v="2"/>
    <x v="1"/>
    <x v="4"/>
    <s v="Carina Double Wide Media Storage Towers in Natural &amp; Black"/>
    <n v="404.9"/>
    <n v="5"/>
    <n v="0"/>
    <n v="16.196000000000002"/>
  </r>
  <r>
    <n v="4099"/>
    <d v="2011-09-23T00:00:00"/>
    <x v="2"/>
    <x v="8"/>
    <d v="2011-09-28T00:00:00"/>
    <n v="5"/>
    <x v="1"/>
    <s v="Sanjit Chand"/>
    <x v="0"/>
    <s v="United States"/>
    <s v="Minneapolis"/>
    <s v="Minnesota"/>
    <x v="2"/>
    <x v="1"/>
    <x v="8"/>
    <s v="Ibico EPK-21 Electric Binding System"/>
    <n v="9449.9500000000007"/>
    <n v="5"/>
    <n v="0"/>
    <n v="4630.4754999999996"/>
  </r>
  <r>
    <n v="4100"/>
    <d v="2011-09-23T00:00:00"/>
    <x v="2"/>
    <x v="8"/>
    <d v="2011-09-28T00:00:00"/>
    <n v="5"/>
    <x v="1"/>
    <s v="Sanjit Chand"/>
    <x v="0"/>
    <s v="United States"/>
    <s v="Minneapolis"/>
    <s v="Minnesota"/>
    <x v="2"/>
    <x v="1"/>
    <x v="8"/>
    <s v="GBC Instant Report Kit"/>
    <n v="12.94"/>
    <n v="2"/>
    <n v="0"/>
    <n v="6.47"/>
  </r>
  <r>
    <n v="4101"/>
    <d v="2014-06-20T00:00:00"/>
    <x v="3"/>
    <x v="1"/>
    <d v="2014-06-24T00:00:00"/>
    <n v="4"/>
    <x v="1"/>
    <s v="Zuschuss Carroll"/>
    <x v="0"/>
    <s v="United States"/>
    <s v="Houston"/>
    <s v="Texas"/>
    <x v="2"/>
    <x v="1"/>
    <x v="9"/>
    <s v="Holmes Visible Mist Ultrasonic Humidifier with 2.3-Gallon Output per Day, Replacement Filter"/>
    <n v="2.2639999999999998"/>
    <n v="1"/>
    <n v="0.8"/>
    <n v="-5.2072000000000003"/>
  </r>
  <r>
    <n v="4102"/>
    <d v="2014-06-20T00:00:00"/>
    <x v="3"/>
    <x v="1"/>
    <d v="2014-06-24T00:00:00"/>
    <n v="4"/>
    <x v="1"/>
    <s v="Zuschuss Carroll"/>
    <x v="0"/>
    <s v="United States"/>
    <s v="Houston"/>
    <s v="Texas"/>
    <x v="2"/>
    <x v="1"/>
    <x v="9"/>
    <s v="Hoover Replacement Belt for Commercial Guardsman Heavy-Duty Upright Vacuum"/>
    <n v="0.44400000000000001"/>
    <n v="1"/>
    <n v="0.8"/>
    <n v="-1.1100000000000001"/>
  </r>
  <r>
    <n v="4103"/>
    <d v="2014-06-20T00:00:00"/>
    <x v="3"/>
    <x v="1"/>
    <d v="2014-06-24T00:00:00"/>
    <n v="4"/>
    <x v="1"/>
    <s v="Zuschuss Carroll"/>
    <x v="0"/>
    <s v="United States"/>
    <s v="Houston"/>
    <s v="Texas"/>
    <x v="2"/>
    <x v="1"/>
    <x v="10"/>
    <s v="Xerox 1982"/>
    <n v="146.17599999999999"/>
    <n v="8"/>
    <n v="0.2"/>
    <n v="47.507199999999997"/>
  </r>
  <r>
    <n v="4104"/>
    <d v="2014-12-22T00:00:00"/>
    <x v="3"/>
    <x v="4"/>
    <d v="2014-12-22T00:00:00"/>
    <n v="0"/>
    <x v="3"/>
    <s v="Rick Bensley"/>
    <x v="2"/>
    <s v="United States"/>
    <s v="Fremont"/>
    <s v="Nebraska"/>
    <x v="2"/>
    <x v="0"/>
    <x v="5"/>
    <s v="Staples"/>
    <n v="15.92"/>
    <n v="2"/>
    <n v="0"/>
    <n v="7.0048000000000004"/>
  </r>
  <r>
    <n v="4105"/>
    <d v="2014-08-08T00:00:00"/>
    <x v="3"/>
    <x v="6"/>
    <d v="2014-08-14T00:00:00"/>
    <n v="6"/>
    <x v="1"/>
    <s v="Jay Kimmel"/>
    <x v="0"/>
    <s v="United States"/>
    <s v="San Diego"/>
    <s v="California"/>
    <x v="1"/>
    <x v="2"/>
    <x v="7"/>
    <s v="GE DSL Phone Line Filter"/>
    <n v="159.96"/>
    <n v="5"/>
    <n v="0.2"/>
    <n v="17.9955"/>
  </r>
  <r>
    <n v="4106"/>
    <d v="2014-08-08T00:00:00"/>
    <x v="3"/>
    <x v="6"/>
    <d v="2014-08-14T00:00:00"/>
    <n v="6"/>
    <x v="1"/>
    <s v="Jay Kimmel"/>
    <x v="0"/>
    <s v="United States"/>
    <s v="San Diego"/>
    <s v="California"/>
    <x v="1"/>
    <x v="1"/>
    <x v="8"/>
    <s v="Avery Printable Repositionable Plastic Tabs"/>
    <n v="13.76"/>
    <n v="2"/>
    <n v="0.2"/>
    <n v="4.6440000000000001"/>
  </r>
  <r>
    <n v="4107"/>
    <d v="2013-08-23T00:00:00"/>
    <x v="0"/>
    <x v="6"/>
    <d v="2013-08-27T00:00:00"/>
    <n v="4"/>
    <x v="1"/>
    <s v="Dorothy Dickinson"/>
    <x v="0"/>
    <s v="United States"/>
    <s v="Houston"/>
    <s v="Texas"/>
    <x v="2"/>
    <x v="1"/>
    <x v="8"/>
    <s v="GBC Standard Recycled Report Covers, Clear Plastic Sheets"/>
    <n v="4.3120000000000003"/>
    <n v="2"/>
    <n v="0.8"/>
    <n v="-6.8992000000000004"/>
  </r>
  <r>
    <n v="4108"/>
    <d v="2012-09-07T00:00:00"/>
    <x v="1"/>
    <x v="8"/>
    <d v="2012-09-07T00:00:00"/>
    <n v="0"/>
    <x v="3"/>
    <s v="Marc Crier"/>
    <x v="0"/>
    <s v="United States"/>
    <s v="New York City"/>
    <s v="New York"/>
    <x v="3"/>
    <x v="1"/>
    <x v="4"/>
    <s v="Eldon Shelf Savers Cubes and Bins"/>
    <n v="13.96"/>
    <n v="2"/>
    <n v="0"/>
    <n v="0.2792"/>
  </r>
  <r>
    <n v="4109"/>
    <d v="2012-09-07T00:00:00"/>
    <x v="1"/>
    <x v="8"/>
    <d v="2012-09-07T00:00:00"/>
    <n v="0"/>
    <x v="3"/>
    <s v="Marc Crier"/>
    <x v="0"/>
    <s v="United States"/>
    <s v="New York City"/>
    <s v="New York"/>
    <x v="3"/>
    <x v="0"/>
    <x v="3"/>
    <s v="Anderson Hickey Conga Table Tops &amp; Accessories"/>
    <n v="27.414000000000001"/>
    <n v="3"/>
    <n v="0.4"/>
    <n v="-14.1639"/>
  </r>
  <r>
    <n v="4110"/>
    <d v="2012-12-25T00:00:00"/>
    <x v="1"/>
    <x v="4"/>
    <d v="2013-01-01T00:00:00"/>
    <n v="7"/>
    <x v="1"/>
    <s v="Dionis Lloyd"/>
    <x v="1"/>
    <s v="United States"/>
    <s v="Detroit"/>
    <s v="Michigan"/>
    <x v="2"/>
    <x v="2"/>
    <x v="7"/>
    <s v="Logitech B530 USB Headset - headset - Full size, Binaural"/>
    <n v="73.98"/>
    <n v="2"/>
    <n v="0"/>
    <n v="19.974599999999999"/>
  </r>
  <r>
    <n v="4111"/>
    <d v="2012-12-25T00:00:00"/>
    <x v="1"/>
    <x v="4"/>
    <d v="2013-01-01T00:00:00"/>
    <n v="7"/>
    <x v="1"/>
    <s v="Dionis Lloyd"/>
    <x v="1"/>
    <s v="United States"/>
    <s v="Detroit"/>
    <s v="Michigan"/>
    <x v="2"/>
    <x v="0"/>
    <x v="0"/>
    <s v="Rush Hierlooms Collection Rich Wood Bookcases"/>
    <n v="160.97999999999999"/>
    <n v="1"/>
    <n v="0"/>
    <n v="20.927399999999999"/>
  </r>
  <r>
    <n v="4112"/>
    <d v="2012-12-25T00:00:00"/>
    <x v="1"/>
    <x v="4"/>
    <d v="2013-01-01T00:00:00"/>
    <n v="7"/>
    <x v="1"/>
    <s v="Dionis Lloyd"/>
    <x v="1"/>
    <s v="United States"/>
    <s v="Detroit"/>
    <s v="Michigan"/>
    <x v="2"/>
    <x v="1"/>
    <x v="10"/>
    <s v="Xerox 1978"/>
    <n v="17.34"/>
    <n v="3"/>
    <n v="0"/>
    <n v="8.4966000000000008"/>
  </r>
  <r>
    <n v="4113"/>
    <d v="2012-12-25T00:00:00"/>
    <x v="1"/>
    <x v="4"/>
    <d v="2013-01-01T00:00:00"/>
    <n v="7"/>
    <x v="1"/>
    <s v="Dionis Lloyd"/>
    <x v="1"/>
    <s v="United States"/>
    <s v="Detroit"/>
    <s v="Michigan"/>
    <x v="2"/>
    <x v="1"/>
    <x v="6"/>
    <s v="Newell 351"/>
    <n v="3.28"/>
    <n v="1"/>
    <n v="0"/>
    <n v="0.95120000000000005"/>
  </r>
  <r>
    <n v="4114"/>
    <d v="2012-05-02T00:00:00"/>
    <x v="1"/>
    <x v="5"/>
    <d v="2012-05-07T00:00:00"/>
    <n v="5"/>
    <x v="1"/>
    <s v="Noah Childs"/>
    <x v="1"/>
    <s v="United States"/>
    <s v="Houston"/>
    <s v="Texas"/>
    <x v="2"/>
    <x v="1"/>
    <x v="2"/>
    <s v="Avery 501"/>
    <n v="8.8559999999999999"/>
    <n v="3"/>
    <n v="0.2"/>
    <n v="2.9889000000000001"/>
  </r>
  <r>
    <n v="4115"/>
    <d v="2012-05-02T00:00:00"/>
    <x v="1"/>
    <x v="5"/>
    <d v="2012-05-07T00:00:00"/>
    <n v="5"/>
    <x v="1"/>
    <s v="Noah Childs"/>
    <x v="1"/>
    <s v="United States"/>
    <s v="Houston"/>
    <s v="Texas"/>
    <x v="2"/>
    <x v="2"/>
    <x v="7"/>
    <s v="Samsung Rugby III"/>
    <n v="158.376"/>
    <n v="3"/>
    <n v="0.2"/>
    <n v="13.857900000000001"/>
  </r>
  <r>
    <n v="4116"/>
    <d v="2013-11-25T00:00:00"/>
    <x v="0"/>
    <x v="0"/>
    <d v="2013-11-28T00:00:00"/>
    <n v="3"/>
    <x v="2"/>
    <s v="Amy Cox"/>
    <x v="0"/>
    <s v="United States"/>
    <s v="Seattle"/>
    <s v="Washington"/>
    <x v="1"/>
    <x v="1"/>
    <x v="8"/>
    <s v="Ibico Hi-Tech Manual Binding System"/>
    <n v="1219.96"/>
    <n v="5"/>
    <n v="0.2"/>
    <n v="381.23750000000001"/>
  </r>
  <r>
    <n v="4117"/>
    <d v="2012-11-24T00:00:00"/>
    <x v="1"/>
    <x v="0"/>
    <d v="2012-11-29T00:00:00"/>
    <n v="5"/>
    <x v="1"/>
    <s v="Toby Swindell"/>
    <x v="0"/>
    <s v="United States"/>
    <s v="Los Angeles"/>
    <s v="California"/>
    <x v="1"/>
    <x v="1"/>
    <x v="8"/>
    <s v="Avery Reinforcements for Hole-Punch Pages"/>
    <n v="3.1680000000000001"/>
    <n v="2"/>
    <n v="0.2"/>
    <n v="0.99"/>
  </r>
  <r>
    <n v="4118"/>
    <d v="2012-11-24T00:00:00"/>
    <x v="1"/>
    <x v="0"/>
    <d v="2012-11-29T00:00:00"/>
    <n v="5"/>
    <x v="1"/>
    <s v="Toby Swindell"/>
    <x v="0"/>
    <s v="United States"/>
    <s v="Los Angeles"/>
    <s v="California"/>
    <x v="1"/>
    <x v="1"/>
    <x v="10"/>
    <s v="Xerox 225"/>
    <n v="19.440000000000001"/>
    <n v="3"/>
    <n v="0"/>
    <n v="9.3312000000000008"/>
  </r>
  <r>
    <n v="4119"/>
    <d v="2012-11-24T00:00:00"/>
    <x v="1"/>
    <x v="0"/>
    <d v="2012-11-29T00:00:00"/>
    <n v="5"/>
    <x v="1"/>
    <s v="Toby Swindell"/>
    <x v="0"/>
    <s v="United States"/>
    <s v="Los Angeles"/>
    <s v="California"/>
    <x v="1"/>
    <x v="1"/>
    <x v="4"/>
    <s v="Fellowes Bankers Box Staxonsteel Drawer File/Stacking System"/>
    <n v="454.86"/>
    <n v="7"/>
    <n v="0"/>
    <n v="54.583199999999998"/>
  </r>
  <r>
    <n v="4120"/>
    <d v="2012-11-24T00:00:00"/>
    <x v="1"/>
    <x v="0"/>
    <d v="2012-11-29T00:00:00"/>
    <n v="5"/>
    <x v="1"/>
    <s v="Toby Swindell"/>
    <x v="0"/>
    <s v="United States"/>
    <s v="Los Angeles"/>
    <s v="California"/>
    <x v="1"/>
    <x v="1"/>
    <x v="8"/>
    <s v="Avery Premier Heavy-Duty Binder with Round Locking Rings"/>
    <n v="91.391999999999996"/>
    <n v="8"/>
    <n v="0.2"/>
    <n v="29.702400000000001"/>
  </r>
  <r>
    <n v="4121"/>
    <d v="2014-09-05T00:00:00"/>
    <x v="3"/>
    <x v="8"/>
    <d v="2014-09-11T00:00:00"/>
    <n v="6"/>
    <x v="1"/>
    <s v="Michael Moore"/>
    <x v="0"/>
    <s v="United States"/>
    <s v="Philadelphia"/>
    <s v="Pennsylvania"/>
    <x v="3"/>
    <x v="2"/>
    <x v="11"/>
    <s v="Kingston Digital DataTraveler 8GB USB 2.0"/>
    <n v="19.04"/>
    <n v="4"/>
    <n v="0.2"/>
    <n v="-1.4279999999999999"/>
  </r>
  <r>
    <n v="4122"/>
    <d v="2014-05-12T00:00:00"/>
    <x v="3"/>
    <x v="5"/>
    <d v="2014-05-13T00:00:00"/>
    <n v="1"/>
    <x v="3"/>
    <s v="Liz Pelletier"/>
    <x v="0"/>
    <s v="United States"/>
    <s v="Seattle"/>
    <s v="Washington"/>
    <x v="1"/>
    <x v="1"/>
    <x v="10"/>
    <s v="Ampad Phone Message Book, Recycled, 400 Message Capacity, 5 ¾” x 11”"/>
    <n v="37.44"/>
    <n v="6"/>
    <n v="0"/>
    <n v="16.847999999999999"/>
  </r>
  <r>
    <n v="4123"/>
    <d v="2014-05-12T00:00:00"/>
    <x v="3"/>
    <x v="5"/>
    <d v="2014-05-13T00:00:00"/>
    <n v="1"/>
    <x v="3"/>
    <s v="Liz Pelletier"/>
    <x v="0"/>
    <s v="United States"/>
    <s v="Seattle"/>
    <s v="Washington"/>
    <x v="1"/>
    <x v="1"/>
    <x v="2"/>
    <s v="Avery 50"/>
    <n v="37.590000000000003"/>
    <n v="3"/>
    <n v="0"/>
    <n v="17.667300000000001"/>
  </r>
  <r>
    <n v="4124"/>
    <d v="2014-05-12T00:00:00"/>
    <x v="3"/>
    <x v="5"/>
    <d v="2014-05-13T00:00:00"/>
    <n v="1"/>
    <x v="3"/>
    <s v="Liz Pelletier"/>
    <x v="0"/>
    <s v="United States"/>
    <s v="Seattle"/>
    <s v="Washington"/>
    <x v="1"/>
    <x v="1"/>
    <x v="8"/>
    <s v="Acco Flexible ACCOHIDE Square Ring Data Binder, Dark Blue, 11 1/2&quot; X 14&quot; 7/8&quot;"/>
    <n v="26.032"/>
    <n v="2"/>
    <n v="0.2"/>
    <n v="9.4366000000000003"/>
  </r>
  <r>
    <n v="4125"/>
    <d v="2011-05-11T00:00:00"/>
    <x v="2"/>
    <x v="5"/>
    <d v="2011-05-18T00:00:00"/>
    <n v="7"/>
    <x v="1"/>
    <s v="Brooke Gillingham"/>
    <x v="1"/>
    <s v="United States"/>
    <s v="Watertown"/>
    <s v="New York"/>
    <x v="3"/>
    <x v="1"/>
    <x v="9"/>
    <s v="Staples"/>
    <n v="35.909999999999997"/>
    <n v="3"/>
    <n v="0"/>
    <n v="9.6957000000000004"/>
  </r>
  <r>
    <n v="4126"/>
    <d v="2014-07-28T00:00:00"/>
    <x v="3"/>
    <x v="7"/>
    <d v="2014-08-01T00:00:00"/>
    <n v="4"/>
    <x v="0"/>
    <s v="Mike Gockenbach"/>
    <x v="0"/>
    <s v="United States"/>
    <s v="Jacksonville"/>
    <s v="Florida"/>
    <x v="0"/>
    <x v="0"/>
    <x v="5"/>
    <s v="Eldon Delta Triangular Chair Mat, 52&quot; x 58&quot;, Clear"/>
    <n v="91.031999999999996"/>
    <n v="3"/>
    <n v="0.2"/>
    <n v="-2.2757999999999998"/>
  </r>
  <r>
    <n v="4127"/>
    <d v="2014-05-07T00:00:00"/>
    <x v="3"/>
    <x v="5"/>
    <d v="2014-05-10T00:00:00"/>
    <n v="3"/>
    <x v="2"/>
    <s v="Gary Zandusky"/>
    <x v="0"/>
    <s v="United States"/>
    <s v="Arlington"/>
    <s v="Virginia"/>
    <x v="0"/>
    <x v="1"/>
    <x v="6"/>
    <s v="Dixon Ticonderoga Core-Lock Colored Pencils"/>
    <n v="54.66"/>
    <n v="6"/>
    <n v="0"/>
    <n v="18.037800000000001"/>
  </r>
  <r>
    <n v="4128"/>
    <d v="2011-09-19T00:00:00"/>
    <x v="2"/>
    <x v="8"/>
    <d v="2011-09-24T00:00:00"/>
    <n v="5"/>
    <x v="1"/>
    <s v="John Lee"/>
    <x v="0"/>
    <s v="United States"/>
    <s v="Charlotte"/>
    <s v="North Carolina"/>
    <x v="0"/>
    <x v="1"/>
    <x v="4"/>
    <s v="Project Tote Personal File"/>
    <n v="67.343999999999994"/>
    <n v="6"/>
    <n v="0.2"/>
    <n v="7.5762"/>
  </r>
  <r>
    <n v="4129"/>
    <d v="2011-09-19T00:00:00"/>
    <x v="2"/>
    <x v="8"/>
    <d v="2011-09-24T00:00:00"/>
    <n v="5"/>
    <x v="1"/>
    <s v="John Lee"/>
    <x v="0"/>
    <s v="United States"/>
    <s v="Charlotte"/>
    <s v="North Carolina"/>
    <x v="0"/>
    <x v="2"/>
    <x v="15"/>
    <s v="HP Designjet T520 Inkjet Large Format Printer - 24&quot; Color"/>
    <n v="2624.9850000000001"/>
    <n v="3"/>
    <n v="0.5"/>
    <n v="-944.99459999999999"/>
  </r>
  <r>
    <n v="4130"/>
    <d v="2012-03-29T00:00:00"/>
    <x v="1"/>
    <x v="10"/>
    <d v="2012-04-04T00:00:00"/>
    <n v="6"/>
    <x v="1"/>
    <s v="Denny Ordway"/>
    <x v="0"/>
    <s v="United States"/>
    <s v="Seattle"/>
    <s v="Washington"/>
    <x v="1"/>
    <x v="1"/>
    <x v="9"/>
    <s v="Acco 6 Outlet Guardian Premium Plus Surge Suppressor"/>
    <n v="73.28"/>
    <n v="4"/>
    <n v="0"/>
    <n v="21.251200000000001"/>
  </r>
  <r>
    <n v="4131"/>
    <d v="2011-11-18T00:00:00"/>
    <x v="2"/>
    <x v="0"/>
    <d v="2011-11-25T00:00:00"/>
    <n v="7"/>
    <x v="1"/>
    <s v="Ann Blume"/>
    <x v="1"/>
    <s v="United States"/>
    <s v="Chicago"/>
    <s v="Illinois"/>
    <x v="2"/>
    <x v="1"/>
    <x v="8"/>
    <s v="GBC White Gloss Covers, Plain Front"/>
    <n v="14.48"/>
    <n v="5"/>
    <n v="0.8"/>
    <n v="-23.891999999999999"/>
  </r>
  <r>
    <n v="4132"/>
    <d v="2012-07-02T00:00:00"/>
    <x v="1"/>
    <x v="7"/>
    <d v="2012-07-09T00:00:00"/>
    <n v="7"/>
    <x v="1"/>
    <s v="Karl Braun"/>
    <x v="0"/>
    <s v="United States"/>
    <s v="Hollywood"/>
    <s v="Florida"/>
    <x v="0"/>
    <x v="1"/>
    <x v="10"/>
    <s v="Staples"/>
    <n v="11.952"/>
    <n v="3"/>
    <n v="0.2"/>
    <n v="4.0338000000000003"/>
  </r>
  <r>
    <n v="4133"/>
    <d v="2012-07-02T00:00:00"/>
    <x v="1"/>
    <x v="7"/>
    <d v="2012-07-09T00:00:00"/>
    <n v="7"/>
    <x v="1"/>
    <s v="Karl Braun"/>
    <x v="0"/>
    <s v="United States"/>
    <s v="Hollywood"/>
    <s v="Florida"/>
    <x v="0"/>
    <x v="1"/>
    <x v="10"/>
    <s v="Xerox 1957"/>
    <n v="15.552"/>
    <n v="3"/>
    <n v="0.2"/>
    <n v="5.6375999999999999"/>
  </r>
  <r>
    <n v="4134"/>
    <d v="2011-09-08T00:00:00"/>
    <x v="2"/>
    <x v="8"/>
    <d v="2011-09-13T00:00:00"/>
    <n v="5"/>
    <x v="1"/>
    <s v="Ted Trevino"/>
    <x v="0"/>
    <s v="United States"/>
    <s v="Chesapeake"/>
    <s v="Virginia"/>
    <x v="0"/>
    <x v="1"/>
    <x v="13"/>
    <s v="Advantus Plastic Paper Clips"/>
    <n v="45"/>
    <n v="9"/>
    <n v="0"/>
    <n v="21.6"/>
  </r>
  <r>
    <n v="4135"/>
    <d v="2011-09-08T00:00:00"/>
    <x v="2"/>
    <x v="8"/>
    <d v="2011-09-13T00:00:00"/>
    <n v="5"/>
    <x v="1"/>
    <s v="Ted Trevino"/>
    <x v="0"/>
    <s v="United States"/>
    <s v="Chesapeake"/>
    <s v="Virginia"/>
    <x v="0"/>
    <x v="2"/>
    <x v="15"/>
    <s v="Epson WorkForce WF-2530 All-in-One Printer, Copier Scanner"/>
    <n v="209.97"/>
    <n v="3"/>
    <n v="0"/>
    <n v="90.287099999999995"/>
  </r>
  <r>
    <n v="4136"/>
    <d v="2014-10-03T00:00:00"/>
    <x v="3"/>
    <x v="2"/>
    <d v="2014-10-09T00:00:00"/>
    <n v="6"/>
    <x v="1"/>
    <s v="Paul Van Hugh"/>
    <x v="2"/>
    <s v="United States"/>
    <s v="Los Angeles"/>
    <s v="California"/>
    <x v="1"/>
    <x v="1"/>
    <x v="8"/>
    <s v="Performers Binder/Pad Holder, Black"/>
    <n v="112.12"/>
    <n v="5"/>
    <n v="0.2"/>
    <n v="42.045000000000002"/>
  </r>
  <r>
    <n v="4137"/>
    <d v="2014-10-03T00:00:00"/>
    <x v="3"/>
    <x v="2"/>
    <d v="2014-10-09T00:00:00"/>
    <n v="6"/>
    <x v="1"/>
    <s v="Paul Van Hugh"/>
    <x v="2"/>
    <s v="United States"/>
    <s v="Los Angeles"/>
    <s v="California"/>
    <x v="1"/>
    <x v="1"/>
    <x v="4"/>
    <s v="Tennsco Double-Tier Lockers"/>
    <n v="1575.14"/>
    <n v="7"/>
    <n v="0"/>
    <n v="204.76820000000001"/>
  </r>
  <r>
    <n v="4138"/>
    <d v="2014-11-20T00:00:00"/>
    <x v="3"/>
    <x v="0"/>
    <d v="2014-11-24T00:00:00"/>
    <n v="4"/>
    <x v="1"/>
    <s v="Dorothy Dickinson"/>
    <x v="0"/>
    <s v="United States"/>
    <s v="Alexandria"/>
    <s v="Virginia"/>
    <x v="0"/>
    <x v="1"/>
    <x v="13"/>
    <s v="OIC Binder Clips"/>
    <n v="25.06"/>
    <n v="7"/>
    <n v="0"/>
    <n v="12.53"/>
  </r>
  <r>
    <n v="4139"/>
    <d v="2013-12-31T00:00:00"/>
    <x v="0"/>
    <x v="4"/>
    <d v="2014-01-02T00:00:00"/>
    <n v="2"/>
    <x v="2"/>
    <s v="Keith Dawkins"/>
    <x v="1"/>
    <s v="United States"/>
    <s v="Deer Park"/>
    <s v="Texas"/>
    <x v="2"/>
    <x v="1"/>
    <x v="8"/>
    <s v="Avery Binding System Hidden Tab Executive Style Index Sets"/>
    <n v="6.9240000000000004"/>
    <n v="6"/>
    <n v="0.8"/>
    <n v="-10.385999999999999"/>
  </r>
  <r>
    <n v="4140"/>
    <d v="2014-12-02T00:00:00"/>
    <x v="3"/>
    <x v="4"/>
    <d v="2014-12-05T00:00:00"/>
    <n v="3"/>
    <x v="2"/>
    <s v="Ralph Arnett"/>
    <x v="0"/>
    <s v="United States"/>
    <s v="Philadelphia"/>
    <s v="Pennsylvania"/>
    <x v="3"/>
    <x v="1"/>
    <x v="4"/>
    <s v="Personal File Boxes with Fold-Down Carry Handle"/>
    <n v="37.392000000000003"/>
    <n v="3"/>
    <n v="0.2"/>
    <n v="2.3370000000000002"/>
  </r>
  <r>
    <n v="4141"/>
    <d v="2014-12-02T00:00:00"/>
    <x v="3"/>
    <x v="4"/>
    <d v="2014-12-05T00:00:00"/>
    <n v="3"/>
    <x v="2"/>
    <s v="Ralph Arnett"/>
    <x v="0"/>
    <s v="United States"/>
    <s v="Philadelphia"/>
    <s v="Pennsylvania"/>
    <x v="3"/>
    <x v="0"/>
    <x v="5"/>
    <s v="Ultra Door Kickplate, 8&quot;H x 34&quot;W"/>
    <n v="79.12"/>
    <n v="5"/>
    <n v="0.2"/>
    <n v="13.846"/>
  </r>
  <r>
    <n v="4142"/>
    <d v="2013-06-14T00:00:00"/>
    <x v="0"/>
    <x v="1"/>
    <d v="2013-06-18T00:00:00"/>
    <n v="4"/>
    <x v="1"/>
    <s v="Sonia Sunley"/>
    <x v="0"/>
    <s v="United States"/>
    <s v="Wichita"/>
    <s v="Kansas"/>
    <x v="2"/>
    <x v="1"/>
    <x v="2"/>
    <s v="Avery 51"/>
    <n v="18.899999999999999"/>
    <n v="3"/>
    <n v="0"/>
    <n v="8.6940000000000008"/>
  </r>
  <r>
    <n v="4143"/>
    <d v="2011-05-19T00:00:00"/>
    <x v="2"/>
    <x v="5"/>
    <d v="2011-05-23T00:00:00"/>
    <n v="4"/>
    <x v="1"/>
    <s v="John Huston"/>
    <x v="0"/>
    <s v="United States"/>
    <s v="Midland"/>
    <s v="Michigan"/>
    <x v="2"/>
    <x v="1"/>
    <x v="8"/>
    <s v="Avery Heavy-Duty EZD View Binder with Locking Rings"/>
    <n v="57.42"/>
    <n v="9"/>
    <n v="0"/>
    <n v="26.4132"/>
  </r>
  <r>
    <n v="4144"/>
    <d v="2014-01-31T00:00:00"/>
    <x v="3"/>
    <x v="9"/>
    <d v="2014-02-07T00:00:00"/>
    <n v="7"/>
    <x v="1"/>
    <s v="Eugene Hildebrand"/>
    <x v="2"/>
    <s v="United States"/>
    <s v="San Francisco"/>
    <s v="California"/>
    <x v="1"/>
    <x v="1"/>
    <x v="6"/>
    <s v="Crayola Anti Dust Chalk, 12/Pack"/>
    <n v="12.74"/>
    <n v="7"/>
    <n v="0"/>
    <n v="5.7329999999999997"/>
  </r>
  <r>
    <n v="4145"/>
    <d v="2014-01-31T00:00:00"/>
    <x v="3"/>
    <x v="9"/>
    <d v="2014-02-07T00:00:00"/>
    <n v="7"/>
    <x v="1"/>
    <s v="Eugene Hildebrand"/>
    <x v="2"/>
    <s v="United States"/>
    <s v="San Francisco"/>
    <s v="California"/>
    <x v="1"/>
    <x v="1"/>
    <x v="6"/>
    <s v="Newell 338"/>
    <n v="8.82"/>
    <n v="3"/>
    <n v="0"/>
    <n v="2.3814000000000002"/>
  </r>
  <r>
    <n v="4146"/>
    <d v="2014-01-31T00:00:00"/>
    <x v="3"/>
    <x v="9"/>
    <d v="2014-02-07T00:00:00"/>
    <n v="7"/>
    <x v="1"/>
    <s v="Eugene Hildebrand"/>
    <x v="2"/>
    <s v="United States"/>
    <s v="San Francisco"/>
    <s v="California"/>
    <x v="1"/>
    <x v="0"/>
    <x v="1"/>
    <s v="Novimex Swivel Fabric Task Chair"/>
    <n v="120.78400000000001"/>
    <n v="1"/>
    <n v="0.2"/>
    <n v="-13.588200000000001"/>
  </r>
  <r>
    <n v="4147"/>
    <d v="2012-11-28T00:00:00"/>
    <x v="1"/>
    <x v="0"/>
    <d v="2012-12-04T00:00:00"/>
    <n v="6"/>
    <x v="1"/>
    <s v="Tom Prescott"/>
    <x v="0"/>
    <s v="United States"/>
    <s v="Freeport"/>
    <s v="New York"/>
    <x v="3"/>
    <x v="0"/>
    <x v="5"/>
    <s v="Tenex Contemporary Contur Chairmats for Low and Medium Pile Carpet, Computer, 39&quot; x 49&quot;"/>
    <n v="322.58999999999997"/>
    <n v="3"/>
    <n v="0"/>
    <n v="64.518000000000001"/>
  </r>
  <r>
    <n v="4148"/>
    <d v="2014-10-24T00:00:00"/>
    <x v="3"/>
    <x v="2"/>
    <d v="2014-10-29T00:00:00"/>
    <n v="5"/>
    <x v="1"/>
    <s v="Randy Bradley"/>
    <x v="0"/>
    <s v="United States"/>
    <s v="Austin"/>
    <s v="Texas"/>
    <x v="2"/>
    <x v="1"/>
    <x v="8"/>
    <s v="Acco Flexible ACCOHIDE Square Ring Data Binder, Dark Blue, 11 1/2&quot; X 14&quot; 7/8&quot;"/>
    <n v="9.7620000000000005"/>
    <n v="3"/>
    <n v="0.8"/>
    <n v="-15.1311"/>
  </r>
  <r>
    <n v="4149"/>
    <d v="2014-10-24T00:00:00"/>
    <x v="3"/>
    <x v="2"/>
    <d v="2014-10-29T00:00:00"/>
    <n v="5"/>
    <x v="1"/>
    <s v="Randy Bradley"/>
    <x v="0"/>
    <s v="United States"/>
    <s v="Austin"/>
    <s v="Texas"/>
    <x v="2"/>
    <x v="1"/>
    <x v="4"/>
    <s v="Advantus Rolling Storage Box"/>
    <n v="13.72"/>
    <n v="1"/>
    <n v="0.2"/>
    <n v="1.2004999999999999"/>
  </r>
  <r>
    <n v="4150"/>
    <d v="2014-10-24T00:00:00"/>
    <x v="3"/>
    <x v="2"/>
    <d v="2014-10-29T00:00:00"/>
    <n v="5"/>
    <x v="1"/>
    <s v="Randy Bradley"/>
    <x v="0"/>
    <s v="United States"/>
    <s v="Austin"/>
    <s v="Texas"/>
    <x v="2"/>
    <x v="2"/>
    <x v="11"/>
    <s v="WD My Passport Ultra 1TB Portable External Hard Drive"/>
    <n v="55.2"/>
    <n v="1"/>
    <n v="0.2"/>
    <n v="-2.0699999999999998"/>
  </r>
  <r>
    <n v="4151"/>
    <d v="2014-10-24T00:00:00"/>
    <x v="3"/>
    <x v="2"/>
    <d v="2014-10-29T00:00:00"/>
    <n v="5"/>
    <x v="1"/>
    <s v="Randy Bradley"/>
    <x v="0"/>
    <s v="United States"/>
    <s v="Austin"/>
    <s v="Texas"/>
    <x v="2"/>
    <x v="1"/>
    <x v="4"/>
    <s v="Carina 42&quot;Hx23 3/4&quot;W Media Storage Unit"/>
    <n v="259.13600000000002"/>
    <n v="4"/>
    <n v="0.2"/>
    <n v="-58.305599999999998"/>
  </r>
  <r>
    <n v="4152"/>
    <d v="2014-09-08T00:00:00"/>
    <x v="3"/>
    <x v="8"/>
    <d v="2014-09-12T00:00:00"/>
    <n v="4"/>
    <x v="1"/>
    <s v="Cassandra Brandow"/>
    <x v="0"/>
    <s v="United States"/>
    <s v="Philadelphia"/>
    <s v="Pennsylvania"/>
    <x v="3"/>
    <x v="1"/>
    <x v="2"/>
    <s v="Avery 519"/>
    <n v="29.24"/>
    <n v="5"/>
    <n v="0.2"/>
    <n v="9.8684999999999992"/>
  </r>
  <r>
    <n v="4153"/>
    <d v="2014-09-08T00:00:00"/>
    <x v="3"/>
    <x v="8"/>
    <d v="2014-09-12T00:00:00"/>
    <n v="4"/>
    <x v="1"/>
    <s v="Cassandra Brandow"/>
    <x v="0"/>
    <s v="United States"/>
    <s v="Philadelphia"/>
    <s v="Pennsylvania"/>
    <x v="3"/>
    <x v="1"/>
    <x v="10"/>
    <s v="Eureka Recycled Copy Paper 8 1/2&quot; x 11&quot;, Ream"/>
    <n v="15.552"/>
    <n v="3"/>
    <n v="0.2"/>
    <n v="5.4432"/>
  </r>
  <r>
    <n v="4154"/>
    <d v="2014-09-08T00:00:00"/>
    <x v="3"/>
    <x v="8"/>
    <d v="2014-09-12T00:00:00"/>
    <n v="4"/>
    <x v="1"/>
    <s v="Cassandra Brandow"/>
    <x v="0"/>
    <s v="United States"/>
    <s v="Philadelphia"/>
    <s v="Pennsylvania"/>
    <x v="3"/>
    <x v="1"/>
    <x v="12"/>
    <s v="Poly String Tie Envelopes"/>
    <n v="4.8959999999999999"/>
    <n v="3"/>
    <n v="0.2"/>
    <n v="1.6524000000000001"/>
  </r>
  <r>
    <n v="4155"/>
    <d v="2013-12-30T00:00:00"/>
    <x v="0"/>
    <x v="4"/>
    <d v="2014-01-04T00:00:00"/>
    <n v="5"/>
    <x v="1"/>
    <s v="Michael Paige"/>
    <x v="1"/>
    <s v="United States"/>
    <s v="Bristol"/>
    <s v="Tennessee"/>
    <x v="0"/>
    <x v="1"/>
    <x v="8"/>
    <s v="GBC Wire Binding Strips"/>
    <n v="38.088000000000001"/>
    <n v="4"/>
    <n v="0.7"/>
    <n v="-27.9312"/>
  </r>
  <r>
    <n v="4156"/>
    <d v="2013-12-30T00:00:00"/>
    <x v="0"/>
    <x v="4"/>
    <d v="2014-01-04T00:00:00"/>
    <n v="5"/>
    <x v="1"/>
    <s v="Michael Paige"/>
    <x v="1"/>
    <s v="United States"/>
    <s v="Bristol"/>
    <s v="Tennessee"/>
    <x v="0"/>
    <x v="1"/>
    <x v="8"/>
    <s v="Zipper Ring Binder Pockets"/>
    <n v="2.8079999999999998"/>
    <n v="3"/>
    <n v="0.7"/>
    <n v="-1.9656"/>
  </r>
  <r>
    <n v="4157"/>
    <d v="2012-12-05T00:00:00"/>
    <x v="1"/>
    <x v="4"/>
    <d v="2012-12-09T00:00:00"/>
    <n v="4"/>
    <x v="0"/>
    <s v="Scot Wooten"/>
    <x v="0"/>
    <s v="United States"/>
    <s v="Philadelphia"/>
    <s v="Pennsylvania"/>
    <x v="3"/>
    <x v="2"/>
    <x v="11"/>
    <s v="Belkin F8E887 USB Wired Ergonomic Keyboard"/>
    <n v="47.984000000000002"/>
    <n v="2"/>
    <n v="0.2"/>
    <n v="0.5998"/>
  </r>
  <r>
    <n v="4158"/>
    <d v="2012-12-05T00:00:00"/>
    <x v="1"/>
    <x v="4"/>
    <d v="2012-12-09T00:00:00"/>
    <n v="4"/>
    <x v="0"/>
    <s v="Scot Wooten"/>
    <x v="0"/>
    <s v="United States"/>
    <s v="Philadelphia"/>
    <s v="Pennsylvania"/>
    <x v="3"/>
    <x v="1"/>
    <x v="8"/>
    <s v="GBC White Gloss Covers, Plain Front"/>
    <n v="26.064"/>
    <n v="6"/>
    <n v="0.7"/>
    <n v="-19.982399999999998"/>
  </r>
  <r>
    <n v="4159"/>
    <d v="2011-11-01T00:00:00"/>
    <x v="2"/>
    <x v="0"/>
    <d v="2011-11-08T00:00:00"/>
    <n v="7"/>
    <x v="1"/>
    <s v="Suzanne McNair"/>
    <x v="1"/>
    <s v="United States"/>
    <s v="Chicago"/>
    <s v="Illinois"/>
    <x v="2"/>
    <x v="1"/>
    <x v="10"/>
    <s v="Southworth Parchment Paper &amp; Envelopes"/>
    <n v="15.696"/>
    <n v="3"/>
    <n v="0.2"/>
    <n v="5.1012000000000004"/>
  </r>
  <r>
    <n v="4160"/>
    <d v="2013-04-17T00:00:00"/>
    <x v="0"/>
    <x v="3"/>
    <d v="2013-04-24T00:00:00"/>
    <n v="7"/>
    <x v="1"/>
    <s v="Arthur Prichep"/>
    <x v="0"/>
    <s v="United States"/>
    <s v="Columbus"/>
    <s v="Georgia"/>
    <x v="0"/>
    <x v="1"/>
    <x v="6"/>
    <s v="Newell 341"/>
    <n v="12.84"/>
    <n v="3"/>
    <n v="0"/>
    <n v="3.7235999999999998"/>
  </r>
  <r>
    <n v="4161"/>
    <d v="2014-05-15T00:00:00"/>
    <x v="3"/>
    <x v="5"/>
    <d v="2014-05-19T00:00:00"/>
    <n v="4"/>
    <x v="1"/>
    <s v="Amy Hunt"/>
    <x v="0"/>
    <s v="United States"/>
    <s v="New York City"/>
    <s v="New York"/>
    <x v="3"/>
    <x v="2"/>
    <x v="7"/>
    <s v="Google Nexus 5"/>
    <n v="539.97"/>
    <n v="3"/>
    <n v="0"/>
    <n v="134.99250000000001"/>
  </r>
  <r>
    <n v="4162"/>
    <d v="2014-05-15T00:00:00"/>
    <x v="3"/>
    <x v="5"/>
    <d v="2014-05-19T00:00:00"/>
    <n v="4"/>
    <x v="1"/>
    <s v="Amy Hunt"/>
    <x v="0"/>
    <s v="United States"/>
    <s v="New York City"/>
    <s v="New York"/>
    <x v="3"/>
    <x v="1"/>
    <x v="4"/>
    <s v="X-Rack File for Hanging Folders"/>
    <n v="22.58"/>
    <n v="2"/>
    <n v="0"/>
    <n v="5.8708"/>
  </r>
  <r>
    <n v="4163"/>
    <d v="2012-03-14T00:00:00"/>
    <x v="1"/>
    <x v="10"/>
    <d v="2012-03-18T00:00:00"/>
    <n v="4"/>
    <x v="1"/>
    <s v="Emily Phan"/>
    <x v="0"/>
    <s v="United States"/>
    <s v="Dover"/>
    <s v="New Hampshire"/>
    <x v="3"/>
    <x v="1"/>
    <x v="2"/>
    <s v="Avery 476"/>
    <n v="16.52"/>
    <n v="4"/>
    <n v="0"/>
    <n v="7.5991999999999997"/>
  </r>
  <r>
    <n v="4164"/>
    <d v="2012-03-14T00:00:00"/>
    <x v="1"/>
    <x v="10"/>
    <d v="2012-03-18T00:00:00"/>
    <n v="4"/>
    <x v="1"/>
    <s v="Emily Phan"/>
    <x v="0"/>
    <s v="United States"/>
    <s v="Dover"/>
    <s v="New Hampshire"/>
    <x v="3"/>
    <x v="1"/>
    <x v="8"/>
    <s v="GBC DocuBind TL200 Manual Binding Machine"/>
    <n v="671.94"/>
    <n v="3"/>
    <n v="0"/>
    <n v="315.81180000000001"/>
  </r>
  <r>
    <n v="4165"/>
    <d v="2014-01-15T00:00:00"/>
    <x v="3"/>
    <x v="9"/>
    <d v="2014-01-17T00:00:00"/>
    <n v="2"/>
    <x v="2"/>
    <s v="Tracy Poddar"/>
    <x v="1"/>
    <s v="United States"/>
    <s v="Aurora"/>
    <s v="Colorado"/>
    <x v="1"/>
    <x v="2"/>
    <x v="11"/>
    <s v="Imation 8GB Mini TravelDrive USB 2.0 Flash Drive"/>
    <n v="169.06399999999999"/>
    <n v="7"/>
    <n v="0.2"/>
    <n v="-14.793100000000001"/>
  </r>
  <r>
    <n v="4166"/>
    <d v="2014-01-15T00:00:00"/>
    <x v="3"/>
    <x v="9"/>
    <d v="2014-01-17T00:00:00"/>
    <n v="2"/>
    <x v="2"/>
    <s v="Tracy Poddar"/>
    <x v="1"/>
    <s v="United States"/>
    <s v="Aurora"/>
    <s v="Colorado"/>
    <x v="1"/>
    <x v="1"/>
    <x v="4"/>
    <s v="Mobile Personal File Cube"/>
    <n v="168.624"/>
    <n v="9"/>
    <n v="0.2"/>
    <n v="14.7546"/>
  </r>
  <r>
    <n v="4167"/>
    <d v="2012-03-08T00:00:00"/>
    <x v="1"/>
    <x v="10"/>
    <d v="2012-03-13T00:00:00"/>
    <n v="5"/>
    <x v="1"/>
    <s v="Anthony Rawles"/>
    <x v="1"/>
    <s v="United States"/>
    <s v="Long Beach"/>
    <s v="New York"/>
    <x v="3"/>
    <x v="1"/>
    <x v="10"/>
    <s v="Xerox 1997"/>
    <n v="19.440000000000001"/>
    <n v="3"/>
    <n v="0"/>
    <n v="9.3312000000000008"/>
  </r>
  <r>
    <n v="4168"/>
    <d v="2011-10-11T00:00:00"/>
    <x v="2"/>
    <x v="2"/>
    <d v="2011-10-13T00:00:00"/>
    <n v="2"/>
    <x v="2"/>
    <s v="Helen Andreada"/>
    <x v="0"/>
    <s v="United States"/>
    <s v="Pasadena"/>
    <s v="California"/>
    <x v="1"/>
    <x v="1"/>
    <x v="4"/>
    <s v="Iris Project Case"/>
    <n v="31.92"/>
    <n v="4"/>
    <n v="0"/>
    <n v="8.2992000000000008"/>
  </r>
  <r>
    <n v="4169"/>
    <d v="2011-10-11T00:00:00"/>
    <x v="2"/>
    <x v="2"/>
    <d v="2011-10-13T00:00:00"/>
    <n v="2"/>
    <x v="2"/>
    <s v="Helen Andreada"/>
    <x v="0"/>
    <s v="United States"/>
    <s v="Pasadena"/>
    <s v="California"/>
    <x v="1"/>
    <x v="0"/>
    <x v="1"/>
    <s v="Global Enterprise Series Seating High-Back Swivel/Tilt Chairs"/>
    <n v="433.56799999999998"/>
    <n v="2"/>
    <n v="0.2"/>
    <n v="-65.035200000000003"/>
  </r>
  <r>
    <n v="4170"/>
    <d v="2012-04-13T00:00:00"/>
    <x v="1"/>
    <x v="3"/>
    <d v="2012-04-14T00:00:00"/>
    <n v="1"/>
    <x v="2"/>
    <s v="Heather Jas"/>
    <x v="2"/>
    <s v="United States"/>
    <s v="Mesa"/>
    <s v="Arizona"/>
    <x v="1"/>
    <x v="1"/>
    <x v="10"/>
    <s v="Xerox 210"/>
    <n v="31.103999999999999"/>
    <n v="6"/>
    <n v="0.2"/>
    <n v="10.8864"/>
  </r>
  <r>
    <n v="4171"/>
    <d v="2012-04-13T00:00:00"/>
    <x v="1"/>
    <x v="3"/>
    <d v="2012-04-14T00:00:00"/>
    <n v="1"/>
    <x v="2"/>
    <s v="Heather Jas"/>
    <x v="2"/>
    <s v="United States"/>
    <s v="Mesa"/>
    <s v="Arizona"/>
    <x v="1"/>
    <x v="1"/>
    <x v="10"/>
    <s v="Xerox 1973"/>
    <n v="54.816000000000003"/>
    <n v="3"/>
    <n v="0.2"/>
    <n v="17.815200000000001"/>
  </r>
  <r>
    <n v="4172"/>
    <d v="2014-11-17T00:00:00"/>
    <x v="3"/>
    <x v="0"/>
    <d v="2014-11-21T00:00:00"/>
    <n v="4"/>
    <x v="1"/>
    <s v="Jay Kimmel"/>
    <x v="0"/>
    <s v="United States"/>
    <s v="Fresno"/>
    <s v="California"/>
    <x v="1"/>
    <x v="1"/>
    <x v="4"/>
    <s v="Eldon Shelf Savers Cubes and Bins"/>
    <n v="48.86"/>
    <n v="7"/>
    <n v="0"/>
    <n v="0.97719999999999996"/>
  </r>
  <r>
    <n v="4173"/>
    <d v="2013-07-02T00:00:00"/>
    <x v="0"/>
    <x v="7"/>
    <d v="2013-07-02T00:00:00"/>
    <n v="0"/>
    <x v="3"/>
    <s v="Jay Fein"/>
    <x v="0"/>
    <s v="United States"/>
    <s v="Columbia"/>
    <s v="South Carolina"/>
    <x v="0"/>
    <x v="1"/>
    <x v="8"/>
    <s v="Wilson Jones Hanging View Binder, White, 1&quot;"/>
    <n v="14.2"/>
    <n v="2"/>
    <n v="0"/>
    <n v="6.532"/>
  </r>
  <r>
    <n v="4174"/>
    <d v="2013-07-02T00:00:00"/>
    <x v="0"/>
    <x v="7"/>
    <d v="2013-07-02T00:00:00"/>
    <n v="0"/>
    <x v="3"/>
    <s v="Jay Fein"/>
    <x v="0"/>
    <s v="United States"/>
    <s v="Columbia"/>
    <s v="South Carolina"/>
    <x v="0"/>
    <x v="1"/>
    <x v="10"/>
    <s v="Xerox 210"/>
    <n v="12.96"/>
    <n v="2"/>
    <n v="0"/>
    <n v="6.2207999999999997"/>
  </r>
  <r>
    <n v="4175"/>
    <d v="2013-07-02T00:00:00"/>
    <x v="0"/>
    <x v="7"/>
    <d v="2013-07-02T00:00:00"/>
    <n v="0"/>
    <x v="3"/>
    <s v="Jay Fein"/>
    <x v="0"/>
    <s v="United States"/>
    <s v="Columbia"/>
    <s v="South Carolina"/>
    <x v="0"/>
    <x v="1"/>
    <x v="8"/>
    <s v="Binding Machine Supplies"/>
    <n v="58.34"/>
    <n v="2"/>
    <n v="0"/>
    <n v="28.0032"/>
  </r>
  <r>
    <n v="4176"/>
    <d v="2012-11-29T00:00:00"/>
    <x v="1"/>
    <x v="0"/>
    <d v="2012-11-30T00:00:00"/>
    <n v="1"/>
    <x v="2"/>
    <s v="Eileen Kiefer"/>
    <x v="2"/>
    <s v="United States"/>
    <s v="Santa Ana"/>
    <s v="California"/>
    <x v="1"/>
    <x v="1"/>
    <x v="6"/>
    <s v="Boston Electric Pencil Sharpener, Model 1818, Charcoal Black"/>
    <n v="56.3"/>
    <n v="2"/>
    <n v="0"/>
    <n v="15.763999999999999"/>
  </r>
  <r>
    <n v="4177"/>
    <d v="2011-04-07T00:00:00"/>
    <x v="2"/>
    <x v="3"/>
    <d v="2011-04-12T00:00:00"/>
    <n v="5"/>
    <x v="1"/>
    <s v="Roland Schwarz"/>
    <x v="1"/>
    <s v="United States"/>
    <s v="Columbia"/>
    <s v="South Carolina"/>
    <x v="0"/>
    <x v="2"/>
    <x v="7"/>
    <s v="AT&amp;T TR1909W"/>
    <n v="629.95000000000005"/>
    <n v="5"/>
    <n v="0"/>
    <n v="163.78700000000001"/>
  </r>
  <r>
    <n v="4178"/>
    <d v="2011-04-07T00:00:00"/>
    <x v="2"/>
    <x v="3"/>
    <d v="2011-04-12T00:00:00"/>
    <n v="5"/>
    <x v="1"/>
    <s v="Roland Schwarz"/>
    <x v="1"/>
    <s v="United States"/>
    <s v="Columbia"/>
    <s v="South Carolina"/>
    <x v="0"/>
    <x v="1"/>
    <x v="10"/>
    <s v="Xerox 1945"/>
    <n v="122.97"/>
    <n v="3"/>
    <n v="0"/>
    <n v="60.255299999999998"/>
  </r>
  <r>
    <n v="4179"/>
    <d v="2013-06-17T00:00:00"/>
    <x v="0"/>
    <x v="1"/>
    <d v="2013-06-19T00:00:00"/>
    <n v="2"/>
    <x v="0"/>
    <s v="Bill Donatelli"/>
    <x v="0"/>
    <s v="United States"/>
    <s v="Los Angeles"/>
    <s v="California"/>
    <x v="1"/>
    <x v="1"/>
    <x v="10"/>
    <s v="Wirebound Message Books, Four 2 3/4&quot; x 5&quot; Forms per Page, 600 Sets per Book"/>
    <n v="46.35"/>
    <n v="5"/>
    <n v="0"/>
    <n v="21.784500000000001"/>
  </r>
  <r>
    <n v="4180"/>
    <d v="2014-03-07T00:00:00"/>
    <x v="3"/>
    <x v="10"/>
    <d v="2014-03-11T00:00:00"/>
    <n v="4"/>
    <x v="1"/>
    <s v="Ben Ferrer"/>
    <x v="2"/>
    <s v="United States"/>
    <s v="San Francisco"/>
    <s v="California"/>
    <x v="1"/>
    <x v="1"/>
    <x v="8"/>
    <s v="Economy Binders"/>
    <n v="14.976000000000001"/>
    <n v="9"/>
    <n v="0.2"/>
    <n v="5.4287999999999998"/>
  </r>
  <r>
    <n v="4181"/>
    <d v="2014-10-08T00:00:00"/>
    <x v="3"/>
    <x v="2"/>
    <d v="2014-10-12T00:00:00"/>
    <n v="4"/>
    <x v="1"/>
    <s v="Joe Kamberova"/>
    <x v="0"/>
    <s v="United States"/>
    <s v="Houston"/>
    <s v="Texas"/>
    <x v="2"/>
    <x v="1"/>
    <x v="8"/>
    <s v="Storex DuraTech Recycled Plastic Frosted Binders"/>
    <n v="4.24"/>
    <n v="5"/>
    <n v="0.8"/>
    <n v="-6.36"/>
  </r>
  <r>
    <n v="4182"/>
    <d v="2014-10-07T00:00:00"/>
    <x v="3"/>
    <x v="2"/>
    <d v="2014-10-13T00:00:00"/>
    <n v="6"/>
    <x v="1"/>
    <s v="Cyra Reiten"/>
    <x v="2"/>
    <s v="United States"/>
    <s v="New York City"/>
    <s v="New York"/>
    <x v="3"/>
    <x v="2"/>
    <x v="11"/>
    <s v="Logitech G430 Surround Sound Gaming Headset with Dolby 7.1 Technology"/>
    <n v="319.95999999999998"/>
    <n v="4"/>
    <n v="0"/>
    <n v="115.18559999999999"/>
  </r>
  <r>
    <n v="4183"/>
    <d v="2014-10-07T00:00:00"/>
    <x v="3"/>
    <x v="2"/>
    <d v="2014-10-13T00:00:00"/>
    <n v="6"/>
    <x v="1"/>
    <s v="Cyra Reiten"/>
    <x v="2"/>
    <s v="United States"/>
    <s v="New York City"/>
    <s v="New York"/>
    <x v="3"/>
    <x v="1"/>
    <x v="10"/>
    <s v="Adams Telephone Message Book W/Dividers/Space For Phone Numbers, 5 1/4&quot;X8 1/2&quot;, 200/Messages"/>
    <n v="17.04"/>
    <n v="3"/>
    <n v="0"/>
    <n v="7.6680000000000001"/>
  </r>
  <r>
    <n v="4184"/>
    <d v="2014-10-07T00:00:00"/>
    <x v="3"/>
    <x v="2"/>
    <d v="2014-10-13T00:00:00"/>
    <n v="6"/>
    <x v="1"/>
    <s v="Cyra Reiten"/>
    <x v="2"/>
    <s v="United States"/>
    <s v="New York City"/>
    <s v="New York"/>
    <x v="3"/>
    <x v="1"/>
    <x v="4"/>
    <s v="Space Solutions HD Industrial Steel Shelving."/>
    <n v="344.91"/>
    <n v="3"/>
    <n v="0"/>
    <n v="10.347300000000001"/>
  </r>
  <r>
    <n v="4185"/>
    <d v="2013-12-06T00:00:00"/>
    <x v="0"/>
    <x v="4"/>
    <d v="2013-12-08T00:00:00"/>
    <n v="2"/>
    <x v="2"/>
    <s v="Aleksandra Gannaway"/>
    <x v="1"/>
    <s v="United States"/>
    <s v="Franklin"/>
    <s v="Massachusetts"/>
    <x v="3"/>
    <x v="0"/>
    <x v="0"/>
    <s v="O'Sullivan 5-Shelf Heavy-Duty Bookcases"/>
    <n v="81.94"/>
    <n v="1"/>
    <n v="0"/>
    <n v="20.484999999999999"/>
  </r>
  <r>
    <n v="4186"/>
    <d v="2013-10-22T00:00:00"/>
    <x v="0"/>
    <x v="2"/>
    <d v="2013-10-23T00:00:00"/>
    <n v="1"/>
    <x v="2"/>
    <s v="Charles McCrossin"/>
    <x v="0"/>
    <s v="United States"/>
    <s v="Baltimore"/>
    <s v="Maryland"/>
    <x v="3"/>
    <x v="2"/>
    <x v="11"/>
    <s v="Logitech Desktop MK120 Mouse and keyboard Combo"/>
    <n v="98.16"/>
    <n v="6"/>
    <n v="0"/>
    <n v="9.8160000000000007"/>
  </r>
  <r>
    <n v="4187"/>
    <d v="2014-05-19T00:00:00"/>
    <x v="3"/>
    <x v="5"/>
    <d v="2014-05-24T00:00:00"/>
    <n v="5"/>
    <x v="1"/>
    <s v="Susan Gilcrest"/>
    <x v="1"/>
    <s v="United States"/>
    <s v="Mcallen"/>
    <s v="Texas"/>
    <x v="2"/>
    <x v="1"/>
    <x v="8"/>
    <s v="Acco Pressboard Covers with Storage Hooks, 14 7/8&quot; x 11&quot;, Light Blue"/>
    <n v="6.8739999999999997"/>
    <n v="7"/>
    <n v="0.8"/>
    <n v="-10.6547"/>
  </r>
  <r>
    <n v="4188"/>
    <d v="2014-05-19T00:00:00"/>
    <x v="3"/>
    <x v="5"/>
    <d v="2014-05-24T00:00:00"/>
    <n v="5"/>
    <x v="1"/>
    <s v="Susan Gilcrest"/>
    <x v="1"/>
    <s v="United States"/>
    <s v="Mcallen"/>
    <s v="Texas"/>
    <x v="2"/>
    <x v="1"/>
    <x v="8"/>
    <s v="Avery Framed View Binder, EZD Ring (Locking), Navy, 1 1/2&quot;"/>
    <n v="1.996"/>
    <n v="1"/>
    <n v="0.8"/>
    <n v="-3.2934000000000001"/>
  </r>
  <r>
    <n v="4189"/>
    <d v="2014-05-19T00:00:00"/>
    <x v="3"/>
    <x v="5"/>
    <d v="2014-05-24T00:00:00"/>
    <n v="5"/>
    <x v="1"/>
    <s v="Susan Gilcrest"/>
    <x v="1"/>
    <s v="United States"/>
    <s v="Mcallen"/>
    <s v="Texas"/>
    <x v="2"/>
    <x v="1"/>
    <x v="4"/>
    <s v="Plastic Stacking Crates &amp; Casters"/>
    <n v="8.9280000000000008"/>
    <n v="2"/>
    <n v="0.2"/>
    <n v="0.66959999999999997"/>
  </r>
  <r>
    <n v="4190"/>
    <d v="2013-09-27T00:00:00"/>
    <x v="0"/>
    <x v="8"/>
    <d v="2013-10-02T00:00:00"/>
    <n v="5"/>
    <x v="0"/>
    <s v="Charles Sheldon"/>
    <x v="1"/>
    <s v="United States"/>
    <s v="Iowa City"/>
    <s v="Iowa"/>
    <x v="2"/>
    <x v="1"/>
    <x v="10"/>
    <s v="Hammermill Color Copier Paper (28Lb. and 96 Bright)"/>
    <n v="9.99"/>
    <n v="1"/>
    <n v="0"/>
    <n v="4.4954999999999998"/>
  </r>
  <r>
    <n v="4191"/>
    <d v="2014-11-18T00:00:00"/>
    <x v="3"/>
    <x v="0"/>
    <d v="2014-11-23T00:00:00"/>
    <n v="5"/>
    <x v="1"/>
    <s v="Hunter Lopez"/>
    <x v="0"/>
    <s v="United States"/>
    <s v="Newark"/>
    <s v="Delaware"/>
    <x v="3"/>
    <x v="2"/>
    <x v="16"/>
    <s v="Canon imageCLASS 2200 Advanced Copier"/>
    <n v="10499.97"/>
    <n v="3"/>
    <n v="0"/>
    <n v="5039.9856"/>
  </r>
  <r>
    <n v="4192"/>
    <d v="2012-07-08T00:00:00"/>
    <x v="1"/>
    <x v="7"/>
    <d v="2012-07-08T00:00:00"/>
    <n v="0"/>
    <x v="3"/>
    <s v="Darrin Martin"/>
    <x v="0"/>
    <s v="United States"/>
    <s v="Houston"/>
    <s v="Texas"/>
    <x v="2"/>
    <x v="1"/>
    <x v="10"/>
    <s v="Xerox 1990"/>
    <n v="21.12"/>
    <n v="5"/>
    <n v="0.2"/>
    <n v="6.6"/>
  </r>
  <r>
    <n v="4193"/>
    <d v="2012-11-16T00:00:00"/>
    <x v="1"/>
    <x v="0"/>
    <d v="2012-11-20T00:00:00"/>
    <n v="4"/>
    <x v="1"/>
    <s v="Heather Kirkland"/>
    <x v="1"/>
    <s v="United States"/>
    <s v="Boise"/>
    <s v="Idaho"/>
    <x v="1"/>
    <x v="0"/>
    <x v="3"/>
    <s v="Bretford CR4500 Series Slim Rectangular Table"/>
    <n v="696.42"/>
    <n v="2"/>
    <n v="0"/>
    <n v="160.17660000000001"/>
  </r>
  <r>
    <n v="4194"/>
    <d v="2012-11-16T00:00:00"/>
    <x v="1"/>
    <x v="0"/>
    <d v="2012-11-20T00:00:00"/>
    <n v="4"/>
    <x v="1"/>
    <s v="Heather Kirkland"/>
    <x v="1"/>
    <s v="United States"/>
    <s v="Boise"/>
    <s v="Idaho"/>
    <x v="1"/>
    <x v="2"/>
    <x v="7"/>
    <s v="Jabra BIZ 2300 Duo QD Duo Corded Headset"/>
    <n v="304.77600000000001"/>
    <n v="3"/>
    <n v="0.2"/>
    <n v="22.8582"/>
  </r>
  <r>
    <n v="4195"/>
    <d v="2012-06-18T00:00:00"/>
    <x v="1"/>
    <x v="1"/>
    <d v="2012-06-22T00:00:00"/>
    <n v="4"/>
    <x v="1"/>
    <s v="Bruce Geld"/>
    <x v="0"/>
    <s v="United States"/>
    <s v="San Diego"/>
    <s v="California"/>
    <x v="1"/>
    <x v="1"/>
    <x v="6"/>
    <s v="BOSTON Ranger #55 Pencil Sharpener, Black"/>
    <n v="51.98"/>
    <n v="2"/>
    <n v="0"/>
    <n v="15.074199999999999"/>
  </r>
  <r>
    <n v="4196"/>
    <d v="2013-04-09T00:00:00"/>
    <x v="0"/>
    <x v="3"/>
    <d v="2013-04-15T00:00:00"/>
    <n v="6"/>
    <x v="1"/>
    <s v="Clytie Kelty"/>
    <x v="0"/>
    <s v="United States"/>
    <s v="Los Angeles"/>
    <s v="California"/>
    <x v="1"/>
    <x v="0"/>
    <x v="5"/>
    <s v="C-Line Magnetic Cubicle Keepers, Clear Polypropylene"/>
    <n v="24.7"/>
    <n v="5"/>
    <n v="0"/>
    <n v="10.374000000000001"/>
  </r>
  <r>
    <n v="4197"/>
    <d v="2012-04-18T00:00:00"/>
    <x v="1"/>
    <x v="3"/>
    <d v="2012-04-23T00:00:00"/>
    <n v="5"/>
    <x v="0"/>
    <s v="Roland Fjeld"/>
    <x v="0"/>
    <s v="United States"/>
    <s v="New York City"/>
    <s v="New York"/>
    <x v="3"/>
    <x v="1"/>
    <x v="2"/>
    <s v="Avery 486"/>
    <n v="21.93"/>
    <n v="3"/>
    <n v="0"/>
    <n v="10.3071"/>
  </r>
  <r>
    <n v="4198"/>
    <d v="2013-12-04T00:00:00"/>
    <x v="0"/>
    <x v="4"/>
    <d v="2013-12-09T00:00:00"/>
    <n v="5"/>
    <x v="1"/>
    <s v="Caroline Jumper"/>
    <x v="0"/>
    <s v="United States"/>
    <s v="Philadelphia"/>
    <s v="Pennsylvania"/>
    <x v="3"/>
    <x v="1"/>
    <x v="9"/>
    <s v="Honeywell Enviracaire Portable HEPA Air Cleaner for up to 10 x 16 Room"/>
    <n v="394.81599999999997"/>
    <n v="4"/>
    <n v="0.2"/>
    <n v="93.768799999999999"/>
  </r>
  <r>
    <n v="4199"/>
    <d v="2013-12-04T00:00:00"/>
    <x v="0"/>
    <x v="4"/>
    <d v="2013-12-09T00:00:00"/>
    <n v="5"/>
    <x v="1"/>
    <s v="Caroline Jumper"/>
    <x v="0"/>
    <s v="United States"/>
    <s v="Philadelphia"/>
    <s v="Pennsylvania"/>
    <x v="3"/>
    <x v="1"/>
    <x v="8"/>
    <s v="GBC Clear Cover, 8-1/2 x 11, unpunched, 25 covers per pack"/>
    <n v="18.192"/>
    <n v="4"/>
    <n v="0.7"/>
    <n v="-14.553599999999999"/>
  </r>
  <r>
    <n v="4200"/>
    <d v="2012-12-10T00:00:00"/>
    <x v="1"/>
    <x v="4"/>
    <d v="2012-12-10T00:00:00"/>
    <n v="0"/>
    <x v="3"/>
    <s v="Matt Abelman"/>
    <x v="2"/>
    <s v="United States"/>
    <s v="New York City"/>
    <s v="New York"/>
    <x v="3"/>
    <x v="1"/>
    <x v="2"/>
    <s v="Avery 486"/>
    <n v="7.31"/>
    <n v="1"/>
    <n v="0"/>
    <n v="3.4357000000000002"/>
  </r>
  <r>
    <n v="4201"/>
    <d v="2012-12-10T00:00:00"/>
    <x v="1"/>
    <x v="4"/>
    <d v="2012-12-10T00:00:00"/>
    <n v="0"/>
    <x v="3"/>
    <s v="Matt Abelman"/>
    <x v="2"/>
    <s v="United States"/>
    <s v="New York City"/>
    <s v="New York"/>
    <x v="3"/>
    <x v="2"/>
    <x v="16"/>
    <s v="Hewlett Packard 610 Color Digital Copier / Printer"/>
    <n v="799.98400000000004"/>
    <n v="2"/>
    <n v="0.2"/>
    <n v="249.995"/>
  </r>
  <r>
    <n v="4202"/>
    <d v="2012-12-10T00:00:00"/>
    <x v="1"/>
    <x v="4"/>
    <d v="2012-12-10T00:00:00"/>
    <n v="0"/>
    <x v="3"/>
    <s v="Matt Abelman"/>
    <x v="2"/>
    <s v="United States"/>
    <s v="New York City"/>
    <s v="New York"/>
    <x v="3"/>
    <x v="1"/>
    <x v="10"/>
    <s v="Adams Phone Message Book, 200 Message Capacity, 8 1/16” x 11”"/>
    <n v="41.28"/>
    <n v="6"/>
    <n v="0"/>
    <n v="18.988800000000001"/>
  </r>
  <r>
    <n v="4203"/>
    <d v="2012-12-10T00:00:00"/>
    <x v="1"/>
    <x v="4"/>
    <d v="2012-12-10T00:00:00"/>
    <n v="0"/>
    <x v="3"/>
    <s v="Matt Abelman"/>
    <x v="2"/>
    <s v="United States"/>
    <s v="New York City"/>
    <s v="New York"/>
    <x v="3"/>
    <x v="1"/>
    <x v="10"/>
    <s v="Xerox 1883"/>
    <n v="184.66"/>
    <n v="7"/>
    <n v="0"/>
    <n v="84.943600000000004"/>
  </r>
  <r>
    <n v="4204"/>
    <d v="2011-10-31T00:00:00"/>
    <x v="2"/>
    <x v="2"/>
    <d v="2011-11-02T00:00:00"/>
    <n v="2"/>
    <x v="0"/>
    <s v="Anne McFarland"/>
    <x v="0"/>
    <s v="United States"/>
    <s v="Cranston"/>
    <s v="Rhode Island"/>
    <x v="3"/>
    <x v="1"/>
    <x v="6"/>
    <s v="Lumber Crayons"/>
    <n v="49.25"/>
    <n v="5"/>
    <n v="0"/>
    <n v="18.715"/>
  </r>
  <r>
    <n v="4205"/>
    <d v="2011-10-31T00:00:00"/>
    <x v="2"/>
    <x v="2"/>
    <d v="2011-11-02T00:00:00"/>
    <n v="2"/>
    <x v="0"/>
    <s v="Anne McFarland"/>
    <x v="0"/>
    <s v="United States"/>
    <s v="Cranston"/>
    <s v="Rhode Island"/>
    <x v="3"/>
    <x v="1"/>
    <x v="10"/>
    <s v="RSVP Cards &amp; Envelopes, Blank White, 8-1/2&quot; X 11&quot;, 24 Cards/25 Envelopes/Set"/>
    <n v="10.16"/>
    <n v="2"/>
    <n v="0"/>
    <n v="4.7751999999999999"/>
  </r>
  <r>
    <n v="4206"/>
    <d v="2011-10-31T00:00:00"/>
    <x v="2"/>
    <x v="2"/>
    <d v="2011-11-02T00:00:00"/>
    <n v="2"/>
    <x v="0"/>
    <s v="Anne McFarland"/>
    <x v="0"/>
    <s v="United States"/>
    <s v="Cranston"/>
    <s v="Rhode Island"/>
    <x v="3"/>
    <x v="0"/>
    <x v="5"/>
    <s v="Eldon Expressions Wood Desk Accessories, Oak"/>
    <n v="14.76"/>
    <n v="2"/>
    <n v="0"/>
    <n v="4.2804000000000002"/>
  </r>
  <r>
    <n v="4207"/>
    <d v="2011-10-31T00:00:00"/>
    <x v="2"/>
    <x v="2"/>
    <d v="2011-11-02T00:00:00"/>
    <n v="2"/>
    <x v="0"/>
    <s v="Anne McFarland"/>
    <x v="0"/>
    <s v="United States"/>
    <s v="Cranston"/>
    <s v="Rhode Island"/>
    <x v="3"/>
    <x v="1"/>
    <x v="8"/>
    <s v="GBC Recycled VeloBinder Covers"/>
    <n v="34.08"/>
    <n v="2"/>
    <n v="0"/>
    <n v="15.6768"/>
  </r>
  <r>
    <n v="4208"/>
    <d v="2011-10-31T00:00:00"/>
    <x v="2"/>
    <x v="2"/>
    <d v="2011-11-02T00:00:00"/>
    <n v="2"/>
    <x v="0"/>
    <s v="Anne McFarland"/>
    <x v="0"/>
    <s v="United States"/>
    <s v="Cranston"/>
    <s v="Rhode Island"/>
    <x v="3"/>
    <x v="0"/>
    <x v="5"/>
    <s v="Eldon Wave Desk Accessories"/>
    <n v="17.670000000000002"/>
    <n v="3"/>
    <n v="0"/>
    <n v="7.7747999999999999"/>
  </r>
  <r>
    <n v="4209"/>
    <d v="2011-10-31T00:00:00"/>
    <x v="2"/>
    <x v="2"/>
    <d v="2011-11-02T00:00:00"/>
    <n v="2"/>
    <x v="0"/>
    <s v="Anne McFarland"/>
    <x v="0"/>
    <s v="United States"/>
    <s v="Cranston"/>
    <s v="Rhode Island"/>
    <x v="3"/>
    <x v="0"/>
    <x v="1"/>
    <s v="Hon Pagoda Stacking Chairs"/>
    <n v="1604.9"/>
    <n v="5"/>
    <n v="0"/>
    <n v="481.47"/>
  </r>
  <r>
    <n v="4210"/>
    <d v="2011-10-31T00:00:00"/>
    <x v="2"/>
    <x v="2"/>
    <d v="2011-11-02T00:00:00"/>
    <n v="2"/>
    <x v="0"/>
    <s v="Anne McFarland"/>
    <x v="0"/>
    <s v="United States"/>
    <s v="Cranston"/>
    <s v="Rhode Island"/>
    <x v="3"/>
    <x v="0"/>
    <x v="3"/>
    <s v="Chromcraft Bull-Nose Wood 48&quot; x 96&quot; Rectangular Conference Tables"/>
    <n v="385.68599999999998"/>
    <n v="1"/>
    <n v="0.3"/>
    <n v="-60.607799999999997"/>
  </r>
  <r>
    <n v="4211"/>
    <d v="2014-12-10T00:00:00"/>
    <x v="3"/>
    <x v="4"/>
    <d v="2014-12-15T00:00:00"/>
    <n v="5"/>
    <x v="1"/>
    <s v="Angele Hood"/>
    <x v="0"/>
    <s v="United States"/>
    <s v="Chicago"/>
    <s v="Illinois"/>
    <x v="2"/>
    <x v="1"/>
    <x v="10"/>
    <s v="Xerox 1921"/>
    <n v="15.984"/>
    <n v="2"/>
    <n v="0.2"/>
    <n v="4.9950000000000001"/>
  </r>
  <r>
    <n v="4212"/>
    <d v="2011-05-05T00:00:00"/>
    <x v="2"/>
    <x v="5"/>
    <d v="2011-05-09T00:00:00"/>
    <n v="4"/>
    <x v="0"/>
    <s v="Peter Fuller"/>
    <x v="0"/>
    <s v="United States"/>
    <s v="Richmond"/>
    <s v="Kentucky"/>
    <x v="0"/>
    <x v="1"/>
    <x v="10"/>
    <s v="Adams &quot;While You Were Out&quot; Message Pads"/>
    <n v="9.42"/>
    <n v="3"/>
    <n v="0"/>
    <n v="4.2389999999999999"/>
  </r>
  <r>
    <n v="4213"/>
    <d v="2011-05-05T00:00:00"/>
    <x v="2"/>
    <x v="5"/>
    <d v="2011-05-09T00:00:00"/>
    <n v="4"/>
    <x v="0"/>
    <s v="Peter Fuller"/>
    <x v="0"/>
    <s v="United States"/>
    <s v="Richmond"/>
    <s v="Kentucky"/>
    <x v="0"/>
    <x v="1"/>
    <x v="6"/>
    <s v="Newell 350"/>
    <n v="6.56"/>
    <n v="2"/>
    <n v="0"/>
    <n v="1.9024000000000001"/>
  </r>
  <r>
    <n v="4214"/>
    <d v="2011-05-05T00:00:00"/>
    <x v="2"/>
    <x v="5"/>
    <d v="2011-05-09T00:00:00"/>
    <n v="4"/>
    <x v="0"/>
    <s v="Peter Fuller"/>
    <x v="0"/>
    <s v="United States"/>
    <s v="Richmond"/>
    <s v="Kentucky"/>
    <x v="0"/>
    <x v="1"/>
    <x v="10"/>
    <s v="Xerox 1933"/>
    <n v="24.56"/>
    <n v="2"/>
    <n v="0"/>
    <n v="11.543200000000001"/>
  </r>
  <r>
    <n v="4215"/>
    <d v="2013-03-05T00:00:00"/>
    <x v="0"/>
    <x v="10"/>
    <d v="2013-03-09T00:00:00"/>
    <n v="4"/>
    <x v="1"/>
    <s v="Rick Duston"/>
    <x v="0"/>
    <s v="United States"/>
    <s v="Mishawaka"/>
    <s v="Indiana"/>
    <x v="2"/>
    <x v="1"/>
    <x v="8"/>
    <s v="Green Canvas Binder for 8-1/2&quot; x 14&quot; Sheets"/>
    <n v="128.4"/>
    <n v="3"/>
    <n v="0"/>
    <n v="64.2"/>
  </r>
  <r>
    <n v="4216"/>
    <d v="2011-11-30T00:00:00"/>
    <x v="2"/>
    <x v="0"/>
    <d v="2011-12-04T00:00:00"/>
    <n v="4"/>
    <x v="1"/>
    <s v="Jeremy Lonsdale"/>
    <x v="0"/>
    <s v="United States"/>
    <s v="Mount Vernon"/>
    <s v="New York"/>
    <x v="3"/>
    <x v="1"/>
    <x v="12"/>
    <s v="Park Ridge Embossed Executive Business Envelopes"/>
    <n v="62.28"/>
    <n v="4"/>
    <n v="0"/>
    <n v="29.271599999999999"/>
  </r>
  <r>
    <n v="4217"/>
    <d v="2012-02-18T00:00:00"/>
    <x v="1"/>
    <x v="11"/>
    <d v="2012-02-22T00:00:00"/>
    <n v="4"/>
    <x v="1"/>
    <s v="Ann Blume"/>
    <x v="1"/>
    <s v="United States"/>
    <s v="Los Angeles"/>
    <s v="California"/>
    <x v="1"/>
    <x v="1"/>
    <x v="2"/>
    <s v="Smead Alpha-Z Color-Coded Second Alphabetical Labels and Starter Set"/>
    <n v="9.24"/>
    <n v="3"/>
    <n v="0"/>
    <n v="4.4352"/>
  </r>
  <r>
    <n v="4218"/>
    <d v="2014-04-02T00:00:00"/>
    <x v="3"/>
    <x v="3"/>
    <d v="2014-04-04T00:00:00"/>
    <n v="2"/>
    <x v="2"/>
    <s v="Nick Crebassa"/>
    <x v="1"/>
    <s v="United States"/>
    <s v="San Francisco"/>
    <s v="California"/>
    <x v="1"/>
    <x v="0"/>
    <x v="0"/>
    <s v="Safco Value Mate Steel Bookcase, Baked Enamel Finish on Steel, Black"/>
    <n v="482.66399999999999"/>
    <n v="8"/>
    <n v="0.15"/>
    <n v="85.176000000000002"/>
  </r>
  <r>
    <n v="4219"/>
    <d v="2014-04-02T00:00:00"/>
    <x v="3"/>
    <x v="3"/>
    <d v="2014-04-04T00:00:00"/>
    <n v="2"/>
    <x v="2"/>
    <s v="Nick Crebassa"/>
    <x v="1"/>
    <s v="United States"/>
    <s v="San Francisco"/>
    <s v="California"/>
    <x v="1"/>
    <x v="2"/>
    <x v="15"/>
    <s v="Cubify CubeX 3D Printer Double Head Print"/>
    <n v="4799.9840000000004"/>
    <n v="2"/>
    <n v="0.2"/>
    <n v="359.99880000000002"/>
  </r>
  <r>
    <n v="4220"/>
    <d v="2014-06-12T00:00:00"/>
    <x v="3"/>
    <x v="1"/>
    <d v="2014-06-14T00:00:00"/>
    <n v="2"/>
    <x v="0"/>
    <s v="Tom Boeckenhauer"/>
    <x v="0"/>
    <s v="United States"/>
    <s v="Seattle"/>
    <s v="Washington"/>
    <x v="1"/>
    <x v="1"/>
    <x v="10"/>
    <s v="Xerox 1939"/>
    <n v="37.94"/>
    <n v="2"/>
    <n v="0"/>
    <n v="18.211200000000002"/>
  </r>
  <r>
    <n v="4221"/>
    <d v="2014-06-12T00:00:00"/>
    <x v="3"/>
    <x v="1"/>
    <d v="2014-06-14T00:00:00"/>
    <n v="2"/>
    <x v="0"/>
    <s v="Tom Boeckenhauer"/>
    <x v="0"/>
    <s v="United States"/>
    <s v="Seattle"/>
    <s v="Washington"/>
    <x v="1"/>
    <x v="1"/>
    <x v="8"/>
    <s v="Acco Pressboard Covers with Storage Hooks, 14 7/8&quot; x 11&quot;, Dark Blue"/>
    <n v="18.288"/>
    <n v="6"/>
    <n v="0.2"/>
    <n v="6.6294000000000004"/>
  </r>
  <r>
    <n v="4222"/>
    <d v="2014-06-12T00:00:00"/>
    <x v="3"/>
    <x v="1"/>
    <d v="2014-06-14T00:00:00"/>
    <n v="2"/>
    <x v="0"/>
    <s v="Tom Boeckenhauer"/>
    <x v="0"/>
    <s v="United States"/>
    <s v="Seattle"/>
    <s v="Washington"/>
    <x v="1"/>
    <x v="2"/>
    <x v="15"/>
    <s v="Cisco Desktop Collaboration Experience DX650 IP Video Phone"/>
    <n v="385.8"/>
    <n v="5"/>
    <n v="0.2"/>
    <n v="130.20750000000001"/>
  </r>
  <r>
    <n v="4223"/>
    <d v="2014-06-12T00:00:00"/>
    <x v="3"/>
    <x v="1"/>
    <d v="2014-06-14T00:00:00"/>
    <n v="2"/>
    <x v="0"/>
    <s v="Tom Boeckenhauer"/>
    <x v="0"/>
    <s v="United States"/>
    <s v="Seattle"/>
    <s v="Washington"/>
    <x v="1"/>
    <x v="1"/>
    <x v="4"/>
    <s v="Belkin 19&quot; Vented Equipment Shelf, Black"/>
    <n v="102.96"/>
    <n v="2"/>
    <n v="0"/>
    <n v="1.0296000000000001"/>
  </r>
  <r>
    <n v="4224"/>
    <d v="2014-06-12T00:00:00"/>
    <x v="3"/>
    <x v="1"/>
    <d v="2014-06-14T00:00:00"/>
    <n v="2"/>
    <x v="0"/>
    <s v="Tom Boeckenhauer"/>
    <x v="0"/>
    <s v="United States"/>
    <s v="Seattle"/>
    <s v="Washington"/>
    <x v="1"/>
    <x v="0"/>
    <x v="0"/>
    <s v="O'Sullivan 3-Shelf Heavy-Duty Bookcases"/>
    <n v="174.42"/>
    <n v="3"/>
    <n v="0"/>
    <n v="41.860799999999998"/>
  </r>
  <r>
    <n v="4225"/>
    <d v="2013-10-01T00:00:00"/>
    <x v="0"/>
    <x v="2"/>
    <d v="2013-10-04T00:00:00"/>
    <n v="3"/>
    <x v="2"/>
    <s v="Sarah Jordon"/>
    <x v="0"/>
    <s v="United States"/>
    <s v="Quincy"/>
    <s v="Illinois"/>
    <x v="2"/>
    <x v="1"/>
    <x v="8"/>
    <s v="Pressboard Covers with Storage Hooks, 9 1/2&quot; x 11&quot;, Light Blue"/>
    <n v="1.964"/>
    <n v="2"/>
    <n v="0.8"/>
    <n v="-3.2406000000000001"/>
  </r>
  <r>
    <n v="4226"/>
    <d v="2011-12-13T00:00:00"/>
    <x v="2"/>
    <x v="4"/>
    <d v="2011-12-17T00:00:00"/>
    <n v="4"/>
    <x v="1"/>
    <s v="Ellis Ballard"/>
    <x v="1"/>
    <s v="United States"/>
    <s v="Chicago"/>
    <s v="Illinois"/>
    <x v="2"/>
    <x v="0"/>
    <x v="5"/>
    <s v="Howard Miller 12-3/4 Diameter Accuwave DS  Wall Clock"/>
    <n v="94.427999999999997"/>
    <n v="3"/>
    <n v="0.6"/>
    <n v="-42.492600000000003"/>
  </r>
  <r>
    <n v="4227"/>
    <d v="2014-11-12T00:00:00"/>
    <x v="3"/>
    <x v="0"/>
    <d v="2014-11-17T00:00:00"/>
    <n v="5"/>
    <x v="1"/>
    <s v="William Brown"/>
    <x v="0"/>
    <s v="United States"/>
    <s v="Urbandale"/>
    <s v="Iowa"/>
    <x v="2"/>
    <x v="1"/>
    <x v="13"/>
    <s v="Vinyl Coated Wire Paper Clips in Organizer Box, 800/Box"/>
    <n v="45.92"/>
    <n v="4"/>
    <n v="0"/>
    <n v="21.5824"/>
  </r>
  <r>
    <n v="4228"/>
    <d v="2012-01-05T00:00:00"/>
    <x v="1"/>
    <x v="9"/>
    <d v="2012-01-10T00:00:00"/>
    <n v="5"/>
    <x v="1"/>
    <s v="Steven Roelle"/>
    <x v="2"/>
    <s v="United States"/>
    <s v="Seattle"/>
    <s v="Washington"/>
    <x v="1"/>
    <x v="0"/>
    <x v="1"/>
    <s v="Global Deluxe Steno Chair"/>
    <n v="61.584000000000003"/>
    <n v="1"/>
    <n v="0.2"/>
    <n v="-6.9282000000000004"/>
  </r>
  <r>
    <n v="4229"/>
    <d v="2013-03-25T00:00:00"/>
    <x v="0"/>
    <x v="10"/>
    <d v="2013-03-27T00:00:00"/>
    <n v="2"/>
    <x v="2"/>
    <s v="Vivek Grady"/>
    <x v="1"/>
    <s v="United States"/>
    <s v="Richmond"/>
    <s v="Indiana"/>
    <x v="2"/>
    <x v="1"/>
    <x v="10"/>
    <s v="Ink Jet Note and Greeting Cards, 8-1/2&quot; x 5-1/2&quot; Card Size"/>
    <n v="22.48"/>
    <n v="1"/>
    <n v="0"/>
    <n v="10.3408"/>
  </r>
  <r>
    <n v="4230"/>
    <d v="2014-07-06T00:00:00"/>
    <x v="3"/>
    <x v="7"/>
    <d v="2014-07-11T00:00:00"/>
    <n v="5"/>
    <x v="1"/>
    <s v="Linda Southworth"/>
    <x v="1"/>
    <s v="United States"/>
    <s v="Dallas"/>
    <s v="Texas"/>
    <x v="2"/>
    <x v="0"/>
    <x v="5"/>
    <s v="Deflect-o RollaMat Studded, Beveled Mat for Medium Pile Carpeting"/>
    <n v="332.02800000000002"/>
    <n v="9"/>
    <n v="0.6"/>
    <n v="-348.62939999999998"/>
  </r>
  <r>
    <n v="4231"/>
    <d v="2014-07-06T00:00:00"/>
    <x v="3"/>
    <x v="7"/>
    <d v="2014-07-11T00:00:00"/>
    <n v="5"/>
    <x v="1"/>
    <s v="Linda Southworth"/>
    <x v="1"/>
    <s v="United States"/>
    <s v="Dallas"/>
    <s v="Texas"/>
    <x v="2"/>
    <x v="1"/>
    <x v="8"/>
    <s v="Cardinal HOLDit! Binder Insert Strips,Extra Strips"/>
    <n v="11.394"/>
    <n v="9"/>
    <n v="0.8"/>
    <n v="-17.660699999999999"/>
  </r>
  <r>
    <n v="4232"/>
    <d v="2014-07-06T00:00:00"/>
    <x v="3"/>
    <x v="7"/>
    <d v="2014-07-11T00:00:00"/>
    <n v="5"/>
    <x v="1"/>
    <s v="Linda Southworth"/>
    <x v="1"/>
    <s v="United States"/>
    <s v="Dallas"/>
    <s v="Texas"/>
    <x v="2"/>
    <x v="1"/>
    <x v="10"/>
    <s v="Xerox 1975"/>
    <n v="15.552"/>
    <n v="3"/>
    <n v="0.2"/>
    <n v="5.6375999999999999"/>
  </r>
  <r>
    <n v="4233"/>
    <d v="2014-07-06T00:00:00"/>
    <x v="3"/>
    <x v="7"/>
    <d v="2014-07-11T00:00:00"/>
    <n v="5"/>
    <x v="1"/>
    <s v="Linda Southworth"/>
    <x v="1"/>
    <s v="United States"/>
    <s v="Dallas"/>
    <s v="Texas"/>
    <x v="2"/>
    <x v="1"/>
    <x v="10"/>
    <s v="Xerox 1966"/>
    <n v="31.103999999999999"/>
    <n v="6"/>
    <n v="0.2"/>
    <n v="11.2752"/>
  </r>
  <r>
    <n v="4234"/>
    <d v="2014-07-06T00:00:00"/>
    <x v="3"/>
    <x v="7"/>
    <d v="2014-07-11T00:00:00"/>
    <n v="5"/>
    <x v="1"/>
    <s v="Linda Southworth"/>
    <x v="1"/>
    <s v="United States"/>
    <s v="Dallas"/>
    <s v="Texas"/>
    <x v="2"/>
    <x v="1"/>
    <x v="8"/>
    <s v="Tuf-Vin Binders"/>
    <n v="6.3159999999999998"/>
    <n v="1"/>
    <n v="0.8"/>
    <n v="-10.4214"/>
  </r>
  <r>
    <n v="4235"/>
    <d v="2011-09-21T00:00:00"/>
    <x v="2"/>
    <x v="8"/>
    <d v="2011-09-24T00:00:00"/>
    <n v="3"/>
    <x v="2"/>
    <s v="Matt Abelman"/>
    <x v="2"/>
    <s v="United States"/>
    <s v="Philadelphia"/>
    <s v="Pennsylvania"/>
    <x v="3"/>
    <x v="1"/>
    <x v="10"/>
    <s v="While You Were Out Pads, 50 per Pad, 4 x 5 1/4, Green Cycle"/>
    <n v="11.352"/>
    <n v="3"/>
    <n v="0.2"/>
    <n v="4.1151"/>
  </r>
  <r>
    <n v="4236"/>
    <d v="2011-09-21T00:00:00"/>
    <x v="2"/>
    <x v="8"/>
    <d v="2011-09-24T00:00:00"/>
    <n v="3"/>
    <x v="2"/>
    <s v="Matt Abelman"/>
    <x v="2"/>
    <s v="United States"/>
    <s v="Philadelphia"/>
    <s v="Pennsylvania"/>
    <x v="3"/>
    <x v="1"/>
    <x v="2"/>
    <s v="Staples"/>
    <n v="20.808"/>
    <n v="9"/>
    <n v="0.2"/>
    <n v="7.0227000000000004"/>
  </r>
  <r>
    <n v="4237"/>
    <d v="2013-07-24T00:00:00"/>
    <x v="0"/>
    <x v="7"/>
    <d v="2013-07-28T00:00:00"/>
    <n v="4"/>
    <x v="1"/>
    <s v="Neil Französisch"/>
    <x v="2"/>
    <s v="United States"/>
    <s v="Rockford"/>
    <s v="Illinois"/>
    <x v="2"/>
    <x v="1"/>
    <x v="8"/>
    <s v="GBC Laser Imprintable Binding System Covers, Desert Sand"/>
    <n v="11.416"/>
    <n v="4"/>
    <n v="0.8"/>
    <n v="-18.836400000000001"/>
  </r>
  <r>
    <n v="4238"/>
    <d v="2014-08-30T00:00:00"/>
    <x v="3"/>
    <x v="6"/>
    <d v="2014-09-04T00:00:00"/>
    <n v="5"/>
    <x v="0"/>
    <s v="Michael Dominguez"/>
    <x v="1"/>
    <s v="United States"/>
    <s v="Philadelphia"/>
    <s v="Pennsylvania"/>
    <x v="3"/>
    <x v="1"/>
    <x v="6"/>
    <s v="Newell 323"/>
    <n v="9.4079999999999995"/>
    <n v="7"/>
    <n v="0.2"/>
    <n v="0.7056"/>
  </r>
  <r>
    <n v="4239"/>
    <d v="2014-03-27T00:00:00"/>
    <x v="3"/>
    <x v="10"/>
    <d v="2014-03-29T00:00:00"/>
    <n v="2"/>
    <x v="2"/>
    <s v="Maria Zettner"/>
    <x v="2"/>
    <s v="United States"/>
    <s v="Seattle"/>
    <s v="Washington"/>
    <x v="1"/>
    <x v="1"/>
    <x v="6"/>
    <s v="Boston 1827 Commercial Additional Cutter, Drive Gear &amp; Gear Rack for 1606"/>
    <n v="19.829999999999998"/>
    <n v="1"/>
    <n v="0"/>
    <n v="5.9489999999999998"/>
  </r>
  <r>
    <n v="4240"/>
    <d v="2014-12-30T00:00:00"/>
    <x v="3"/>
    <x v="4"/>
    <d v="2015-01-05T00:00:00"/>
    <n v="6"/>
    <x v="1"/>
    <s v="Ken Brennan"/>
    <x v="1"/>
    <s v="United States"/>
    <s v="Grand Rapids"/>
    <s v="Michigan"/>
    <x v="2"/>
    <x v="1"/>
    <x v="10"/>
    <s v="Xerox 1915"/>
    <n v="209.7"/>
    <n v="2"/>
    <n v="0"/>
    <n v="100.65600000000001"/>
  </r>
  <r>
    <n v="4241"/>
    <d v="2011-09-20T00:00:00"/>
    <x v="2"/>
    <x v="8"/>
    <d v="2011-09-26T00:00:00"/>
    <n v="6"/>
    <x v="1"/>
    <s v="Michelle Arnett"/>
    <x v="2"/>
    <s v="United States"/>
    <s v="Los Angeles"/>
    <s v="California"/>
    <x v="1"/>
    <x v="1"/>
    <x v="9"/>
    <s v="Staples"/>
    <n v="43.92"/>
    <n v="4"/>
    <n v="0"/>
    <n v="11.8584"/>
  </r>
  <r>
    <n v="4242"/>
    <d v="2011-09-20T00:00:00"/>
    <x v="2"/>
    <x v="8"/>
    <d v="2011-09-26T00:00:00"/>
    <n v="6"/>
    <x v="1"/>
    <s v="Michelle Arnett"/>
    <x v="2"/>
    <s v="United States"/>
    <s v="Los Angeles"/>
    <s v="California"/>
    <x v="1"/>
    <x v="1"/>
    <x v="8"/>
    <s v="Ibico Plastic and Wire Spiral Binding Combs"/>
    <n v="20.231999999999999"/>
    <n v="3"/>
    <n v="0.2"/>
    <n v="6.5754000000000001"/>
  </r>
  <r>
    <n v="4243"/>
    <d v="2013-04-05T00:00:00"/>
    <x v="0"/>
    <x v="3"/>
    <d v="2013-04-06T00:00:00"/>
    <n v="1"/>
    <x v="2"/>
    <s v="Maria Etezadi"/>
    <x v="2"/>
    <s v="United States"/>
    <s v="Springfield"/>
    <s v="Virginia"/>
    <x v="0"/>
    <x v="2"/>
    <x v="7"/>
    <s v="Anker Astro 15000mAh USB Portable Charger"/>
    <n v="149.97"/>
    <n v="3"/>
    <n v="0"/>
    <n v="5.9988000000000001"/>
  </r>
  <r>
    <n v="4244"/>
    <d v="2013-04-05T00:00:00"/>
    <x v="0"/>
    <x v="3"/>
    <d v="2013-04-06T00:00:00"/>
    <n v="1"/>
    <x v="2"/>
    <s v="Maria Etezadi"/>
    <x v="2"/>
    <s v="United States"/>
    <s v="Springfield"/>
    <s v="Virginia"/>
    <x v="0"/>
    <x v="1"/>
    <x v="10"/>
    <s v="Wirebound Message Books, Four 2 3/4&quot; x 5&quot; Forms per Page, 600 Sets per Book"/>
    <n v="27.81"/>
    <n v="3"/>
    <n v="0"/>
    <n v="13.0707"/>
  </r>
  <r>
    <n v="4245"/>
    <d v="2011-03-26T00:00:00"/>
    <x v="2"/>
    <x v="10"/>
    <d v="2011-03-30T00:00:00"/>
    <n v="4"/>
    <x v="1"/>
    <s v="Jonathan Doherty"/>
    <x v="1"/>
    <s v="United States"/>
    <s v="Los Angeles"/>
    <s v="California"/>
    <x v="1"/>
    <x v="2"/>
    <x v="11"/>
    <s v="SanDisk Ultra 32 GB MicroSDHC Class 10 Memory Card"/>
    <n v="66.3"/>
    <n v="3"/>
    <n v="0"/>
    <n v="8.6189999999999998"/>
  </r>
  <r>
    <n v="4246"/>
    <d v="2014-11-29T00:00:00"/>
    <x v="3"/>
    <x v="0"/>
    <d v="2014-12-05T00:00:00"/>
    <n v="6"/>
    <x v="1"/>
    <s v="Lindsay Shagiari"/>
    <x v="2"/>
    <s v="United States"/>
    <s v="Baltimore"/>
    <s v="Maryland"/>
    <x v="3"/>
    <x v="1"/>
    <x v="6"/>
    <s v="BIC Brite Liner Grip Highlighters"/>
    <n v="1.64"/>
    <n v="1"/>
    <n v="0"/>
    <n v="0.73799999999999999"/>
  </r>
  <r>
    <n v="4247"/>
    <d v="2014-11-29T00:00:00"/>
    <x v="3"/>
    <x v="0"/>
    <d v="2014-12-05T00:00:00"/>
    <n v="6"/>
    <x v="1"/>
    <s v="Lindsay Shagiari"/>
    <x v="2"/>
    <s v="United States"/>
    <s v="Baltimore"/>
    <s v="Maryland"/>
    <x v="3"/>
    <x v="0"/>
    <x v="5"/>
    <s v="Luxo Professional Fluorescent Magnifier Lamp with Clamp-Mount Base"/>
    <n v="1049.2"/>
    <n v="5"/>
    <n v="0"/>
    <n v="272.79199999999997"/>
  </r>
  <r>
    <n v="4248"/>
    <d v="2014-11-29T00:00:00"/>
    <x v="3"/>
    <x v="0"/>
    <d v="2014-12-05T00:00:00"/>
    <n v="6"/>
    <x v="1"/>
    <s v="Lindsay Shagiari"/>
    <x v="2"/>
    <s v="United States"/>
    <s v="Baltimore"/>
    <s v="Maryland"/>
    <x v="3"/>
    <x v="0"/>
    <x v="5"/>
    <s v="Eldon Image Series Desk Accessories, Burgundy"/>
    <n v="20.9"/>
    <n v="5"/>
    <n v="0"/>
    <n v="7.524"/>
  </r>
  <r>
    <n v="4249"/>
    <d v="2013-12-02T00:00:00"/>
    <x v="0"/>
    <x v="4"/>
    <d v="2013-12-06T00:00:00"/>
    <n v="4"/>
    <x v="0"/>
    <s v="Shirley Jackson"/>
    <x v="0"/>
    <s v="United States"/>
    <s v="Fairfield"/>
    <s v="Connecticut"/>
    <x v="3"/>
    <x v="1"/>
    <x v="8"/>
    <s v="XtraLife ClearVue Slant-D Ring Binder, White, 3&quot;"/>
    <n v="88.08"/>
    <n v="6"/>
    <n v="0"/>
    <n v="40.516800000000003"/>
  </r>
  <r>
    <n v="4250"/>
    <d v="2013-12-02T00:00:00"/>
    <x v="0"/>
    <x v="4"/>
    <d v="2013-12-06T00:00:00"/>
    <n v="4"/>
    <x v="0"/>
    <s v="Shirley Jackson"/>
    <x v="0"/>
    <s v="United States"/>
    <s v="Fairfield"/>
    <s v="Connecticut"/>
    <x v="3"/>
    <x v="0"/>
    <x v="1"/>
    <s v="Hon Every-Day Series Multi-Task Chairs"/>
    <n v="751.92"/>
    <n v="4"/>
    <n v="0"/>
    <n v="150.38399999999999"/>
  </r>
  <r>
    <n v="4251"/>
    <d v="2011-09-19T00:00:00"/>
    <x v="2"/>
    <x v="8"/>
    <d v="2011-09-19T00:00:00"/>
    <n v="0"/>
    <x v="3"/>
    <s v="Bill Shonely"/>
    <x v="1"/>
    <s v="United States"/>
    <s v="New York City"/>
    <s v="New York"/>
    <x v="3"/>
    <x v="0"/>
    <x v="1"/>
    <s v="Hon Olson Stacker Stools"/>
    <n v="887.10299999999995"/>
    <n v="7"/>
    <n v="0.1"/>
    <n v="177.42060000000001"/>
  </r>
  <r>
    <n v="4252"/>
    <d v="2012-10-23T00:00:00"/>
    <x v="1"/>
    <x v="2"/>
    <d v="2012-10-23T00:00:00"/>
    <n v="0"/>
    <x v="3"/>
    <s v="Ralph Arnett"/>
    <x v="0"/>
    <s v="United States"/>
    <s v="Lakeland"/>
    <s v="Florida"/>
    <x v="0"/>
    <x v="2"/>
    <x v="7"/>
    <s v="Mediabridge Sport Armband iPhone 5s"/>
    <n v="55.944000000000003"/>
    <n v="7"/>
    <n v="0.2"/>
    <n v="-13.2867"/>
  </r>
  <r>
    <n v="4253"/>
    <d v="2012-10-23T00:00:00"/>
    <x v="1"/>
    <x v="2"/>
    <d v="2012-10-23T00:00:00"/>
    <n v="0"/>
    <x v="3"/>
    <s v="Ralph Arnett"/>
    <x v="0"/>
    <s v="United States"/>
    <s v="Lakeland"/>
    <s v="Florida"/>
    <x v="0"/>
    <x v="1"/>
    <x v="6"/>
    <s v="Sanford Liquid Accent Highlighters"/>
    <n v="10.688000000000001"/>
    <n v="2"/>
    <n v="0.2"/>
    <n v="2.2711999999999999"/>
  </r>
  <r>
    <n v="4254"/>
    <d v="2012-10-23T00:00:00"/>
    <x v="1"/>
    <x v="2"/>
    <d v="2012-10-23T00:00:00"/>
    <n v="0"/>
    <x v="3"/>
    <s v="Ralph Arnett"/>
    <x v="0"/>
    <s v="United States"/>
    <s v="Lakeland"/>
    <s v="Florida"/>
    <x v="0"/>
    <x v="2"/>
    <x v="7"/>
    <s v="SKILCRAFT Telephone Shoulder Rest, 2&quot; x 6.5&quot; x 2.5&quot;, Black"/>
    <n v="11.824"/>
    <n v="2"/>
    <n v="0.2"/>
    <n v="1.0346"/>
  </r>
  <r>
    <n v="4255"/>
    <d v="2014-10-14T00:00:00"/>
    <x v="3"/>
    <x v="2"/>
    <d v="2014-10-17T00:00:00"/>
    <n v="3"/>
    <x v="2"/>
    <s v="Troy Staebel"/>
    <x v="0"/>
    <s v="United States"/>
    <s v="Freeport"/>
    <s v="Illinois"/>
    <x v="2"/>
    <x v="1"/>
    <x v="10"/>
    <s v="Staples"/>
    <n v="63.311999999999998"/>
    <n v="3"/>
    <n v="0.2"/>
    <n v="20.5764"/>
  </r>
  <r>
    <n v="4256"/>
    <d v="2014-10-14T00:00:00"/>
    <x v="3"/>
    <x v="2"/>
    <d v="2014-10-17T00:00:00"/>
    <n v="3"/>
    <x v="2"/>
    <s v="Troy Staebel"/>
    <x v="0"/>
    <s v="United States"/>
    <s v="Freeport"/>
    <s v="Illinois"/>
    <x v="2"/>
    <x v="1"/>
    <x v="8"/>
    <s v="GBC VeloBinder Electric Binding Machine"/>
    <n v="96.784000000000006"/>
    <n v="4"/>
    <n v="0.8"/>
    <n v="-145.17599999999999"/>
  </r>
  <r>
    <n v="4257"/>
    <d v="2014-10-14T00:00:00"/>
    <x v="3"/>
    <x v="2"/>
    <d v="2014-10-17T00:00:00"/>
    <n v="3"/>
    <x v="2"/>
    <s v="Troy Staebel"/>
    <x v="0"/>
    <s v="United States"/>
    <s v="Freeport"/>
    <s v="Illinois"/>
    <x v="2"/>
    <x v="0"/>
    <x v="5"/>
    <s v="Dax Clear Box Frame"/>
    <n v="10.476000000000001"/>
    <n v="3"/>
    <n v="0.6"/>
    <n v="-6.8094000000000001"/>
  </r>
  <r>
    <n v="4258"/>
    <d v="2012-09-04T00:00:00"/>
    <x v="1"/>
    <x v="8"/>
    <d v="2012-09-09T00:00:00"/>
    <n v="5"/>
    <x v="1"/>
    <s v="Ken Black"/>
    <x v="1"/>
    <s v="United States"/>
    <s v="Medford"/>
    <s v="Oregon"/>
    <x v="1"/>
    <x v="1"/>
    <x v="8"/>
    <s v="Acco Flexible ACCOHIDE Square Ring Data Binder, Dark Blue, 11 1/2&quot; X 14&quot; 7/8&quot;"/>
    <n v="9.7620000000000005"/>
    <n v="2"/>
    <n v="0.7"/>
    <n v="-6.8334000000000001"/>
  </r>
  <r>
    <n v="4259"/>
    <d v="2013-03-15T00:00:00"/>
    <x v="0"/>
    <x v="10"/>
    <d v="2013-03-17T00:00:00"/>
    <n v="2"/>
    <x v="2"/>
    <s v="Muhammed MacIntyre"/>
    <x v="1"/>
    <s v="United States"/>
    <s v="Seattle"/>
    <s v="Washington"/>
    <x v="1"/>
    <x v="0"/>
    <x v="1"/>
    <s v="Global High-Back Leather Tilter, Burgundy"/>
    <n v="196.78399999999999"/>
    <n v="2"/>
    <n v="0.2"/>
    <n v="-22.138200000000001"/>
  </r>
  <r>
    <n v="4260"/>
    <d v="2014-10-29T00:00:00"/>
    <x v="3"/>
    <x v="2"/>
    <d v="2014-11-03T00:00:00"/>
    <n v="5"/>
    <x v="0"/>
    <s v="Lori Olson"/>
    <x v="1"/>
    <s v="United States"/>
    <s v="New York City"/>
    <s v="New York"/>
    <x v="3"/>
    <x v="1"/>
    <x v="12"/>
    <s v="Recycled Interoffice Envelopes with String and Button Closure, 10 x 13"/>
    <n v="47.98"/>
    <n v="2"/>
    <n v="0"/>
    <n v="23.99"/>
  </r>
  <r>
    <n v="4261"/>
    <d v="2014-10-16T00:00:00"/>
    <x v="3"/>
    <x v="2"/>
    <d v="2014-10-20T00:00:00"/>
    <n v="4"/>
    <x v="0"/>
    <s v="Ricardo Sperren"/>
    <x v="1"/>
    <s v="United States"/>
    <s v="Fairfield"/>
    <s v="Connecticut"/>
    <x v="3"/>
    <x v="1"/>
    <x v="2"/>
    <s v="Permanent Self-Adhesive File Folder Labels for Typewriters by Universal"/>
    <n v="13.05"/>
    <n v="5"/>
    <n v="0"/>
    <n v="6.0030000000000001"/>
  </r>
  <r>
    <n v="4262"/>
    <d v="2014-08-08T00:00:00"/>
    <x v="3"/>
    <x v="6"/>
    <d v="2014-08-12T00:00:00"/>
    <n v="4"/>
    <x v="1"/>
    <s v="Cindy Chapman"/>
    <x v="0"/>
    <s v="United States"/>
    <s v="Moorhead"/>
    <s v="Minnesota"/>
    <x v="2"/>
    <x v="2"/>
    <x v="11"/>
    <s v="Memorex Micro Travel Drive 16 GB"/>
    <n v="63.96"/>
    <n v="4"/>
    <n v="0"/>
    <n v="19.8276"/>
  </r>
  <r>
    <n v="4263"/>
    <d v="2014-09-22T00:00:00"/>
    <x v="3"/>
    <x v="8"/>
    <d v="2014-09-26T00:00:00"/>
    <n v="4"/>
    <x v="1"/>
    <s v="Kean Thornton"/>
    <x v="0"/>
    <s v="United States"/>
    <s v="Columbus"/>
    <s v="Georgia"/>
    <x v="0"/>
    <x v="1"/>
    <x v="9"/>
    <s v="APC 7 Outlet Network SurgeArrest Surge Protector"/>
    <n v="80.48"/>
    <n v="1"/>
    <n v="0"/>
    <n v="24.143999999999998"/>
  </r>
  <r>
    <n v="4264"/>
    <d v="2014-11-04T00:00:00"/>
    <x v="3"/>
    <x v="0"/>
    <d v="2014-11-09T00:00:00"/>
    <n v="5"/>
    <x v="1"/>
    <s v="Darrin Martin"/>
    <x v="0"/>
    <s v="United States"/>
    <s v="Philadelphia"/>
    <s v="Pennsylvania"/>
    <x v="3"/>
    <x v="1"/>
    <x v="8"/>
    <s v="Mead 1st Gear 2&quot; Zipper Binder, Asst. Colors"/>
    <n v="11.673"/>
    <n v="3"/>
    <n v="0.7"/>
    <n v="-7.782"/>
  </r>
  <r>
    <n v="4265"/>
    <d v="2013-11-06T00:00:00"/>
    <x v="0"/>
    <x v="0"/>
    <d v="2013-11-10T00:00:00"/>
    <n v="4"/>
    <x v="1"/>
    <s v="Emily Phan"/>
    <x v="0"/>
    <s v="United States"/>
    <s v="Houston"/>
    <s v="Texas"/>
    <x v="2"/>
    <x v="0"/>
    <x v="3"/>
    <s v="Laminate Occasional Tables"/>
    <n v="863.12800000000004"/>
    <n v="8"/>
    <n v="0.3"/>
    <n v="-160.29519999999999"/>
  </r>
  <r>
    <n v="4266"/>
    <d v="2013-11-06T00:00:00"/>
    <x v="0"/>
    <x v="0"/>
    <d v="2013-11-10T00:00:00"/>
    <n v="4"/>
    <x v="1"/>
    <s v="Emily Phan"/>
    <x v="0"/>
    <s v="United States"/>
    <s v="Houston"/>
    <s v="Texas"/>
    <x v="2"/>
    <x v="1"/>
    <x v="8"/>
    <s v="Storex Dura Pro Binders"/>
    <n v="3.5640000000000001"/>
    <n v="3"/>
    <n v="0.8"/>
    <n v="-6.2370000000000001"/>
  </r>
  <r>
    <n v="4267"/>
    <d v="2013-11-06T00:00:00"/>
    <x v="0"/>
    <x v="0"/>
    <d v="2013-11-10T00:00:00"/>
    <n v="4"/>
    <x v="1"/>
    <s v="Emily Phan"/>
    <x v="0"/>
    <s v="United States"/>
    <s v="Houston"/>
    <s v="Texas"/>
    <x v="2"/>
    <x v="0"/>
    <x v="0"/>
    <s v="O'Sullivan Plantations 2-Door Library in Landvery Oak"/>
    <n v="956.66480000000001"/>
    <n v="7"/>
    <n v="0.32"/>
    <n v="-225.0976"/>
  </r>
  <r>
    <n v="4268"/>
    <d v="2013-11-06T00:00:00"/>
    <x v="0"/>
    <x v="0"/>
    <d v="2013-11-10T00:00:00"/>
    <n v="4"/>
    <x v="1"/>
    <s v="Emily Phan"/>
    <x v="0"/>
    <s v="United States"/>
    <s v="Houston"/>
    <s v="Texas"/>
    <x v="2"/>
    <x v="1"/>
    <x v="8"/>
    <s v="Premium Transparent Presentation Covers by GBC"/>
    <n v="12.587999999999999"/>
    <n v="3"/>
    <n v="0.8"/>
    <n v="-20.140799999999999"/>
  </r>
  <r>
    <n v="4269"/>
    <d v="2013-11-06T00:00:00"/>
    <x v="0"/>
    <x v="0"/>
    <d v="2013-11-10T00:00:00"/>
    <n v="4"/>
    <x v="1"/>
    <s v="Emily Phan"/>
    <x v="0"/>
    <s v="United States"/>
    <s v="Houston"/>
    <s v="Texas"/>
    <x v="2"/>
    <x v="2"/>
    <x v="11"/>
    <s v="Logitech Wireless Headset H600 Over-The-Head Design"/>
    <n v="171.96"/>
    <n v="5"/>
    <n v="0.2"/>
    <n v="45.139499999999998"/>
  </r>
  <r>
    <n v="4270"/>
    <d v="2014-06-26T00:00:00"/>
    <x v="3"/>
    <x v="1"/>
    <d v="2014-06-30T00:00:00"/>
    <n v="4"/>
    <x v="0"/>
    <s v="Anne McFarland"/>
    <x v="0"/>
    <s v="United States"/>
    <s v="Seattle"/>
    <s v="Washington"/>
    <x v="1"/>
    <x v="0"/>
    <x v="3"/>
    <s v="Chromcraft Bull-Nose Wood Round Conference Table Top, Wood Base"/>
    <n v="871.4"/>
    <n v="4"/>
    <n v="0"/>
    <n v="148.13800000000001"/>
  </r>
  <r>
    <n v="4271"/>
    <d v="2012-11-26T00:00:00"/>
    <x v="1"/>
    <x v="0"/>
    <d v="2012-11-30T00:00:00"/>
    <n v="4"/>
    <x v="1"/>
    <s v="Stefanie Holloman"/>
    <x v="1"/>
    <s v="United States"/>
    <s v="Jackson"/>
    <s v="Tennessee"/>
    <x v="0"/>
    <x v="0"/>
    <x v="5"/>
    <s v="Howard Miller 12-3/4 Diameter Accuwave DS  Wall Clock"/>
    <n v="692.47199999999998"/>
    <n v="11"/>
    <n v="0.2"/>
    <n v="190.4298"/>
  </r>
  <r>
    <n v="4272"/>
    <d v="2013-11-25T00:00:00"/>
    <x v="0"/>
    <x v="0"/>
    <d v="2013-11-28T00:00:00"/>
    <n v="3"/>
    <x v="0"/>
    <s v="Laura Armstrong"/>
    <x v="1"/>
    <s v="United States"/>
    <s v="Baltimore"/>
    <s v="Maryland"/>
    <x v="3"/>
    <x v="0"/>
    <x v="5"/>
    <s v="Howard Miller 11-1/2&quot; Diameter Ridgewood Wall Clock"/>
    <n v="207.76"/>
    <n v="4"/>
    <n v="0"/>
    <n v="85.181600000000003"/>
  </r>
  <r>
    <n v="4273"/>
    <d v="2014-07-22T00:00:00"/>
    <x v="3"/>
    <x v="7"/>
    <d v="2014-07-22T00:00:00"/>
    <n v="0"/>
    <x v="3"/>
    <s v="Sarah Foster"/>
    <x v="0"/>
    <s v="United States"/>
    <s v="Murray"/>
    <s v="Utah"/>
    <x v="1"/>
    <x v="2"/>
    <x v="7"/>
    <s v="PayAnywhere Card Reader"/>
    <n v="71.927999999999997"/>
    <n v="9"/>
    <n v="0.2"/>
    <n v="6.2937000000000003"/>
  </r>
  <r>
    <n v="4274"/>
    <d v="2014-07-22T00:00:00"/>
    <x v="3"/>
    <x v="7"/>
    <d v="2014-07-22T00:00:00"/>
    <n v="0"/>
    <x v="3"/>
    <s v="Sarah Foster"/>
    <x v="0"/>
    <s v="United States"/>
    <s v="Murray"/>
    <s v="Utah"/>
    <x v="1"/>
    <x v="1"/>
    <x v="6"/>
    <s v="BOSTON Ranger #55 Pencil Sharpener, Black"/>
    <n v="25.99"/>
    <n v="1"/>
    <n v="0"/>
    <n v="7.5370999999999997"/>
  </r>
  <r>
    <n v="4275"/>
    <d v="2012-10-23T00:00:00"/>
    <x v="1"/>
    <x v="2"/>
    <d v="2012-10-28T00:00:00"/>
    <n v="5"/>
    <x v="1"/>
    <s v="Andrew Gjertsen"/>
    <x v="1"/>
    <s v="United States"/>
    <s v="Seattle"/>
    <s v="Washington"/>
    <x v="1"/>
    <x v="1"/>
    <x v="8"/>
    <s v="Avery Non-Stick Binders"/>
    <n v="3.5920000000000001"/>
    <n v="1"/>
    <n v="0.2"/>
    <n v="1.1225000000000001"/>
  </r>
  <r>
    <n v="4276"/>
    <d v="2012-07-09T00:00:00"/>
    <x v="1"/>
    <x v="7"/>
    <d v="2012-07-13T00:00:00"/>
    <n v="4"/>
    <x v="1"/>
    <s v="Kean Nguyen"/>
    <x v="1"/>
    <s v="United States"/>
    <s v="Dallas"/>
    <s v="Texas"/>
    <x v="2"/>
    <x v="1"/>
    <x v="9"/>
    <s v="Acco 7-Outlet Masterpiece Power Center, Wihtout Fax/Phone Line Protection"/>
    <n v="48.631999999999998"/>
    <n v="2"/>
    <n v="0.8"/>
    <n v="-121.58"/>
  </r>
  <r>
    <n v="4277"/>
    <d v="2014-08-19T00:00:00"/>
    <x v="3"/>
    <x v="6"/>
    <d v="2014-08-23T00:00:00"/>
    <n v="4"/>
    <x v="1"/>
    <s v="Nicole Fjeld"/>
    <x v="2"/>
    <s v="United States"/>
    <s v="Seattle"/>
    <s v="Washington"/>
    <x v="1"/>
    <x v="1"/>
    <x v="4"/>
    <s v="Fellowes Super Stor/Drawer Files"/>
    <n v="323.10000000000002"/>
    <n v="2"/>
    <n v="0"/>
    <n v="61.389000000000003"/>
  </r>
  <r>
    <n v="4278"/>
    <d v="2013-04-17T00:00:00"/>
    <x v="0"/>
    <x v="3"/>
    <d v="2013-04-21T00:00:00"/>
    <n v="4"/>
    <x v="1"/>
    <s v="Bill Shonely"/>
    <x v="1"/>
    <s v="United States"/>
    <s v="Lakewood"/>
    <s v="New Jersey"/>
    <x v="3"/>
    <x v="2"/>
    <x v="15"/>
    <s v="3D Systems Cube Printer, 2nd Generation, Magenta"/>
    <n v="9099.93"/>
    <n v="7"/>
    <n v="0"/>
    <n v="2365.9818"/>
  </r>
  <r>
    <n v="4279"/>
    <d v="2013-04-17T00:00:00"/>
    <x v="0"/>
    <x v="3"/>
    <d v="2013-04-21T00:00:00"/>
    <n v="4"/>
    <x v="1"/>
    <s v="Bill Shonely"/>
    <x v="1"/>
    <s v="United States"/>
    <s v="Lakewood"/>
    <s v="New Jersey"/>
    <x v="3"/>
    <x v="0"/>
    <x v="5"/>
    <s v="Stacking Trays by OIC"/>
    <n v="9.9600000000000009"/>
    <n v="2"/>
    <n v="0"/>
    <n v="3.2867999999999999"/>
  </r>
  <r>
    <n v="4280"/>
    <d v="2013-04-17T00:00:00"/>
    <x v="0"/>
    <x v="3"/>
    <d v="2013-04-21T00:00:00"/>
    <n v="4"/>
    <x v="1"/>
    <s v="Bill Shonely"/>
    <x v="1"/>
    <s v="United States"/>
    <s v="Lakewood"/>
    <s v="New Jersey"/>
    <x v="3"/>
    <x v="1"/>
    <x v="8"/>
    <s v="Wilson Jones Standard D-Ring Binders"/>
    <n v="25.3"/>
    <n v="5"/>
    <n v="0"/>
    <n v="11.891"/>
  </r>
  <r>
    <n v="4281"/>
    <d v="2011-11-14T00:00:00"/>
    <x v="2"/>
    <x v="0"/>
    <d v="2011-11-18T00:00:00"/>
    <n v="4"/>
    <x v="1"/>
    <s v="Robert Marley"/>
    <x v="2"/>
    <s v="United States"/>
    <s v="New York City"/>
    <s v="New York"/>
    <x v="3"/>
    <x v="1"/>
    <x v="10"/>
    <s v="Adams Write n' Stick Phone Message Book, 11&quot; X 5 1/4&quot;, 200 Messages"/>
    <n v="11.36"/>
    <n v="2"/>
    <n v="0"/>
    <n v="5.2256"/>
  </r>
  <r>
    <n v="4282"/>
    <d v="2011-11-14T00:00:00"/>
    <x v="2"/>
    <x v="0"/>
    <d v="2011-11-18T00:00:00"/>
    <n v="4"/>
    <x v="1"/>
    <s v="Robert Marley"/>
    <x v="2"/>
    <s v="United States"/>
    <s v="New York City"/>
    <s v="New York"/>
    <x v="3"/>
    <x v="0"/>
    <x v="1"/>
    <s v="Safco Chair Connectors, 6/Carton"/>
    <n v="69.263999999999996"/>
    <n v="2"/>
    <n v="0.1"/>
    <n v="14.622400000000001"/>
  </r>
  <r>
    <n v="4283"/>
    <d v="2011-12-20T00:00:00"/>
    <x v="2"/>
    <x v="4"/>
    <d v="2011-12-23T00:00:00"/>
    <n v="3"/>
    <x v="2"/>
    <s v="Adrian Barton"/>
    <x v="0"/>
    <s v="United States"/>
    <s v="Indianapolis"/>
    <s v="Indiana"/>
    <x v="2"/>
    <x v="1"/>
    <x v="2"/>
    <s v="Avery 487"/>
    <n v="3.69"/>
    <n v="1"/>
    <n v="0"/>
    <n v="1.7343"/>
  </r>
  <r>
    <n v="4284"/>
    <d v="2011-12-20T00:00:00"/>
    <x v="2"/>
    <x v="4"/>
    <d v="2011-12-23T00:00:00"/>
    <n v="3"/>
    <x v="2"/>
    <s v="Adrian Barton"/>
    <x v="0"/>
    <s v="United States"/>
    <s v="Indianapolis"/>
    <s v="Indiana"/>
    <x v="2"/>
    <x v="1"/>
    <x v="8"/>
    <s v="Ibico Ibimaster 300 Manual Binding System"/>
    <n v="1103.97"/>
    <n v="3"/>
    <n v="0"/>
    <n v="496.78649999999999"/>
  </r>
  <r>
    <n v="4285"/>
    <d v="2012-11-21T00:00:00"/>
    <x v="1"/>
    <x v="0"/>
    <d v="2012-11-26T00:00:00"/>
    <n v="5"/>
    <x v="0"/>
    <s v="Carol Adams"/>
    <x v="1"/>
    <s v="United States"/>
    <s v="Port Arthur"/>
    <s v="Texas"/>
    <x v="2"/>
    <x v="0"/>
    <x v="0"/>
    <s v="O'Sullivan Manor Hill 2-Door Library in Brianna Oak"/>
    <n v="246.1328"/>
    <n v="2"/>
    <n v="0.32"/>
    <n v="-76.011600000000001"/>
  </r>
  <r>
    <n v="4286"/>
    <d v="2012-11-21T00:00:00"/>
    <x v="1"/>
    <x v="0"/>
    <d v="2012-11-26T00:00:00"/>
    <n v="5"/>
    <x v="0"/>
    <s v="Carol Adams"/>
    <x v="1"/>
    <s v="United States"/>
    <s v="Port Arthur"/>
    <s v="Texas"/>
    <x v="2"/>
    <x v="1"/>
    <x v="2"/>
    <s v="Self-Adhesive Address Labels for Typewriters by Universal"/>
    <n v="11.696"/>
    <n v="2"/>
    <n v="0.2"/>
    <n v="3.9474"/>
  </r>
  <r>
    <n v="4287"/>
    <d v="2012-11-21T00:00:00"/>
    <x v="1"/>
    <x v="0"/>
    <d v="2012-11-26T00:00:00"/>
    <n v="5"/>
    <x v="0"/>
    <s v="Carol Adams"/>
    <x v="1"/>
    <s v="United States"/>
    <s v="Port Arthur"/>
    <s v="Texas"/>
    <x v="2"/>
    <x v="2"/>
    <x v="16"/>
    <s v="Sharp 1540cs Digital Laser Copier"/>
    <n v="439.99200000000002"/>
    <n v="1"/>
    <n v="0.2"/>
    <n v="164.99700000000001"/>
  </r>
  <r>
    <n v="4288"/>
    <d v="2014-12-29T00:00:00"/>
    <x v="3"/>
    <x v="4"/>
    <d v="2015-01-04T00:00:00"/>
    <n v="6"/>
    <x v="1"/>
    <s v="Erica Hernandez"/>
    <x v="2"/>
    <s v="United States"/>
    <s v="Nashville"/>
    <s v="Tennessee"/>
    <x v="0"/>
    <x v="1"/>
    <x v="4"/>
    <s v="Carina Double Wide Media Storage Towers in Natural &amp; Black"/>
    <n v="64.784000000000006"/>
    <n v="1"/>
    <n v="0.2"/>
    <n v="-12.956799999999999"/>
  </r>
  <r>
    <n v="4289"/>
    <d v="2012-05-17T00:00:00"/>
    <x v="1"/>
    <x v="5"/>
    <d v="2012-05-21T00:00:00"/>
    <n v="4"/>
    <x v="1"/>
    <s v="Odella Nelson"/>
    <x v="1"/>
    <s v="United States"/>
    <s v="Houston"/>
    <s v="Texas"/>
    <x v="2"/>
    <x v="1"/>
    <x v="8"/>
    <s v="GBC Twin Loop Wire Binding Elements"/>
    <n v="33.28"/>
    <n v="5"/>
    <n v="0.8"/>
    <n v="-49.92"/>
  </r>
  <r>
    <n v="4290"/>
    <d v="2012-05-17T00:00:00"/>
    <x v="1"/>
    <x v="5"/>
    <d v="2012-05-21T00:00:00"/>
    <n v="4"/>
    <x v="1"/>
    <s v="Odella Nelson"/>
    <x v="1"/>
    <s v="United States"/>
    <s v="Houston"/>
    <s v="Texas"/>
    <x v="2"/>
    <x v="1"/>
    <x v="10"/>
    <s v="Things To Do Today Pad"/>
    <n v="14.087999999999999"/>
    <n v="3"/>
    <n v="0.2"/>
    <n v="4.9307999999999996"/>
  </r>
  <r>
    <n v="4291"/>
    <d v="2014-12-10T00:00:00"/>
    <x v="3"/>
    <x v="4"/>
    <d v="2014-12-14T00:00:00"/>
    <n v="4"/>
    <x v="0"/>
    <s v="Alyssa Tate"/>
    <x v="2"/>
    <s v="United States"/>
    <s v="Los Angeles"/>
    <s v="California"/>
    <x v="1"/>
    <x v="1"/>
    <x v="6"/>
    <s v="Newell 314"/>
    <n v="11.16"/>
    <n v="2"/>
    <n v="0"/>
    <n v="2.79"/>
  </r>
  <r>
    <n v="4292"/>
    <d v="2014-12-10T00:00:00"/>
    <x v="3"/>
    <x v="4"/>
    <d v="2014-12-14T00:00:00"/>
    <n v="4"/>
    <x v="0"/>
    <s v="Alyssa Tate"/>
    <x v="2"/>
    <s v="United States"/>
    <s v="Los Angeles"/>
    <s v="California"/>
    <x v="1"/>
    <x v="0"/>
    <x v="3"/>
    <s v="Bevis 36 x 72 Conference Tables"/>
    <n v="896.32799999999997"/>
    <n v="9"/>
    <n v="0.2"/>
    <n v="22.408200000000001"/>
  </r>
  <r>
    <n v="4293"/>
    <d v="2014-12-10T00:00:00"/>
    <x v="3"/>
    <x v="4"/>
    <d v="2014-12-14T00:00:00"/>
    <n v="4"/>
    <x v="0"/>
    <s v="Alyssa Tate"/>
    <x v="2"/>
    <s v="United States"/>
    <s v="Los Angeles"/>
    <s v="California"/>
    <x v="1"/>
    <x v="1"/>
    <x v="9"/>
    <s v="Harmony Air Purifier"/>
    <n v="189"/>
    <n v="1"/>
    <n v="0"/>
    <n v="68.040000000000006"/>
  </r>
  <r>
    <n v="4294"/>
    <d v="2014-03-11T00:00:00"/>
    <x v="3"/>
    <x v="10"/>
    <d v="2014-03-17T00:00:00"/>
    <n v="6"/>
    <x v="1"/>
    <s v="Emily Burns"/>
    <x v="0"/>
    <s v="United States"/>
    <s v="Philadelphia"/>
    <s v="Pennsylvania"/>
    <x v="3"/>
    <x v="2"/>
    <x v="7"/>
    <s v="Nokia Lumia 521 (T-Mobile)"/>
    <n v="53.981999999999999"/>
    <n v="3"/>
    <n v="0.4"/>
    <n v="-10.7964"/>
  </r>
  <r>
    <n v="4295"/>
    <d v="2014-10-23T00:00:00"/>
    <x v="3"/>
    <x v="2"/>
    <d v="2014-10-28T00:00:00"/>
    <n v="5"/>
    <x v="1"/>
    <s v="David Wiener"/>
    <x v="1"/>
    <s v="United States"/>
    <s v="Redmond"/>
    <s v="Oregon"/>
    <x v="1"/>
    <x v="0"/>
    <x v="3"/>
    <s v="KI Conference Tables"/>
    <n v="177.22499999999999"/>
    <n v="5"/>
    <n v="0.5"/>
    <n v="-120.51300000000001"/>
  </r>
  <r>
    <n v="4296"/>
    <d v="2014-07-04T00:00:00"/>
    <x v="3"/>
    <x v="7"/>
    <d v="2014-07-11T00:00:00"/>
    <n v="7"/>
    <x v="1"/>
    <s v="Maria Bertelson"/>
    <x v="0"/>
    <s v="United States"/>
    <s v="Citrus Heights"/>
    <s v="California"/>
    <x v="1"/>
    <x v="0"/>
    <x v="5"/>
    <s v="Howard Miller 11-1/2&quot; Diameter Brentwood Wall Clock"/>
    <n v="129.38999999999999"/>
    <n v="3"/>
    <n v="0"/>
    <n v="54.343800000000002"/>
  </r>
  <r>
    <n v="4297"/>
    <d v="2014-09-05T00:00:00"/>
    <x v="3"/>
    <x v="8"/>
    <d v="2014-09-11T00:00:00"/>
    <n v="6"/>
    <x v="1"/>
    <s v="Tiffany House"/>
    <x v="1"/>
    <s v="United States"/>
    <s v="Los Angeles"/>
    <s v="California"/>
    <x v="1"/>
    <x v="1"/>
    <x v="4"/>
    <s v="Rogers Jumbo File, Granite"/>
    <n v="54.32"/>
    <n v="4"/>
    <n v="0"/>
    <n v="0.54320000000000002"/>
  </r>
  <r>
    <n v="4298"/>
    <d v="2014-08-24T00:00:00"/>
    <x v="3"/>
    <x v="6"/>
    <d v="2014-08-27T00:00:00"/>
    <n v="3"/>
    <x v="0"/>
    <s v="Patrick O'Brill"/>
    <x v="0"/>
    <s v="United States"/>
    <s v="Tallahassee"/>
    <s v="Florida"/>
    <x v="0"/>
    <x v="2"/>
    <x v="7"/>
    <s v="Samsung Galaxy Mega 6.3"/>
    <n v="4367.8959999999997"/>
    <n v="13"/>
    <n v="0.2"/>
    <n v="327.59219999999999"/>
  </r>
  <r>
    <n v="4299"/>
    <d v="2014-08-24T00:00:00"/>
    <x v="3"/>
    <x v="6"/>
    <d v="2014-08-27T00:00:00"/>
    <n v="3"/>
    <x v="0"/>
    <s v="Patrick O'Brill"/>
    <x v="0"/>
    <s v="United States"/>
    <s v="Tallahassee"/>
    <s v="Florida"/>
    <x v="0"/>
    <x v="1"/>
    <x v="10"/>
    <s v="IBM Multi-Purpose Copy Paper, 8 1/2 x 11&quot;, Case"/>
    <n v="49.567999999999998"/>
    <n v="2"/>
    <n v="0.2"/>
    <n v="15.49"/>
  </r>
  <r>
    <n v="4300"/>
    <d v="2014-08-24T00:00:00"/>
    <x v="3"/>
    <x v="6"/>
    <d v="2014-08-27T00:00:00"/>
    <n v="3"/>
    <x v="0"/>
    <s v="Patrick O'Brill"/>
    <x v="0"/>
    <s v="United States"/>
    <s v="Tallahassee"/>
    <s v="Florida"/>
    <x v="0"/>
    <x v="1"/>
    <x v="9"/>
    <s v="Fellowes 8 Outlet Superior Workstation Surge Protector w/o Phone/Fax/Modem Protection"/>
    <n v="161.376"/>
    <n v="6"/>
    <n v="0.2"/>
    <n v="12.103199999999999"/>
  </r>
  <r>
    <n v="4301"/>
    <d v="2014-08-24T00:00:00"/>
    <x v="3"/>
    <x v="6"/>
    <d v="2014-08-27T00:00:00"/>
    <n v="3"/>
    <x v="0"/>
    <s v="Patrick O'Brill"/>
    <x v="0"/>
    <s v="United States"/>
    <s v="Tallahassee"/>
    <s v="Florida"/>
    <x v="0"/>
    <x v="0"/>
    <x v="5"/>
    <s v="Eldon Regeneration Recycled Desk Accessories, Smoke"/>
    <n v="2.7839999999999998"/>
    <n v="2"/>
    <n v="0.2"/>
    <n v="0.41760000000000003"/>
  </r>
  <r>
    <n v="4302"/>
    <d v="2014-08-24T00:00:00"/>
    <x v="3"/>
    <x v="6"/>
    <d v="2014-08-27T00:00:00"/>
    <n v="3"/>
    <x v="0"/>
    <s v="Patrick O'Brill"/>
    <x v="0"/>
    <s v="United States"/>
    <s v="Tallahassee"/>
    <s v="Florida"/>
    <x v="0"/>
    <x v="1"/>
    <x v="10"/>
    <s v="Ampad Evidence Wirebond Steno Books, 6&quot; x 9&quot;"/>
    <n v="8.7200000000000006"/>
    <n v="5"/>
    <n v="0.2"/>
    <n v="2.9430000000000001"/>
  </r>
  <r>
    <n v="4303"/>
    <d v="2011-08-22T00:00:00"/>
    <x v="2"/>
    <x v="6"/>
    <d v="2011-08-25T00:00:00"/>
    <n v="3"/>
    <x v="0"/>
    <s v="Deanra Eno"/>
    <x v="2"/>
    <s v="United States"/>
    <s v="Lakewood"/>
    <s v="Ohio"/>
    <x v="3"/>
    <x v="1"/>
    <x v="6"/>
    <s v="Faber Castell Col-Erase Pencils"/>
    <n v="3.9119999999999999"/>
    <n v="1"/>
    <n v="0.2"/>
    <n v="1.0268999999999999"/>
  </r>
  <r>
    <n v="4304"/>
    <d v="2013-10-05T00:00:00"/>
    <x v="0"/>
    <x v="2"/>
    <d v="2013-10-05T00:00:00"/>
    <n v="0"/>
    <x v="3"/>
    <s v="Mary O'Rourke"/>
    <x v="0"/>
    <s v="United States"/>
    <s v="The Colony"/>
    <s v="Texas"/>
    <x v="2"/>
    <x v="1"/>
    <x v="12"/>
    <s v="Laser &amp; Ink Jet Business Envelopes"/>
    <n v="59.752000000000002"/>
    <n v="7"/>
    <n v="0.2"/>
    <n v="19.4194"/>
  </r>
  <r>
    <n v="4305"/>
    <d v="2011-10-26T00:00:00"/>
    <x v="2"/>
    <x v="2"/>
    <d v="2011-10-30T00:00:00"/>
    <n v="4"/>
    <x v="0"/>
    <s v="Angele Hood"/>
    <x v="0"/>
    <s v="United States"/>
    <s v="Seattle"/>
    <s v="Washington"/>
    <x v="1"/>
    <x v="0"/>
    <x v="5"/>
    <s v="Tenex Chairmats For Use With Carpeted Floors"/>
    <n v="63.92"/>
    <n v="4"/>
    <n v="0"/>
    <n v="3.1960000000000002"/>
  </r>
  <r>
    <n v="4306"/>
    <d v="2011-10-26T00:00:00"/>
    <x v="2"/>
    <x v="2"/>
    <d v="2011-10-30T00:00:00"/>
    <n v="4"/>
    <x v="0"/>
    <s v="Angele Hood"/>
    <x v="0"/>
    <s v="United States"/>
    <s v="Seattle"/>
    <s v="Washington"/>
    <x v="1"/>
    <x v="2"/>
    <x v="7"/>
    <s v="Vtech CS6719"/>
    <n v="383.96"/>
    <n v="5"/>
    <n v="0.2"/>
    <n v="38.396000000000001"/>
  </r>
  <r>
    <n v="4307"/>
    <d v="2013-06-29T00:00:00"/>
    <x v="0"/>
    <x v="1"/>
    <d v="2013-06-29T00:00:00"/>
    <n v="0"/>
    <x v="3"/>
    <s v="Chris Selesnick"/>
    <x v="1"/>
    <s v="United States"/>
    <s v="Los Angeles"/>
    <s v="California"/>
    <x v="1"/>
    <x v="1"/>
    <x v="8"/>
    <s v="Recycled Pressboard Report Cover with Reinforced Top Hinge"/>
    <n v="7.7519999999999998"/>
    <n v="3"/>
    <n v="0.2"/>
    <n v="2.8100999999999998"/>
  </r>
  <r>
    <n v="4308"/>
    <d v="2013-06-29T00:00:00"/>
    <x v="0"/>
    <x v="1"/>
    <d v="2013-06-29T00:00:00"/>
    <n v="0"/>
    <x v="3"/>
    <s v="Chris Selesnick"/>
    <x v="1"/>
    <s v="United States"/>
    <s v="Los Angeles"/>
    <s v="California"/>
    <x v="1"/>
    <x v="1"/>
    <x v="8"/>
    <s v="GBC Premium Transparent Covers with Diagonal Lined Pattern"/>
    <n v="33.567999999999998"/>
    <n v="2"/>
    <n v="0.2"/>
    <n v="11.748799999999999"/>
  </r>
  <r>
    <n v="4309"/>
    <d v="2011-11-04T00:00:00"/>
    <x v="2"/>
    <x v="0"/>
    <d v="2011-11-11T00:00:00"/>
    <n v="7"/>
    <x v="1"/>
    <s v="William Brown"/>
    <x v="0"/>
    <s v="United States"/>
    <s v="Los Angeles"/>
    <s v="California"/>
    <x v="1"/>
    <x v="2"/>
    <x v="7"/>
    <s v="Polycom SoundPoint Pro SE-225 Corded phone"/>
    <n v="666.34400000000005"/>
    <n v="7"/>
    <n v="0.2"/>
    <n v="66.634399999999999"/>
  </r>
  <r>
    <n v="4310"/>
    <d v="2011-11-04T00:00:00"/>
    <x v="2"/>
    <x v="0"/>
    <d v="2011-11-11T00:00:00"/>
    <n v="7"/>
    <x v="1"/>
    <s v="William Brown"/>
    <x v="0"/>
    <s v="United States"/>
    <s v="Los Angeles"/>
    <s v="California"/>
    <x v="1"/>
    <x v="0"/>
    <x v="3"/>
    <s v="Bevis Round Conference Table Top, X-Base"/>
    <n v="573.72799999999995"/>
    <n v="4"/>
    <n v="0.2"/>
    <n v="-64.544399999999996"/>
  </r>
  <r>
    <n v="4311"/>
    <d v="2011-11-04T00:00:00"/>
    <x v="2"/>
    <x v="0"/>
    <d v="2011-11-11T00:00:00"/>
    <n v="7"/>
    <x v="1"/>
    <s v="William Brown"/>
    <x v="0"/>
    <s v="United States"/>
    <s v="Los Angeles"/>
    <s v="California"/>
    <x v="1"/>
    <x v="1"/>
    <x v="8"/>
    <s v="Cardinal EasyOpen D-Ring Binders"/>
    <n v="21.936"/>
    <n v="3"/>
    <n v="0.2"/>
    <n v="8.2260000000000009"/>
  </r>
  <r>
    <n v="4312"/>
    <d v="2011-11-04T00:00:00"/>
    <x v="2"/>
    <x v="0"/>
    <d v="2011-11-11T00:00:00"/>
    <n v="7"/>
    <x v="1"/>
    <s v="William Brown"/>
    <x v="0"/>
    <s v="United States"/>
    <s v="Los Angeles"/>
    <s v="California"/>
    <x v="1"/>
    <x v="1"/>
    <x v="10"/>
    <s v="Xerox 2000"/>
    <n v="19.440000000000001"/>
    <n v="3"/>
    <n v="0"/>
    <n v="9.3312000000000008"/>
  </r>
  <r>
    <n v="4313"/>
    <d v="2011-11-04T00:00:00"/>
    <x v="2"/>
    <x v="0"/>
    <d v="2011-11-11T00:00:00"/>
    <n v="7"/>
    <x v="1"/>
    <s v="William Brown"/>
    <x v="0"/>
    <s v="United States"/>
    <s v="Los Angeles"/>
    <s v="California"/>
    <x v="1"/>
    <x v="2"/>
    <x v="15"/>
    <s v="Hewlett-Packard Deskjet D4360 Printer"/>
    <n v="447.96800000000002"/>
    <n v="4"/>
    <n v="0.2"/>
    <n v="139.99"/>
  </r>
  <r>
    <n v="4314"/>
    <d v="2011-09-08T00:00:00"/>
    <x v="2"/>
    <x v="8"/>
    <d v="2011-09-12T00:00:00"/>
    <n v="4"/>
    <x v="1"/>
    <s v="Stefania Perrino"/>
    <x v="1"/>
    <s v="United States"/>
    <s v="Long Beach"/>
    <s v="New York"/>
    <x v="3"/>
    <x v="1"/>
    <x v="9"/>
    <s v="Black &amp; Decker Filter for Double Action Dustbuster Cordless Vac BLDV7210"/>
    <n v="16.78"/>
    <n v="2"/>
    <n v="0"/>
    <n v="4.1950000000000003"/>
  </r>
  <r>
    <n v="4315"/>
    <d v="2012-06-25T00:00:00"/>
    <x v="1"/>
    <x v="1"/>
    <d v="2012-07-01T00:00:00"/>
    <n v="6"/>
    <x v="1"/>
    <s v="Alan Barnes"/>
    <x v="0"/>
    <s v="United States"/>
    <s v="Los Angeles"/>
    <s v="California"/>
    <x v="1"/>
    <x v="1"/>
    <x v="6"/>
    <s v="Staples"/>
    <n v="20.96"/>
    <n v="2"/>
    <n v="0"/>
    <n v="5.24"/>
  </r>
  <r>
    <n v="4316"/>
    <d v="2012-06-25T00:00:00"/>
    <x v="1"/>
    <x v="1"/>
    <d v="2012-07-01T00:00:00"/>
    <n v="6"/>
    <x v="1"/>
    <s v="Alan Barnes"/>
    <x v="0"/>
    <s v="United States"/>
    <s v="Los Angeles"/>
    <s v="California"/>
    <x v="1"/>
    <x v="1"/>
    <x v="8"/>
    <s v="GBC Velobind Prepunched Cover Sets, Regency Series"/>
    <n v="88.751999999999995"/>
    <n v="3"/>
    <n v="0.2"/>
    <n v="27.734999999999999"/>
  </r>
  <r>
    <n v="4317"/>
    <d v="2012-06-25T00:00:00"/>
    <x v="1"/>
    <x v="1"/>
    <d v="2012-07-01T00:00:00"/>
    <n v="6"/>
    <x v="1"/>
    <s v="Alan Barnes"/>
    <x v="0"/>
    <s v="United States"/>
    <s v="Los Angeles"/>
    <s v="California"/>
    <x v="1"/>
    <x v="1"/>
    <x v="4"/>
    <s v="Tennsco Regal Shelving Units"/>
    <n v="304.23"/>
    <n v="3"/>
    <n v="0"/>
    <n v="9.1268999999999991"/>
  </r>
  <r>
    <n v="4318"/>
    <d v="2012-07-26T00:00:00"/>
    <x v="1"/>
    <x v="7"/>
    <d v="2012-08-02T00:00:00"/>
    <n v="7"/>
    <x v="1"/>
    <s v="Helen Andreada"/>
    <x v="0"/>
    <s v="United States"/>
    <s v="San Francisco"/>
    <s v="California"/>
    <x v="1"/>
    <x v="1"/>
    <x v="12"/>
    <s v="Airmail Envelopes"/>
    <n v="167.86"/>
    <n v="2"/>
    <n v="0"/>
    <n v="78.894199999999998"/>
  </r>
  <r>
    <n v="4319"/>
    <d v="2014-12-08T00:00:00"/>
    <x v="3"/>
    <x v="4"/>
    <d v="2014-12-12T00:00:00"/>
    <n v="4"/>
    <x v="1"/>
    <s v="Debra Catini"/>
    <x v="0"/>
    <s v="United States"/>
    <s v="Richmond"/>
    <s v="Virginia"/>
    <x v="0"/>
    <x v="0"/>
    <x v="5"/>
    <s v="DAX Wood Document Frame."/>
    <n v="82.38"/>
    <n v="6"/>
    <n v="0"/>
    <n v="25.537800000000001"/>
  </r>
  <r>
    <n v="4320"/>
    <d v="2011-12-29T00:00:00"/>
    <x v="2"/>
    <x v="4"/>
    <d v="2012-01-03T00:00:00"/>
    <n v="5"/>
    <x v="0"/>
    <s v="Shui Tom"/>
    <x v="0"/>
    <s v="United States"/>
    <s v="Albuquerque"/>
    <s v="New Mexico"/>
    <x v="1"/>
    <x v="2"/>
    <x v="7"/>
    <s v="Mediabridge Sport Armband iPhone 5s"/>
    <n v="23.975999999999999"/>
    <n v="3"/>
    <n v="0.2"/>
    <n v="-5.6943000000000001"/>
  </r>
  <r>
    <n v="4321"/>
    <d v="2011-12-29T00:00:00"/>
    <x v="2"/>
    <x v="4"/>
    <d v="2012-01-03T00:00:00"/>
    <n v="5"/>
    <x v="0"/>
    <s v="Shui Tom"/>
    <x v="0"/>
    <s v="United States"/>
    <s v="Albuquerque"/>
    <s v="New Mexico"/>
    <x v="1"/>
    <x v="1"/>
    <x v="4"/>
    <s v="Fellowes Bases and Tops For Staxonsteel/High-Stak Systems"/>
    <n v="33.29"/>
    <n v="1"/>
    <n v="0"/>
    <n v="7.9896000000000003"/>
  </r>
  <r>
    <n v="4322"/>
    <d v="2012-02-14T00:00:00"/>
    <x v="1"/>
    <x v="11"/>
    <d v="2012-02-19T00:00:00"/>
    <n v="5"/>
    <x v="1"/>
    <s v="Karl Braun"/>
    <x v="0"/>
    <s v="United States"/>
    <s v="Akron"/>
    <s v="Ohio"/>
    <x v="3"/>
    <x v="1"/>
    <x v="8"/>
    <s v="GBC Standard Therm-A-Bind Covers"/>
    <n v="14.952"/>
    <n v="2"/>
    <n v="0.7"/>
    <n v="-11.961600000000001"/>
  </r>
  <r>
    <n v="4323"/>
    <d v="2012-02-14T00:00:00"/>
    <x v="1"/>
    <x v="11"/>
    <d v="2012-02-19T00:00:00"/>
    <n v="5"/>
    <x v="1"/>
    <s v="Karl Braun"/>
    <x v="0"/>
    <s v="United States"/>
    <s v="Akron"/>
    <s v="Ohio"/>
    <x v="3"/>
    <x v="2"/>
    <x v="7"/>
    <s v="Google Nexus 5"/>
    <n v="323.98200000000003"/>
    <n v="3"/>
    <n v="0.4"/>
    <n v="-80.995500000000007"/>
  </r>
  <r>
    <n v="4324"/>
    <d v="2012-02-14T00:00:00"/>
    <x v="1"/>
    <x v="11"/>
    <d v="2012-02-19T00:00:00"/>
    <n v="5"/>
    <x v="1"/>
    <s v="Karl Braun"/>
    <x v="0"/>
    <s v="United States"/>
    <s v="Akron"/>
    <s v="Ohio"/>
    <x v="3"/>
    <x v="1"/>
    <x v="8"/>
    <s v="Acco Hanging Data Binders"/>
    <n v="2.286"/>
    <n v="2"/>
    <n v="0.7"/>
    <n v="-1.6763999999999999"/>
  </r>
  <r>
    <n v="4325"/>
    <d v="2012-02-14T00:00:00"/>
    <x v="1"/>
    <x v="11"/>
    <d v="2012-02-19T00:00:00"/>
    <n v="5"/>
    <x v="1"/>
    <s v="Karl Braun"/>
    <x v="0"/>
    <s v="United States"/>
    <s v="Akron"/>
    <s v="Ohio"/>
    <x v="3"/>
    <x v="1"/>
    <x v="6"/>
    <s v="Newell 315"/>
    <n v="14.352"/>
    <n v="3"/>
    <n v="0.2"/>
    <n v="0.89700000000000002"/>
  </r>
  <r>
    <n v="4326"/>
    <d v="2012-02-14T00:00:00"/>
    <x v="1"/>
    <x v="11"/>
    <d v="2012-02-19T00:00:00"/>
    <n v="5"/>
    <x v="1"/>
    <s v="Karl Braun"/>
    <x v="0"/>
    <s v="United States"/>
    <s v="Akron"/>
    <s v="Ohio"/>
    <x v="3"/>
    <x v="2"/>
    <x v="11"/>
    <s v="Belkin F8E887 USB Wired Ergonomic Keyboard"/>
    <n v="71.975999999999999"/>
    <n v="3"/>
    <n v="0.2"/>
    <n v="0.89970000000000006"/>
  </r>
  <r>
    <n v="4327"/>
    <d v="2013-01-25T00:00:00"/>
    <x v="0"/>
    <x v="9"/>
    <d v="2013-01-27T00:00:00"/>
    <n v="2"/>
    <x v="2"/>
    <s v="Todd Boyes"/>
    <x v="1"/>
    <s v="United States"/>
    <s v="Plainfield"/>
    <s v="New Jersey"/>
    <x v="3"/>
    <x v="1"/>
    <x v="6"/>
    <s v="Dixon Ticonderoga Maple Cedar Pencil, #2"/>
    <n v="9.2100000000000009"/>
    <n v="3"/>
    <n v="0"/>
    <n v="2.3025000000000002"/>
  </r>
  <r>
    <n v="4328"/>
    <d v="2013-01-25T00:00:00"/>
    <x v="0"/>
    <x v="9"/>
    <d v="2013-01-27T00:00:00"/>
    <n v="2"/>
    <x v="2"/>
    <s v="Todd Boyes"/>
    <x v="1"/>
    <s v="United States"/>
    <s v="Plainfield"/>
    <s v="New Jersey"/>
    <x v="3"/>
    <x v="1"/>
    <x v="10"/>
    <s v="Telephone Message Books with Fax/Mobile Section, 4 1/4&quot; x 6&quot;"/>
    <n v="18"/>
    <n v="5"/>
    <n v="0"/>
    <n v="8.2799999999999994"/>
  </r>
  <r>
    <n v="4329"/>
    <d v="2014-04-02T00:00:00"/>
    <x v="3"/>
    <x v="3"/>
    <d v="2014-04-08T00:00:00"/>
    <n v="6"/>
    <x v="1"/>
    <s v="John Castell"/>
    <x v="0"/>
    <s v="United States"/>
    <s v="New York City"/>
    <s v="New York"/>
    <x v="3"/>
    <x v="1"/>
    <x v="10"/>
    <s v="Wirebound Message Books, Four 2 3/4 x 5 Forms per Page, 200 Sets per Book"/>
    <n v="42.93"/>
    <n v="9"/>
    <n v="0"/>
    <n v="19.3185"/>
  </r>
  <r>
    <n v="4330"/>
    <d v="2014-10-04T00:00:00"/>
    <x v="3"/>
    <x v="2"/>
    <d v="2014-10-10T00:00:00"/>
    <n v="6"/>
    <x v="1"/>
    <s v="Patrick O'Brill"/>
    <x v="0"/>
    <s v="United States"/>
    <s v="Hialeah"/>
    <s v="Florida"/>
    <x v="0"/>
    <x v="1"/>
    <x v="10"/>
    <s v="Xerox 208"/>
    <n v="15.552"/>
    <n v="3"/>
    <n v="0.2"/>
    <n v="5.4432"/>
  </r>
  <r>
    <n v="4331"/>
    <d v="2014-10-04T00:00:00"/>
    <x v="3"/>
    <x v="2"/>
    <d v="2014-10-10T00:00:00"/>
    <n v="6"/>
    <x v="1"/>
    <s v="Patrick O'Brill"/>
    <x v="0"/>
    <s v="United States"/>
    <s v="Hialeah"/>
    <s v="Florida"/>
    <x v="0"/>
    <x v="1"/>
    <x v="9"/>
    <s v="Hoover Portapower Portable Vacuum"/>
    <n v="17.920000000000002"/>
    <n v="5"/>
    <n v="0.2"/>
    <n v="1.1200000000000001"/>
  </r>
  <r>
    <n v="4332"/>
    <d v="2014-09-02T00:00:00"/>
    <x v="3"/>
    <x v="8"/>
    <d v="2014-09-07T00:00:00"/>
    <n v="5"/>
    <x v="1"/>
    <s v="Sung Shariari"/>
    <x v="0"/>
    <s v="United States"/>
    <s v="Redmond"/>
    <s v="Washington"/>
    <x v="1"/>
    <x v="2"/>
    <x v="11"/>
    <s v="Logitech LS21 Speaker System - PC Multimedia - 2.1-CH - Wired"/>
    <n v="19.989999999999998"/>
    <n v="1"/>
    <n v="0"/>
    <n v="6.7965999999999998"/>
  </r>
  <r>
    <n v="4333"/>
    <d v="2014-09-02T00:00:00"/>
    <x v="3"/>
    <x v="8"/>
    <d v="2014-09-07T00:00:00"/>
    <n v="5"/>
    <x v="1"/>
    <s v="Sung Shariari"/>
    <x v="0"/>
    <s v="United States"/>
    <s v="Redmond"/>
    <s v="Washington"/>
    <x v="1"/>
    <x v="1"/>
    <x v="8"/>
    <s v="Avery Metallic Poly Binders"/>
    <n v="22.92"/>
    <n v="5"/>
    <n v="0.2"/>
    <n v="8.0220000000000002"/>
  </r>
  <r>
    <n v="4334"/>
    <d v="2012-12-21T00:00:00"/>
    <x v="1"/>
    <x v="4"/>
    <d v="2012-12-27T00:00:00"/>
    <n v="6"/>
    <x v="1"/>
    <s v="Roger Demir"/>
    <x v="0"/>
    <s v="United States"/>
    <s v="Daytona Beach"/>
    <s v="Florida"/>
    <x v="0"/>
    <x v="2"/>
    <x v="11"/>
    <s v="Memorex Micro Travel Drive 4 GB"/>
    <n v="50.88"/>
    <n v="6"/>
    <n v="0.2"/>
    <n v="14.628"/>
  </r>
  <r>
    <n v="4335"/>
    <d v="2012-12-21T00:00:00"/>
    <x v="1"/>
    <x v="4"/>
    <d v="2012-12-27T00:00:00"/>
    <n v="6"/>
    <x v="1"/>
    <s v="Roger Demir"/>
    <x v="0"/>
    <s v="United States"/>
    <s v="Daytona Beach"/>
    <s v="Florida"/>
    <x v="0"/>
    <x v="1"/>
    <x v="12"/>
    <s v="Recycled Interoffice Envelopes with Re-Use-A-Seal Closure, 10 x 13"/>
    <n v="27.312000000000001"/>
    <n v="2"/>
    <n v="0.2"/>
    <n v="9.2178000000000004"/>
  </r>
  <r>
    <n v="4336"/>
    <d v="2012-12-20T00:00:00"/>
    <x v="1"/>
    <x v="4"/>
    <d v="2012-12-24T00:00:00"/>
    <n v="4"/>
    <x v="1"/>
    <s v="Gary Zandusky"/>
    <x v="0"/>
    <s v="United States"/>
    <s v="Bullhead City"/>
    <s v="Arizona"/>
    <x v="1"/>
    <x v="1"/>
    <x v="12"/>
    <s v="#6 3/4 Gummed Flap White Envelopes"/>
    <n v="7.92"/>
    <n v="1"/>
    <n v="0.2"/>
    <n v="2.7719999999999998"/>
  </r>
  <r>
    <n v="4337"/>
    <d v="2012-12-20T00:00:00"/>
    <x v="1"/>
    <x v="4"/>
    <d v="2012-12-24T00:00:00"/>
    <n v="4"/>
    <x v="1"/>
    <s v="Gary Zandusky"/>
    <x v="0"/>
    <s v="United States"/>
    <s v="Bullhead City"/>
    <s v="Arizona"/>
    <x v="1"/>
    <x v="0"/>
    <x v="5"/>
    <s v="Nu-Dell Float Frame 11 x 14 1/2"/>
    <n v="14.368"/>
    <n v="2"/>
    <n v="0.2"/>
    <n v="3.9512"/>
  </r>
  <r>
    <n v="4338"/>
    <d v="2012-11-27T00:00:00"/>
    <x v="1"/>
    <x v="0"/>
    <d v="2012-12-01T00:00:00"/>
    <n v="4"/>
    <x v="1"/>
    <s v="Steve Nguyen"/>
    <x v="2"/>
    <s v="United States"/>
    <s v="Los Angeles"/>
    <s v="California"/>
    <x v="1"/>
    <x v="2"/>
    <x v="11"/>
    <s v="Sony 64GB Class 10 Micro SDHC R40 Memory Card"/>
    <n v="107.97"/>
    <n v="3"/>
    <n v="0"/>
    <n v="22.6737"/>
  </r>
  <r>
    <n v="4339"/>
    <d v="2012-11-27T00:00:00"/>
    <x v="1"/>
    <x v="0"/>
    <d v="2012-12-01T00:00:00"/>
    <n v="4"/>
    <x v="1"/>
    <s v="Steve Nguyen"/>
    <x v="2"/>
    <s v="United States"/>
    <s v="Los Angeles"/>
    <s v="California"/>
    <x v="1"/>
    <x v="1"/>
    <x v="10"/>
    <s v="Snap-A-Way Black Print Carbonless Ruled Speed Letter, Triplicate"/>
    <n v="113.82"/>
    <n v="3"/>
    <n v="0"/>
    <n v="53.495399999999997"/>
  </r>
  <r>
    <n v="4340"/>
    <d v="2014-08-28T00:00:00"/>
    <x v="3"/>
    <x v="6"/>
    <d v="2014-09-02T00:00:00"/>
    <n v="5"/>
    <x v="1"/>
    <s v="Dana Kaydos"/>
    <x v="0"/>
    <s v="United States"/>
    <s v="Franklin"/>
    <s v="Tennessee"/>
    <x v="0"/>
    <x v="1"/>
    <x v="10"/>
    <s v="Xerox 217"/>
    <n v="5.1840000000000002"/>
    <n v="1"/>
    <n v="0.2"/>
    <n v="1.8144"/>
  </r>
  <r>
    <n v="4341"/>
    <d v="2011-03-22T00:00:00"/>
    <x v="2"/>
    <x v="10"/>
    <d v="2011-03-22T00:00:00"/>
    <n v="0"/>
    <x v="3"/>
    <s v="Vivian Mathis"/>
    <x v="0"/>
    <s v="United States"/>
    <s v="Portage"/>
    <s v="Indiana"/>
    <x v="2"/>
    <x v="1"/>
    <x v="6"/>
    <s v="Avery Hi-Liter EverBold Pen Style Fluorescent Highlighters, 4/Pack"/>
    <n v="16.28"/>
    <n v="2"/>
    <n v="0"/>
    <n v="6.5119999999999996"/>
  </r>
  <r>
    <n v="4342"/>
    <d v="2014-12-18T00:00:00"/>
    <x v="3"/>
    <x v="4"/>
    <d v="2014-12-22T00:00:00"/>
    <n v="4"/>
    <x v="1"/>
    <s v="Giulietta Baptist"/>
    <x v="0"/>
    <s v="United States"/>
    <s v="Arlington"/>
    <s v="Virginia"/>
    <x v="0"/>
    <x v="1"/>
    <x v="4"/>
    <s v="Adjustable Depth Letter/Legal Cart"/>
    <n v="544.38"/>
    <n v="3"/>
    <n v="0"/>
    <n v="157.87020000000001"/>
  </r>
  <r>
    <n v="4343"/>
    <d v="2014-03-20T00:00:00"/>
    <x v="3"/>
    <x v="10"/>
    <d v="2014-03-23T00:00:00"/>
    <n v="3"/>
    <x v="2"/>
    <s v="Natalie DeCherney"/>
    <x v="0"/>
    <s v="United States"/>
    <s v="San Francisco"/>
    <s v="California"/>
    <x v="1"/>
    <x v="1"/>
    <x v="8"/>
    <s v="ACCOHIDE 3-Ring Binder, Blue, 1&quot;"/>
    <n v="19.824000000000002"/>
    <n v="6"/>
    <n v="0.2"/>
    <n v="6.6905999999999999"/>
  </r>
  <r>
    <n v="4344"/>
    <d v="2014-03-20T00:00:00"/>
    <x v="3"/>
    <x v="10"/>
    <d v="2014-03-23T00:00:00"/>
    <n v="3"/>
    <x v="2"/>
    <s v="Natalie DeCherney"/>
    <x v="0"/>
    <s v="United States"/>
    <s v="San Francisco"/>
    <s v="California"/>
    <x v="1"/>
    <x v="2"/>
    <x v="7"/>
    <s v="Jawbone MINI JAMBOX Wireless Bluetooth Speaker"/>
    <n v="657.50400000000002"/>
    <n v="6"/>
    <n v="0.2"/>
    <n v="-131.5008"/>
  </r>
  <r>
    <n v="4345"/>
    <d v="2014-03-20T00:00:00"/>
    <x v="3"/>
    <x v="10"/>
    <d v="2014-03-23T00:00:00"/>
    <n v="3"/>
    <x v="2"/>
    <s v="Natalie DeCherney"/>
    <x v="0"/>
    <s v="United States"/>
    <s v="San Francisco"/>
    <s v="California"/>
    <x v="1"/>
    <x v="2"/>
    <x v="11"/>
    <s v="Logitech K350 2.4Ghz Wireless Keyboard"/>
    <n v="99.54"/>
    <n v="2"/>
    <n v="0"/>
    <n v="10.949400000000001"/>
  </r>
  <r>
    <n v="4346"/>
    <d v="2014-03-20T00:00:00"/>
    <x v="3"/>
    <x v="10"/>
    <d v="2014-03-23T00:00:00"/>
    <n v="3"/>
    <x v="2"/>
    <s v="Natalie DeCherney"/>
    <x v="0"/>
    <s v="United States"/>
    <s v="San Francisco"/>
    <s v="California"/>
    <x v="1"/>
    <x v="2"/>
    <x v="11"/>
    <s v="Logitech Wireless Marathon Mouse M705"/>
    <n v="199.96"/>
    <n v="4"/>
    <n v="0"/>
    <n v="85.982799999999997"/>
  </r>
  <r>
    <n v="4347"/>
    <d v="2013-09-19T00:00:00"/>
    <x v="0"/>
    <x v="8"/>
    <d v="2013-09-26T00:00:00"/>
    <n v="7"/>
    <x v="1"/>
    <s v="Magdelene Morse"/>
    <x v="0"/>
    <s v="United States"/>
    <s v="New Rochelle"/>
    <s v="New York"/>
    <x v="3"/>
    <x v="0"/>
    <x v="1"/>
    <s v="Global Leather Executive Chair"/>
    <n v="631.78200000000004"/>
    <n v="2"/>
    <n v="0.1"/>
    <n v="140.39599999999999"/>
  </r>
  <r>
    <n v="4348"/>
    <d v="2013-09-19T00:00:00"/>
    <x v="0"/>
    <x v="8"/>
    <d v="2013-09-26T00:00:00"/>
    <n v="7"/>
    <x v="1"/>
    <s v="Magdelene Morse"/>
    <x v="0"/>
    <s v="United States"/>
    <s v="New Rochelle"/>
    <s v="New York"/>
    <x v="3"/>
    <x v="0"/>
    <x v="5"/>
    <s v="DAX Two-Tone Silver Metal Document Frame"/>
    <n v="60.72"/>
    <n v="3"/>
    <n v="0"/>
    <n v="26.1096"/>
  </r>
  <r>
    <n v="4349"/>
    <d v="2014-11-25T00:00:00"/>
    <x v="3"/>
    <x v="0"/>
    <d v="2014-11-30T00:00:00"/>
    <n v="5"/>
    <x v="0"/>
    <s v="Mark Van Huff"/>
    <x v="0"/>
    <s v="United States"/>
    <s v="Mesa"/>
    <s v="Arizona"/>
    <x v="1"/>
    <x v="1"/>
    <x v="8"/>
    <s v="GBC Recycled Grain Textured Covers"/>
    <n v="20.724"/>
    <n v="2"/>
    <n v="0.7"/>
    <n v="-15.1976"/>
  </r>
  <r>
    <n v="4350"/>
    <d v="2014-11-25T00:00:00"/>
    <x v="3"/>
    <x v="0"/>
    <d v="2014-11-30T00:00:00"/>
    <n v="5"/>
    <x v="0"/>
    <s v="Mark Van Huff"/>
    <x v="0"/>
    <s v="United States"/>
    <s v="Mesa"/>
    <s v="Arizona"/>
    <x v="1"/>
    <x v="1"/>
    <x v="4"/>
    <s v="Fellowes Bankers Box Staxonsteel Drawer File/Stacking System"/>
    <n v="415.87200000000001"/>
    <n v="8"/>
    <n v="0.2"/>
    <n v="-41.587200000000003"/>
  </r>
  <r>
    <n v="4351"/>
    <d v="2014-04-12T00:00:00"/>
    <x v="3"/>
    <x v="3"/>
    <d v="2014-04-16T00:00:00"/>
    <n v="4"/>
    <x v="1"/>
    <s v="Jack Lebron"/>
    <x v="0"/>
    <s v="United States"/>
    <s v="Lancaster"/>
    <s v="Ohio"/>
    <x v="3"/>
    <x v="1"/>
    <x v="4"/>
    <s v="Sterilite Officeware Hinged File Box"/>
    <n v="16.768000000000001"/>
    <n v="2"/>
    <n v="0.2"/>
    <n v="1.4672000000000001"/>
  </r>
  <r>
    <n v="4352"/>
    <d v="2014-04-12T00:00:00"/>
    <x v="3"/>
    <x v="3"/>
    <d v="2014-04-16T00:00:00"/>
    <n v="4"/>
    <x v="1"/>
    <s v="Jack Lebron"/>
    <x v="0"/>
    <s v="United States"/>
    <s v="Lancaster"/>
    <s v="Ohio"/>
    <x v="3"/>
    <x v="2"/>
    <x v="11"/>
    <s v="Kingston Digital DataTraveler 32GB USB 2.0"/>
    <n v="27.12"/>
    <n v="2"/>
    <n v="0.2"/>
    <n v="-4.7460000000000004"/>
  </r>
  <r>
    <n v="4353"/>
    <d v="2014-12-11T00:00:00"/>
    <x v="3"/>
    <x v="4"/>
    <d v="2014-12-13T00:00:00"/>
    <n v="2"/>
    <x v="0"/>
    <s v="Alex Grayson"/>
    <x v="0"/>
    <s v="United States"/>
    <s v="Stockton"/>
    <s v="California"/>
    <x v="1"/>
    <x v="2"/>
    <x v="7"/>
    <s v="Jackery Bar Premium Fast-charging Portable Charger"/>
    <n v="95.84"/>
    <n v="4"/>
    <n v="0.2"/>
    <n v="34.741999999999997"/>
  </r>
  <r>
    <n v="4354"/>
    <d v="2014-12-11T00:00:00"/>
    <x v="3"/>
    <x v="4"/>
    <d v="2014-12-13T00:00:00"/>
    <n v="2"/>
    <x v="0"/>
    <s v="Alex Grayson"/>
    <x v="0"/>
    <s v="United States"/>
    <s v="Stockton"/>
    <s v="California"/>
    <x v="1"/>
    <x v="1"/>
    <x v="10"/>
    <s v="Xerox 225"/>
    <n v="12.96"/>
    <n v="2"/>
    <n v="0"/>
    <n v="6.2207999999999997"/>
  </r>
  <r>
    <n v="4355"/>
    <d v="2014-11-25T00:00:00"/>
    <x v="3"/>
    <x v="0"/>
    <d v="2014-11-27T00:00:00"/>
    <n v="2"/>
    <x v="0"/>
    <s v="Michael Dominguez"/>
    <x v="1"/>
    <s v="United States"/>
    <s v="Asheville"/>
    <s v="North Carolina"/>
    <x v="0"/>
    <x v="1"/>
    <x v="8"/>
    <s v="Avery Durable Slant Ring Binders"/>
    <n v="19.007999999999999"/>
    <n v="8"/>
    <n v="0.7"/>
    <n v="-12.672000000000001"/>
  </r>
  <r>
    <n v="4356"/>
    <d v="2012-12-04T00:00:00"/>
    <x v="1"/>
    <x v="4"/>
    <d v="2012-12-07T00:00:00"/>
    <n v="3"/>
    <x v="0"/>
    <s v="Rose O'Brian"/>
    <x v="0"/>
    <s v="United States"/>
    <s v="Clarksville"/>
    <s v="Tennessee"/>
    <x v="0"/>
    <x v="1"/>
    <x v="8"/>
    <s v="GBC Ibimaster 500 Manual ProClick Binding System"/>
    <n v="1598.058"/>
    <n v="7"/>
    <n v="0.7"/>
    <n v="-1065.3720000000001"/>
  </r>
  <r>
    <n v="4357"/>
    <d v="2012-12-04T00:00:00"/>
    <x v="1"/>
    <x v="4"/>
    <d v="2012-12-07T00:00:00"/>
    <n v="3"/>
    <x v="0"/>
    <s v="Rose O'Brian"/>
    <x v="0"/>
    <s v="United States"/>
    <s v="Clarksville"/>
    <s v="Tennessee"/>
    <x v="0"/>
    <x v="1"/>
    <x v="6"/>
    <s v="Deluxe Chalkboard Eraser Cleaner"/>
    <n v="36.96"/>
    <n v="4"/>
    <n v="0.2"/>
    <n v="12.012"/>
  </r>
  <r>
    <n v="4358"/>
    <d v="2014-12-12T00:00:00"/>
    <x v="3"/>
    <x v="4"/>
    <d v="2014-12-12T00:00:00"/>
    <n v="0"/>
    <x v="3"/>
    <s v="Ralph Ritter"/>
    <x v="0"/>
    <s v="United States"/>
    <s v="Aurora"/>
    <s v="Illinois"/>
    <x v="2"/>
    <x v="1"/>
    <x v="10"/>
    <s v="Xerox 21"/>
    <n v="10.368"/>
    <n v="2"/>
    <n v="0.2"/>
    <n v="3.6288"/>
  </r>
  <r>
    <n v="4359"/>
    <d v="2014-12-12T00:00:00"/>
    <x v="3"/>
    <x v="4"/>
    <d v="2014-12-12T00:00:00"/>
    <n v="0"/>
    <x v="3"/>
    <s v="Ralph Ritter"/>
    <x v="0"/>
    <s v="United States"/>
    <s v="Aurora"/>
    <s v="Illinois"/>
    <x v="2"/>
    <x v="0"/>
    <x v="5"/>
    <s v="Electrix Halogen Magnifier Lamp"/>
    <n v="77.72"/>
    <n v="1"/>
    <n v="0.6"/>
    <n v="-66.061999999999998"/>
  </r>
  <r>
    <n v="4360"/>
    <d v="2014-12-12T00:00:00"/>
    <x v="3"/>
    <x v="4"/>
    <d v="2014-12-12T00:00:00"/>
    <n v="0"/>
    <x v="3"/>
    <s v="Ralph Ritter"/>
    <x v="0"/>
    <s v="United States"/>
    <s v="Aurora"/>
    <s v="Illinois"/>
    <x v="2"/>
    <x v="0"/>
    <x v="1"/>
    <s v="GuestStacker Chair with Chrome Finish Legs"/>
    <n v="520.46400000000006"/>
    <n v="2"/>
    <n v="0.3"/>
    <n v="-14.8704"/>
  </r>
  <r>
    <n v="4361"/>
    <d v="2013-05-22T00:00:00"/>
    <x v="0"/>
    <x v="5"/>
    <d v="2013-05-24T00:00:00"/>
    <n v="2"/>
    <x v="2"/>
    <s v="Christine Phan"/>
    <x v="1"/>
    <s v="United States"/>
    <s v="Warwick"/>
    <s v="Rhode Island"/>
    <x v="3"/>
    <x v="1"/>
    <x v="10"/>
    <s v="Staples"/>
    <n v="111.96"/>
    <n v="2"/>
    <n v="0"/>
    <n v="54.860399999999998"/>
  </r>
  <r>
    <n v="4362"/>
    <d v="2014-02-18T00:00:00"/>
    <x v="3"/>
    <x v="11"/>
    <d v="2014-02-22T00:00:00"/>
    <n v="4"/>
    <x v="0"/>
    <s v="Lauren Leatherbury"/>
    <x v="0"/>
    <s v="United States"/>
    <s v="Lafayette"/>
    <s v="Louisiana"/>
    <x v="0"/>
    <x v="2"/>
    <x v="7"/>
    <s v="KLD Oscar II Style Snap-on Ultra Thin Side Flip Synthetic Leather Cover Case for HTC One HTC M7"/>
    <n v="29.16"/>
    <n v="3"/>
    <n v="0"/>
    <n v="8.4564000000000004"/>
  </r>
  <r>
    <n v="4363"/>
    <d v="2014-05-21T00:00:00"/>
    <x v="3"/>
    <x v="5"/>
    <d v="2014-05-23T00:00:00"/>
    <n v="2"/>
    <x v="0"/>
    <s v="Nat Carroll"/>
    <x v="0"/>
    <s v="United States"/>
    <s v="Fargo"/>
    <s v="North Dakota"/>
    <x v="2"/>
    <x v="1"/>
    <x v="6"/>
    <s v="Boston 1645 Deluxe Heavier-Duty Electric Pencil Sharpener"/>
    <n v="131.94"/>
    <n v="3"/>
    <n v="0"/>
    <n v="35.623800000000003"/>
  </r>
  <r>
    <n v="4364"/>
    <d v="2014-05-21T00:00:00"/>
    <x v="3"/>
    <x v="5"/>
    <d v="2014-05-23T00:00:00"/>
    <n v="2"/>
    <x v="0"/>
    <s v="Nat Carroll"/>
    <x v="0"/>
    <s v="United States"/>
    <s v="Fargo"/>
    <s v="North Dakota"/>
    <x v="2"/>
    <x v="1"/>
    <x v="6"/>
    <s v="BIC Brite Liner Highlighters, Chisel Tip"/>
    <n v="25.92"/>
    <n v="4"/>
    <n v="0"/>
    <n v="8.2943999999999996"/>
  </r>
  <r>
    <n v="4365"/>
    <d v="2014-05-21T00:00:00"/>
    <x v="3"/>
    <x v="5"/>
    <d v="2014-05-23T00:00:00"/>
    <n v="2"/>
    <x v="0"/>
    <s v="Nat Carroll"/>
    <x v="0"/>
    <s v="United States"/>
    <s v="Fargo"/>
    <s v="North Dakota"/>
    <x v="2"/>
    <x v="1"/>
    <x v="4"/>
    <s v="Fellowes High-Stak Drawer Files"/>
    <n v="704.76"/>
    <n v="4"/>
    <n v="0"/>
    <n v="162.09479999999999"/>
  </r>
  <r>
    <n v="4366"/>
    <d v="2014-05-21T00:00:00"/>
    <x v="3"/>
    <x v="5"/>
    <d v="2014-05-23T00:00:00"/>
    <n v="2"/>
    <x v="0"/>
    <s v="Nat Carroll"/>
    <x v="0"/>
    <s v="United States"/>
    <s v="Fargo"/>
    <s v="North Dakota"/>
    <x v="2"/>
    <x v="1"/>
    <x v="13"/>
    <s v="Staples"/>
    <n v="7.41"/>
    <n v="3"/>
    <n v="0"/>
    <n v="3.4826999999999999"/>
  </r>
  <r>
    <n v="4367"/>
    <d v="2014-05-21T00:00:00"/>
    <x v="3"/>
    <x v="5"/>
    <d v="2014-05-23T00:00:00"/>
    <n v="2"/>
    <x v="0"/>
    <s v="Nat Carroll"/>
    <x v="0"/>
    <s v="United States"/>
    <s v="Fargo"/>
    <s v="North Dakota"/>
    <x v="2"/>
    <x v="1"/>
    <x v="6"/>
    <s v="Binney &amp; Smith inkTank Desk Highlighter, Chisel Tip, Yellow, 12/Box"/>
    <n v="21.5"/>
    <n v="10"/>
    <n v="0"/>
    <n v="7.0949999999999998"/>
  </r>
  <r>
    <n v="4368"/>
    <d v="2014-09-12T00:00:00"/>
    <x v="3"/>
    <x v="8"/>
    <d v="2014-09-14T00:00:00"/>
    <n v="2"/>
    <x v="0"/>
    <s v="Helen Andreada"/>
    <x v="0"/>
    <s v="United States"/>
    <s v="Chicago"/>
    <s v="Illinois"/>
    <x v="2"/>
    <x v="1"/>
    <x v="13"/>
    <s v="Acco Hot Clips Clips to Go"/>
    <n v="10.528"/>
    <n v="4"/>
    <n v="0.2"/>
    <n v="3.29"/>
  </r>
  <r>
    <n v="4369"/>
    <d v="2014-09-12T00:00:00"/>
    <x v="3"/>
    <x v="8"/>
    <d v="2014-09-14T00:00:00"/>
    <n v="2"/>
    <x v="0"/>
    <s v="Helen Andreada"/>
    <x v="0"/>
    <s v="United States"/>
    <s v="Chicago"/>
    <s v="Illinois"/>
    <x v="2"/>
    <x v="1"/>
    <x v="10"/>
    <s v="Xerox 1927"/>
    <n v="20.544"/>
    <n v="6"/>
    <n v="0.2"/>
    <n v="6.42"/>
  </r>
  <r>
    <n v="4370"/>
    <d v="2013-11-06T00:00:00"/>
    <x v="0"/>
    <x v="0"/>
    <d v="2013-11-11T00:00:00"/>
    <n v="5"/>
    <x v="1"/>
    <s v="Michelle Arnett"/>
    <x v="2"/>
    <s v="United States"/>
    <s v="Lawrence"/>
    <s v="Indiana"/>
    <x v="2"/>
    <x v="1"/>
    <x v="8"/>
    <s v="Premium Transparent Presentation Covers by GBC"/>
    <n v="104.9"/>
    <n v="5"/>
    <n v="0"/>
    <n v="50.351999999999997"/>
  </r>
  <r>
    <n v="4371"/>
    <d v="2013-11-06T00:00:00"/>
    <x v="0"/>
    <x v="0"/>
    <d v="2013-11-11T00:00:00"/>
    <n v="5"/>
    <x v="1"/>
    <s v="Michelle Arnett"/>
    <x v="2"/>
    <s v="United States"/>
    <s v="Lawrence"/>
    <s v="Indiana"/>
    <x v="2"/>
    <x v="1"/>
    <x v="6"/>
    <s v="Prismacolor Color Pencil Set"/>
    <n v="39.68"/>
    <n v="2"/>
    <n v="0"/>
    <n v="16.268799999999999"/>
  </r>
  <r>
    <n v="4372"/>
    <d v="2013-11-06T00:00:00"/>
    <x v="0"/>
    <x v="0"/>
    <d v="2013-11-11T00:00:00"/>
    <n v="5"/>
    <x v="1"/>
    <s v="Michelle Arnett"/>
    <x v="2"/>
    <s v="United States"/>
    <s v="Lawrence"/>
    <s v="Indiana"/>
    <x v="2"/>
    <x v="1"/>
    <x v="2"/>
    <s v="Avery 503"/>
    <n v="51.75"/>
    <n v="5"/>
    <n v="0"/>
    <n v="24.84"/>
  </r>
  <r>
    <n v="4373"/>
    <d v="2014-07-24T00:00:00"/>
    <x v="3"/>
    <x v="7"/>
    <d v="2014-07-26T00:00:00"/>
    <n v="2"/>
    <x v="0"/>
    <s v="Lena Hernandez"/>
    <x v="0"/>
    <s v="United States"/>
    <s v="Elkhart"/>
    <s v="Indiana"/>
    <x v="2"/>
    <x v="1"/>
    <x v="6"/>
    <s v="Quartet Omega Colored Chalk, 12/Pack"/>
    <n v="11.68"/>
    <n v="2"/>
    <n v="0"/>
    <n v="5.4896000000000003"/>
  </r>
  <r>
    <n v="4374"/>
    <d v="2014-07-24T00:00:00"/>
    <x v="3"/>
    <x v="7"/>
    <d v="2014-07-26T00:00:00"/>
    <n v="2"/>
    <x v="0"/>
    <s v="Lena Hernandez"/>
    <x v="0"/>
    <s v="United States"/>
    <s v="Elkhart"/>
    <s v="Indiana"/>
    <x v="2"/>
    <x v="2"/>
    <x v="11"/>
    <s v="Memorex 25GB 6X Branded Blu-Ray Recordable Disc, 30/Pack"/>
    <n v="159.75"/>
    <n v="5"/>
    <n v="0"/>
    <n v="11.182499999999999"/>
  </r>
  <r>
    <n v="4375"/>
    <d v="2013-11-19T00:00:00"/>
    <x v="0"/>
    <x v="0"/>
    <d v="2013-11-25T00:00:00"/>
    <n v="6"/>
    <x v="1"/>
    <s v="Sean Braxton"/>
    <x v="1"/>
    <s v="United States"/>
    <s v="Kent"/>
    <s v="Ohio"/>
    <x v="3"/>
    <x v="1"/>
    <x v="9"/>
    <s v="Holmes 99% HEPA Air Purifier"/>
    <n v="103.968"/>
    <n v="6"/>
    <n v="0.2"/>
    <n v="16.8948"/>
  </r>
  <r>
    <n v="4376"/>
    <d v="2011-04-25T00:00:00"/>
    <x v="2"/>
    <x v="3"/>
    <d v="2011-04-30T00:00:00"/>
    <n v="5"/>
    <x v="1"/>
    <s v="Beth Thompson"/>
    <x v="2"/>
    <s v="United States"/>
    <s v="San Gabriel"/>
    <s v="California"/>
    <x v="1"/>
    <x v="0"/>
    <x v="5"/>
    <s v="Tenex Traditional Chairmats for Medium Pile Carpet, Standard Lip, 36&quot; x 48&quot;"/>
    <n v="303.25"/>
    <n v="5"/>
    <n v="0"/>
    <n v="63.682499999999997"/>
  </r>
  <r>
    <n v="4377"/>
    <d v="2011-04-25T00:00:00"/>
    <x v="2"/>
    <x v="3"/>
    <d v="2011-04-30T00:00:00"/>
    <n v="5"/>
    <x v="1"/>
    <s v="Beth Thompson"/>
    <x v="2"/>
    <s v="United States"/>
    <s v="San Gabriel"/>
    <s v="California"/>
    <x v="1"/>
    <x v="1"/>
    <x v="9"/>
    <s v="Kensington 6 Outlet MasterPiece HOMEOFFICE Power Control Center"/>
    <n v="270.72000000000003"/>
    <n v="3"/>
    <n v="0"/>
    <n v="78.508799999999994"/>
  </r>
  <r>
    <n v="4378"/>
    <d v="2011-04-25T00:00:00"/>
    <x v="2"/>
    <x v="3"/>
    <d v="2011-04-30T00:00:00"/>
    <n v="5"/>
    <x v="1"/>
    <s v="Beth Thompson"/>
    <x v="2"/>
    <s v="United States"/>
    <s v="San Gabriel"/>
    <s v="California"/>
    <x v="1"/>
    <x v="0"/>
    <x v="1"/>
    <s v="GuestStacker Chair with Chrome Finish Legs"/>
    <n v="1487.04"/>
    <n v="5"/>
    <n v="0.2"/>
    <n v="148.70400000000001"/>
  </r>
  <r>
    <n v="4379"/>
    <d v="2012-11-30T00:00:00"/>
    <x v="1"/>
    <x v="0"/>
    <d v="2012-12-02T00:00:00"/>
    <n v="2"/>
    <x v="0"/>
    <s v="Paul Stevenson"/>
    <x v="2"/>
    <s v="United States"/>
    <s v="Henderson"/>
    <s v="Kentucky"/>
    <x v="0"/>
    <x v="1"/>
    <x v="12"/>
    <s v="#10- 4 1/8&quot; x 9 1/2&quot; Recycled Envelopes"/>
    <n v="17.48"/>
    <n v="2"/>
    <n v="0"/>
    <n v="8.2156000000000002"/>
  </r>
  <r>
    <n v="4380"/>
    <d v="2012-11-30T00:00:00"/>
    <x v="1"/>
    <x v="0"/>
    <d v="2012-12-02T00:00:00"/>
    <n v="2"/>
    <x v="0"/>
    <s v="Paul Stevenson"/>
    <x v="2"/>
    <s v="United States"/>
    <s v="Henderson"/>
    <s v="Kentucky"/>
    <x v="0"/>
    <x v="1"/>
    <x v="12"/>
    <s v="Tyvek  Top-Opening Peel &amp; Seel  Envelopes, Gray"/>
    <n v="71.88"/>
    <n v="2"/>
    <n v="0"/>
    <n v="32.345999999999997"/>
  </r>
  <r>
    <n v="4381"/>
    <d v="2012-10-25T00:00:00"/>
    <x v="1"/>
    <x v="2"/>
    <d v="2012-10-30T00:00:00"/>
    <n v="5"/>
    <x v="1"/>
    <s v="Trudy Brown"/>
    <x v="0"/>
    <s v="United States"/>
    <s v="San Francisco"/>
    <s v="California"/>
    <x v="1"/>
    <x v="1"/>
    <x v="6"/>
    <s v="Boston 19500 Mighty Mite Electric Pencil Sharpener"/>
    <n v="60.45"/>
    <n v="3"/>
    <n v="0"/>
    <n v="16.3215"/>
  </r>
  <r>
    <n v="4382"/>
    <d v="2012-10-25T00:00:00"/>
    <x v="1"/>
    <x v="2"/>
    <d v="2012-10-30T00:00:00"/>
    <n v="5"/>
    <x v="1"/>
    <s v="Trudy Brown"/>
    <x v="0"/>
    <s v="United States"/>
    <s v="San Francisco"/>
    <s v="California"/>
    <x v="1"/>
    <x v="0"/>
    <x v="3"/>
    <s v="Balt Solid Wood Rectangular Table"/>
    <n v="253.17599999999999"/>
    <n v="3"/>
    <n v="0.2"/>
    <n v="-31.646999999999998"/>
  </r>
  <r>
    <n v="4383"/>
    <d v="2012-07-20T00:00:00"/>
    <x v="1"/>
    <x v="7"/>
    <d v="2012-07-27T00:00:00"/>
    <n v="7"/>
    <x v="1"/>
    <s v="Russell Applegate"/>
    <x v="0"/>
    <s v="United States"/>
    <s v="Highland Park"/>
    <s v="Illinois"/>
    <x v="2"/>
    <x v="1"/>
    <x v="8"/>
    <s v="Avery Durable Binders"/>
    <n v="2.88"/>
    <n v="5"/>
    <n v="0.8"/>
    <n v="-4.4640000000000004"/>
  </r>
  <r>
    <n v="4384"/>
    <d v="2012-07-20T00:00:00"/>
    <x v="1"/>
    <x v="7"/>
    <d v="2012-07-27T00:00:00"/>
    <n v="7"/>
    <x v="1"/>
    <s v="Russell Applegate"/>
    <x v="0"/>
    <s v="United States"/>
    <s v="Highland Park"/>
    <s v="Illinois"/>
    <x v="2"/>
    <x v="0"/>
    <x v="0"/>
    <s v="O'Sullivan Cherrywood Estates Traditional Barrister Bookcase"/>
    <n v="384.94400000000002"/>
    <n v="4"/>
    <n v="0.3"/>
    <n v="-126.4816"/>
  </r>
  <r>
    <n v="4385"/>
    <d v="2012-07-20T00:00:00"/>
    <x v="1"/>
    <x v="7"/>
    <d v="2012-07-27T00:00:00"/>
    <n v="7"/>
    <x v="1"/>
    <s v="Russell Applegate"/>
    <x v="0"/>
    <s v="United States"/>
    <s v="Highland Park"/>
    <s v="Illinois"/>
    <x v="2"/>
    <x v="2"/>
    <x v="7"/>
    <s v="Pyle PMP37LED"/>
    <n v="153.584"/>
    <n v="2"/>
    <n v="0.2"/>
    <n v="13.438599999999999"/>
  </r>
  <r>
    <n v="4386"/>
    <d v="2012-07-20T00:00:00"/>
    <x v="1"/>
    <x v="7"/>
    <d v="2012-07-27T00:00:00"/>
    <n v="7"/>
    <x v="1"/>
    <s v="Russell Applegate"/>
    <x v="0"/>
    <s v="United States"/>
    <s v="Highland Park"/>
    <s v="Illinois"/>
    <x v="2"/>
    <x v="0"/>
    <x v="0"/>
    <s v="Atlantic Metals Mobile 3-Shelf Bookcases, Custom Colors"/>
    <n v="913.43"/>
    <n v="5"/>
    <n v="0.3"/>
    <n v="-52.195999999999998"/>
  </r>
  <r>
    <n v="4387"/>
    <d v="2013-10-28T00:00:00"/>
    <x v="0"/>
    <x v="2"/>
    <d v="2013-11-03T00:00:00"/>
    <n v="6"/>
    <x v="1"/>
    <s v="Bart Pistole"/>
    <x v="1"/>
    <s v="United States"/>
    <s v="San Francisco"/>
    <s v="California"/>
    <x v="1"/>
    <x v="1"/>
    <x v="9"/>
    <s v="Staples"/>
    <n v="43.92"/>
    <n v="4"/>
    <n v="0"/>
    <n v="11.8584"/>
  </r>
  <r>
    <n v="4388"/>
    <d v="2013-10-28T00:00:00"/>
    <x v="0"/>
    <x v="2"/>
    <d v="2013-11-03T00:00:00"/>
    <n v="6"/>
    <x v="1"/>
    <s v="Bart Pistole"/>
    <x v="1"/>
    <s v="United States"/>
    <s v="San Francisco"/>
    <s v="California"/>
    <x v="1"/>
    <x v="1"/>
    <x v="8"/>
    <s v="Acco Data Flex Cable Posts For Top &amp; Bottom Load Binders, 6&quot; Capacity"/>
    <n v="25.032"/>
    <n v="3"/>
    <n v="0.2"/>
    <n v="7.8224999999999998"/>
  </r>
  <r>
    <n v="4389"/>
    <d v="2014-11-21T00:00:00"/>
    <x v="3"/>
    <x v="0"/>
    <d v="2014-11-23T00:00:00"/>
    <n v="2"/>
    <x v="2"/>
    <s v="Carlos Daly"/>
    <x v="0"/>
    <s v="United States"/>
    <s v="New York City"/>
    <s v="New York"/>
    <x v="3"/>
    <x v="1"/>
    <x v="10"/>
    <s v="Xerox 1968"/>
    <n v="46.76"/>
    <n v="7"/>
    <n v="0"/>
    <n v="22.444800000000001"/>
  </r>
  <r>
    <n v="4390"/>
    <d v="2014-11-21T00:00:00"/>
    <x v="3"/>
    <x v="0"/>
    <d v="2014-11-23T00:00:00"/>
    <n v="2"/>
    <x v="2"/>
    <s v="Carlos Daly"/>
    <x v="0"/>
    <s v="United States"/>
    <s v="New York City"/>
    <s v="New York"/>
    <x v="3"/>
    <x v="0"/>
    <x v="0"/>
    <s v="Sauder Camden County Collection Libraries, Planked Cherry Finish"/>
    <n v="183.96799999999999"/>
    <n v="2"/>
    <n v="0.2"/>
    <n v="-25.2956"/>
  </r>
  <r>
    <n v="4391"/>
    <d v="2014-11-21T00:00:00"/>
    <x v="3"/>
    <x v="0"/>
    <d v="2014-11-23T00:00:00"/>
    <n v="2"/>
    <x v="2"/>
    <s v="Carlos Daly"/>
    <x v="0"/>
    <s v="United States"/>
    <s v="New York City"/>
    <s v="New York"/>
    <x v="3"/>
    <x v="2"/>
    <x v="7"/>
    <s v="Samsung Galaxy Mega 6.3"/>
    <n v="1259.97"/>
    <n v="3"/>
    <n v="0"/>
    <n v="327.59219999999999"/>
  </r>
  <r>
    <n v="4392"/>
    <d v="2014-11-21T00:00:00"/>
    <x v="3"/>
    <x v="0"/>
    <d v="2014-11-23T00:00:00"/>
    <n v="2"/>
    <x v="2"/>
    <s v="Carlos Daly"/>
    <x v="0"/>
    <s v="United States"/>
    <s v="New York City"/>
    <s v="New York"/>
    <x v="3"/>
    <x v="1"/>
    <x v="6"/>
    <s v="Boston KS Multi-Size Manual Pencil Sharpener"/>
    <n v="68.97"/>
    <n v="3"/>
    <n v="0"/>
    <n v="19.311599999999999"/>
  </r>
  <r>
    <n v="4393"/>
    <d v="2013-09-09T00:00:00"/>
    <x v="0"/>
    <x v="8"/>
    <d v="2013-09-13T00:00:00"/>
    <n v="4"/>
    <x v="1"/>
    <s v="Ken Black"/>
    <x v="1"/>
    <s v="United States"/>
    <s v="Dallas"/>
    <s v="Texas"/>
    <x v="2"/>
    <x v="1"/>
    <x v="6"/>
    <s v="Boston 1645 Deluxe Heavier-Duty Electric Pencil Sharpener"/>
    <n v="70.367999999999995"/>
    <n v="2"/>
    <n v="0.2"/>
    <n v="6.1571999999999996"/>
  </r>
  <r>
    <n v="4394"/>
    <d v="2013-09-09T00:00:00"/>
    <x v="0"/>
    <x v="8"/>
    <d v="2013-09-13T00:00:00"/>
    <n v="4"/>
    <x v="1"/>
    <s v="Ken Black"/>
    <x v="1"/>
    <s v="United States"/>
    <s v="Dallas"/>
    <s v="Texas"/>
    <x v="2"/>
    <x v="2"/>
    <x v="7"/>
    <s v="Belkin SportFit Armband For iPhone 5s/5c, Fuchsia"/>
    <n v="59.96"/>
    <n v="5"/>
    <n v="0.2"/>
    <n v="21.735499999999998"/>
  </r>
  <r>
    <n v="4395"/>
    <d v="2011-07-20T00:00:00"/>
    <x v="2"/>
    <x v="7"/>
    <d v="2011-07-20T00:00:00"/>
    <n v="0"/>
    <x v="3"/>
    <s v="Scot Wooten"/>
    <x v="0"/>
    <s v="United States"/>
    <s v="Springfield"/>
    <s v="Ohio"/>
    <x v="3"/>
    <x v="1"/>
    <x v="4"/>
    <s v="Fellowes Neat Ideas Storage Cubes"/>
    <n v="25.984000000000002"/>
    <n v="1"/>
    <n v="0.2"/>
    <n v="-5.1967999999999996"/>
  </r>
  <r>
    <n v="4396"/>
    <d v="2011-07-20T00:00:00"/>
    <x v="2"/>
    <x v="7"/>
    <d v="2011-07-20T00:00:00"/>
    <n v="0"/>
    <x v="3"/>
    <s v="Scot Wooten"/>
    <x v="0"/>
    <s v="United States"/>
    <s v="Springfield"/>
    <s v="Ohio"/>
    <x v="3"/>
    <x v="1"/>
    <x v="8"/>
    <s v="Ibico Plastic Spiral Binding Combs"/>
    <n v="27.36"/>
    <n v="3"/>
    <n v="0.7"/>
    <n v="-21.888000000000002"/>
  </r>
  <r>
    <n v="4397"/>
    <d v="2013-11-16T00:00:00"/>
    <x v="0"/>
    <x v="0"/>
    <d v="2013-11-20T00:00:00"/>
    <n v="4"/>
    <x v="1"/>
    <s v="Anna Häberlin"/>
    <x v="1"/>
    <s v="United States"/>
    <s v="San Diego"/>
    <s v="California"/>
    <x v="1"/>
    <x v="2"/>
    <x v="7"/>
    <s v="Polycom SoundPoint IP 450 VoIP phone"/>
    <n v="361.37599999999998"/>
    <n v="2"/>
    <n v="0.2"/>
    <n v="27.103200000000001"/>
  </r>
  <r>
    <n v="4398"/>
    <d v="2011-07-07T00:00:00"/>
    <x v="2"/>
    <x v="7"/>
    <d v="2011-07-11T00:00:00"/>
    <n v="4"/>
    <x v="1"/>
    <s v="John Lee"/>
    <x v="0"/>
    <s v="United States"/>
    <s v="Philadelphia"/>
    <s v="Pennsylvania"/>
    <x v="3"/>
    <x v="0"/>
    <x v="1"/>
    <s v="Global High-Back Leather Tilter, Burgundy"/>
    <n v="172.18600000000001"/>
    <n v="2"/>
    <n v="0.3"/>
    <n v="-46.736199999999997"/>
  </r>
  <r>
    <n v="4399"/>
    <d v="2011-07-07T00:00:00"/>
    <x v="2"/>
    <x v="7"/>
    <d v="2011-07-11T00:00:00"/>
    <n v="4"/>
    <x v="1"/>
    <s v="John Lee"/>
    <x v="0"/>
    <s v="United States"/>
    <s v="Philadelphia"/>
    <s v="Pennsylvania"/>
    <x v="3"/>
    <x v="0"/>
    <x v="5"/>
    <s v="Howard Miller 11-1/2&quot; Diameter Grantwood Wall Clock"/>
    <n v="69.007999999999996"/>
    <n v="2"/>
    <n v="0.2"/>
    <n v="12.0764"/>
  </r>
  <r>
    <n v="4400"/>
    <d v="2013-03-18T00:00:00"/>
    <x v="0"/>
    <x v="10"/>
    <d v="2013-03-18T00:00:00"/>
    <n v="0"/>
    <x v="3"/>
    <s v="Gary Zandusky"/>
    <x v="0"/>
    <s v="United States"/>
    <s v="Columbia"/>
    <s v="Maryland"/>
    <x v="3"/>
    <x v="1"/>
    <x v="12"/>
    <s v="Blue String-Tie &amp; Button Interoffice Envelopes, 10 x 13"/>
    <n v="199.9"/>
    <n v="5"/>
    <n v="0"/>
    <n v="89.954999999999998"/>
  </r>
  <r>
    <n v="4401"/>
    <d v="2013-03-18T00:00:00"/>
    <x v="0"/>
    <x v="10"/>
    <d v="2013-03-18T00:00:00"/>
    <n v="0"/>
    <x v="3"/>
    <s v="Gary Zandusky"/>
    <x v="0"/>
    <s v="United States"/>
    <s v="Columbia"/>
    <s v="Maryland"/>
    <x v="3"/>
    <x v="1"/>
    <x v="9"/>
    <s v="Honeywell Enviracaire Portable HEPA Air Cleaner for 17' x 22' Room"/>
    <n v="901.95"/>
    <n v="3"/>
    <n v="0"/>
    <n v="297.64350000000002"/>
  </r>
  <r>
    <n v="4402"/>
    <d v="2013-03-18T00:00:00"/>
    <x v="0"/>
    <x v="10"/>
    <d v="2013-03-18T00:00:00"/>
    <n v="0"/>
    <x v="3"/>
    <s v="Gary Zandusky"/>
    <x v="0"/>
    <s v="United States"/>
    <s v="Columbia"/>
    <s v="Maryland"/>
    <x v="3"/>
    <x v="0"/>
    <x v="5"/>
    <s v="Electrix Halogen Magnifier Lamp"/>
    <n v="971.5"/>
    <n v="5"/>
    <n v="0"/>
    <n v="252.59"/>
  </r>
  <r>
    <n v="4403"/>
    <d v="2013-12-27T00:00:00"/>
    <x v="0"/>
    <x v="4"/>
    <d v="2013-12-28T00:00:00"/>
    <n v="1"/>
    <x v="2"/>
    <s v="Roy Collins"/>
    <x v="0"/>
    <s v="United States"/>
    <s v="Colorado Springs"/>
    <s v="Colorado"/>
    <x v="1"/>
    <x v="1"/>
    <x v="6"/>
    <s v="SANFORD Major Accent Highlighters"/>
    <n v="11.327999999999999"/>
    <n v="2"/>
    <n v="0.2"/>
    <n v="2.5488"/>
  </r>
  <r>
    <n v="4404"/>
    <d v="2011-09-02T00:00:00"/>
    <x v="2"/>
    <x v="8"/>
    <d v="2011-09-04T00:00:00"/>
    <n v="2"/>
    <x v="2"/>
    <s v="Clay Ludtke"/>
    <x v="0"/>
    <s v="United States"/>
    <s v="New York City"/>
    <s v="New York"/>
    <x v="3"/>
    <x v="1"/>
    <x v="6"/>
    <s v="SANFORD Major Accent Highlighters"/>
    <n v="21.24"/>
    <n v="3"/>
    <n v="0"/>
    <n v="8.0711999999999993"/>
  </r>
  <r>
    <n v="4405"/>
    <d v="2012-07-05T00:00:00"/>
    <x v="1"/>
    <x v="7"/>
    <d v="2012-07-10T00:00:00"/>
    <n v="5"/>
    <x v="1"/>
    <s v="Mitch Webber"/>
    <x v="0"/>
    <s v="United States"/>
    <s v="Philadelphia"/>
    <s v="Pennsylvania"/>
    <x v="3"/>
    <x v="2"/>
    <x v="11"/>
    <s v="HP Standard 104 key PS/2 Keyboard"/>
    <n v="34.799999999999997"/>
    <n v="3"/>
    <n v="0.2"/>
    <n v="2.1749999999999998"/>
  </r>
  <r>
    <n v="4406"/>
    <d v="2012-07-05T00:00:00"/>
    <x v="1"/>
    <x v="7"/>
    <d v="2012-07-10T00:00:00"/>
    <n v="5"/>
    <x v="1"/>
    <s v="Mitch Webber"/>
    <x v="0"/>
    <s v="United States"/>
    <s v="Philadelphia"/>
    <s v="Pennsylvania"/>
    <x v="3"/>
    <x v="1"/>
    <x v="4"/>
    <s v="Acco Perma 4000 Stacking Storage Drawers"/>
    <n v="38.975999999999999"/>
    <n v="3"/>
    <n v="0.2"/>
    <n v="-2.4359999999999999"/>
  </r>
  <r>
    <n v="4407"/>
    <d v="2013-11-21T00:00:00"/>
    <x v="0"/>
    <x v="0"/>
    <d v="2013-11-26T00:00:00"/>
    <n v="5"/>
    <x v="1"/>
    <s v="Barbara Fisher"/>
    <x v="1"/>
    <s v="United States"/>
    <s v="Columbus"/>
    <s v="Indiana"/>
    <x v="2"/>
    <x v="1"/>
    <x v="10"/>
    <s v="Ampad Poly Cover Wirebound Steno Book, 6&quot; x 9&quot; Assorted Colors, Gregg Ruled"/>
    <n v="9.08"/>
    <n v="2"/>
    <n v="0"/>
    <n v="4.0860000000000003"/>
  </r>
  <r>
    <n v="4408"/>
    <d v="2013-11-21T00:00:00"/>
    <x v="0"/>
    <x v="0"/>
    <d v="2013-11-26T00:00:00"/>
    <n v="5"/>
    <x v="1"/>
    <s v="Barbara Fisher"/>
    <x v="1"/>
    <s v="United States"/>
    <s v="Columbus"/>
    <s v="Indiana"/>
    <x v="2"/>
    <x v="1"/>
    <x v="10"/>
    <s v="Xerox 189"/>
    <n v="314.55"/>
    <n v="3"/>
    <n v="0"/>
    <n v="150.98400000000001"/>
  </r>
  <r>
    <n v="4409"/>
    <d v="2013-11-21T00:00:00"/>
    <x v="0"/>
    <x v="0"/>
    <d v="2013-11-26T00:00:00"/>
    <n v="5"/>
    <x v="1"/>
    <s v="Barbara Fisher"/>
    <x v="1"/>
    <s v="United States"/>
    <s v="Columbus"/>
    <s v="Indiana"/>
    <x v="2"/>
    <x v="1"/>
    <x v="8"/>
    <s v="Pressboard Covers with Storage Hooks, 9 1/2&quot; x 11&quot;, Light Blue"/>
    <n v="4.91"/>
    <n v="1"/>
    <n v="0"/>
    <n v="2.3077000000000001"/>
  </r>
  <r>
    <n v="4410"/>
    <d v="2011-05-06T00:00:00"/>
    <x v="2"/>
    <x v="5"/>
    <d v="2011-05-11T00:00:00"/>
    <n v="5"/>
    <x v="1"/>
    <s v="Steve Nguyen"/>
    <x v="2"/>
    <s v="United States"/>
    <s v="Los Angeles"/>
    <s v="California"/>
    <x v="1"/>
    <x v="1"/>
    <x v="2"/>
    <s v="Staples"/>
    <n v="5.78"/>
    <n v="2"/>
    <n v="0"/>
    <n v="2.7166000000000001"/>
  </r>
  <r>
    <n v="4411"/>
    <d v="2011-05-06T00:00:00"/>
    <x v="2"/>
    <x v="5"/>
    <d v="2011-05-11T00:00:00"/>
    <n v="5"/>
    <x v="1"/>
    <s v="Steve Nguyen"/>
    <x v="2"/>
    <s v="United States"/>
    <s v="Los Angeles"/>
    <s v="California"/>
    <x v="1"/>
    <x v="1"/>
    <x v="6"/>
    <s v="Model L Table or Wall-Mount Pencil Sharpener"/>
    <n v="107.94"/>
    <n v="6"/>
    <n v="0"/>
    <n v="30.223199999999999"/>
  </r>
  <r>
    <n v="4412"/>
    <d v="2011-06-21T00:00:00"/>
    <x v="2"/>
    <x v="1"/>
    <d v="2011-06-24T00:00:00"/>
    <n v="3"/>
    <x v="2"/>
    <s v="Toby Braunhardt"/>
    <x v="0"/>
    <s v="United States"/>
    <s v="New York City"/>
    <s v="New York"/>
    <x v="3"/>
    <x v="1"/>
    <x v="10"/>
    <s v="Message Book, Phone, Wirebound Standard Line Memo, 2 3/4&quot; X 5&quot;"/>
    <n v="19.649999999999999"/>
    <n v="3"/>
    <n v="0"/>
    <n v="9.0389999999999997"/>
  </r>
  <r>
    <n v="4413"/>
    <d v="2011-06-21T00:00:00"/>
    <x v="2"/>
    <x v="1"/>
    <d v="2011-06-24T00:00:00"/>
    <n v="3"/>
    <x v="2"/>
    <s v="Toby Braunhardt"/>
    <x v="0"/>
    <s v="United States"/>
    <s v="New York City"/>
    <s v="New York"/>
    <x v="3"/>
    <x v="2"/>
    <x v="7"/>
    <s v="GE 2-Jack Phone Line Splitter"/>
    <n v="617.97"/>
    <n v="3"/>
    <n v="0"/>
    <n v="160.6722"/>
  </r>
  <r>
    <n v="4414"/>
    <d v="2011-06-21T00:00:00"/>
    <x v="2"/>
    <x v="1"/>
    <d v="2011-06-24T00:00:00"/>
    <n v="3"/>
    <x v="2"/>
    <s v="Toby Braunhardt"/>
    <x v="0"/>
    <s v="United States"/>
    <s v="New York City"/>
    <s v="New York"/>
    <x v="3"/>
    <x v="1"/>
    <x v="9"/>
    <s v="Holmes Cool Mist Humidifier for the Whole House with 8-Gallon Output per Day, Extended Life Filter"/>
    <n v="59.7"/>
    <n v="3"/>
    <n v="0"/>
    <n v="26.864999999999998"/>
  </r>
  <r>
    <n v="4415"/>
    <d v="2014-08-20T00:00:00"/>
    <x v="3"/>
    <x v="6"/>
    <d v="2014-08-24T00:00:00"/>
    <n v="4"/>
    <x v="1"/>
    <s v="Jennifer Braxton"/>
    <x v="1"/>
    <s v="United States"/>
    <s v="Lawrence"/>
    <s v="Massachusetts"/>
    <x v="3"/>
    <x v="1"/>
    <x v="8"/>
    <s v="Fellowes PB300 Plastic Comb Binding Machine"/>
    <n v="387.99"/>
    <n v="1"/>
    <n v="0"/>
    <n v="182.3553"/>
  </r>
  <r>
    <n v="4416"/>
    <d v="2011-11-29T00:00:00"/>
    <x v="2"/>
    <x v="0"/>
    <d v="2011-12-06T00:00:00"/>
    <n v="7"/>
    <x v="1"/>
    <s v="Alan Hwang"/>
    <x v="0"/>
    <s v="United States"/>
    <s v="San Francisco"/>
    <s v="California"/>
    <x v="1"/>
    <x v="2"/>
    <x v="7"/>
    <s v="Wilson SignalBoost 841262 DB PRO Amplifier Kit"/>
    <n v="575.91999999999996"/>
    <n v="2"/>
    <n v="0.2"/>
    <n v="71.989999999999995"/>
  </r>
  <r>
    <n v="4417"/>
    <d v="2011-11-29T00:00:00"/>
    <x v="2"/>
    <x v="0"/>
    <d v="2011-12-06T00:00:00"/>
    <n v="7"/>
    <x v="1"/>
    <s v="Alan Hwang"/>
    <x v="0"/>
    <s v="United States"/>
    <s v="San Francisco"/>
    <s v="California"/>
    <x v="1"/>
    <x v="1"/>
    <x v="13"/>
    <s v="Staples"/>
    <n v="30.4"/>
    <n v="5"/>
    <n v="0"/>
    <n v="15.2"/>
  </r>
  <r>
    <n v="4418"/>
    <d v="2014-04-10T00:00:00"/>
    <x v="3"/>
    <x v="3"/>
    <d v="2014-04-13T00:00:00"/>
    <n v="3"/>
    <x v="0"/>
    <s v="Ken Lonsdale"/>
    <x v="0"/>
    <s v="United States"/>
    <s v="Detroit"/>
    <s v="Michigan"/>
    <x v="2"/>
    <x v="1"/>
    <x v="8"/>
    <s v="GBC Recycled Regency Composition Covers"/>
    <n v="478.24"/>
    <n v="8"/>
    <n v="0"/>
    <n v="219.99039999999999"/>
  </r>
  <r>
    <n v="4419"/>
    <d v="2011-12-20T00:00:00"/>
    <x v="2"/>
    <x v="4"/>
    <d v="2011-12-27T00:00:00"/>
    <n v="7"/>
    <x v="1"/>
    <s v="Mark Hamilton"/>
    <x v="0"/>
    <s v="United States"/>
    <s v="Hamilton"/>
    <s v="Ohio"/>
    <x v="3"/>
    <x v="0"/>
    <x v="5"/>
    <s v="Eldon Cleatmat Plus Chair Mats for High Pile Carpets"/>
    <n v="190.84800000000001"/>
    <n v="3"/>
    <n v="0.2"/>
    <n v="-21.470400000000001"/>
  </r>
  <r>
    <n v="4420"/>
    <d v="2011-12-17T00:00:00"/>
    <x v="2"/>
    <x v="4"/>
    <d v="2011-12-24T00:00:00"/>
    <n v="7"/>
    <x v="1"/>
    <s v="Erin Creighton"/>
    <x v="0"/>
    <s v="United States"/>
    <s v="Columbus"/>
    <s v="Ohio"/>
    <x v="3"/>
    <x v="1"/>
    <x v="8"/>
    <s v="Newell 3-Hole Punched Plastic Slotted Magazine Holders for Binders"/>
    <n v="5.484"/>
    <n v="4"/>
    <n v="0.7"/>
    <n v="-4.0216000000000003"/>
  </r>
  <r>
    <n v="4421"/>
    <d v="2012-11-17T00:00:00"/>
    <x v="1"/>
    <x v="0"/>
    <d v="2012-11-21T00:00:00"/>
    <n v="4"/>
    <x v="0"/>
    <s v="Greg Hansen"/>
    <x v="0"/>
    <s v="United States"/>
    <s v="Chicago"/>
    <s v="Illinois"/>
    <x v="2"/>
    <x v="1"/>
    <x v="14"/>
    <s v="Acme Box Cutter Scissors"/>
    <n v="40.92"/>
    <n v="5"/>
    <n v="0.2"/>
    <n v="3.069"/>
  </r>
  <r>
    <n v="4422"/>
    <d v="2011-03-04T00:00:00"/>
    <x v="2"/>
    <x v="10"/>
    <d v="2011-03-09T00:00:00"/>
    <n v="5"/>
    <x v="1"/>
    <s v="Sanjit Chand"/>
    <x v="0"/>
    <s v="United States"/>
    <s v="Margate"/>
    <s v="Florida"/>
    <x v="0"/>
    <x v="1"/>
    <x v="6"/>
    <s v="BIC Brite Liner Highlighters, Chisel Tip"/>
    <n v="15.552"/>
    <n v="3"/>
    <n v="0.2"/>
    <n v="2.3328000000000002"/>
  </r>
  <r>
    <n v="4423"/>
    <d v="2014-05-19T00:00:00"/>
    <x v="3"/>
    <x v="5"/>
    <d v="2014-05-20T00:00:00"/>
    <n v="1"/>
    <x v="2"/>
    <s v="Todd Boyes"/>
    <x v="1"/>
    <s v="United States"/>
    <s v="Sandy Springs"/>
    <s v="Georgia"/>
    <x v="0"/>
    <x v="1"/>
    <x v="9"/>
    <s v="Acco Six-Outlet Power Strip, 4' Cord Length"/>
    <n v="17.239999999999998"/>
    <n v="2"/>
    <n v="0"/>
    <n v="4.4824000000000002"/>
  </r>
  <r>
    <n v="4424"/>
    <d v="2014-05-19T00:00:00"/>
    <x v="3"/>
    <x v="5"/>
    <d v="2014-05-20T00:00:00"/>
    <n v="1"/>
    <x v="2"/>
    <s v="Todd Boyes"/>
    <x v="1"/>
    <s v="United States"/>
    <s v="Sandy Springs"/>
    <s v="Georgia"/>
    <x v="0"/>
    <x v="0"/>
    <x v="0"/>
    <s v="Hon 4-Shelf Metal Bookcases"/>
    <n v="302.94"/>
    <n v="3"/>
    <n v="0"/>
    <n v="75.734999999999999"/>
  </r>
  <r>
    <n v="4425"/>
    <d v="2014-05-19T00:00:00"/>
    <x v="3"/>
    <x v="5"/>
    <d v="2014-05-20T00:00:00"/>
    <n v="1"/>
    <x v="2"/>
    <s v="Todd Boyes"/>
    <x v="1"/>
    <s v="United States"/>
    <s v="Sandy Springs"/>
    <s v="Georgia"/>
    <x v="0"/>
    <x v="2"/>
    <x v="7"/>
    <s v="QVS USB Car Charger 2-Port 2.1Amp for iPod/iPhone/iPad/iPad 2/iPad 3"/>
    <n v="34.75"/>
    <n v="5"/>
    <n v="0"/>
    <n v="15.637499999999999"/>
  </r>
  <r>
    <n v="4426"/>
    <d v="2014-05-19T00:00:00"/>
    <x v="3"/>
    <x v="5"/>
    <d v="2014-05-20T00:00:00"/>
    <n v="1"/>
    <x v="2"/>
    <s v="Todd Boyes"/>
    <x v="1"/>
    <s v="United States"/>
    <s v="Sandy Springs"/>
    <s v="Georgia"/>
    <x v="0"/>
    <x v="1"/>
    <x v="8"/>
    <s v="Poly Designer Cover &amp; Back"/>
    <n v="113.94"/>
    <n v="6"/>
    <n v="0"/>
    <n v="54.691200000000002"/>
  </r>
  <r>
    <n v="4427"/>
    <d v="2014-05-19T00:00:00"/>
    <x v="3"/>
    <x v="5"/>
    <d v="2014-05-20T00:00:00"/>
    <n v="1"/>
    <x v="2"/>
    <s v="Todd Boyes"/>
    <x v="1"/>
    <s v="United States"/>
    <s v="Sandy Springs"/>
    <s v="Georgia"/>
    <x v="0"/>
    <x v="2"/>
    <x v="7"/>
    <s v="Apple EarPods with Remote and Mic"/>
    <n v="55.98"/>
    <n v="2"/>
    <n v="0"/>
    <n v="15.6744"/>
  </r>
  <r>
    <n v="4428"/>
    <d v="2014-09-23T00:00:00"/>
    <x v="3"/>
    <x v="8"/>
    <d v="2014-09-29T00:00:00"/>
    <n v="6"/>
    <x v="1"/>
    <s v="David Wiener"/>
    <x v="1"/>
    <s v="United States"/>
    <s v="Albuquerque"/>
    <s v="New Mexico"/>
    <x v="1"/>
    <x v="1"/>
    <x v="10"/>
    <s v="Southworth 25% Cotton Linen-Finish Paper &amp; Envelopes"/>
    <n v="27.18"/>
    <n v="3"/>
    <n v="0"/>
    <n v="12.231"/>
  </r>
  <r>
    <n v="4429"/>
    <d v="2014-03-22T00:00:00"/>
    <x v="3"/>
    <x v="10"/>
    <d v="2014-03-28T00:00:00"/>
    <n v="6"/>
    <x v="1"/>
    <s v="Clay Ludtke"/>
    <x v="0"/>
    <s v="United States"/>
    <s v="Tulsa"/>
    <s v="Oklahoma"/>
    <x v="2"/>
    <x v="0"/>
    <x v="1"/>
    <s v="Global Leather and Oak Executive Chair, Black"/>
    <n v="1805.88"/>
    <n v="6"/>
    <n v="0"/>
    <n v="523.70519999999999"/>
  </r>
  <r>
    <n v="4430"/>
    <d v="2014-09-15T00:00:00"/>
    <x v="3"/>
    <x v="8"/>
    <d v="2014-09-15T00:00:00"/>
    <n v="0"/>
    <x v="3"/>
    <s v="Liz Thompson"/>
    <x v="0"/>
    <s v="United States"/>
    <s v="Orange"/>
    <s v="New Jersey"/>
    <x v="3"/>
    <x v="1"/>
    <x v="6"/>
    <s v="Boston Home &amp; Office Model 2000 Electric Pencil Sharpeners"/>
    <n v="70.95"/>
    <n v="3"/>
    <n v="0"/>
    <n v="18.446999999999999"/>
  </r>
  <r>
    <n v="4431"/>
    <d v="2013-11-04T00:00:00"/>
    <x v="0"/>
    <x v="0"/>
    <d v="2013-11-09T00:00:00"/>
    <n v="5"/>
    <x v="0"/>
    <s v="Arthur Prichep"/>
    <x v="0"/>
    <s v="United States"/>
    <s v="Henderson"/>
    <s v="Kentucky"/>
    <x v="0"/>
    <x v="1"/>
    <x v="13"/>
    <s v="Advantus Plastic Paper Clips"/>
    <n v="20"/>
    <n v="4"/>
    <n v="0"/>
    <n v="9.6"/>
  </r>
  <r>
    <n v="4432"/>
    <d v="2013-11-04T00:00:00"/>
    <x v="0"/>
    <x v="0"/>
    <d v="2013-11-09T00:00:00"/>
    <n v="5"/>
    <x v="0"/>
    <s v="Arthur Prichep"/>
    <x v="0"/>
    <s v="United States"/>
    <s v="Henderson"/>
    <s v="Kentucky"/>
    <x v="0"/>
    <x v="1"/>
    <x v="6"/>
    <s v="Economy #2 Pencils"/>
    <n v="7.98"/>
    <n v="3"/>
    <n v="0"/>
    <n v="2.0748000000000002"/>
  </r>
  <r>
    <n v="4433"/>
    <d v="2013-11-04T00:00:00"/>
    <x v="0"/>
    <x v="0"/>
    <d v="2013-11-09T00:00:00"/>
    <n v="5"/>
    <x v="0"/>
    <s v="Arthur Prichep"/>
    <x v="0"/>
    <s v="United States"/>
    <s v="Henderson"/>
    <s v="Kentucky"/>
    <x v="0"/>
    <x v="0"/>
    <x v="5"/>
    <s v="Magna Visual Magnetic Picture Hangers"/>
    <n v="24.1"/>
    <n v="5"/>
    <n v="0"/>
    <n v="9.1579999999999995"/>
  </r>
  <r>
    <n v="4434"/>
    <d v="2013-11-04T00:00:00"/>
    <x v="0"/>
    <x v="0"/>
    <d v="2013-11-09T00:00:00"/>
    <n v="5"/>
    <x v="0"/>
    <s v="Arthur Prichep"/>
    <x v="0"/>
    <s v="United States"/>
    <s v="Henderson"/>
    <s v="Kentucky"/>
    <x v="0"/>
    <x v="1"/>
    <x v="6"/>
    <s v="Boston 16750 Black Compact Battery Pencil Sharpener"/>
    <n v="8.75"/>
    <n v="1"/>
    <n v="0"/>
    <n v="2.625"/>
  </r>
  <r>
    <n v="4435"/>
    <d v="2013-11-04T00:00:00"/>
    <x v="0"/>
    <x v="0"/>
    <d v="2013-11-09T00:00:00"/>
    <n v="5"/>
    <x v="0"/>
    <s v="Arthur Prichep"/>
    <x v="0"/>
    <s v="United States"/>
    <s v="Henderson"/>
    <s v="Kentucky"/>
    <x v="0"/>
    <x v="0"/>
    <x v="3"/>
    <s v="Global Adaptabilities Conference Tables"/>
    <n v="842.94"/>
    <n v="3"/>
    <n v="0"/>
    <n v="160.15860000000001"/>
  </r>
  <r>
    <n v="4436"/>
    <d v="2013-05-04T00:00:00"/>
    <x v="0"/>
    <x v="5"/>
    <d v="2013-05-09T00:00:00"/>
    <n v="5"/>
    <x v="1"/>
    <s v="Christy Brittain"/>
    <x v="0"/>
    <s v="United States"/>
    <s v="Chicago"/>
    <s v="Illinois"/>
    <x v="2"/>
    <x v="1"/>
    <x v="8"/>
    <s v="Heavy-Duty E-Z-D Binders"/>
    <n v="2.1819999999999999"/>
    <n v="1"/>
    <n v="0.8"/>
    <n v="-3.6002999999999998"/>
  </r>
  <r>
    <n v="4437"/>
    <d v="2013-05-04T00:00:00"/>
    <x v="0"/>
    <x v="5"/>
    <d v="2013-05-09T00:00:00"/>
    <n v="5"/>
    <x v="1"/>
    <s v="Christy Brittain"/>
    <x v="0"/>
    <s v="United States"/>
    <s v="Chicago"/>
    <s v="Illinois"/>
    <x v="2"/>
    <x v="1"/>
    <x v="6"/>
    <s v="Newell 316"/>
    <n v="27.384"/>
    <n v="7"/>
    <n v="0.2"/>
    <n v="2.7383999999999999"/>
  </r>
  <r>
    <n v="4438"/>
    <d v="2013-05-04T00:00:00"/>
    <x v="0"/>
    <x v="5"/>
    <d v="2013-05-09T00:00:00"/>
    <n v="5"/>
    <x v="1"/>
    <s v="Christy Brittain"/>
    <x v="0"/>
    <s v="United States"/>
    <s v="Chicago"/>
    <s v="Illinois"/>
    <x v="2"/>
    <x v="1"/>
    <x v="9"/>
    <s v="Acco Smartsocket Color-Coded Six-Outlet AC Adapter Model Surge Protectors"/>
    <n v="26.405999999999999"/>
    <n v="3"/>
    <n v="0.8"/>
    <n v="-71.296199999999999"/>
  </r>
  <r>
    <n v="4439"/>
    <d v="2013-12-28T00:00:00"/>
    <x v="0"/>
    <x v="4"/>
    <d v="2014-01-03T00:00:00"/>
    <n v="6"/>
    <x v="1"/>
    <s v="Meg Tillman"/>
    <x v="0"/>
    <s v="United States"/>
    <s v="Port Arthur"/>
    <s v="Texas"/>
    <x v="2"/>
    <x v="1"/>
    <x v="10"/>
    <s v="Xerox 214"/>
    <n v="10.368"/>
    <n v="2"/>
    <n v="0.2"/>
    <n v="3.6288"/>
  </r>
  <r>
    <n v="4440"/>
    <d v="2013-12-28T00:00:00"/>
    <x v="0"/>
    <x v="4"/>
    <d v="2014-01-03T00:00:00"/>
    <n v="6"/>
    <x v="1"/>
    <s v="Meg Tillman"/>
    <x v="0"/>
    <s v="United States"/>
    <s v="Port Arthur"/>
    <s v="Texas"/>
    <x v="2"/>
    <x v="1"/>
    <x v="10"/>
    <s v="It's Hot Message Books with Stickers, 2 3/4&quot; x 5&quot;"/>
    <n v="23.68"/>
    <n v="4"/>
    <n v="0.2"/>
    <n v="7.4"/>
  </r>
  <r>
    <n v="4441"/>
    <d v="2013-07-23T00:00:00"/>
    <x v="0"/>
    <x v="7"/>
    <d v="2013-07-27T00:00:00"/>
    <n v="4"/>
    <x v="1"/>
    <s v="Dennis Kane"/>
    <x v="0"/>
    <s v="United States"/>
    <s v="Westland"/>
    <s v="Michigan"/>
    <x v="2"/>
    <x v="2"/>
    <x v="11"/>
    <s v="Plantronics Audio 995 Wireless Stereo Headset"/>
    <n v="109.95"/>
    <n v="1"/>
    <n v="0"/>
    <n v="36.283499999999997"/>
  </r>
  <r>
    <n v="4442"/>
    <d v="2013-07-23T00:00:00"/>
    <x v="0"/>
    <x v="7"/>
    <d v="2013-07-27T00:00:00"/>
    <n v="4"/>
    <x v="1"/>
    <s v="Dennis Kane"/>
    <x v="0"/>
    <s v="United States"/>
    <s v="Westland"/>
    <s v="Michigan"/>
    <x v="2"/>
    <x v="1"/>
    <x v="4"/>
    <s v="Fellowes Staxonsteel Drawer Files"/>
    <n v="965.85"/>
    <n v="5"/>
    <n v="0"/>
    <n v="135.21899999999999"/>
  </r>
  <r>
    <n v="4443"/>
    <d v="2013-07-23T00:00:00"/>
    <x v="0"/>
    <x v="7"/>
    <d v="2013-07-27T00:00:00"/>
    <n v="4"/>
    <x v="1"/>
    <s v="Dennis Kane"/>
    <x v="0"/>
    <s v="United States"/>
    <s v="Westland"/>
    <s v="Michigan"/>
    <x v="2"/>
    <x v="1"/>
    <x v="6"/>
    <s v="Avery Hi-Liter Smear-Safe Highlighters"/>
    <n v="29.2"/>
    <n v="5"/>
    <n v="0"/>
    <n v="10.512"/>
  </r>
  <r>
    <n v="4444"/>
    <d v="2013-07-23T00:00:00"/>
    <x v="0"/>
    <x v="7"/>
    <d v="2013-07-27T00:00:00"/>
    <n v="4"/>
    <x v="1"/>
    <s v="Dennis Kane"/>
    <x v="0"/>
    <s v="United States"/>
    <s v="Westland"/>
    <s v="Michigan"/>
    <x v="2"/>
    <x v="1"/>
    <x v="10"/>
    <s v="Xerox 192"/>
    <n v="32.4"/>
    <n v="5"/>
    <n v="0"/>
    <n v="15.552"/>
  </r>
  <r>
    <n v="4445"/>
    <d v="2011-11-16T00:00:00"/>
    <x v="2"/>
    <x v="0"/>
    <d v="2011-11-21T00:00:00"/>
    <n v="5"/>
    <x v="1"/>
    <s v="Steven Roelle"/>
    <x v="2"/>
    <s v="United States"/>
    <s v="Bloomington"/>
    <s v="Indiana"/>
    <x v="2"/>
    <x v="1"/>
    <x v="12"/>
    <s v="#10 White Business Envelopes,4 1/8 x 9 1/2"/>
    <n v="78.349999999999994"/>
    <n v="5"/>
    <n v="0"/>
    <n v="36.8245"/>
  </r>
  <r>
    <n v="4446"/>
    <d v="2011-11-16T00:00:00"/>
    <x v="2"/>
    <x v="0"/>
    <d v="2011-11-21T00:00:00"/>
    <n v="5"/>
    <x v="1"/>
    <s v="Steven Roelle"/>
    <x v="2"/>
    <s v="United States"/>
    <s v="Bloomington"/>
    <s v="Indiana"/>
    <x v="2"/>
    <x v="1"/>
    <x v="10"/>
    <s v="Xerox 1954"/>
    <n v="31.68"/>
    <n v="6"/>
    <n v="0"/>
    <n v="14.256"/>
  </r>
  <r>
    <n v="4447"/>
    <d v="2011-11-16T00:00:00"/>
    <x v="2"/>
    <x v="0"/>
    <d v="2011-11-21T00:00:00"/>
    <n v="5"/>
    <x v="1"/>
    <s v="Steven Roelle"/>
    <x v="2"/>
    <s v="United States"/>
    <s v="Bloomington"/>
    <s v="Indiana"/>
    <x v="2"/>
    <x v="1"/>
    <x v="8"/>
    <s v="Wilson Jones Active Use Binders"/>
    <n v="29.12"/>
    <n v="4"/>
    <n v="0"/>
    <n v="14.268800000000001"/>
  </r>
  <r>
    <n v="4448"/>
    <d v="2011-11-16T00:00:00"/>
    <x v="2"/>
    <x v="0"/>
    <d v="2011-11-21T00:00:00"/>
    <n v="5"/>
    <x v="1"/>
    <s v="Steven Roelle"/>
    <x v="2"/>
    <s v="United States"/>
    <s v="Bloomington"/>
    <s v="Indiana"/>
    <x v="2"/>
    <x v="1"/>
    <x v="4"/>
    <s v="File Shuttle II and Handi-File, Black"/>
    <n v="169.45"/>
    <n v="5"/>
    <n v="0"/>
    <n v="42.362499999999997"/>
  </r>
  <r>
    <n v="4449"/>
    <d v="2012-06-19T00:00:00"/>
    <x v="1"/>
    <x v="1"/>
    <d v="2012-06-23T00:00:00"/>
    <n v="4"/>
    <x v="1"/>
    <s v="Logan Haushalter"/>
    <x v="0"/>
    <s v="United States"/>
    <s v="Los Angeles"/>
    <s v="California"/>
    <x v="1"/>
    <x v="0"/>
    <x v="5"/>
    <s v="Eldon 200 Class Desk Accessories"/>
    <n v="12.56"/>
    <n v="2"/>
    <n v="0"/>
    <n v="4.0191999999999997"/>
  </r>
  <r>
    <n v="4450"/>
    <d v="2012-06-19T00:00:00"/>
    <x v="1"/>
    <x v="1"/>
    <d v="2012-06-23T00:00:00"/>
    <n v="4"/>
    <x v="1"/>
    <s v="Logan Haushalter"/>
    <x v="0"/>
    <s v="United States"/>
    <s v="Los Angeles"/>
    <s v="California"/>
    <x v="1"/>
    <x v="1"/>
    <x v="10"/>
    <s v="Xerox 231"/>
    <n v="6.48"/>
    <n v="1"/>
    <n v="0"/>
    <n v="3.1103999999999998"/>
  </r>
  <r>
    <n v="4451"/>
    <d v="2012-06-19T00:00:00"/>
    <x v="1"/>
    <x v="1"/>
    <d v="2012-06-23T00:00:00"/>
    <n v="4"/>
    <x v="1"/>
    <s v="Logan Haushalter"/>
    <x v="0"/>
    <s v="United States"/>
    <s v="Los Angeles"/>
    <s v="California"/>
    <x v="1"/>
    <x v="1"/>
    <x v="12"/>
    <s v="Cameo Buff Policy Envelopes"/>
    <n v="186.69"/>
    <n v="3"/>
    <n v="0"/>
    <n v="87.744299999999996"/>
  </r>
  <r>
    <n v="4452"/>
    <d v="2013-07-05T00:00:00"/>
    <x v="0"/>
    <x v="7"/>
    <d v="2013-07-07T00:00:00"/>
    <n v="2"/>
    <x v="2"/>
    <s v="Anna Andreadi"/>
    <x v="0"/>
    <s v="United States"/>
    <s v="San Francisco"/>
    <s v="California"/>
    <x v="1"/>
    <x v="0"/>
    <x v="5"/>
    <s v="Master Caster Door Stop, Brown"/>
    <n v="25.4"/>
    <n v="5"/>
    <n v="0"/>
    <n v="8.6359999999999992"/>
  </r>
  <r>
    <n v="4453"/>
    <d v="2013-07-05T00:00:00"/>
    <x v="0"/>
    <x v="7"/>
    <d v="2013-07-07T00:00:00"/>
    <n v="2"/>
    <x v="2"/>
    <s v="Anna Andreadi"/>
    <x v="0"/>
    <s v="United States"/>
    <s v="San Francisco"/>
    <s v="California"/>
    <x v="1"/>
    <x v="1"/>
    <x v="12"/>
    <s v="Inter-Office Recycled Envelopes, Brown Kraft, Button-String,10&quot; x 13&quot; , 100/Box"/>
    <n v="43.96"/>
    <n v="2"/>
    <n v="0"/>
    <n v="20.661200000000001"/>
  </r>
  <r>
    <n v="4454"/>
    <d v="2013-07-05T00:00:00"/>
    <x v="0"/>
    <x v="7"/>
    <d v="2013-07-07T00:00:00"/>
    <n v="2"/>
    <x v="2"/>
    <s v="Anna Andreadi"/>
    <x v="0"/>
    <s v="United States"/>
    <s v="San Francisco"/>
    <s v="California"/>
    <x v="1"/>
    <x v="0"/>
    <x v="0"/>
    <s v="Atlantic Metals Mobile 5-Shelf Bookcases, Custom Colors"/>
    <n v="1279.165"/>
    <n v="5"/>
    <n v="0.15"/>
    <n v="225.73500000000001"/>
  </r>
  <r>
    <n v="4455"/>
    <d v="2013-07-05T00:00:00"/>
    <x v="0"/>
    <x v="7"/>
    <d v="2013-07-07T00:00:00"/>
    <n v="2"/>
    <x v="2"/>
    <s v="Anna Andreadi"/>
    <x v="0"/>
    <s v="United States"/>
    <s v="San Francisco"/>
    <s v="California"/>
    <x v="1"/>
    <x v="1"/>
    <x v="4"/>
    <s v="Eldon Shelf Savers Cubes and Bins"/>
    <n v="27.92"/>
    <n v="4"/>
    <n v="0"/>
    <n v="0.55840000000000001"/>
  </r>
  <r>
    <n v="4456"/>
    <d v="2012-09-03T00:00:00"/>
    <x v="1"/>
    <x v="8"/>
    <d v="2012-09-08T00:00:00"/>
    <n v="5"/>
    <x v="1"/>
    <s v="Ann Steele"/>
    <x v="2"/>
    <s v="United States"/>
    <s v="San Francisco"/>
    <s v="California"/>
    <x v="1"/>
    <x v="0"/>
    <x v="1"/>
    <s v="Office Star - Ergonomically Designed Knee Chair"/>
    <n v="129.56800000000001"/>
    <n v="2"/>
    <n v="0.2"/>
    <n v="-12.956799999999999"/>
  </r>
  <r>
    <n v="4457"/>
    <d v="2012-09-03T00:00:00"/>
    <x v="1"/>
    <x v="8"/>
    <d v="2012-09-08T00:00:00"/>
    <n v="5"/>
    <x v="1"/>
    <s v="Ann Steele"/>
    <x v="2"/>
    <s v="United States"/>
    <s v="San Francisco"/>
    <s v="California"/>
    <x v="1"/>
    <x v="1"/>
    <x v="8"/>
    <s v="Avery Durable Slant Ring Binders, No Labels"/>
    <n v="6.3680000000000003"/>
    <n v="2"/>
    <n v="0.2"/>
    <n v="2.1492"/>
  </r>
  <r>
    <n v="4458"/>
    <d v="2014-08-08T00:00:00"/>
    <x v="3"/>
    <x v="6"/>
    <d v="2014-08-13T00:00:00"/>
    <n v="5"/>
    <x v="1"/>
    <s v="Matt Collins"/>
    <x v="0"/>
    <s v="United States"/>
    <s v="San Jose"/>
    <s v="California"/>
    <x v="1"/>
    <x v="1"/>
    <x v="10"/>
    <s v="Xerox 1891"/>
    <n v="244.55"/>
    <n v="5"/>
    <n v="0"/>
    <n v="114.9385"/>
  </r>
  <r>
    <n v="4459"/>
    <d v="2014-03-14T00:00:00"/>
    <x v="3"/>
    <x v="10"/>
    <d v="2014-03-21T00:00:00"/>
    <n v="7"/>
    <x v="1"/>
    <s v="Sanjit Engle"/>
    <x v="0"/>
    <s v="United States"/>
    <s v="Denver"/>
    <s v="Colorado"/>
    <x v="1"/>
    <x v="1"/>
    <x v="14"/>
    <s v="Martin Yale Chadless Opener Electric Letter Opener"/>
    <n v="1332.4960000000001"/>
    <n v="2"/>
    <n v="0.2"/>
    <n v="-299.8116"/>
  </r>
  <r>
    <n v="4460"/>
    <d v="2014-09-29T00:00:00"/>
    <x v="3"/>
    <x v="8"/>
    <d v="2014-10-02T00:00:00"/>
    <n v="3"/>
    <x v="2"/>
    <s v="Darrin Sayre"/>
    <x v="2"/>
    <s v="United States"/>
    <s v="Aurora"/>
    <s v="Colorado"/>
    <x v="1"/>
    <x v="0"/>
    <x v="5"/>
    <s v="Dana Halogen Swing-Arm Architect Lamp"/>
    <n v="32.776000000000003"/>
    <n v="1"/>
    <n v="0.2"/>
    <n v="3.2776000000000001"/>
  </r>
  <r>
    <n v="4461"/>
    <d v="2014-09-29T00:00:00"/>
    <x v="3"/>
    <x v="8"/>
    <d v="2014-10-02T00:00:00"/>
    <n v="3"/>
    <x v="2"/>
    <s v="Darrin Sayre"/>
    <x v="2"/>
    <s v="United States"/>
    <s v="Aurora"/>
    <s v="Colorado"/>
    <x v="1"/>
    <x v="1"/>
    <x v="4"/>
    <s v="Gould Plastics 18-Pocket Panel Bin, 34w x 5-1/4d x 20-1/2h"/>
    <n v="147.184"/>
    <n v="2"/>
    <n v="0.2"/>
    <n v="-29.436800000000002"/>
  </r>
  <r>
    <n v="4462"/>
    <d v="2014-09-29T00:00:00"/>
    <x v="3"/>
    <x v="8"/>
    <d v="2014-10-02T00:00:00"/>
    <n v="3"/>
    <x v="2"/>
    <s v="Darrin Sayre"/>
    <x v="2"/>
    <s v="United States"/>
    <s v="Aurora"/>
    <s v="Colorado"/>
    <x v="1"/>
    <x v="2"/>
    <x v="11"/>
    <s v="Lenovo 17-Key USB Numeric Keypad"/>
    <n v="54.384"/>
    <n v="2"/>
    <n v="0.2"/>
    <n v="1.3595999999999999"/>
  </r>
  <r>
    <n v="4463"/>
    <d v="2014-09-29T00:00:00"/>
    <x v="3"/>
    <x v="8"/>
    <d v="2014-10-02T00:00:00"/>
    <n v="3"/>
    <x v="2"/>
    <s v="Darrin Sayre"/>
    <x v="2"/>
    <s v="United States"/>
    <s v="Aurora"/>
    <s v="Colorado"/>
    <x v="1"/>
    <x v="1"/>
    <x v="8"/>
    <s v="GBC DocuBind P50 Personal Binding Machine"/>
    <n v="76.775999999999996"/>
    <n v="4"/>
    <n v="0.7"/>
    <n v="-58.861600000000003"/>
  </r>
  <r>
    <n v="4464"/>
    <d v="2014-09-29T00:00:00"/>
    <x v="3"/>
    <x v="8"/>
    <d v="2014-10-02T00:00:00"/>
    <n v="3"/>
    <x v="2"/>
    <s v="Darrin Sayre"/>
    <x v="2"/>
    <s v="United States"/>
    <s v="Aurora"/>
    <s v="Colorado"/>
    <x v="1"/>
    <x v="1"/>
    <x v="10"/>
    <s v="Xerox 1992"/>
    <n v="14.352"/>
    <n v="3"/>
    <n v="0.2"/>
    <n v="5.2026000000000003"/>
  </r>
  <r>
    <n v="4465"/>
    <d v="2014-09-29T00:00:00"/>
    <x v="3"/>
    <x v="8"/>
    <d v="2014-10-02T00:00:00"/>
    <n v="3"/>
    <x v="2"/>
    <s v="Darrin Sayre"/>
    <x v="2"/>
    <s v="United States"/>
    <s v="Aurora"/>
    <s v="Colorado"/>
    <x v="1"/>
    <x v="1"/>
    <x v="9"/>
    <s v="Kensington 7 Outlet MasterPiece HOMEOFFICE Power Control Center"/>
    <n v="209.792"/>
    <n v="2"/>
    <n v="0.2"/>
    <n v="26.224"/>
  </r>
  <r>
    <n v="4466"/>
    <d v="2012-08-07T00:00:00"/>
    <x v="1"/>
    <x v="6"/>
    <d v="2012-08-11T00:00:00"/>
    <n v="4"/>
    <x v="1"/>
    <s v="Noel Staavos"/>
    <x v="1"/>
    <s v="United States"/>
    <s v="Boise"/>
    <s v="Idaho"/>
    <x v="1"/>
    <x v="1"/>
    <x v="8"/>
    <s v="ACCOHIDE 3-Ring Binder, Blue, 1&quot;"/>
    <n v="3.3039999999999998"/>
    <n v="1"/>
    <n v="0.2"/>
    <n v="1.1151"/>
  </r>
  <r>
    <n v="4467"/>
    <d v="2014-11-25T00:00:00"/>
    <x v="3"/>
    <x v="0"/>
    <d v="2014-12-02T00:00:00"/>
    <n v="7"/>
    <x v="1"/>
    <s v="Kelly Andreada"/>
    <x v="0"/>
    <s v="United States"/>
    <s v="New York City"/>
    <s v="New York"/>
    <x v="3"/>
    <x v="1"/>
    <x v="6"/>
    <s v="Crayola Anti Dust Chalk, 12/Pack"/>
    <n v="16.38"/>
    <n v="9"/>
    <n v="0"/>
    <n v="7.3710000000000004"/>
  </r>
  <r>
    <n v="4468"/>
    <d v="2014-11-25T00:00:00"/>
    <x v="3"/>
    <x v="0"/>
    <d v="2014-12-02T00:00:00"/>
    <n v="7"/>
    <x v="1"/>
    <s v="Kelly Andreada"/>
    <x v="0"/>
    <s v="United States"/>
    <s v="New York City"/>
    <s v="New York"/>
    <x v="3"/>
    <x v="1"/>
    <x v="12"/>
    <s v="Ames Color-File Green Diamond Border X-ray Mailers"/>
    <n v="167.96"/>
    <n v="2"/>
    <n v="0"/>
    <n v="78.941199999999995"/>
  </r>
  <r>
    <n v="4469"/>
    <d v="2014-11-25T00:00:00"/>
    <x v="3"/>
    <x v="0"/>
    <d v="2014-12-02T00:00:00"/>
    <n v="7"/>
    <x v="1"/>
    <s v="Kelly Andreada"/>
    <x v="0"/>
    <s v="United States"/>
    <s v="New York City"/>
    <s v="New York"/>
    <x v="3"/>
    <x v="0"/>
    <x v="0"/>
    <s v="O'Sullivan Plantations 2-Door Library in Landvery Oak"/>
    <n v="321.56799999999998"/>
    <n v="2"/>
    <n v="0.2"/>
    <n v="-16.078399999999998"/>
  </r>
  <r>
    <n v="4470"/>
    <d v="2014-11-25T00:00:00"/>
    <x v="3"/>
    <x v="0"/>
    <d v="2014-12-02T00:00:00"/>
    <n v="7"/>
    <x v="1"/>
    <s v="Kelly Andreada"/>
    <x v="0"/>
    <s v="United States"/>
    <s v="New York City"/>
    <s v="New York"/>
    <x v="3"/>
    <x v="1"/>
    <x v="10"/>
    <s v="Xerox 214"/>
    <n v="12.96"/>
    <n v="2"/>
    <n v="0"/>
    <n v="6.2207999999999997"/>
  </r>
  <r>
    <n v="4471"/>
    <d v="2014-05-09T00:00:00"/>
    <x v="3"/>
    <x v="5"/>
    <d v="2014-05-13T00:00:00"/>
    <n v="4"/>
    <x v="1"/>
    <s v="Don Jones"/>
    <x v="1"/>
    <s v="United States"/>
    <s v="Philadelphia"/>
    <s v="Pennsylvania"/>
    <x v="3"/>
    <x v="0"/>
    <x v="1"/>
    <s v="Global Armless Task Chair, Royal Blue"/>
    <n v="128.05799999999999"/>
    <n v="3"/>
    <n v="0.3"/>
    <n v="-23.7822"/>
  </r>
  <r>
    <n v="4472"/>
    <d v="2014-09-30T00:00:00"/>
    <x v="3"/>
    <x v="8"/>
    <d v="2014-09-30T00:00:00"/>
    <n v="0"/>
    <x v="3"/>
    <s v="Maureen Gastineau"/>
    <x v="2"/>
    <s v="United States"/>
    <s v="Mentor"/>
    <s v="Ohio"/>
    <x v="3"/>
    <x v="0"/>
    <x v="1"/>
    <s v="Global Wood Trimmed Manager's Task Chair, Khaki"/>
    <n v="63.686"/>
    <n v="1"/>
    <n v="0.3"/>
    <n v="-15.4666"/>
  </r>
  <r>
    <n v="4473"/>
    <d v="2014-09-30T00:00:00"/>
    <x v="3"/>
    <x v="8"/>
    <d v="2014-09-30T00:00:00"/>
    <n v="0"/>
    <x v="3"/>
    <s v="Maureen Gastineau"/>
    <x v="2"/>
    <s v="United States"/>
    <s v="Mentor"/>
    <s v="Ohio"/>
    <x v="3"/>
    <x v="2"/>
    <x v="11"/>
    <s v="Logitech G700s Rechargeable Gaming Mouse"/>
    <n v="239.976"/>
    <n v="3"/>
    <n v="0.2"/>
    <n v="65.993399999999994"/>
  </r>
  <r>
    <n v="4474"/>
    <d v="2014-09-30T00:00:00"/>
    <x v="3"/>
    <x v="8"/>
    <d v="2014-09-30T00:00:00"/>
    <n v="0"/>
    <x v="3"/>
    <s v="Maureen Gastineau"/>
    <x v="2"/>
    <s v="United States"/>
    <s v="Mentor"/>
    <s v="Ohio"/>
    <x v="3"/>
    <x v="0"/>
    <x v="3"/>
    <s v="Riverside Furniture Stanwyck Manor Table Series"/>
    <n v="344.22"/>
    <n v="2"/>
    <n v="0.4"/>
    <n v="-189.321"/>
  </r>
  <r>
    <n v="4475"/>
    <d v="2014-09-30T00:00:00"/>
    <x v="3"/>
    <x v="8"/>
    <d v="2014-09-30T00:00:00"/>
    <n v="0"/>
    <x v="3"/>
    <s v="Maureen Gastineau"/>
    <x v="2"/>
    <s v="United States"/>
    <s v="Mentor"/>
    <s v="Ohio"/>
    <x v="3"/>
    <x v="1"/>
    <x v="10"/>
    <s v="Xerox 227"/>
    <n v="15.552"/>
    <n v="3"/>
    <n v="0.2"/>
    <n v="5.4432"/>
  </r>
  <r>
    <n v="4476"/>
    <d v="2014-09-30T00:00:00"/>
    <x v="3"/>
    <x v="8"/>
    <d v="2014-09-30T00:00:00"/>
    <n v="0"/>
    <x v="3"/>
    <s v="Maureen Gastineau"/>
    <x v="2"/>
    <s v="United States"/>
    <s v="Mentor"/>
    <s v="Ohio"/>
    <x v="3"/>
    <x v="0"/>
    <x v="5"/>
    <s v="G.E. Longer-Life Indoor Recessed Floodlight Bulbs"/>
    <n v="21.248000000000001"/>
    <n v="4"/>
    <n v="0.2"/>
    <n v="7.4367999999999999"/>
  </r>
  <r>
    <n v="4477"/>
    <d v="2014-09-30T00:00:00"/>
    <x v="3"/>
    <x v="8"/>
    <d v="2014-09-30T00:00:00"/>
    <n v="0"/>
    <x v="3"/>
    <s v="Maureen Gastineau"/>
    <x v="2"/>
    <s v="United States"/>
    <s v="Mentor"/>
    <s v="Ohio"/>
    <x v="3"/>
    <x v="1"/>
    <x v="10"/>
    <s v="Xerox 1928"/>
    <n v="8.4480000000000004"/>
    <n v="2"/>
    <n v="0.2"/>
    <n v="2.64"/>
  </r>
  <r>
    <n v="4478"/>
    <d v="2014-10-23T00:00:00"/>
    <x v="3"/>
    <x v="2"/>
    <d v="2014-10-23T00:00:00"/>
    <n v="0"/>
    <x v="3"/>
    <s v="Brian DeCherney"/>
    <x v="0"/>
    <s v="United States"/>
    <s v="Lawton"/>
    <s v="Oklahoma"/>
    <x v="2"/>
    <x v="1"/>
    <x v="4"/>
    <s v="Fellowes Recycled Storage Drawers"/>
    <n v="333.09"/>
    <n v="3"/>
    <n v="0"/>
    <n v="23.316299999999998"/>
  </r>
  <r>
    <n v="4479"/>
    <d v="2014-10-23T00:00:00"/>
    <x v="3"/>
    <x v="2"/>
    <d v="2014-10-23T00:00:00"/>
    <n v="0"/>
    <x v="3"/>
    <s v="Brian DeCherney"/>
    <x v="0"/>
    <s v="United States"/>
    <s v="Lawton"/>
    <s v="Oklahoma"/>
    <x v="2"/>
    <x v="0"/>
    <x v="3"/>
    <s v="Bevis 36 x 72 Conference Tables"/>
    <n v="248.98"/>
    <n v="2"/>
    <n v="0"/>
    <n v="54.775599999999997"/>
  </r>
  <r>
    <n v="4480"/>
    <d v="2011-03-24T00:00:00"/>
    <x v="2"/>
    <x v="10"/>
    <d v="2011-03-28T00:00:00"/>
    <n v="4"/>
    <x v="1"/>
    <s v="Carlos Daly"/>
    <x v="0"/>
    <s v="United States"/>
    <s v="New York City"/>
    <s v="New York"/>
    <x v="3"/>
    <x v="1"/>
    <x v="10"/>
    <s v="Xerox 190"/>
    <n v="24.9"/>
    <n v="5"/>
    <n v="0"/>
    <n v="11.702999999999999"/>
  </r>
  <r>
    <n v="4481"/>
    <d v="2013-11-04T00:00:00"/>
    <x v="0"/>
    <x v="0"/>
    <d v="2013-11-09T00:00:00"/>
    <n v="5"/>
    <x v="1"/>
    <s v="Xylona Preis"/>
    <x v="0"/>
    <s v="United States"/>
    <s v="Los Angeles"/>
    <s v="California"/>
    <x v="1"/>
    <x v="1"/>
    <x v="13"/>
    <s v="Stockwell Push Pins"/>
    <n v="15.26"/>
    <n v="7"/>
    <n v="0"/>
    <n v="5.0358000000000001"/>
  </r>
  <r>
    <n v="4482"/>
    <d v="2013-11-04T00:00:00"/>
    <x v="0"/>
    <x v="0"/>
    <d v="2013-11-09T00:00:00"/>
    <n v="5"/>
    <x v="1"/>
    <s v="Xylona Preis"/>
    <x v="0"/>
    <s v="United States"/>
    <s v="Los Angeles"/>
    <s v="California"/>
    <x v="1"/>
    <x v="1"/>
    <x v="9"/>
    <s v="Holmes 99% HEPA Air Purifier"/>
    <n v="43.32"/>
    <n v="2"/>
    <n v="0"/>
    <n v="14.2956"/>
  </r>
  <r>
    <n v="4483"/>
    <d v="2013-11-04T00:00:00"/>
    <x v="0"/>
    <x v="0"/>
    <d v="2013-11-09T00:00:00"/>
    <n v="5"/>
    <x v="1"/>
    <s v="Xylona Preis"/>
    <x v="0"/>
    <s v="United States"/>
    <s v="Los Angeles"/>
    <s v="California"/>
    <x v="1"/>
    <x v="1"/>
    <x v="8"/>
    <s v="Avery Durable Plastic 1&quot; Binders"/>
    <n v="43.584000000000003"/>
    <n v="12"/>
    <n v="0.2"/>
    <n v="15.799200000000001"/>
  </r>
  <r>
    <n v="4484"/>
    <d v="2013-11-04T00:00:00"/>
    <x v="0"/>
    <x v="0"/>
    <d v="2013-11-09T00:00:00"/>
    <n v="5"/>
    <x v="1"/>
    <s v="Xylona Preis"/>
    <x v="0"/>
    <s v="United States"/>
    <s v="Los Angeles"/>
    <s v="California"/>
    <x v="1"/>
    <x v="1"/>
    <x v="10"/>
    <s v="Xerox 1892"/>
    <n v="116.28"/>
    <n v="3"/>
    <n v="0"/>
    <n v="56.977200000000003"/>
  </r>
  <r>
    <n v="4485"/>
    <d v="2013-11-04T00:00:00"/>
    <x v="0"/>
    <x v="0"/>
    <d v="2013-11-09T00:00:00"/>
    <n v="5"/>
    <x v="1"/>
    <s v="Xylona Preis"/>
    <x v="0"/>
    <s v="United States"/>
    <s v="Los Angeles"/>
    <s v="California"/>
    <x v="1"/>
    <x v="1"/>
    <x v="8"/>
    <s v="Fellowes Black Plastic Comb Bindings"/>
    <n v="9.2959999999999994"/>
    <n v="2"/>
    <n v="0.2"/>
    <n v="3.0211999999999999"/>
  </r>
  <r>
    <n v="4486"/>
    <d v="2013-11-04T00:00:00"/>
    <x v="0"/>
    <x v="0"/>
    <d v="2013-11-09T00:00:00"/>
    <n v="5"/>
    <x v="1"/>
    <s v="Xylona Preis"/>
    <x v="0"/>
    <s v="United States"/>
    <s v="Los Angeles"/>
    <s v="California"/>
    <x v="1"/>
    <x v="1"/>
    <x v="10"/>
    <s v="Xerox 22"/>
    <n v="19.440000000000001"/>
    <n v="3"/>
    <n v="0"/>
    <n v="9.3312000000000008"/>
  </r>
  <r>
    <n v="4487"/>
    <d v="2013-11-04T00:00:00"/>
    <x v="0"/>
    <x v="0"/>
    <d v="2013-11-09T00:00:00"/>
    <n v="5"/>
    <x v="1"/>
    <s v="Xylona Preis"/>
    <x v="0"/>
    <s v="United States"/>
    <s v="Los Angeles"/>
    <s v="California"/>
    <x v="1"/>
    <x v="1"/>
    <x v="10"/>
    <s v="Multicolor Computer Printout Paper"/>
    <n v="314.55"/>
    <n v="3"/>
    <n v="0"/>
    <n v="150.98400000000001"/>
  </r>
  <r>
    <n v="4488"/>
    <d v="2012-09-05T00:00:00"/>
    <x v="1"/>
    <x v="8"/>
    <d v="2012-09-11T00:00:00"/>
    <n v="6"/>
    <x v="1"/>
    <s v="Cathy Armstrong"/>
    <x v="2"/>
    <s v="United States"/>
    <s v="Houston"/>
    <s v="Texas"/>
    <x v="2"/>
    <x v="1"/>
    <x v="8"/>
    <s v="Acco Flexible ACCOHIDE Square Ring Data Binder, Dark Blue, 11 1/2&quot; X 14&quot; 7/8&quot;"/>
    <n v="16.27"/>
    <n v="5"/>
    <n v="0.8"/>
    <n v="-25.218499999999999"/>
  </r>
  <r>
    <n v="4489"/>
    <d v="2012-09-05T00:00:00"/>
    <x v="1"/>
    <x v="8"/>
    <d v="2012-09-11T00:00:00"/>
    <n v="6"/>
    <x v="1"/>
    <s v="Cathy Armstrong"/>
    <x v="2"/>
    <s v="United States"/>
    <s v="Houston"/>
    <s v="Texas"/>
    <x v="2"/>
    <x v="1"/>
    <x v="14"/>
    <s v="Stiletto Hand Letter Openers"/>
    <n v="69.12"/>
    <n v="9"/>
    <n v="0.2"/>
    <n v="-14.688000000000001"/>
  </r>
  <r>
    <n v="4490"/>
    <d v="2012-09-05T00:00:00"/>
    <x v="1"/>
    <x v="8"/>
    <d v="2012-09-11T00:00:00"/>
    <n v="6"/>
    <x v="1"/>
    <s v="Cathy Armstrong"/>
    <x v="2"/>
    <s v="United States"/>
    <s v="Houston"/>
    <s v="Texas"/>
    <x v="2"/>
    <x v="1"/>
    <x v="8"/>
    <s v="Acco Four Pocket Poly Ring Binder with Label Holder, Smoke, 1&quot;"/>
    <n v="4.47"/>
    <n v="3"/>
    <n v="0.8"/>
    <n v="-7.8224999999999998"/>
  </r>
  <r>
    <n v="4491"/>
    <d v="2014-08-15T00:00:00"/>
    <x v="3"/>
    <x v="6"/>
    <d v="2014-08-22T00:00:00"/>
    <n v="7"/>
    <x v="1"/>
    <s v="Janet Martin"/>
    <x v="0"/>
    <s v="United States"/>
    <s v="Los Angeles"/>
    <s v="California"/>
    <x v="1"/>
    <x v="0"/>
    <x v="3"/>
    <s v="Chromcraft Round Conference Tables"/>
    <n v="418.29599999999999"/>
    <n v="3"/>
    <n v="0.2"/>
    <n v="5.2286999999999999"/>
  </r>
  <r>
    <n v="4492"/>
    <d v="2011-12-01T00:00:00"/>
    <x v="2"/>
    <x v="4"/>
    <d v="2011-12-03T00:00:00"/>
    <n v="2"/>
    <x v="0"/>
    <s v="Joe Kamberova"/>
    <x v="0"/>
    <s v="United States"/>
    <s v="Columbus"/>
    <s v="Ohio"/>
    <x v="3"/>
    <x v="2"/>
    <x v="16"/>
    <s v="Sharp 1540cs Digital Laser Copier"/>
    <n v="659.98800000000006"/>
    <n v="2"/>
    <n v="0.4"/>
    <n v="109.998"/>
  </r>
  <r>
    <n v="4493"/>
    <d v="2011-12-01T00:00:00"/>
    <x v="2"/>
    <x v="4"/>
    <d v="2011-12-03T00:00:00"/>
    <n v="2"/>
    <x v="0"/>
    <s v="Joe Kamberova"/>
    <x v="0"/>
    <s v="United States"/>
    <s v="Columbus"/>
    <s v="Ohio"/>
    <x v="3"/>
    <x v="0"/>
    <x v="5"/>
    <s v="Master Caster Door Stop, Brown"/>
    <n v="8.1280000000000001"/>
    <n v="2"/>
    <n v="0.2"/>
    <n v="1.4224000000000001"/>
  </r>
  <r>
    <n v="4494"/>
    <d v="2011-12-01T00:00:00"/>
    <x v="2"/>
    <x v="4"/>
    <d v="2011-12-03T00:00:00"/>
    <n v="2"/>
    <x v="0"/>
    <s v="Joe Kamberova"/>
    <x v="0"/>
    <s v="United States"/>
    <s v="Columbus"/>
    <s v="Ohio"/>
    <x v="3"/>
    <x v="1"/>
    <x v="10"/>
    <s v="Xerox 214"/>
    <n v="36.287999999999997"/>
    <n v="7"/>
    <n v="0.2"/>
    <n v="12.700799999999999"/>
  </r>
  <r>
    <n v="4495"/>
    <d v="2011-12-01T00:00:00"/>
    <x v="2"/>
    <x v="4"/>
    <d v="2011-12-03T00:00:00"/>
    <n v="2"/>
    <x v="0"/>
    <s v="Joe Kamberova"/>
    <x v="0"/>
    <s v="United States"/>
    <s v="Columbus"/>
    <s v="Ohio"/>
    <x v="3"/>
    <x v="0"/>
    <x v="1"/>
    <s v="Hon Multipurpose Stacking Arm Chairs"/>
    <n v="909.72"/>
    <n v="6"/>
    <n v="0.3"/>
    <n v="-51.984000000000002"/>
  </r>
  <r>
    <n v="4496"/>
    <d v="2014-06-19T00:00:00"/>
    <x v="3"/>
    <x v="1"/>
    <d v="2014-06-24T00:00:00"/>
    <n v="5"/>
    <x v="1"/>
    <s v="Craig Carreira"/>
    <x v="0"/>
    <s v="United States"/>
    <s v="Los Angeles"/>
    <s v="California"/>
    <x v="1"/>
    <x v="0"/>
    <x v="0"/>
    <s v="Bush Andora Bookcase, Maple/Graphite Gray Finish"/>
    <n v="917.92349999999999"/>
    <n v="9"/>
    <n v="0.15"/>
    <n v="75.593699999999998"/>
  </r>
  <r>
    <n v="4497"/>
    <d v="2014-06-19T00:00:00"/>
    <x v="3"/>
    <x v="1"/>
    <d v="2014-06-24T00:00:00"/>
    <n v="5"/>
    <x v="1"/>
    <s v="Craig Carreira"/>
    <x v="0"/>
    <s v="United States"/>
    <s v="Los Angeles"/>
    <s v="California"/>
    <x v="1"/>
    <x v="1"/>
    <x v="10"/>
    <s v="Xerox 1930"/>
    <n v="38.880000000000003"/>
    <n v="6"/>
    <n v="0"/>
    <n v="19.051200000000001"/>
  </r>
  <r>
    <n v="4498"/>
    <d v="2014-12-03T00:00:00"/>
    <x v="3"/>
    <x v="4"/>
    <d v="2014-12-10T00:00:00"/>
    <n v="7"/>
    <x v="1"/>
    <s v="Giulietta Weimer"/>
    <x v="0"/>
    <s v="United States"/>
    <s v="Philadelphia"/>
    <s v="Pennsylvania"/>
    <x v="3"/>
    <x v="1"/>
    <x v="8"/>
    <s v="GBC DocuBind 300 Electric Binding Machine"/>
    <n v="631.17600000000004"/>
    <n v="4"/>
    <n v="0.7"/>
    <n v="-462.86239999999998"/>
  </r>
  <r>
    <n v="4499"/>
    <d v="2011-11-21T00:00:00"/>
    <x v="2"/>
    <x v="0"/>
    <d v="2011-11-26T00:00:00"/>
    <n v="5"/>
    <x v="1"/>
    <s v="Georgia Rosenberg"/>
    <x v="1"/>
    <s v="United States"/>
    <s v="San Francisco"/>
    <s v="California"/>
    <x v="1"/>
    <x v="1"/>
    <x v="10"/>
    <s v="Xerox 211"/>
    <n v="12.96"/>
    <n v="2"/>
    <n v="0"/>
    <n v="6.2207999999999997"/>
  </r>
  <r>
    <n v="4500"/>
    <d v="2013-04-11T00:00:00"/>
    <x v="0"/>
    <x v="3"/>
    <d v="2013-04-17T00:00:00"/>
    <n v="6"/>
    <x v="1"/>
    <s v="Filia McAdams"/>
    <x v="1"/>
    <s v="United States"/>
    <s v="Bakersfield"/>
    <s v="California"/>
    <x v="1"/>
    <x v="1"/>
    <x v="10"/>
    <s v="Xerox 227"/>
    <n v="12.96"/>
    <n v="2"/>
    <n v="0"/>
    <n v="6.2207999999999997"/>
  </r>
  <r>
    <n v="4501"/>
    <d v="2013-04-11T00:00:00"/>
    <x v="0"/>
    <x v="3"/>
    <d v="2013-04-17T00:00:00"/>
    <n v="6"/>
    <x v="1"/>
    <s v="Filia McAdams"/>
    <x v="1"/>
    <s v="United States"/>
    <s v="Bakersfield"/>
    <s v="California"/>
    <x v="1"/>
    <x v="1"/>
    <x v="8"/>
    <s v="Wilson Jones Clip &amp; Carry Folder Binder Tool for Ring Binders, Clear"/>
    <n v="23.2"/>
    <n v="5"/>
    <n v="0.2"/>
    <n v="8.1199999999999992"/>
  </r>
  <r>
    <n v="4502"/>
    <d v="2011-06-30T00:00:00"/>
    <x v="2"/>
    <x v="1"/>
    <d v="2011-07-04T00:00:00"/>
    <n v="4"/>
    <x v="1"/>
    <s v="Michael Stewart"/>
    <x v="1"/>
    <s v="United States"/>
    <s v="Houston"/>
    <s v="Texas"/>
    <x v="2"/>
    <x v="1"/>
    <x v="10"/>
    <s v="Xerox 225"/>
    <n v="25.92"/>
    <n v="5"/>
    <n v="0.2"/>
    <n v="9.0719999999999992"/>
  </r>
  <r>
    <n v="4503"/>
    <d v="2011-06-30T00:00:00"/>
    <x v="2"/>
    <x v="1"/>
    <d v="2011-07-04T00:00:00"/>
    <n v="4"/>
    <x v="1"/>
    <s v="Michael Stewart"/>
    <x v="1"/>
    <s v="United States"/>
    <s v="Houston"/>
    <s v="Texas"/>
    <x v="2"/>
    <x v="1"/>
    <x v="13"/>
    <s v="Staples"/>
    <n v="21.312000000000001"/>
    <n v="6"/>
    <n v="0.2"/>
    <n v="7.1928000000000001"/>
  </r>
  <r>
    <n v="4504"/>
    <d v="2011-12-24T00:00:00"/>
    <x v="2"/>
    <x v="4"/>
    <d v="2011-12-29T00:00:00"/>
    <n v="5"/>
    <x v="1"/>
    <s v="Ben Ferrer"/>
    <x v="2"/>
    <s v="United States"/>
    <s v="Los Angeles"/>
    <s v="California"/>
    <x v="1"/>
    <x v="2"/>
    <x v="7"/>
    <s v="Seidio BD2-HK3IPH5-BK DILEX Case and Holster Combo for Apple iPhone 5/5s - Black"/>
    <n v="173.65600000000001"/>
    <n v="7"/>
    <n v="0.2"/>
    <n v="17.365600000000001"/>
  </r>
  <r>
    <n v="4505"/>
    <d v="2011-12-24T00:00:00"/>
    <x v="2"/>
    <x v="4"/>
    <d v="2011-12-29T00:00:00"/>
    <n v="5"/>
    <x v="1"/>
    <s v="Ben Ferrer"/>
    <x v="2"/>
    <s v="United States"/>
    <s v="Los Angeles"/>
    <s v="California"/>
    <x v="1"/>
    <x v="1"/>
    <x v="9"/>
    <s v="Avanti 4.4 Cu. Ft. Refrigerator"/>
    <n v="361.96"/>
    <n v="2"/>
    <n v="0"/>
    <n v="101.3488"/>
  </r>
  <r>
    <n v="4506"/>
    <d v="2011-12-24T00:00:00"/>
    <x v="2"/>
    <x v="4"/>
    <d v="2011-12-29T00:00:00"/>
    <n v="5"/>
    <x v="1"/>
    <s v="Ben Ferrer"/>
    <x v="2"/>
    <s v="United States"/>
    <s v="Los Angeles"/>
    <s v="California"/>
    <x v="1"/>
    <x v="2"/>
    <x v="11"/>
    <s v="Sony 32GB Class 10 Micro SDHC R40 Memory Card"/>
    <n v="62.85"/>
    <n v="3"/>
    <n v="0"/>
    <n v="13.198499999999999"/>
  </r>
  <r>
    <n v="4507"/>
    <d v="2011-12-24T00:00:00"/>
    <x v="2"/>
    <x v="4"/>
    <d v="2011-12-29T00:00:00"/>
    <n v="5"/>
    <x v="1"/>
    <s v="Ben Ferrer"/>
    <x v="2"/>
    <s v="United States"/>
    <s v="Los Angeles"/>
    <s v="California"/>
    <x v="1"/>
    <x v="2"/>
    <x v="7"/>
    <s v="Cisco Unified IP Phone 7945G VoIP phone"/>
    <n v="818.37599999999998"/>
    <n v="3"/>
    <n v="0.2"/>
    <n v="51.148499999999999"/>
  </r>
  <r>
    <n v="4508"/>
    <d v="2011-12-24T00:00:00"/>
    <x v="2"/>
    <x v="4"/>
    <d v="2011-12-29T00:00:00"/>
    <n v="5"/>
    <x v="1"/>
    <s v="Ben Ferrer"/>
    <x v="2"/>
    <s v="United States"/>
    <s v="Los Angeles"/>
    <s v="California"/>
    <x v="1"/>
    <x v="1"/>
    <x v="4"/>
    <s v="Tennsco Commercial Shelving"/>
    <n v="20.34"/>
    <n v="1"/>
    <n v="0"/>
    <n v="0.2034"/>
  </r>
  <r>
    <n v="4509"/>
    <d v="2011-12-24T00:00:00"/>
    <x v="2"/>
    <x v="4"/>
    <d v="2011-12-29T00:00:00"/>
    <n v="5"/>
    <x v="1"/>
    <s v="Ben Ferrer"/>
    <x v="2"/>
    <s v="United States"/>
    <s v="Los Angeles"/>
    <s v="California"/>
    <x v="1"/>
    <x v="0"/>
    <x v="5"/>
    <s v="Westinghouse Floor Lamp with Metal Mesh Shade, Black"/>
    <n v="23.99"/>
    <n v="1"/>
    <n v="0"/>
    <n v="5.5176999999999996"/>
  </r>
  <r>
    <n v="4510"/>
    <d v="2014-05-24T00:00:00"/>
    <x v="3"/>
    <x v="5"/>
    <d v="2014-05-30T00:00:00"/>
    <n v="6"/>
    <x v="1"/>
    <s v="Vivek Sundaresam"/>
    <x v="0"/>
    <s v="United States"/>
    <s v="Los Angeles"/>
    <s v="California"/>
    <x v="1"/>
    <x v="0"/>
    <x v="3"/>
    <s v="Lesro Sheffield Collection Coffee Table, End Table, Center Table, Corner Table"/>
    <n v="171.28800000000001"/>
    <n v="3"/>
    <n v="0.2"/>
    <n v="-6.4233000000000002"/>
  </r>
  <r>
    <n v="4511"/>
    <d v="2013-11-11T00:00:00"/>
    <x v="0"/>
    <x v="0"/>
    <d v="2013-11-15T00:00:00"/>
    <n v="4"/>
    <x v="1"/>
    <s v="Kalyca Meade"/>
    <x v="1"/>
    <s v="United States"/>
    <s v="Springfield"/>
    <s v="Missouri"/>
    <x v="2"/>
    <x v="0"/>
    <x v="5"/>
    <s v="3M Polarizing Light Filter Sleeves"/>
    <n v="37.299999999999997"/>
    <n v="2"/>
    <n v="0"/>
    <n v="17.158000000000001"/>
  </r>
  <r>
    <n v="4512"/>
    <d v="2013-11-11T00:00:00"/>
    <x v="0"/>
    <x v="0"/>
    <d v="2013-11-15T00:00:00"/>
    <n v="4"/>
    <x v="1"/>
    <s v="Kalyca Meade"/>
    <x v="1"/>
    <s v="United States"/>
    <s v="Springfield"/>
    <s v="Missouri"/>
    <x v="2"/>
    <x v="1"/>
    <x v="8"/>
    <s v="Wilson Jones Ledger-Size, Piano-Hinge Binder, 2&quot;, Blue"/>
    <n v="81.96"/>
    <n v="2"/>
    <n v="0"/>
    <n v="39.340800000000002"/>
  </r>
  <r>
    <n v="4513"/>
    <d v="2013-10-03T00:00:00"/>
    <x v="0"/>
    <x v="2"/>
    <d v="2013-10-04T00:00:00"/>
    <n v="1"/>
    <x v="2"/>
    <s v="Liz Preis"/>
    <x v="0"/>
    <s v="United States"/>
    <s v="Phoenix"/>
    <s v="Arizona"/>
    <x v="1"/>
    <x v="1"/>
    <x v="8"/>
    <s v="Premier Elliptical Ring Binder, Black"/>
    <n v="54.792000000000002"/>
    <n v="6"/>
    <n v="0.7"/>
    <n v="-40.180799999999998"/>
  </r>
  <r>
    <n v="4514"/>
    <d v="2013-09-07T00:00:00"/>
    <x v="0"/>
    <x v="8"/>
    <d v="2013-09-09T00:00:00"/>
    <n v="2"/>
    <x v="2"/>
    <s v="Bruce Geld"/>
    <x v="0"/>
    <s v="United States"/>
    <s v="Houston"/>
    <s v="Texas"/>
    <x v="2"/>
    <x v="1"/>
    <x v="4"/>
    <s v="Tenex Personal Project File with Scoop Front Design, Black"/>
    <n v="10.784000000000001"/>
    <n v="1"/>
    <n v="0.2"/>
    <n v="0.80879999999999996"/>
  </r>
  <r>
    <n v="4515"/>
    <d v="2013-10-28T00:00:00"/>
    <x v="0"/>
    <x v="2"/>
    <d v="2013-11-02T00:00:00"/>
    <n v="5"/>
    <x v="0"/>
    <s v="Ben Wallace"/>
    <x v="0"/>
    <s v="United States"/>
    <s v="Hampton"/>
    <s v="Virginia"/>
    <x v="0"/>
    <x v="0"/>
    <x v="1"/>
    <s v="Global Executive Mid-Back Manager's Chair"/>
    <n v="290.98"/>
    <n v="1"/>
    <n v="0"/>
    <n v="75.654799999999994"/>
  </r>
  <r>
    <n v="4516"/>
    <d v="2014-10-23T00:00:00"/>
    <x v="3"/>
    <x v="2"/>
    <d v="2014-10-27T00:00:00"/>
    <n v="4"/>
    <x v="1"/>
    <s v="Paul Stevenson"/>
    <x v="2"/>
    <s v="United States"/>
    <s v="Tulsa"/>
    <s v="Oklahoma"/>
    <x v="2"/>
    <x v="1"/>
    <x v="6"/>
    <s v="Dixon Ticonderoga Core-Lock Colored Pencils"/>
    <n v="36.44"/>
    <n v="4"/>
    <n v="0"/>
    <n v="12.0252"/>
  </r>
  <r>
    <n v="4517"/>
    <d v="2013-09-16T00:00:00"/>
    <x v="0"/>
    <x v="8"/>
    <d v="2013-09-21T00:00:00"/>
    <n v="5"/>
    <x v="1"/>
    <s v="Rob Beeghly"/>
    <x v="0"/>
    <s v="United States"/>
    <s v="Seattle"/>
    <s v="Washington"/>
    <x v="1"/>
    <x v="1"/>
    <x v="10"/>
    <s v="TOPS &quot;Important Message&quot; Pads, Canary, 4-1/4 x 5-1/2, 50 Sheets per Pad"/>
    <n v="21.4"/>
    <n v="5"/>
    <n v="0"/>
    <n v="10.058"/>
  </r>
  <r>
    <n v="4518"/>
    <d v="2013-09-16T00:00:00"/>
    <x v="0"/>
    <x v="8"/>
    <d v="2013-09-21T00:00:00"/>
    <n v="5"/>
    <x v="1"/>
    <s v="Rob Beeghly"/>
    <x v="0"/>
    <s v="United States"/>
    <s v="Seattle"/>
    <s v="Washington"/>
    <x v="1"/>
    <x v="1"/>
    <x v="8"/>
    <s v="Cardinal Slant-D Ring Binder, Heavy Gauge Vinyl"/>
    <n v="48.664000000000001"/>
    <n v="7"/>
    <n v="0.2"/>
    <n v="15.815799999999999"/>
  </r>
  <r>
    <n v="4519"/>
    <d v="2013-09-26T00:00:00"/>
    <x v="0"/>
    <x v="8"/>
    <d v="2013-10-02T00:00:00"/>
    <n v="6"/>
    <x v="1"/>
    <s v="Julia West"/>
    <x v="0"/>
    <s v="United States"/>
    <s v="San Francisco"/>
    <s v="California"/>
    <x v="1"/>
    <x v="1"/>
    <x v="6"/>
    <s v="BIC Brite Liner Highlighters"/>
    <n v="16.559999999999999"/>
    <n v="4"/>
    <n v="0"/>
    <n v="6.9551999999999996"/>
  </r>
  <r>
    <n v="4520"/>
    <d v="2014-06-11T00:00:00"/>
    <x v="3"/>
    <x v="1"/>
    <d v="2014-06-15T00:00:00"/>
    <n v="4"/>
    <x v="1"/>
    <s v="Neil Ducich"/>
    <x v="1"/>
    <s v="United States"/>
    <s v="Jacksonville"/>
    <s v="Florida"/>
    <x v="0"/>
    <x v="1"/>
    <x v="4"/>
    <s v="24 Capacity Maxi Data Binder Racks, Pearl"/>
    <n v="1347.52"/>
    <n v="8"/>
    <n v="0.2"/>
    <n v="84.22"/>
  </r>
  <r>
    <n v="4521"/>
    <d v="2011-02-21T00:00:00"/>
    <x v="2"/>
    <x v="11"/>
    <d v="2011-02-27T00:00:00"/>
    <n v="6"/>
    <x v="1"/>
    <s v="Linda Cazamias"/>
    <x v="1"/>
    <s v="United States"/>
    <s v="Richmond"/>
    <s v="Indiana"/>
    <x v="2"/>
    <x v="2"/>
    <x v="11"/>
    <s v="Enermax Briskie RF Wireless Keyboard and Mouse Combo"/>
    <n v="62.31"/>
    <n v="3"/>
    <n v="0"/>
    <n v="22.4316"/>
  </r>
  <r>
    <n v="4522"/>
    <d v="2011-02-21T00:00:00"/>
    <x v="2"/>
    <x v="11"/>
    <d v="2011-02-27T00:00:00"/>
    <n v="6"/>
    <x v="1"/>
    <s v="Linda Cazamias"/>
    <x v="1"/>
    <s v="United States"/>
    <s v="Richmond"/>
    <s v="Indiana"/>
    <x v="2"/>
    <x v="0"/>
    <x v="5"/>
    <s v="Master Caster Door Stop, Brown"/>
    <n v="20.32"/>
    <n v="4"/>
    <n v="0"/>
    <n v="6.9088000000000003"/>
  </r>
  <r>
    <n v="4523"/>
    <d v="2014-02-21T00:00:00"/>
    <x v="3"/>
    <x v="11"/>
    <d v="2014-02-26T00:00:00"/>
    <n v="5"/>
    <x v="0"/>
    <s v="Bart Pistole"/>
    <x v="1"/>
    <s v="United States"/>
    <s v="Louisville"/>
    <s v="Colorado"/>
    <x v="1"/>
    <x v="1"/>
    <x v="13"/>
    <s v="Staples"/>
    <n v="9.4320000000000004"/>
    <n v="3"/>
    <n v="0.2"/>
    <n v="3.0653999999999999"/>
  </r>
  <r>
    <n v="4524"/>
    <d v="2011-11-02T00:00:00"/>
    <x v="2"/>
    <x v="0"/>
    <d v="2011-11-06T00:00:00"/>
    <n v="4"/>
    <x v="1"/>
    <s v="Roger Demir"/>
    <x v="0"/>
    <s v="United States"/>
    <s v="New York City"/>
    <s v="New York"/>
    <x v="3"/>
    <x v="1"/>
    <x v="2"/>
    <s v="Avery 499"/>
    <n v="34.86"/>
    <n v="7"/>
    <n v="0"/>
    <n v="16.035599999999999"/>
  </r>
  <r>
    <n v="4525"/>
    <d v="2011-11-02T00:00:00"/>
    <x v="2"/>
    <x v="0"/>
    <d v="2011-11-06T00:00:00"/>
    <n v="4"/>
    <x v="1"/>
    <s v="Roger Demir"/>
    <x v="0"/>
    <s v="United States"/>
    <s v="New York City"/>
    <s v="New York"/>
    <x v="3"/>
    <x v="0"/>
    <x v="5"/>
    <s v="Tensor Computer Mounted Lamp"/>
    <n v="89.34"/>
    <n v="6"/>
    <n v="0"/>
    <n v="24.1218"/>
  </r>
  <r>
    <n v="4526"/>
    <d v="2014-07-18T00:00:00"/>
    <x v="3"/>
    <x v="7"/>
    <d v="2014-07-24T00:00:00"/>
    <n v="6"/>
    <x v="1"/>
    <s v="Bill Eplett"/>
    <x v="2"/>
    <s v="United States"/>
    <s v="Rome"/>
    <s v="New York"/>
    <x v="3"/>
    <x v="2"/>
    <x v="7"/>
    <s v="Avaya 5420 Digital phone"/>
    <n v="269.98"/>
    <n v="2"/>
    <n v="0"/>
    <n v="67.495000000000005"/>
  </r>
  <r>
    <n v="4527"/>
    <d v="2014-07-18T00:00:00"/>
    <x v="3"/>
    <x v="7"/>
    <d v="2014-07-24T00:00:00"/>
    <n v="6"/>
    <x v="1"/>
    <s v="Bill Eplett"/>
    <x v="2"/>
    <s v="United States"/>
    <s v="Rome"/>
    <s v="New York"/>
    <x v="3"/>
    <x v="1"/>
    <x v="10"/>
    <s v="Southworth 25% Cotton Premium Laser Paper and Envelopes"/>
    <n v="99.9"/>
    <n v="5"/>
    <n v="0"/>
    <n v="47.951999999999998"/>
  </r>
  <r>
    <n v="4528"/>
    <d v="2014-07-18T00:00:00"/>
    <x v="3"/>
    <x v="7"/>
    <d v="2014-07-24T00:00:00"/>
    <n v="6"/>
    <x v="1"/>
    <s v="Bill Eplett"/>
    <x v="2"/>
    <s v="United States"/>
    <s v="Rome"/>
    <s v="New York"/>
    <x v="3"/>
    <x v="0"/>
    <x v="5"/>
    <s v="DAX Solid Wood Frames"/>
    <n v="39.08"/>
    <n v="4"/>
    <n v="0"/>
    <n v="14.4596"/>
  </r>
  <r>
    <n v="4529"/>
    <d v="2014-09-09T00:00:00"/>
    <x v="3"/>
    <x v="8"/>
    <d v="2014-09-11T00:00:00"/>
    <n v="2"/>
    <x v="0"/>
    <s v="Roland Schwarz"/>
    <x v="1"/>
    <s v="United States"/>
    <s v="Marion"/>
    <s v="Ohio"/>
    <x v="3"/>
    <x v="2"/>
    <x v="11"/>
    <s v="Memorex Micro Travel Drive 32 GB"/>
    <n v="116.83199999999999"/>
    <n v="4"/>
    <n v="0.2"/>
    <n v="33.589199999999998"/>
  </r>
  <r>
    <n v="4530"/>
    <d v="2013-11-15T00:00:00"/>
    <x v="0"/>
    <x v="0"/>
    <d v="2013-11-19T00:00:00"/>
    <n v="4"/>
    <x v="1"/>
    <s v="Kelly Collister"/>
    <x v="0"/>
    <s v="United States"/>
    <s v="Houston"/>
    <s v="Texas"/>
    <x v="2"/>
    <x v="1"/>
    <x v="8"/>
    <s v="Binder Posts"/>
    <n v="2.2959999999999998"/>
    <n v="2"/>
    <n v="0.8"/>
    <n v="-3.9032"/>
  </r>
  <r>
    <n v="4531"/>
    <d v="2013-11-15T00:00:00"/>
    <x v="0"/>
    <x v="0"/>
    <d v="2013-11-18T00:00:00"/>
    <n v="3"/>
    <x v="2"/>
    <s v="Maria Bertelson"/>
    <x v="0"/>
    <s v="United States"/>
    <s v="New York City"/>
    <s v="New York"/>
    <x v="3"/>
    <x v="0"/>
    <x v="1"/>
    <s v="Hon GuestStacker Chair"/>
    <n v="408.00599999999997"/>
    <n v="2"/>
    <n v="0.1"/>
    <n v="72.534400000000005"/>
  </r>
  <r>
    <n v="4532"/>
    <d v="2013-11-15T00:00:00"/>
    <x v="0"/>
    <x v="0"/>
    <d v="2013-11-18T00:00:00"/>
    <n v="3"/>
    <x v="2"/>
    <s v="Maria Bertelson"/>
    <x v="0"/>
    <s v="United States"/>
    <s v="New York City"/>
    <s v="New York"/>
    <x v="3"/>
    <x v="1"/>
    <x v="4"/>
    <s v="Tenex Personal Project File with Scoop Front Design, Black"/>
    <n v="40.44"/>
    <n v="3"/>
    <n v="0"/>
    <n v="10.5144"/>
  </r>
  <r>
    <n v="4533"/>
    <d v="2011-10-10T00:00:00"/>
    <x v="2"/>
    <x v="2"/>
    <d v="2011-10-10T00:00:00"/>
    <n v="0"/>
    <x v="3"/>
    <s v="Tanja Norvell"/>
    <x v="2"/>
    <s v="United States"/>
    <s v="Manteca"/>
    <s v="California"/>
    <x v="1"/>
    <x v="0"/>
    <x v="1"/>
    <s v="Global Deluxe Stacking Chair, Gray"/>
    <n v="122.352"/>
    <n v="3"/>
    <n v="0.2"/>
    <n v="13.7646"/>
  </r>
  <r>
    <n v="4534"/>
    <d v="2011-10-10T00:00:00"/>
    <x v="2"/>
    <x v="2"/>
    <d v="2011-10-10T00:00:00"/>
    <n v="0"/>
    <x v="3"/>
    <s v="Tanja Norvell"/>
    <x v="2"/>
    <s v="United States"/>
    <s v="Manteca"/>
    <s v="California"/>
    <x v="1"/>
    <x v="1"/>
    <x v="12"/>
    <s v="#10- 4 1/8&quot; x 9 1/2&quot; Security-Tint Envelopes"/>
    <n v="15.28"/>
    <n v="2"/>
    <n v="0"/>
    <n v="7.4871999999999996"/>
  </r>
  <r>
    <n v="4535"/>
    <d v="2012-03-19T00:00:00"/>
    <x v="1"/>
    <x v="10"/>
    <d v="2012-03-26T00:00:00"/>
    <n v="7"/>
    <x v="1"/>
    <s v="Mike Caudle"/>
    <x v="1"/>
    <s v="United States"/>
    <s v="Los Angeles"/>
    <s v="California"/>
    <x v="1"/>
    <x v="1"/>
    <x v="10"/>
    <s v="Xerox 1974"/>
    <n v="11.96"/>
    <n v="2"/>
    <n v="0"/>
    <n v="5.8604000000000003"/>
  </r>
  <r>
    <n v="4536"/>
    <d v="2014-07-09T00:00:00"/>
    <x v="3"/>
    <x v="7"/>
    <d v="2014-07-13T00:00:00"/>
    <n v="4"/>
    <x v="1"/>
    <s v="Vicky Freymann"/>
    <x v="2"/>
    <s v="United States"/>
    <s v="Seattle"/>
    <s v="Washington"/>
    <x v="1"/>
    <x v="0"/>
    <x v="5"/>
    <s v="Master Big Foot Doorstop, Beige"/>
    <n v="15.84"/>
    <n v="3"/>
    <n v="0"/>
    <n v="4.9104000000000001"/>
  </r>
  <r>
    <n v="4537"/>
    <d v="2014-07-09T00:00:00"/>
    <x v="3"/>
    <x v="7"/>
    <d v="2014-07-13T00:00:00"/>
    <n v="4"/>
    <x v="1"/>
    <s v="Vicky Freymann"/>
    <x v="2"/>
    <s v="United States"/>
    <s v="Seattle"/>
    <s v="Washington"/>
    <x v="1"/>
    <x v="1"/>
    <x v="8"/>
    <s v="GBC VeloBinder Manual Binding System"/>
    <n v="86.376000000000005"/>
    <n v="3"/>
    <n v="0.2"/>
    <n v="30.2316"/>
  </r>
  <r>
    <n v="4538"/>
    <d v="2014-07-09T00:00:00"/>
    <x v="3"/>
    <x v="7"/>
    <d v="2014-07-13T00:00:00"/>
    <n v="4"/>
    <x v="1"/>
    <s v="Vicky Freymann"/>
    <x v="2"/>
    <s v="United States"/>
    <s v="Seattle"/>
    <s v="Washington"/>
    <x v="1"/>
    <x v="1"/>
    <x v="6"/>
    <s v="Zebra Zazzle Fluorescent Highlighters"/>
    <n v="18.239999999999998"/>
    <n v="3"/>
    <n v="0"/>
    <n v="6.2016"/>
  </r>
  <r>
    <n v="4539"/>
    <d v="2014-07-09T00:00:00"/>
    <x v="3"/>
    <x v="7"/>
    <d v="2014-07-13T00:00:00"/>
    <n v="4"/>
    <x v="1"/>
    <s v="Vicky Freymann"/>
    <x v="2"/>
    <s v="United States"/>
    <s v="Seattle"/>
    <s v="Washington"/>
    <x v="1"/>
    <x v="1"/>
    <x v="6"/>
    <s v="Crayola Colored Pencils"/>
    <n v="13.12"/>
    <n v="4"/>
    <n v="0"/>
    <n v="4.3296000000000001"/>
  </r>
  <r>
    <n v="4540"/>
    <d v="2012-02-27T00:00:00"/>
    <x v="1"/>
    <x v="11"/>
    <d v="2012-03-02T00:00:00"/>
    <n v="4"/>
    <x v="1"/>
    <s v="Erin Smith"/>
    <x v="1"/>
    <s v="United States"/>
    <s v="Providence"/>
    <s v="Rhode Island"/>
    <x v="3"/>
    <x v="2"/>
    <x v="7"/>
    <s v="i.Sound Portable Power - 8000 mAh"/>
    <n v="105.98"/>
    <n v="2"/>
    <n v="0"/>
    <n v="1.0598000000000001"/>
  </r>
  <r>
    <n v="4541"/>
    <d v="2012-02-27T00:00:00"/>
    <x v="1"/>
    <x v="11"/>
    <d v="2012-03-02T00:00:00"/>
    <n v="4"/>
    <x v="1"/>
    <s v="Erin Smith"/>
    <x v="1"/>
    <s v="United States"/>
    <s v="Providence"/>
    <s v="Rhode Island"/>
    <x v="3"/>
    <x v="0"/>
    <x v="3"/>
    <s v="Barricks 18&quot; x 48&quot; Non-Folding Utility Table with Bottom Storage Shelf"/>
    <n v="493.92"/>
    <n v="7"/>
    <n v="0.3"/>
    <n v="-28.224"/>
  </r>
  <r>
    <n v="4542"/>
    <d v="2014-06-17T00:00:00"/>
    <x v="3"/>
    <x v="1"/>
    <d v="2014-06-22T00:00:00"/>
    <n v="5"/>
    <x v="1"/>
    <s v="Michael Kennedy"/>
    <x v="1"/>
    <s v="United States"/>
    <s v="Chicago"/>
    <s v="Illinois"/>
    <x v="2"/>
    <x v="1"/>
    <x v="8"/>
    <s v="Storex DuraTech Recycled Plastic Frosted Binders"/>
    <n v="5.9359999999999999"/>
    <n v="7"/>
    <n v="0.8"/>
    <n v="-8.9039999999999999"/>
  </r>
  <r>
    <n v="4543"/>
    <d v="2014-03-31T00:00:00"/>
    <x v="3"/>
    <x v="10"/>
    <d v="2014-04-01T00:00:00"/>
    <n v="1"/>
    <x v="2"/>
    <s v="Tony Molinari"/>
    <x v="0"/>
    <s v="United States"/>
    <s v="Oklahoma City"/>
    <s v="Oklahoma"/>
    <x v="2"/>
    <x v="1"/>
    <x v="12"/>
    <s v="Multimedia Mailers"/>
    <n v="325.86"/>
    <n v="2"/>
    <n v="0"/>
    <n v="149.8956"/>
  </r>
  <r>
    <n v="4544"/>
    <d v="2012-07-12T00:00:00"/>
    <x v="1"/>
    <x v="7"/>
    <d v="2012-07-17T00:00:00"/>
    <n v="5"/>
    <x v="0"/>
    <s v="Rob Lucas"/>
    <x v="0"/>
    <s v="United States"/>
    <s v="Chicago"/>
    <s v="Illinois"/>
    <x v="2"/>
    <x v="0"/>
    <x v="1"/>
    <s v="Global Push Button Manager's Chair, Indigo"/>
    <n v="383.60700000000003"/>
    <n v="9"/>
    <n v="0.3"/>
    <n v="-5.4801000000000002"/>
  </r>
  <r>
    <n v="4545"/>
    <d v="2012-07-12T00:00:00"/>
    <x v="1"/>
    <x v="7"/>
    <d v="2012-07-17T00:00:00"/>
    <n v="5"/>
    <x v="0"/>
    <s v="Rob Lucas"/>
    <x v="0"/>
    <s v="United States"/>
    <s v="Chicago"/>
    <s v="Illinois"/>
    <x v="2"/>
    <x v="2"/>
    <x v="7"/>
    <s v="Geemarc AmpliPOWER60"/>
    <n v="148.47999999999999"/>
    <n v="2"/>
    <n v="0.2"/>
    <n v="16.704000000000001"/>
  </r>
  <r>
    <n v="4546"/>
    <d v="2012-07-12T00:00:00"/>
    <x v="1"/>
    <x v="7"/>
    <d v="2012-07-17T00:00:00"/>
    <n v="5"/>
    <x v="0"/>
    <s v="Rob Lucas"/>
    <x v="0"/>
    <s v="United States"/>
    <s v="Chicago"/>
    <s v="Illinois"/>
    <x v="2"/>
    <x v="2"/>
    <x v="7"/>
    <s v="Vtech CS6719"/>
    <n v="537.54399999999998"/>
    <n v="7"/>
    <n v="0.2"/>
    <n v="53.754399999999997"/>
  </r>
  <r>
    <n v="4547"/>
    <d v="2012-07-12T00:00:00"/>
    <x v="1"/>
    <x v="7"/>
    <d v="2012-07-17T00:00:00"/>
    <n v="5"/>
    <x v="0"/>
    <s v="Rob Lucas"/>
    <x v="0"/>
    <s v="United States"/>
    <s v="Chicago"/>
    <s v="Illinois"/>
    <x v="2"/>
    <x v="1"/>
    <x v="8"/>
    <s v="Tuff Stuff Recycled Round Ring Binders"/>
    <n v="1.9279999999999999"/>
    <n v="2"/>
    <n v="0.8"/>
    <n v="-2.9883999999999999"/>
  </r>
  <r>
    <n v="4548"/>
    <d v="2012-07-12T00:00:00"/>
    <x v="1"/>
    <x v="7"/>
    <d v="2012-07-17T00:00:00"/>
    <n v="5"/>
    <x v="0"/>
    <s v="Rob Lucas"/>
    <x v="0"/>
    <s v="United States"/>
    <s v="Chicago"/>
    <s v="Illinois"/>
    <x v="2"/>
    <x v="1"/>
    <x v="6"/>
    <s v="Newell 32"/>
    <n v="6.9119999999999999"/>
    <n v="3"/>
    <n v="0.2"/>
    <n v="0.69120000000000004"/>
  </r>
  <r>
    <n v="4549"/>
    <d v="2012-07-12T00:00:00"/>
    <x v="1"/>
    <x v="7"/>
    <d v="2012-07-17T00:00:00"/>
    <n v="5"/>
    <x v="0"/>
    <s v="Rob Lucas"/>
    <x v="0"/>
    <s v="United States"/>
    <s v="Chicago"/>
    <s v="Illinois"/>
    <x v="2"/>
    <x v="0"/>
    <x v="5"/>
    <s v="Floodlight Indoor Halogen Bulbs, 1 Bulb per Pack, 60 Watts"/>
    <n v="7.76"/>
    <n v="1"/>
    <n v="0.6"/>
    <n v="-2.1339999999999999"/>
  </r>
  <r>
    <n v="4550"/>
    <d v="2012-07-12T00:00:00"/>
    <x v="1"/>
    <x v="7"/>
    <d v="2012-07-17T00:00:00"/>
    <n v="5"/>
    <x v="0"/>
    <s v="Rob Lucas"/>
    <x v="0"/>
    <s v="United States"/>
    <s v="Chicago"/>
    <s v="Illinois"/>
    <x v="2"/>
    <x v="2"/>
    <x v="7"/>
    <s v="GE 2-Jack Phone Line Splitter"/>
    <n v="659.16800000000001"/>
    <n v="4"/>
    <n v="0.2"/>
    <n v="49.437600000000003"/>
  </r>
  <r>
    <n v="4551"/>
    <d v="2014-05-01T00:00:00"/>
    <x v="3"/>
    <x v="5"/>
    <d v="2014-05-03T00:00:00"/>
    <n v="2"/>
    <x v="2"/>
    <s v="Neoma Murray"/>
    <x v="0"/>
    <s v="United States"/>
    <s v="Manchester"/>
    <s v="Connecticut"/>
    <x v="3"/>
    <x v="1"/>
    <x v="2"/>
    <s v="Avery 5"/>
    <n v="5.76"/>
    <n v="2"/>
    <n v="0"/>
    <n v="2.8224"/>
  </r>
  <r>
    <n v="4552"/>
    <d v="2011-07-13T00:00:00"/>
    <x v="2"/>
    <x v="7"/>
    <d v="2011-07-17T00:00:00"/>
    <n v="4"/>
    <x v="1"/>
    <s v="Grace Kelly"/>
    <x v="1"/>
    <s v="United States"/>
    <s v="Los Angeles"/>
    <s v="California"/>
    <x v="1"/>
    <x v="0"/>
    <x v="3"/>
    <s v="Bevis Round Conference Table Top &amp; Single Column Base"/>
    <n v="351.21600000000001"/>
    <n v="3"/>
    <n v="0.2"/>
    <n v="4.3902000000000001"/>
  </r>
  <r>
    <n v="4553"/>
    <d v="2011-12-27T00:00:00"/>
    <x v="2"/>
    <x v="4"/>
    <d v="2012-01-02T00:00:00"/>
    <n v="6"/>
    <x v="1"/>
    <s v="Jeremy Farry"/>
    <x v="0"/>
    <s v="United States"/>
    <s v="San Francisco"/>
    <s v="California"/>
    <x v="1"/>
    <x v="0"/>
    <x v="1"/>
    <s v="Bevis Steel Folding Chairs"/>
    <n v="230.28"/>
    <n v="3"/>
    <n v="0.2"/>
    <n v="23.027999999999999"/>
  </r>
  <r>
    <n v="4554"/>
    <d v="2011-12-27T00:00:00"/>
    <x v="2"/>
    <x v="4"/>
    <d v="2012-01-02T00:00:00"/>
    <n v="6"/>
    <x v="1"/>
    <s v="Jeremy Farry"/>
    <x v="0"/>
    <s v="United States"/>
    <s v="San Francisco"/>
    <s v="California"/>
    <x v="1"/>
    <x v="1"/>
    <x v="10"/>
    <s v="Xerox 1927"/>
    <n v="12.84"/>
    <n v="3"/>
    <n v="0"/>
    <n v="5.7779999999999996"/>
  </r>
  <r>
    <n v="4555"/>
    <d v="2013-02-27T00:00:00"/>
    <x v="0"/>
    <x v="11"/>
    <d v="2013-03-02T00:00:00"/>
    <n v="3"/>
    <x v="0"/>
    <s v="Eric Barreto"/>
    <x v="0"/>
    <s v="United States"/>
    <s v="La Crosse"/>
    <s v="Wisconsin"/>
    <x v="2"/>
    <x v="1"/>
    <x v="8"/>
    <s v="Flexible Leather- Look Classic Collection Ring Binder"/>
    <n v="56.82"/>
    <n v="3"/>
    <n v="0"/>
    <n v="28.41"/>
  </r>
  <r>
    <n v="4556"/>
    <d v="2012-03-23T00:00:00"/>
    <x v="1"/>
    <x v="10"/>
    <d v="2012-03-26T00:00:00"/>
    <n v="3"/>
    <x v="2"/>
    <s v="Sheri Gordon"/>
    <x v="0"/>
    <s v="United States"/>
    <s v="Florence"/>
    <s v="South Carolina"/>
    <x v="0"/>
    <x v="1"/>
    <x v="13"/>
    <s v="Staples"/>
    <n v="31.56"/>
    <n v="4"/>
    <n v="0"/>
    <n v="14.202"/>
  </r>
  <r>
    <n v="4557"/>
    <d v="2012-03-23T00:00:00"/>
    <x v="1"/>
    <x v="10"/>
    <d v="2012-03-26T00:00:00"/>
    <n v="3"/>
    <x v="2"/>
    <s v="Sheri Gordon"/>
    <x v="0"/>
    <s v="United States"/>
    <s v="Florence"/>
    <s v="South Carolina"/>
    <x v="0"/>
    <x v="1"/>
    <x v="4"/>
    <s v="Eldon Shelf Savers Cubes and Bins"/>
    <n v="27.92"/>
    <n v="4"/>
    <n v="0"/>
    <n v="0.55840000000000001"/>
  </r>
  <r>
    <n v="4558"/>
    <d v="2014-10-22T00:00:00"/>
    <x v="3"/>
    <x v="2"/>
    <d v="2014-10-29T00:00:00"/>
    <n v="7"/>
    <x v="1"/>
    <s v="Natalie DeCherney"/>
    <x v="0"/>
    <s v="United States"/>
    <s v="Glendale"/>
    <s v="Arizona"/>
    <x v="1"/>
    <x v="1"/>
    <x v="8"/>
    <s v="Lock-Up Easel 'Spel-Binder'"/>
    <n v="8.5589999999999993"/>
    <n v="1"/>
    <n v="0.7"/>
    <n v="-6.5618999999999996"/>
  </r>
  <r>
    <n v="4559"/>
    <d v="2011-12-31T00:00:00"/>
    <x v="2"/>
    <x v="4"/>
    <d v="2012-01-05T00:00:00"/>
    <n v="5"/>
    <x v="1"/>
    <s v="Candace McMahon"/>
    <x v="1"/>
    <s v="United States"/>
    <s v="El Paso"/>
    <s v="Texas"/>
    <x v="2"/>
    <x v="1"/>
    <x v="12"/>
    <s v="Staples"/>
    <n v="49.567999999999998"/>
    <n v="2"/>
    <n v="0.2"/>
    <n v="17.968399999999999"/>
  </r>
  <r>
    <n v="4560"/>
    <d v="2011-05-05T00:00:00"/>
    <x v="2"/>
    <x v="5"/>
    <d v="2011-05-08T00:00:00"/>
    <n v="3"/>
    <x v="2"/>
    <s v="Emily Burns"/>
    <x v="0"/>
    <s v="United States"/>
    <s v="San Antonio"/>
    <s v="Texas"/>
    <x v="2"/>
    <x v="0"/>
    <x v="1"/>
    <s v="Global Value Mid-Back Manager's Chair, Gray"/>
    <n v="127.869"/>
    <n v="3"/>
    <n v="0.3"/>
    <n v="-9.1334999999999997"/>
  </r>
  <r>
    <n v="4561"/>
    <d v="2012-12-04T00:00:00"/>
    <x v="1"/>
    <x v="4"/>
    <d v="2012-12-09T00:00:00"/>
    <n v="5"/>
    <x v="0"/>
    <s v="Harry Marie"/>
    <x v="1"/>
    <s v="United States"/>
    <s v="Los Angeles"/>
    <s v="California"/>
    <x v="1"/>
    <x v="1"/>
    <x v="12"/>
    <s v="Tyvek Side-Opening Peel &amp; Seel Expanding Envelopes"/>
    <n v="271.44"/>
    <n v="3"/>
    <n v="0"/>
    <n v="122.148"/>
  </r>
  <r>
    <n v="4562"/>
    <d v="2012-12-04T00:00:00"/>
    <x v="1"/>
    <x v="4"/>
    <d v="2012-12-09T00:00:00"/>
    <n v="5"/>
    <x v="0"/>
    <s v="Harry Marie"/>
    <x v="1"/>
    <s v="United States"/>
    <s v="Los Angeles"/>
    <s v="California"/>
    <x v="1"/>
    <x v="2"/>
    <x v="7"/>
    <s v="Jensen SMPS-640 - speaker phone"/>
    <n v="110.352"/>
    <n v="3"/>
    <n v="0.2"/>
    <n v="8.2764000000000006"/>
  </r>
  <r>
    <n v="4563"/>
    <d v="2012-12-04T00:00:00"/>
    <x v="1"/>
    <x v="4"/>
    <d v="2012-12-09T00:00:00"/>
    <n v="5"/>
    <x v="0"/>
    <s v="Harry Marie"/>
    <x v="1"/>
    <s v="United States"/>
    <s v="Los Angeles"/>
    <s v="California"/>
    <x v="1"/>
    <x v="0"/>
    <x v="5"/>
    <s v="Master Caster Door Stop, Large Brown"/>
    <n v="36.4"/>
    <n v="5"/>
    <n v="0"/>
    <n v="13.832000000000001"/>
  </r>
  <r>
    <n v="4564"/>
    <d v="2014-09-27T00:00:00"/>
    <x v="3"/>
    <x v="8"/>
    <d v="2014-10-01T00:00:00"/>
    <n v="4"/>
    <x v="1"/>
    <s v="Sanjit Jacobs"/>
    <x v="2"/>
    <s v="United States"/>
    <s v="Miramar"/>
    <s v="Florida"/>
    <x v="0"/>
    <x v="0"/>
    <x v="1"/>
    <s v="Office Star - Contemporary Task Swivel chair with Loop Arms, Charcoal"/>
    <n v="419.13600000000002"/>
    <n v="4"/>
    <n v="0.2"/>
    <n v="-57.6312"/>
  </r>
  <r>
    <n v="4565"/>
    <d v="2011-12-09T00:00:00"/>
    <x v="2"/>
    <x v="4"/>
    <d v="2011-12-14T00:00:00"/>
    <n v="5"/>
    <x v="1"/>
    <s v="Dario Medina"/>
    <x v="1"/>
    <s v="United States"/>
    <s v="Mesa"/>
    <s v="Arizona"/>
    <x v="1"/>
    <x v="1"/>
    <x v="4"/>
    <s v="Acco Perma 3000 Stacking Storage Drawers"/>
    <n v="100.70399999999999"/>
    <n v="6"/>
    <n v="0.2"/>
    <n v="-1.2587999999999999"/>
  </r>
  <r>
    <n v="4566"/>
    <d v="2014-12-04T00:00:00"/>
    <x v="3"/>
    <x v="4"/>
    <d v="2014-12-11T00:00:00"/>
    <n v="7"/>
    <x v="1"/>
    <s v="Matt Collins"/>
    <x v="0"/>
    <s v="United States"/>
    <s v="Fayetteville"/>
    <s v="North Carolina"/>
    <x v="0"/>
    <x v="1"/>
    <x v="9"/>
    <s v="Belkin F9H710-06 7 Outlet SurgeMaster Surge Protector"/>
    <n v="45.216000000000001"/>
    <n v="3"/>
    <n v="0.2"/>
    <n v="4.5216000000000003"/>
  </r>
  <r>
    <n v="4567"/>
    <d v="2014-12-04T00:00:00"/>
    <x v="3"/>
    <x v="4"/>
    <d v="2014-12-11T00:00:00"/>
    <n v="7"/>
    <x v="1"/>
    <s v="Matt Collins"/>
    <x v="0"/>
    <s v="United States"/>
    <s v="Fayetteville"/>
    <s v="North Carolina"/>
    <x v="0"/>
    <x v="1"/>
    <x v="8"/>
    <s v="GBC Pre-Punched Binding Paper, Plastic, White, 8-1/2&quot; x 11&quot;"/>
    <n v="28.782"/>
    <n v="6"/>
    <n v="0.7"/>
    <n v="-21.1068"/>
  </r>
  <r>
    <n v="4568"/>
    <d v="2014-12-04T00:00:00"/>
    <x v="3"/>
    <x v="4"/>
    <d v="2014-12-11T00:00:00"/>
    <n v="7"/>
    <x v="1"/>
    <s v="Matt Collins"/>
    <x v="0"/>
    <s v="United States"/>
    <s v="Fayetteville"/>
    <s v="North Carolina"/>
    <x v="0"/>
    <x v="1"/>
    <x v="10"/>
    <s v="Rediform Wirebound &quot;Phone Memo&quot; Message Book, 11 x 5-3/4"/>
    <n v="24.448"/>
    <n v="4"/>
    <n v="0.2"/>
    <n v="8.8623999999999992"/>
  </r>
  <r>
    <n v="4569"/>
    <d v="2012-11-08T00:00:00"/>
    <x v="1"/>
    <x v="0"/>
    <d v="2012-11-13T00:00:00"/>
    <n v="5"/>
    <x v="1"/>
    <s v="Duane Benoit"/>
    <x v="0"/>
    <s v="United States"/>
    <s v="Houston"/>
    <s v="Texas"/>
    <x v="2"/>
    <x v="1"/>
    <x v="8"/>
    <s v="Wilson Jones Leather-Like Binders with DublLock Round Rings"/>
    <n v="10.476000000000001"/>
    <n v="6"/>
    <n v="0.8"/>
    <n v="-17.285399999999999"/>
  </r>
  <r>
    <n v="4570"/>
    <d v="2011-04-19T00:00:00"/>
    <x v="2"/>
    <x v="3"/>
    <d v="2011-04-21T00:00:00"/>
    <n v="2"/>
    <x v="0"/>
    <s v="Nicole Fjeld"/>
    <x v="2"/>
    <s v="United States"/>
    <s v="San Jose"/>
    <s v="California"/>
    <x v="1"/>
    <x v="0"/>
    <x v="5"/>
    <s v="Executive Impressions 13&quot; Chairman Wall Clock"/>
    <n v="76.14"/>
    <n v="3"/>
    <n v="0"/>
    <n v="26.649000000000001"/>
  </r>
  <r>
    <n v="4571"/>
    <d v="2012-05-25T00:00:00"/>
    <x v="1"/>
    <x v="5"/>
    <d v="2012-05-27T00:00:00"/>
    <n v="2"/>
    <x v="0"/>
    <s v="Nathan Mautz"/>
    <x v="2"/>
    <s v="United States"/>
    <s v="Wichita"/>
    <s v="Kansas"/>
    <x v="2"/>
    <x v="1"/>
    <x v="6"/>
    <s v="SANFORD Major Accent Highlighters"/>
    <n v="21.24"/>
    <n v="3"/>
    <n v="0"/>
    <n v="8.0711999999999993"/>
  </r>
  <r>
    <n v="4572"/>
    <d v="2012-05-25T00:00:00"/>
    <x v="1"/>
    <x v="5"/>
    <d v="2012-05-27T00:00:00"/>
    <n v="2"/>
    <x v="0"/>
    <s v="Nathan Mautz"/>
    <x v="2"/>
    <s v="United States"/>
    <s v="Wichita"/>
    <s v="Kansas"/>
    <x v="2"/>
    <x v="1"/>
    <x v="8"/>
    <s v="GBC DocuBind P50 Personal Binding Machine"/>
    <n v="127.96"/>
    <n v="2"/>
    <n v="0"/>
    <n v="60.141199999999998"/>
  </r>
  <r>
    <n v="4573"/>
    <d v="2014-07-18T00:00:00"/>
    <x v="3"/>
    <x v="7"/>
    <d v="2014-07-22T00:00:00"/>
    <n v="4"/>
    <x v="1"/>
    <s v="Alejandro Ballentine"/>
    <x v="2"/>
    <s v="United States"/>
    <s v="Los Angeles"/>
    <s v="California"/>
    <x v="1"/>
    <x v="2"/>
    <x v="16"/>
    <s v="Brother DCP1000 Digital 3 in 1 Multifunction Machine"/>
    <n v="479.98399999999998"/>
    <n v="2"/>
    <n v="0.2"/>
    <n v="89.997"/>
  </r>
  <r>
    <n v="4574"/>
    <d v="2013-12-13T00:00:00"/>
    <x v="0"/>
    <x v="4"/>
    <d v="2013-12-19T00:00:00"/>
    <n v="6"/>
    <x v="1"/>
    <s v="Matthew Grinstein"/>
    <x v="2"/>
    <s v="United States"/>
    <s v="Jackson"/>
    <s v="Michigan"/>
    <x v="2"/>
    <x v="2"/>
    <x v="7"/>
    <s v="Jabra SPEAK 410"/>
    <n v="657.93"/>
    <n v="7"/>
    <n v="0"/>
    <n v="184.22040000000001"/>
  </r>
  <r>
    <n v="4575"/>
    <d v="2013-12-13T00:00:00"/>
    <x v="0"/>
    <x v="4"/>
    <d v="2013-12-19T00:00:00"/>
    <n v="6"/>
    <x v="1"/>
    <s v="Matthew Grinstein"/>
    <x v="2"/>
    <s v="United States"/>
    <s v="Jackson"/>
    <s v="Michigan"/>
    <x v="2"/>
    <x v="0"/>
    <x v="5"/>
    <s v="Westinghouse Clip-On Gooseneck Lamps"/>
    <n v="33.479999999999997"/>
    <n v="4"/>
    <n v="0"/>
    <n v="8.7048000000000005"/>
  </r>
  <r>
    <n v="4576"/>
    <d v="2013-12-13T00:00:00"/>
    <x v="0"/>
    <x v="4"/>
    <d v="2013-12-19T00:00:00"/>
    <n v="6"/>
    <x v="1"/>
    <s v="Matthew Grinstein"/>
    <x v="2"/>
    <s v="United States"/>
    <s v="Jackson"/>
    <s v="Michigan"/>
    <x v="2"/>
    <x v="1"/>
    <x v="6"/>
    <s v="Newell 333"/>
    <n v="13.9"/>
    <n v="5"/>
    <n v="0"/>
    <n v="3.6139999999999999"/>
  </r>
  <r>
    <n v="4577"/>
    <d v="2013-12-13T00:00:00"/>
    <x v="0"/>
    <x v="4"/>
    <d v="2013-12-19T00:00:00"/>
    <n v="6"/>
    <x v="1"/>
    <s v="Matthew Grinstein"/>
    <x v="2"/>
    <s v="United States"/>
    <s v="Jackson"/>
    <s v="Michigan"/>
    <x v="2"/>
    <x v="1"/>
    <x v="4"/>
    <s v="Fellowes Desktop Hanging File Manager"/>
    <n v="26.86"/>
    <n v="2"/>
    <n v="0"/>
    <n v="6.7149999999999999"/>
  </r>
  <r>
    <n v="4578"/>
    <d v="2011-04-11T00:00:00"/>
    <x v="2"/>
    <x v="3"/>
    <d v="2011-04-16T00:00:00"/>
    <n v="5"/>
    <x v="1"/>
    <s v="Sanjit Engle"/>
    <x v="0"/>
    <s v="United States"/>
    <s v="Lewiston"/>
    <s v="Idaho"/>
    <x v="1"/>
    <x v="1"/>
    <x v="8"/>
    <s v="GBC Personal VeloBind Strips"/>
    <n v="9.5839999999999996"/>
    <n v="1"/>
    <n v="0.2"/>
    <n v="3.3544"/>
  </r>
  <r>
    <n v="4579"/>
    <d v="2012-06-09T00:00:00"/>
    <x v="1"/>
    <x v="1"/>
    <d v="2012-06-15T00:00:00"/>
    <n v="6"/>
    <x v="1"/>
    <s v="Anthony Garverick"/>
    <x v="2"/>
    <s v="United States"/>
    <s v="Hampton"/>
    <s v="Virginia"/>
    <x v="0"/>
    <x v="1"/>
    <x v="8"/>
    <s v="Vinyl Sectional Post Binders"/>
    <n v="113.1"/>
    <n v="3"/>
    <n v="0"/>
    <n v="56.55"/>
  </r>
  <r>
    <n v="4580"/>
    <d v="2011-07-27T00:00:00"/>
    <x v="2"/>
    <x v="7"/>
    <d v="2011-08-02T00:00:00"/>
    <n v="6"/>
    <x v="1"/>
    <s v="Aaron Smayling"/>
    <x v="1"/>
    <s v="United States"/>
    <s v="New York City"/>
    <s v="New York"/>
    <x v="3"/>
    <x v="1"/>
    <x v="10"/>
    <s v="Xerox 1956"/>
    <n v="65.78"/>
    <n v="11"/>
    <n v="0"/>
    <n v="32.232199999999999"/>
  </r>
  <r>
    <n v="4581"/>
    <d v="2012-07-31T00:00:00"/>
    <x v="1"/>
    <x v="7"/>
    <d v="2012-08-06T00:00:00"/>
    <n v="6"/>
    <x v="1"/>
    <s v="Allen Rosenblatt"/>
    <x v="1"/>
    <s v="United States"/>
    <s v="Hattiesburg"/>
    <s v="Mississippi"/>
    <x v="0"/>
    <x v="2"/>
    <x v="11"/>
    <s v="Microsoft Sculpt Comfort Mouse"/>
    <n v="239.7"/>
    <n v="6"/>
    <n v="0"/>
    <n v="105.468"/>
  </r>
  <r>
    <n v="4582"/>
    <d v="2013-09-20T00:00:00"/>
    <x v="0"/>
    <x v="8"/>
    <d v="2013-09-23T00:00:00"/>
    <n v="3"/>
    <x v="2"/>
    <s v="Anne Pryor"/>
    <x v="2"/>
    <s v="United States"/>
    <s v="Philadelphia"/>
    <s v="Pennsylvania"/>
    <x v="3"/>
    <x v="0"/>
    <x v="5"/>
    <s v="Nu-Dell Oak Frame"/>
    <n v="25.632000000000001"/>
    <n v="3"/>
    <n v="0.2"/>
    <n v="3.8448000000000002"/>
  </r>
  <r>
    <n v="4583"/>
    <d v="2013-06-11T00:00:00"/>
    <x v="0"/>
    <x v="1"/>
    <d v="2013-06-13T00:00:00"/>
    <n v="2"/>
    <x v="2"/>
    <s v="Joy Bell-"/>
    <x v="0"/>
    <s v="United States"/>
    <s v="Philadelphia"/>
    <s v="Pennsylvania"/>
    <x v="3"/>
    <x v="1"/>
    <x v="2"/>
    <s v="Avery 487"/>
    <n v="23.616"/>
    <n v="8"/>
    <n v="0.2"/>
    <n v="7.9703999999999997"/>
  </r>
  <r>
    <n v="4584"/>
    <d v="2013-08-27T00:00:00"/>
    <x v="0"/>
    <x v="6"/>
    <d v="2013-08-29T00:00:00"/>
    <n v="2"/>
    <x v="0"/>
    <s v="Tom Stivers"/>
    <x v="1"/>
    <s v="United States"/>
    <s v="Los Angeles"/>
    <s v="California"/>
    <x v="1"/>
    <x v="1"/>
    <x v="6"/>
    <s v="Newell Chalk Holder"/>
    <n v="8.26"/>
    <n v="2"/>
    <n v="0"/>
    <n v="3.7995999999999999"/>
  </r>
  <r>
    <n v="4585"/>
    <d v="2014-11-03T00:00:00"/>
    <x v="3"/>
    <x v="0"/>
    <d v="2014-11-05T00:00:00"/>
    <n v="2"/>
    <x v="0"/>
    <s v="Nancy Lomonaco"/>
    <x v="2"/>
    <s v="United States"/>
    <s v="Danville"/>
    <s v="California"/>
    <x v="1"/>
    <x v="1"/>
    <x v="12"/>
    <s v="White Business Envelopes with Contemporary Seam, Recycled White Business Envelopes"/>
    <n v="76.58"/>
    <n v="7"/>
    <n v="0"/>
    <n v="38.29"/>
  </r>
  <r>
    <n v="4586"/>
    <d v="2014-11-03T00:00:00"/>
    <x v="3"/>
    <x v="0"/>
    <d v="2014-11-05T00:00:00"/>
    <n v="2"/>
    <x v="0"/>
    <s v="Nancy Lomonaco"/>
    <x v="2"/>
    <s v="United States"/>
    <s v="Danville"/>
    <s v="California"/>
    <x v="1"/>
    <x v="1"/>
    <x v="6"/>
    <s v="Nontoxic Chalk"/>
    <n v="8.8000000000000007"/>
    <n v="5"/>
    <n v="0"/>
    <n v="4.2240000000000002"/>
  </r>
  <r>
    <n v="4587"/>
    <d v="2014-11-03T00:00:00"/>
    <x v="3"/>
    <x v="0"/>
    <d v="2014-11-05T00:00:00"/>
    <n v="2"/>
    <x v="0"/>
    <s v="Nancy Lomonaco"/>
    <x v="2"/>
    <s v="United States"/>
    <s v="Danville"/>
    <s v="California"/>
    <x v="1"/>
    <x v="1"/>
    <x v="8"/>
    <s v="GBC Therma-A-Bind 250T Electric Binding System"/>
    <n v="590.35199999999998"/>
    <n v="6"/>
    <n v="0.2"/>
    <n v="206.6232"/>
  </r>
  <r>
    <n v="4588"/>
    <d v="2014-11-03T00:00:00"/>
    <x v="3"/>
    <x v="0"/>
    <d v="2014-11-05T00:00:00"/>
    <n v="2"/>
    <x v="0"/>
    <s v="Nancy Lomonaco"/>
    <x v="2"/>
    <s v="United States"/>
    <s v="Danville"/>
    <s v="California"/>
    <x v="1"/>
    <x v="1"/>
    <x v="13"/>
    <s v="Super Bands, 12/Pack"/>
    <n v="5.58"/>
    <n v="3"/>
    <n v="0"/>
    <n v="0.16739999999999999"/>
  </r>
  <r>
    <n v="4589"/>
    <d v="2014-11-03T00:00:00"/>
    <x v="3"/>
    <x v="0"/>
    <d v="2014-11-05T00:00:00"/>
    <n v="2"/>
    <x v="0"/>
    <s v="Nancy Lomonaco"/>
    <x v="2"/>
    <s v="United States"/>
    <s v="Danville"/>
    <s v="California"/>
    <x v="1"/>
    <x v="0"/>
    <x v="5"/>
    <s v="Document Clip Frames"/>
    <n v="25.02"/>
    <n v="3"/>
    <n v="0"/>
    <n v="10.5084"/>
  </r>
  <r>
    <n v="4590"/>
    <d v="2014-11-03T00:00:00"/>
    <x v="3"/>
    <x v="0"/>
    <d v="2014-11-05T00:00:00"/>
    <n v="2"/>
    <x v="0"/>
    <s v="Nancy Lomonaco"/>
    <x v="2"/>
    <s v="United States"/>
    <s v="Danville"/>
    <s v="California"/>
    <x v="1"/>
    <x v="1"/>
    <x v="4"/>
    <s v="Space Solutions Commercial Steel Shelving"/>
    <n v="452.55"/>
    <n v="7"/>
    <n v="0"/>
    <n v="22.627500000000001"/>
  </r>
  <r>
    <n v="4591"/>
    <d v="2013-12-27T00:00:00"/>
    <x v="0"/>
    <x v="4"/>
    <d v="2014-01-01T00:00:00"/>
    <n v="5"/>
    <x v="1"/>
    <s v="Mike Caudle"/>
    <x v="1"/>
    <s v="United States"/>
    <s v="Los Angeles"/>
    <s v="California"/>
    <x v="1"/>
    <x v="1"/>
    <x v="14"/>
    <s v="Fiskars Home &amp; Office Scissors"/>
    <n v="17.760000000000002"/>
    <n v="2"/>
    <n v="0"/>
    <n v="4.9728000000000003"/>
  </r>
  <r>
    <n v="4592"/>
    <d v="2013-12-27T00:00:00"/>
    <x v="0"/>
    <x v="4"/>
    <d v="2014-01-01T00:00:00"/>
    <n v="5"/>
    <x v="1"/>
    <s v="Mike Caudle"/>
    <x v="1"/>
    <s v="United States"/>
    <s v="Los Angeles"/>
    <s v="California"/>
    <x v="1"/>
    <x v="2"/>
    <x v="7"/>
    <s v="Mitel 5320 IP Phone VoIP phone"/>
    <n v="302.38400000000001"/>
    <n v="2"/>
    <n v="0.2"/>
    <n v="30.238399999999999"/>
  </r>
  <r>
    <n v="4593"/>
    <d v="2013-12-27T00:00:00"/>
    <x v="0"/>
    <x v="4"/>
    <d v="2014-01-01T00:00:00"/>
    <n v="5"/>
    <x v="1"/>
    <s v="Mike Caudle"/>
    <x v="1"/>
    <s v="United States"/>
    <s v="Los Angeles"/>
    <s v="California"/>
    <x v="1"/>
    <x v="0"/>
    <x v="1"/>
    <s v="Global Armless Task Chair, Royal Blue"/>
    <n v="146.352"/>
    <n v="3"/>
    <n v="0.2"/>
    <n v="-5.4882"/>
  </r>
  <r>
    <n v="4594"/>
    <d v="2013-12-27T00:00:00"/>
    <x v="0"/>
    <x v="4"/>
    <d v="2014-01-01T00:00:00"/>
    <n v="5"/>
    <x v="1"/>
    <s v="Mike Caudle"/>
    <x v="1"/>
    <s v="United States"/>
    <s v="Los Angeles"/>
    <s v="California"/>
    <x v="1"/>
    <x v="1"/>
    <x v="9"/>
    <s v="Hoover Replacement Belts For Soft Guard &amp; Commercial Ltweight Upright Vacs, 2/Pk"/>
    <n v="7.9"/>
    <n v="2"/>
    <n v="0"/>
    <n v="2.0539999999999998"/>
  </r>
  <r>
    <n v="4595"/>
    <d v="2013-12-27T00:00:00"/>
    <x v="0"/>
    <x v="4"/>
    <d v="2014-01-01T00:00:00"/>
    <n v="5"/>
    <x v="1"/>
    <s v="Mike Caudle"/>
    <x v="1"/>
    <s v="United States"/>
    <s v="Los Angeles"/>
    <s v="California"/>
    <x v="1"/>
    <x v="0"/>
    <x v="3"/>
    <s v="Bretford Rectangular Conference Table Tops"/>
    <n v="902.71199999999999"/>
    <n v="3"/>
    <n v="0.2"/>
    <n v="33.851700000000001"/>
  </r>
  <r>
    <n v="4596"/>
    <d v="2013-12-27T00:00:00"/>
    <x v="0"/>
    <x v="4"/>
    <d v="2014-01-01T00:00:00"/>
    <n v="5"/>
    <x v="1"/>
    <s v="Mike Caudle"/>
    <x v="1"/>
    <s v="United States"/>
    <s v="Los Angeles"/>
    <s v="California"/>
    <x v="1"/>
    <x v="1"/>
    <x v="6"/>
    <s v="Model L Table or Wall-Mount Pencil Sharpener"/>
    <n v="53.97"/>
    <n v="3"/>
    <n v="0"/>
    <n v="15.111599999999999"/>
  </r>
  <r>
    <n v="4597"/>
    <d v="2013-12-06T00:00:00"/>
    <x v="0"/>
    <x v="4"/>
    <d v="2013-12-11T00:00:00"/>
    <n v="5"/>
    <x v="0"/>
    <s v="Tony Chapman"/>
    <x v="2"/>
    <s v="United States"/>
    <s v="Washington"/>
    <s v="District of Columbia"/>
    <x v="3"/>
    <x v="1"/>
    <x v="6"/>
    <s v="BIC Brite Liner Grip Highlighters, Assorted, 5/Pack"/>
    <n v="33.92"/>
    <n v="8"/>
    <n v="0"/>
    <n v="13.2288"/>
  </r>
  <r>
    <n v="4598"/>
    <d v="2014-08-29T00:00:00"/>
    <x v="3"/>
    <x v="6"/>
    <d v="2014-09-02T00:00:00"/>
    <n v="4"/>
    <x v="1"/>
    <s v="Matthew Grinstein"/>
    <x v="2"/>
    <s v="United States"/>
    <s v="Milwaukee"/>
    <s v="Wisconsin"/>
    <x v="2"/>
    <x v="1"/>
    <x v="14"/>
    <s v="Acme Stainless Steel Office Snips"/>
    <n v="21.81"/>
    <n v="3"/>
    <n v="0"/>
    <n v="5.8887"/>
  </r>
  <r>
    <n v="4599"/>
    <d v="2014-08-29T00:00:00"/>
    <x v="3"/>
    <x v="6"/>
    <d v="2014-09-02T00:00:00"/>
    <n v="4"/>
    <x v="1"/>
    <s v="Matthew Grinstein"/>
    <x v="2"/>
    <s v="United States"/>
    <s v="Milwaukee"/>
    <s v="Wisconsin"/>
    <x v="2"/>
    <x v="1"/>
    <x v="9"/>
    <s v="Acco 6 Outlet Guardian Premium Plus Surge Suppressor"/>
    <n v="91.6"/>
    <n v="5"/>
    <n v="0"/>
    <n v="26.564"/>
  </r>
  <r>
    <n v="4600"/>
    <d v="2012-07-16T00:00:00"/>
    <x v="1"/>
    <x v="7"/>
    <d v="2012-07-20T00:00:00"/>
    <n v="4"/>
    <x v="1"/>
    <s v="Michael Granlund"/>
    <x v="2"/>
    <s v="United States"/>
    <s v="Baltimore"/>
    <s v="Maryland"/>
    <x v="3"/>
    <x v="0"/>
    <x v="1"/>
    <s v="Global Manager's Adjustable Task Chair, Storm"/>
    <n v="150.97999999999999"/>
    <n v="1"/>
    <n v="0"/>
    <n v="43.784199999999998"/>
  </r>
  <r>
    <n v="4601"/>
    <d v="2012-07-16T00:00:00"/>
    <x v="1"/>
    <x v="7"/>
    <d v="2012-07-20T00:00:00"/>
    <n v="4"/>
    <x v="1"/>
    <s v="Michael Granlund"/>
    <x v="2"/>
    <s v="United States"/>
    <s v="Baltimore"/>
    <s v="Maryland"/>
    <x v="3"/>
    <x v="1"/>
    <x v="12"/>
    <s v="White Envelopes, White Envelopes with Clear Poly Window"/>
    <n v="137.25"/>
    <n v="9"/>
    <n v="0"/>
    <n v="63.134999999999998"/>
  </r>
  <r>
    <n v="4602"/>
    <d v="2012-07-16T00:00:00"/>
    <x v="1"/>
    <x v="7"/>
    <d v="2012-07-20T00:00:00"/>
    <n v="4"/>
    <x v="1"/>
    <s v="Michael Granlund"/>
    <x v="2"/>
    <s v="United States"/>
    <s v="Baltimore"/>
    <s v="Maryland"/>
    <x v="3"/>
    <x v="1"/>
    <x v="13"/>
    <s v="Acco Banker's Clasps, 5 3/4&quot;-Long"/>
    <n v="11.52"/>
    <n v="4"/>
    <n v="0"/>
    <n v="5.4143999999999997"/>
  </r>
  <r>
    <n v="4603"/>
    <d v="2012-05-26T00:00:00"/>
    <x v="1"/>
    <x v="5"/>
    <d v="2012-05-29T00:00:00"/>
    <n v="3"/>
    <x v="0"/>
    <s v="Ben Ferrer"/>
    <x v="2"/>
    <s v="United States"/>
    <s v="Jacksonville"/>
    <s v="North Carolina"/>
    <x v="0"/>
    <x v="1"/>
    <x v="10"/>
    <s v="Xerox 1991"/>
    <n v="18.271999999999998"/>
    <n v="1"/>
    <n v="0.2"/>
    <n v="5.9383999999999997"/>
  </r>
  <r>
    <n v="4604"/>
    <d v="2012-05-26T00:00:00"/>
    <x v="1"/>
    <x v="5"/>
    <d v="2012-05-29T00:00:00"/>
    <n v="3"/>
    <x v="0"/>
    <s v="Ben Ferrer"/>
    <x v="2"/>
    <s v="United States"/>
    <s v="Jacksonville"/>
    <s v="North Carolina"/>
    <x v="0"/>
    <x v="1"/>
    <x v="10"/>
    <s v="Xerox 1937"/>
    <n v="153.72800000000001"/>
    <n v="4"/>
    <n v="0.2"/>
    <n v="53.8048"/>
  </r>
  <r>
    <n v="4605"/>
    <d v="2012-05-26T00:00:00"/>
    <x v="1"/>
    <x v="5"/>
    <d v="2012-05-29T00:00:00"/>
    <n v="3"/>
    <x v="0"/>
    <s v="Ben Ferrer"/>
    <x v="2"/>
    <s v="United States"/>
    <s v="Jacksonville"/>
    <s v="North Carolina"/>
    <x v="0"/>
    <x v="1"/>
    <x v="12"/>
    <s v="Security-Tint Envelopes"/>
    <n v="12.224"/>
    <n v="2"/>
    <n v="0.2"/>
    <n v="4.4311999999999996"/>
  </r>
  <r>
    <n v="4606"/>
    <d v="2012-05-26T00:00:00"/>
    <x v="1"/>
    <x v="5"/>
    <d v="2012-05-29T00:00:00"/>
    <n v="3"/>
    <x v="0"/>
    <s v="Ben Ferrer"/>
    <x v="2"/>
    <s v="United States"/>
    <s v="Jacksonville"/>
    <s v="North Carolina"/>
    <x v="0"/>
    <x v="2"/>
    <x v="11"/>
    <s v="Logitech 910-002974 M325 Wireless Mouse for Web Scrolling"/>
    <n v="167.94399999999999"/>
    <n v="7"/>
    <n v="0.2"/>
    <n v="50.383200000000002"/>
  </r>
  <r>
    <n v="4607"/>
    <d v="2012-05-28T00:00:00"/>
    <x v="1"/>
    <x v="5"/>
    <d v="2012-06-02T00:00:00"/>
    <n v="5"/>
    <x v="1"/>
    <s v="Maxwell Schwartz"/>
    <x v="0"/>
    <s v="United States"/>
    <s v="Rochester"/>
    <s v="New York"/>
    <x v="3"/>
    <x v="2"/>
    <x v="7"/>
    <s v="Panasonic Kx-TS550"/>
    <n v="45.99"/>
    <n v="1"/>
    <n v="0"/>
    <n v="13.3371"/>
  </r>
  <r>
    <n v="4608"/>
    <d v="2012-05-28T00:00:00"/>
    <x v="1"/>
    <x v="5"/>
    <d v="2012-06-02T00:00:00"/>
    <n v="5"/>
    <x v="1"/>
    <s v="Maxwell Schwartz"/>
    <x v="0"/>
    <s v="United States"/>
    <s v="Rochester"/>
    <s v="New York"/>
    <x v="3"/>
    <x v="1"/>
    <x v="4"/>
    <s v="Hot File 7-Pocket, Floor Stand"/>
    <n v="535.41"/>
    <n v="3"/>
    <n v="0"/>
    <n v="160.62299999999999"/>
  </r>
  <r>
    <n v="4609"/>
    <d v="2012-05-28T00:00:00"/>
    <x v="1"/>
    <x v="5"/>
    <d v="2012-06-02T00:00:00"/>
    <n v="5"/>
    <x v="1"/>
    <s v="Maxwell Schwartz"/>
    <x v="0"/>
    <s v="United States"/>
    <s v="Rochester"/>
    <s v="New York"/>
    <x v="3"/>
    <x v="1"/>
    <x v="8"/>
    <s v="Acco Pressboard Covers with Storage Hooks, 9 1/2&quot; x 11&quot;, Executive Red"/>
    <n v="6.0960000000000001"/>
    <n v="2"/>
    <n v="0.2"/>
    <n v="2.0573999999999999"/>
  </r>
  <r>
    <n v="4610"/>
    <d v="2012-05-28T00:00:00"/>
    <x v="1"/>
    <x v="5"/>
    <d v="2012-06-02T00:00:00"/>
    <n v="5"/>
    <x v="1"/>
    <s v="Maxwell Schwartz"/>
    <x v="0"/>
    <s v="United States"/>
    <s v="Rochester"/>
    <s v="New York"/>
    <x v="3"/>
    <x v="1"/>
    <x v="10"/>
    <s v="Xerox 219"/>
    <n v="45.36"/>
    <n v="7"/>
    <n v="0"/>
    <n v="21.7728"/>
  </r>
  <r>
    <n v="4611"/>
    <d v="2014-11-10T00:00:00"/>
    <x v="3"/>
    <x v="0"/>
    <d v="2014-11-15T00:00:00"/>
    <n v="5"/>
    <x v="1"/>
    <s v="Joel Eaton"/>
    <x v="0"/>
    <s v="United States"/>
    <s v="Oceanside"/>
    <s v="California"/>
    <x v="1"/>
    <x v="0"/>
    <x v="5"/>
    <s v="Eldon Wave Desk Accessories"/>
    <n v="47.12"/>
    <n v="8"/>
    <n v="0"/>
    <n v="20.732800000000001"/>
  </r>
  <r>
    <n v="4612"/>
    <d v="2013-01-24T00:00:00"/>
    <x v="0"/>
    <x v="9"/>
    <d v="2013-01-26T00:00:00"/>
    <n v="2"/>
    <x v="0"/>
    <s v="Henry Goldwyn"/>
    <x v="1"/>
    <s v="United States"/>
    <s v="Gulfport"/>
    <s v="Mississippi"/>
    <x v="0"/>
    <x v="1"/>
    <x v="8"/>
    <s v="XtraLife ClearVue Slant-D Ring Binders by Cardinal"/>
    <n v="31.36"/>
    <n v="4"/>
    <n v="0"/>
    <n v="15.68"/>
  </r>
  <r>
    <n v="4613"/>
    <d v="2014-01-01T00:00:00"/>
    <x v="3"/>
    <x v="9"/>
    <d v="2014-01-07T00:00:00"/>
    <n v="6"/>
    <x v="1"/>
    <s v="Emily Phan"/>
    <x v="0"/>
    <s v="United States"/>
    <s v="Jacksonville"/>
    <s v="Florida"/>
    <x v="0"/>
    <x v="1"/>
    <x v="6"/>
    <s v="Newell 345"/>
    <n v="47.616"/>
    <n v="3"/>
    <n v="0.2"/>
    <n v="3.5712000000000002"/>
  </r>
  <r>
    <n v="4614"/>
    <d v="2014-01-01T00:00:00"/>
    <x v="3"/>
    <x v="9"/>
    <d v="2014-01-07T00:00:00"/>
    <n v="6"/>
    <x v="1"/>
    <s v="Emily Phan"/>
    <x v="0"/>
    <s v="United States"/>
    <s v="Jacksonville"/>
    <s v="Florida"/>
    <x v="0"/>
    <x v="1"/>
    <x v="10"/>
    <s v="Things To Do Today Pad"/>
    <n v="23.48"/>
    <n v="5"/>
    <n v="0.2"/>
    <n v="8.218"/>
  </r>
  <r>
    <n v="4615"/>
    <d v="2013-09-06T00:00:00"/>
    <x v="0"/>
    <x v="8"/>
    <d v="2013-09-11T00:00:00"/>
    <n v="5"/>
    <x v="1"/>
    <s v="Gary Hansen"/>
    <x v="2"/>
    <s v="United States"/>
    <s v="Houston"/>
    <s v="Texas"/>
    <x v="2"/>
    <x v="1"/>
    <x v="9"/>
    <s v="Eureka The Boss Plus 12-Amp Hard Box Upright Vacuum, Red"/>
    <n v="62.79"/>
    <n v="3"/>
    <n v="0.8"/>
    <n v="-166.39349999999999"/>
  </r>
  <r>
    <n v="4616"/>
    <d v="2013-09-06T00:00:00"/>
    <x v="0"/>
    <x v="8"/>
    <d v="2013-09-11T00:00:00"/>
    <n v="5"/>
    <x v="1"/>
    <s v="Gary Hansen"/>
    <x v="2"/>
    <s v="United States"/>
    <s v="Houston"/>
    <s v="Texas"/>
    <x v="2"/>
    <x v="1"/>
    <x v="13"/>
    <s v="Advantus Map Pennant Flags and Round Head Tacks"/>
    <n v="28.44"/>
    <n v="9"/>
    <n v="0.2"/>
    <n v="4.266"/>
  </r>
  <r>
    <n v="4617"/>
    <d v="2012-09-04T00:00:00"/>
    <x v="1"/>
    <x v="8"/>
    <d v="2012-09-07T00:00:00"/>
    <n v="3"/>
    <x v="0"/>
    <s v="David Smith"/>
    <x v="1"/>
    <s v="United States"/>
    <s v="Houston"/>
    <s v="Texas"/>
    <x v="2"/>
    <x v="2"/>
    <x v="11"/>
    <s v="Sony Micro Vault Click 16 GB USB 2.0 Flash Drive"/>
    <n v="134.376"/>
    <n v="3"/>
    <n v="0.2"/>
    <n v="6.7187999999999999"/>
  </r>
  <r>
    <n v="4618"/>
    <d v="2012-09-21T00:00:00"/>
    <x v="1"/>
    <x v="8"/>
    <d v="2012-09-26T00:00:00"/>
    <n v="5"/>
    <x v="1"/>
    <s v="Tracy Hopkins"/>
    <x v="2"/>
    <s v="United States"/>
    <s v="Everett"/>
    <s v="Massachusetts"/>
    <x v="3"/>
    <x v="2"/>
    <x v="7"/>
    <s v="Polycom VoiceStation 500 Conference phone"/>
    <n v="589.9"/>
    <n v="2"/>
    <n v="0"/>
    <n v="147.47499999999999"/>
  </r>
  <r>
    <n v="4619"/>
    <d v="2012-09-21T00:00:00"/>
    <x v="1"/>
    <x v="8"/>
    <d v="2012-09-26T00:00:00"/>
    <n v="5"/>
    <x v="1"/>
    <s v="Tracy Hopkins"/>
    <x v="2"/>
    <s v="United States"/>
    <s v="Everett"/>
    <s v="Massachusetts"/>
    <x v="3"/>
    <x v="0"/>
    <x v="1"/>
    <s v="Global Ergonomic Managers Chair"/>
    <n v="542.94000000000005"/>
    <n v="3"/>
    <n v="0"/>
    <n v="141.1644"/>
  </r>
  <r>
    <n v="4620"/>
    <d v="2014-12-25T00:00:00"/>
    <x v="3"/>
    <x v="4"/>
    <d v="2014-12-26T00:00:00"/>
    <n v="1"/>
    <x v="2"/>
    <s v="Robert Marley"/>
    <x v="2"/>
    <s v="United States"/>
    <s v="Los Angeles"/>
    <s v="California"/>
    <x v="1"/>
    <x v="2"/>
    <x v="16"/>
    <s v="Hewlett Packard LaserJet 3310 Copier"/>
    <n v="2879.9520000000002"/>
    <n v="6"/>
    <n v="0.2"/>
    <n v="1007.9832"/>
  </r>
  <r>
    <n v="4621"/>
    <d v="2014-12-25T00:00:00"/>
    <x v="3"/>
    <x v="4"/>
    <d v="2014-12-26T00:00:00"/>
    <n v="1"/>
    <x v="2"/>
    <s v="Robert Marley"/>
    <x v="2"/>
    <s v="United States"/>
    <s v="Los Angeles"/>
    <s v="California"/>
    <x v="1"/>
    <x v="1"/>
    <x v="8"/>
    <s v="Vinyl Sectional Post Binders"/>
    <n v="90.48"/>
    <n v="3"/>
    <n v="0.2"/>
    <n v="33.93"/>
  </r>
  <r>
    <n v="4622"/>
    <d v="2012-10-05T00:00:00"/>
    <x v="1"/>
    <x v="2"/>
    <d v="2012-10-08T00:00:00"/>
    <n v="3"/>
    <x v="0"/>
    <s v="Sylvia Foulston"/>
    <x v="1"/>
    <s v="United States"/>
    <s v="Wilmington"/>
    <s v="Delaware"/>
    <x v="3"/>
    <x v="1"/>
    <x v="4"/>
    <s v="Personal Filing Tote with Lid, Black/Gray"/>
    <n v="77.55"/>
    <n v="5"/>
    <n v="0"/>
    <n v="21.713999999999999"/>
  </r>
  <r>
    <n v="4623"/>
    <d v="2014-09-10T00:00:00"/>
    <x v="3"/>
    <x v="8"/>
    <d v="2014-09-15T00:00:00"/>
    <n v="5"/>
    <x v="1"/>
    <s v="Sean O'Donnell"/>
    <x v="0"/>
    <s v="United States"/>
    <s v="Columbia"/>
    <s v="Tennessee"/>
    <x v="0"/>
    <x v="1"/>
    <x v="14"/>
    <s v="Staples"/>
    <n v="8.8320000000000007"/>
    <n v="3"/>
    <n v="0.2"/>
    <n v="-1.9872000000000001"/>
  </r>
  <r>
    <n v="4624"/>
    <d v="2014-09-10T00:00:00"/>
    <x v="3"/>
    <x v="8"/>
    <d v="2014-09-15T00:00:00"/>
    <n v="5"/>
    <x v="1"/>
    <s v="Sean O'Donnell"/>
    <x v="0"/>
    <s v="United States"/>
    <s v="Columbia"/>
    <s v="Tennessee"/>
    <x v="0"/>
    <x v="1"/>
    <x v="10"/>
    <s v="Xerox 1888"/>
    <n v="177.536"/>
    <n v="4"/>
    <n v="0.2"/>
    <n v="62.137599999999999"/>
  </r>
  <r>
    <n v="4625"/>
    <d v="2014-09-10T00:00:00"/>
    <x v="3"/>
    <x v="8"/>
    <d v="2014-09-15T00:00:00"/>
    <n v="5"/>
    <x v="1"/>
    <s v="Sean O'Donnell"/>
    <x v="0"/>
    <s v="United States"/>
    <s v="Columbia"/>
    <s v="Tennessee"/>
    <x v="0"/>
    <x v="1"/>
    <x v="4"/>
    <s v="Fellowes Super Stor/Drawer Files"/>
    <n v="258.48"/>
    <n v="2"/>
    <n v="0.2"/>
    <n v="-3.2309999999999999"/>
  </r>
  <r>
    <n v="4626"/>
    <d v="2014-09-10T00:00:00"/>
    <x v="3"/>
    <x v="8"/>
    <d v="2014-09-15T00:00:00"/>
    <n v="5"/>
    <x v="1"/>
    <s v="Sean O'Donnell"/>
    <x v="0"/>
    <s v="United States"/>
    <s v="Columbia"/>
    <s v="Tennessee"/>
    <x v="0"/>
    <x v="0"/>
    <x v="5"/>
    <s v="Eldon Wave Desk Accessories"/>
    <n v="14.135999999999999"/>
    <n v="3"/>
    <n v="0.2"/>
    <n v="4.2408000000000001"/>
  </r>
  <r>
    <n v="4627"/>
    <d v="2013-11-14T00:00:00"/>
    <x v="0"/>
    <x v="0"/>
    <d v="2013-11-19T00:00:00"/>
    <n v="5"/>
    <x v="1"/>
    <s v="Cyma Kinney"/>
    <x v="1"/>
    <s v="United States"/>
    <s v="New York City"/>
    <s v="New York"/>
    <x v="3"/>
    <x v="1"/>
    <x v="4"/>
    <s v="Tenex File Box, Personal Filing Tote with Lid, Black"/>
    <n v="77.55"/>
    <n v="5"/>
    <n v="0"/>
    <n v="20.163"/>
  </r>
  <r>
    <n v="4628"/>
    <d v="2013-11-14T00:00:00"/>
    <x v="0"/>
    <x v="0"/>
    <d v="2013-11-19T00:00:00"/>
    <n v="5"/>
    <x v="1"/>
    <s v="Cyma Kinney"/>
    <x v="1"/>
    <s v="United States"/>
    <s v="New York City"/>
    <s v="New York"/>
    <x v="3"/>
    <x v="1"/>
    <x v="4"/>
    <s v="Eldon Simplefile Box Office"/>
    <n v="24.88"/>
    <n v="2"/>
    <n v="0"/>
    <n v="6.9664000000000001"/>
  </r>
  <r>
    <n v="4629"/>
    <d v="2013-11-14T00:00:00"/>
    <x v="0"/>
    <x v="0"/>
    <d v="2013-11-19T00:00:00"/>
    <n v="5"/>
    <x v="1"/>
    <s v="Cyma Kinney"/>
    <x v="1"/>
    <s v="United States"/>
    <s v="New York City"/>
    <s v="New York"/>
    <x v="3"/>
    <x v="1"/>
    <x v="6"/>
    <s v="Boston Electric Pencil Sharpener, Model 1818, Charcoal Black"/>
    <n v="140.75"/>
    <n v="5"/>
    <n v="0"/>
    <n v="39.409999999999997"/>
  </r>
  <r>
    <n v="4630"/>
    <d v="2013-11-14T00:00:00"/>
    <x v="0"/>
    <x v="0"/>
    <d v="2013-11-19T00:00:00"/>
    <n v="5"/>
    <x v="1"/>
    <s v="Cyma Kinney"/>
    <x v="1"/>
    <s v="United States"/>
    <s v="New York City"/>
    <s v="New York"/>
    <x v="3"/>
    <x v="1"/>
    <x v="4"/>
    <s v="Portable Personal File Box"/>
    <n v="36.630000000000003"/>
    <n v="3"/>
    <n v="0"/>
    <n v="9.8901000000000003"/>
  </r>
  <r>
    <n v="4631"/>
    <d v="2012-10-15T00:00:00"/>
    <x v="1"/>
    <x v="2"/>
    <d v="2012-10-15T00:00:00"/>
    <n v="0"/>
    <x v="3"/>
    <s v="Guy Armstrong"/>
    <x v="0"/>
    <s v="United States"/>
    <s v="Mount Pleasant"/>
    <s v="Michigan"/>
    <x v="2"/>
    <x v="0"/>
    <x v="5"/>
    <s v="DAX Cubicle Frames, 8-1/2 x 11"/>
    <n v="17.14"/>
    <n v="2"/>
    <n v="0"/>
    <n v="6.1703999999999999"/>
  </r>
  <r>
    <n v="4632"/>
    <d v="2014-08-04T00:00:00"/>
    <x v="3"/>
    <x v="6"/>
    <d v="2014-08-09T00:00:00"/>
    <n v="5"/>
    <x v="0"/>
    <s v="Bruce Degenhardt"/>
    <x v="0"/>
    <s v="United States"/>
    <s v="San Francisco"/>
    <s v="California"/>
    <x v="1"/>
    <x v="1"/>
    <x v="2"/>
    <s v="Avery 473"/>
    <n v="51.75"/>
    <n v="5"/>
    <n v="0"/>
    <n v="24.84"/>
  </r>
  <r>
    <n v="4633"/>
    <d v="2014-08-04T00:00:00"/>
    <x v="3"/>
    <x v="6"/>
    <d v="2014-08-09T00:00:00"/>
    <n v="5"/>
    <x v="0"/>
    <s v="Bruce Degenhardt"/>
    <x v="0"/>
    <s v="United States"/>
    <s v="San Francisco"/>
    <s v="California"/>
    <x v="1"/>
    <x v="0"/>
    <x v="5"/>
    <s v="Deflect-o EconoMat Studded, No Bevel Mat for Low Pile Carpeting"/>
    <n v="123.96"/>
    <n v="3"/>
    <n v="0"/>
    <n v="11.1564"/>
  </r>
  <r>
    <n v="4634"/>
    <d v="2012-08-21T00:00:00"/>
    <x v="1"/>
    <x v="6"/>
    <d v="2012-08-26T00:00:00"/>
    <n v="5"/>
    <x v="1"/>
    <s v="David Smith"/>
    <x v="1"/>
    <s v="United States"/>
    <s v="San Francisco"/>
    <s v="California"/>
    <x v="1"/>
    <x v="0"/>
    <x v="0"/>
    <s v="Sauder Camden County Collection Library"/>
    <n v="586.39800000000002"/>
    <n v="6"/>
    <n v="0.15"/>
    <n v="34.494"/>
  </r>
  <r>
    <n v="4635"/>
    <d v="2012-08-21T00:00:00"/>
    <x v="1"/>
    <x v="6"/>
    <d v="2012-08-26T00:00:00"/>
    <n v="5"/>
    <x v="1"/>
    <s v="David Smith"/>
    <x v="1"/>
    <s v="United States"/>
    <s v="San Francisco"/>
    <s v="California"/>
    <x v="1"/>
    <x v="1"/>
    <x v="4"/>
    <s v="Carina Double Wide Media Storage Towers in Natural &amp; Black"/>
    <n v="80.98"/>
    <n v="1"/>
    <n v="0"/>
    <n v="3.2391999999999999"/>
  </r>
  <r>
    <n v="4636"/>
    <d v="2014-03-13T00:00:00"/>
    <x v="3"/>
    <x v="10"/>
    <d v="2014-03-18T00:00:00"/>
    <n v="5"/>
    <x v="1"/>
    <s v="Bill Stewart"/>
    <x v="1"/>
    <s v="United States"/>
    <s v="San Francisco"/>
    <s v="California"/>
    <x v="1"/>
    <x v="1"/>
    <x v="4"/>
    <s v="Carina Double Wide Media Storage Towers in Natural &amp; Black"/>
    <n v="242.94"/>
    <n v="3"/>
    <n v="0"/>
    <n v="9.7175999999999991"/>
  </r>
  <r>
    <n v="4637"/>
    <d v="2014-04-28T00:00:00"/>
    <x v="3"/>
    <x v="3"/>
    <d v="2014-04-30T00:00:00"/>
    <n v="2"/>
    <x v="2"/>
    <s v="Arthur Prichep"/>
    <x v="0"/>
    <s v="United States"/>
    <s v="Los Angeles"/>
    <s v="California"/>
    <x v="1"/>
    <x v="1"/>
    <x v="6"/>
    <s v="Boston School Pro Electric Pencil Sharpener, 1670"/>
    <n v="123.92"/>
    <n v="4"/>
    <n v="0"/>
    <n v="33.458399999999997"/>
  </r>
  <r>
    <n v="4638"/>
    <d v="2014-04-28T00:00:00"/>
    <x v="3"/>
    <x v="3"/>
    <d v="2014-04-30T00:00:00"/>
    <n v="2"/>
    <x v="2"/>
    <s v="Arthur Prichep"/>
    <x v="0"/>
    <s v="United States"/>
    <s v="Los Angeles"/>
    <s v="California"/>
    <x v="1"/>
    <x v="1"/>
    <x v="6"/>
    <s v="Newell Chalk Holder"/>
    <n v="12.39"/>
    <n v="3"/>
    <n v="0"/>
    <n v="5.6993999999999998"/>
  </r>
  <r>
    <n v="4639"/>
    <d v="2014-04-28T00:00:00"/>
    <x v="3"/>
    <x v="3"/>
    <d v="2014-04-30T00:00:00"/>
    <n v="2"/>
    <x v="2"/>
    <s v="Arthur Prichep"/>
    <x v="0"/>
    <s v="United States"/>
    <s v="Los Angeles"/>
    <s v="California"/>
    <x v="1"/>
    <x v="1"/>
    <x v="6"/>
    <s v="Boston Home &amp; Office Model 2000 Electric Pencil Sharpeners"/>
    <n v="47.3"/>
    <n v="2"/>
    <n v="0"/>
    <n v="12.298"/>
  </r>
  <r>
    <n v="4640"/>
    <d v="2013-09-12T00:00:00"/>
    <x v="0"/>
    <x v="8"/>
    <d v="2013-09-17T00:00:00"/>
    <n v="5"/>
    <x v="1"/>
    <s v="Jill Fjeld"/>
    <x v="0"/>
    <s v="United States"/>
    <s v="Newport News"/>
    <s v="Virginia"/>
    <x v="0"/>
    <x v="2"/>
    <x v="16"/>
    <s v="Canon PC-428 Personal Copier"/>
    <n v="1599.92"/>
    <n v="8"/>
    <n v="0"/>
    <n v="751.9624"/>
  </r>
  <r>
    <n v="4641"/>
    <d v="2013-09-12T00:00:00"/>
    <x v="0"/>
    <x v="8"/>
    <d v="2013-09-17T00:00:00"/>
    <n v="5"/>
    <x v="1"/>
    <s v="Jill Fjeld"/>
    <x v="0"/>
    <s v="United States"/>
    <s v="Newport News"/>
    <s v="Virginia"/>
    <x v="0"/>
    <x v="1"/>
    <x v="12"/>
    <s v="#10 Self-Seal White Envelopes"/>
    <n v="11.09"/>
    <n v="1"/>
    <n v="0"/>
    <n v="5.4340999999999999"/>
  </r>
  <r>
    <n v="4642"/>
    <d v="2014-10-23T00:00:00"/>
    <x v="3"/>
    <x v="2"/>
    <d v="2014-10-25T00:00:00"/>
    <n v="2"/>
    <x v="0"/>
    <s v="Helen Abelman"/>
    <x v="0"/>
    <s v="United States"/>
    <s v="Fort Collins"/>
    <s v="Colorado"/>
    <x v="1"/>
    <x v="1"/>
    <x v="8"/>
    <s v="Storex Flexible Poly Binders with Double Pockets"/>
    <n v="3.1680000000000001"/>
    <n v="4"/>
    <n v="0.7"/>
    <n v="-2.5344000000000002"/>
  </r>
  <r>
    <n v="4643"/>
    <d v="2014-10-23T00:00:00"/>
    <x v="3"/>
    <x v="2"/>
    <d v="2014-10-25T00:00:00"/>
    <n v="2"/>
    <x v="0"/>
    <s v="Helen Abelman"/>
    <x v="0"/>
    <s v="United States"/>
    <s v="Fort Collins"/>
    <s v="Colorado"/>
    <x v="1"/>
    <x v="0"/>
    <x v="1"/>
    <s v="Office Star - Ergonomic Mid Back Chair with 2-Way Adjustable Arms"/>
    <n v="579.13599999999997"/>
    <n v="4"/>
    <n v="0.2"/>
    <n v="-28.956800000000001"/>
  </r>
  <r>
    <n v="4644"/>
    <d v="2012-08-02T00:00:00"/>
    <x v="1"/>
    <x v="6"/>
    <d v="2012-08-06T00:00:00"/>
    <n v="4"/>
    <x v="1"/>
    <s v="Corey-Lock"/>
    <x v="0"/>
    <s v="United States"/>
    <s v="Seattle"/>
    <s v="Washington"/>
    <x v="1"/>
    <x v="1"/>
    <x v="8"/>
    <s v="Ibico Presentation Index for Binding Systems"/>
    <n v="6.3680000000000003"/>
    <n v="2"/>
    <n v="0.2"/>
    <n v="2.1492"/>
  </r>
  <r>
    <n v="4645"/>
    <d v="2012-08-02T00:00:00"/>
    <x v="1"/>
    <x v="6"/>
    <d v="2012-08-06T00:00:00"/>
    <n v="4"/>
    <x v="1"/>
    <s v="Corey-Lock"/>
    <x v="0"/>
    <s v="United States"/>
    <s v="Seattle"/>
    <s v="Washington"/>
    <x v="1"/>
    <x v="2"/>
    <x v="15"/>
    <s v="Okidata C331dn Printer"/>
    <n v="558.4"/>
    <n v="2"/>
    <n v="0.2"/>
    <n v="41.88"/>
  </r>
  <r>
    <n v="4646"/>
    <d v="2013-08-13T00:00:00"/>
    <x v="0"/>
    <x v="6"/>
    <d v="2013-08-17T00:00:00"/>
    <n v="4"/>
    <x v="1"/>
    <s v="Becky Castell"/>
    <x v="2"/>
    <s v="United States"/>
    <s v="New York City"/>
    <s v="New York"/>
    <x v="3"/>
    <x v="0"/>
    <x v="1"/>
    <s v="Global Geo Office Task Chair, Gray"/>
    <n v="145.76400000000001"/>
    <n v="2"/>
    <n v="0.1"/>
    <n v="-8.0980000000000008"/>
  </r>
  <r>
    <n v="4647"/>
    <d v="2011-05-30T00:00:00"/>
    <x v="2"/>
    <x v="5"/>
    <d v="2011-06-05T00:00:00"/>
    <n v="6"/>
    <x v="1"/>
    <s v="Ellis Ballard"/>
    <x v="1"/>
    <s v="United States"/>
    <s v="Richmond"/>
    <s v="Virginia"/>
    <x v="0"/>
    <x v="1"/>
    <x v="10"/>
    <s v="Ampad Poly Cover Wirebound Steno Book, 6&quot; x 9&quot; Assorted Colors, Gregg Ruled"/>
    <n v="13.62"/>
    <n v="3"/>
    <n v="0"/>
    <n v="6.1289999999999996"/>
  </r>
  <r>
    <n v="4648"/>
    <d v="2013-04-27T00:00:00"/>
    <x v="0"/>
    <x v="3"/>
    <d v="2013-05-02T00:00:00"/>
    <n v="5"/>
    <x v="1"/>
    <s v="Dennis Bolton"/>
    <x v="2"/>
    <s v="United States"/>
    <s v="New York City"/>
    <s v="New York"/>
    <x v="3"/>
    <x v="0"/>
    <x v="1"/>
    <s v="Office Star - Mid Back Dual function Ergonomic High Back Chair with 2-Way Adjustable Arms"/>
    <n v="434.64600000000002"/>
    <n v="3"/>
    <n v="0.1"/>
    <n v="62.782200000000003"/>
  </r>
  <r>
    <n v="4649"/>
    <d v="2014-05-15T00:00:00"/>
    <x v="3"/>
    <x v="5"/>
    <d v="2014-05-20T00:00:00"/>
    <n v="5"/>
    <x v="1"/>
    <s v="Ken Black"/>
    <x v="1"/>
    <s v="United States"/>
    <s v="Seattle"/>
    <s v="Washington"/>
    <x v="1"/>
    <x v="1"/>
    <x v="10"/>
    <s v="Xerox 1917"/>
    <n v="440.19"/>
    <n v="9"/>
    <n v="0"/>
    <n v="206.88929999999999"/>
  </r>
  <r>
    <n v="4650"/>
    <d v="2014-05-15T00:00:00"/>
    <x v="3"/>
    <x v="5"/>
    <d v="2014-05-20T00:00:00"/>
    <n v="5"/>
    <x v="1"/>
    <s v="Ken Black"/>
    <x v="1"/>
    <s v="United States"/>
    <s v="Seattle"/>
    <s v="Washington"/>
    <x v="1"/>
    <x v="1"/>
    <x v="14"/>
    <s v="Martin-Yale Premier Letter Opener"/>
    <n v="64.400000000000006"/>
    <n v="5"/>
    <n v="0"/>
    <n v="1.9319999999999999"/>
  </r>
  <r>
    <n v="4651"/>
    <d v="2014-04-09T00:00:00"/>
    <x v="3"/>
    <x v="3"/>
    <d v="2014-04-13T00:00:00"/>
    <n v="4"/>
    <x v="1"/>
    <s v="Adrian Hane"/>
    <x v="2"/>
    <s v="United States"/>
    <s v="San Francisco"/>
    <s v="California"/>
    <x v="1"/>
    <x v="1"/>
    <x v="10"/>
    <s v="Xerox 1891"/>
    <n v="244.55"/>
    <n v="5"/>
    <n v="0"/>
    <n v="114.9385"/>
  </r>
  <r>
    <n v="4652"/>
    <d v="2014-04-09T00:00:00"/>
    <x v="3"/>
    <x v="3"/>
    <d v="2014-04-13T00:00:00"/>
    <n v="4"/>
    <x v="1"/>
    <s v="Adrian Hane"/>
    <x v="2"/>
    <s v="United States"/>
    <s v="San Francisco"/>
    <s v="California"/>
    <x v="1"/>
    <x v="1"/>
    <x v="10"/>
    <s v="Xerox 1942"/>
    <n v="195.76"/>
    <n v="4"/>
    <n v="0"/>
    <n v="97.88"/>
  </r>
  <r>
    <n v="4653"/>
    <d v="2014-02-18T00:00:00"/>
    <x v="3"/>
    <x v="11"/>
    <d v="2014-02-24T00:00:00"/>
    <n v="6"/>
    <x v="1"/>
    <s v="Gary Hansen"/>
    <x v="2"/>
    <s v="United States"/>
    <s v="Perth Amboy"/>
    <s v="New Jersey"/>
    <x v="3"/>
    <x v="1"/>
    <x v="10"/>
    <s v="Adams Telephone Message Book W/Dividers/Space For Phone Numbers, 5 1/4&quot;X8 1/2&quot;, 300/Messages"/>
    <n v="11.76"/>
    <n v="2"/>
    <n v="0"/>
    <n v="5.7624000000000004"/>
  </r>
  <r>
    <n v="4654"/>
    <d v="2014-02-18T00:00:00"/>
    <x v="3"/>
    <x v="11"/>
    <d v="2014-02-24T00:00:00"/>
    <n v="6"/>
    <x v="1"/>
    <s v="Gary Hansen"/>
    <x v="2"/>
    <s v="United States"/>
    <s v="Perth Amboy"/>
    <s v="New Jersey"/>
    <x v="3"/>
    <x v="1"/>
    <x v="4"/>
    <s v="Fellowes Bases and Tops For Staxonsteel/High-Stak Systems"/>
    <n v="166.45"/>
    <n v="5"/>
    <n v="0"/>
    <n v="39.948"/>
  </r>
  <r>
    <n v="4655"/>
    <d v="2014-06-25T00:00:00"/>
    <x v="3"/>
    <x v="1"/>
    <d v="2014-06-27T00:00:00"/>
    <n v="2"/>
    <x v="0"/>
    <s v="Kean Thornton"/>
    <x v="0"/>
    <s v="United States"/>
    <s v="San Francisco"/>
    <s v="California"/>
    <x v="1"/>
    <x v="1"/>
    <x v="13"/>
    <s v="Acco Banker's Clasps, 5 3/4&quot;-Long"/>
    <n v="2.88"/>
    <n v="1"/>
    <n v="0"/>
    <n v="1.3535999999999999"/>
  </r>
  <r>
    <n v="4656"/>
    <d v="2011-05-05T00:00:00"/>
    <x v="2"/>
    <x v="5"/>
    <d v="2011-05-10T00:00:00"/>
    <n v="5"/>
    <x v="1"/>
    <s v="Katharine Harms"/>
    <x v="1"/>
    <s v="United States"/>
    <s v="Freeport"/>
    <s v="Illinois"/>
    <x v="2"/>
    <x v="1"/>
    <x v="4"/>
    <s v="Eldon Portable Mobile Manager"/>
    <n v="45.247999999999998"/>
    <n v="2"/>
    <n v="0.2"/>
    <n v="3.9592000000000001"/>
  </r>
  <r>
    <n v="4657"/>
    <d v="2012-05-03T00:00:00"/>
    <x v="1"/>
    <x v="5"/>
    <d v="2012-05-07T00:00:00"/>
    <n v="4"/>
    <x v="1"/>
    <s v="Stewart Visinsky"/>
    <x v="0"/>
    <s v="United States"/>
    <s v="Philadelphia"/>
    <s v="Pennsylvania"/>
    <x v="3"/>
    <x v="1"/>
    <x v="6"/>
    <s v="Sanford Prismacolor Professional Thick Lead Art Pencils, 36-Color Set"/>
    <n v="59.904000000000003"/>
    <n v="2"/>
    <n v="0.2"/>
    <n v="14.2272"/>
  </r>
  <r>
    <n v="4658"/>
    <d v="2012-05-03T00:00:00"/>
    <x v="1"/>
    <x v="5"/>
    <d v="2012-05-07T00:00:00"/>
    <n v="4"/>
    <x v="1"/>
    <s v="Stewart Visinsky"/>
    <x v="0"/>
    <s v="United States"/>
    <s v="Philadelphia"/>
    <s v="Pennsylvania"/>
    <x v="3"/>
    <x v="1"/>
    <x v="9"/>
    <s v="Holmes Replacement Filter for HEPA Air Cleaner, Large Room"/>
    <n v="23.696000000000002"/>
    <n v="2"/>
    <n v="0.2"/>
    <n v="6.5164"/>
  </r>
  <r>
    <n v="4659"/>
    <d v="2012-05-03T00:00:00"/>
    <x v="1"/>
    <x v="5"/>
    <d v="2012-05-07T00:00:00"/>
    <n v="4"/>
    <x v="1"/>
    <s v="Stewart Visinsky"/>
    <x v="0"/>
    <s v="United States"/>
    <s v="Philadelphia"/>
    <s v="Pennsylvania"/>
    <x v="3"/>
    <x v="1"/>
    <x v="10"/>
    <s v="Xerox 1897"/>
    <n v="7.968"/>
    <n v="2"/>
    <n v="0.2"/>
    <n v="2.8883999999999999"/>
  </r>
  <r>
    <n v="4660"/>
    <d v="2012-05-03T00:00:00"/>
    <x v="1"/>
    <x v="5"/>
    <d v="2012-05-07T00:00:00"/>
    <n v="4"/>
    <x v="1"/>
    <s v="Stewart Visinsky"/>
    <x v="0"/>
    <s v="United States"/>
    <s v="Philadelphia"/>
    <s v="Pennsylvania"/>
    <x v="3"/>
    <x v="1"/>
    <x v="9"/>
    <s v="Bravo II Megaboss 12-Amp Hard Body Upright, Replacement Belts, 2 Belts per Pack"/>
    <n v="18.2"/>
    <n v="7"/>
    <n v="0.2"/>
    <n v="2.0474999999999999"/>
  </r>
  <r>
    <n v="4661"/>
    <d v="2012-05-03T00:00:00"/>
    <x v="1"/>
    <x v="5"/>
    <d v="2012-05-07T00:00:00"/>
    <n v="4"/>
    <x v="1"/>
    <s v="Stewart Visinsky"/>
    <x v="0"/>
    <s v="United States"/>
    <s v="Philadelphia"/>
    <s v="Pennsylvania"/>
    <x v="3"/>
    <x v="2"/>
    <x v="11"/>
    <s v="SanDisk Cruzer 16 GB USB Flash Drive"/>
    <n v="27.552"/>
    <n v="3"/>
    <n v="0.2"/>
    <n v="-0.34439999999999998"/>
  </r>
  <r>
    <n v="4662"/>
    <d v="2012-05-03T00:00:00"/>
    <x v="1"/>
    <x v="5"/>
    <d v="2012-05-07T00:00:00"/>
    <n v="4"/>
    <x v="1"/>
    <s v="Stewart Visinsky"/>
    <x v="0"/>
    <s v="United States"/>
    <s v="Philadelphia"/>
    <s v="Pennsylvania"/>
    <x v="3"/>
    <x v="0"/>
    <x v="1"/>
    <s v="Global Leather Highback Executive Chair with Pneumatic Height Adjustment, Black"/>
    <n v="844.11599999999999"/>
    <n v="6"/>
    <n v="0.3"/>
    <n v="-36.176400000000001"/>
  </r>
  <r>
    <n v="4663"/>
    <d v="2012-05-03T00:00:00"/>
    <x v="1"/>
    <x v="5"/>
    <d v="2012-05-07T00:00:00"/>
    <n v="4"/>
    <x v="1"/>
    <s v="Stewart Visinsky"/>
    <x v="0"/>
    <s v="United States"/>
    <s v="Philadelphia"/>
    <s v="Pennsylvania"/>
    <x v="3"/>
    <x v="1"/>
    <x v="4"/>
    <s v="Fellowes Bankers Box Stor/Drawer Steel Plus"/>
    <n v="76.751999999999995"/>
    <n v="3"/>
    <n v="0.2"/>
    <n v="-9.5939999999999994"/>
  </r>
  <r>
    <n v="4664"/>
    <d v="2013-09-19T00:00:00"/>
    <x v="0"/>
    <x v="8"/>
    <d v="2013-09-23T00:00:00"/>
    <n v="4"/>
    <x v="1"/>
    <s v="Patrick O'Brill"/>
    <x v="0"/>
    <s v="United States"/>
    <s v="Jacksonville"/>
    <s v="Florida"/>
    <x v="0"/>
    <x v="1"/>
    <x v="2"/>
    <s v="Avery 480"/>
    <n v="3"/>
    <n v="1"/>
    <n v="0.2"/>
    <n v="1.05"/>
  </r>
  <r>
    <n v="4665"/>
    <d v="2013-09-23T00:00:00"/>
    <x v="0"/>
    <x v="8"/>
    <d v="2013-09-27T00:00:00"/>
    <n v="4"/>
    <x v="1"/>
    <s v="Amy Cox"/>
    <x v="0"/>
    <s v="United States"/>
    <s v="Pembroke Pines"/>
    <s v="Florida"/>
    <x v="0"/>
    <x v="1"/>
    <x v="8"/>
    <s v="Acco Suede Grain Vinyl Round Ring Binder"/>
    <n v="7.5060000000000002"/>
    <n v="9"/>
    <n v="0.7"/>
    <n v="-6.0048000000000004"/>
  </r>
  <r>
    <n v="4666"/>
    <d v="2013-09-23T00:00:00"/>
    <x v="0"/>
    <x v="8"/>
    <d v="2013-09-27T00:00:00"/>
    <n v="4"/>
    <x v="1"/>
    <s v="Amy Cox"/>
    <x v="0"/>
    <s v="United States"/>
    <s v="Pembroke Pines"/>
    <s v="Florida"/>
    <x v="0"/>
    <x v="1"/>
    <x v="2"/>
    <s v="Avery Address/Shipping Labels for Typewriters, 4&quot; x 2&quot;"/>
    <n v="16.559999999999999"/>
    <n v="2"/>
    <n v="0.2"/>
    <n v="5.7960000000000003"/>
  </r>
  <r>
    <n v="4667"/>
    <d v="2013-01-10T00:00:00"/>
    <x v="0"/>
    <x v="9"/>
    <d v="2013-01-17T00:00:00"/>
    <n v="7"/>
    <x v="1"/>
    <s v="Ken Black"/>
    <x v="1"/>
    <s v="United States"/>
    <s v="Seattle"/>
    <s v="Washington"/>
    <x v="1"/>
    <x v="0"/>
    <x v="5"/>
    <s v="24-Hour Round Wall Clock"/>
    <n v="79.92"/>
    <n v="4"/>
    <n v="0"/>
    <n v="34.365600000000001"/>
  </r>
  <r>
    <n v="4668"/>
    <d v="2013-01-10T00:00:00"/>
    <x v="0"/>
    <x v="9"/>
    <d v="2013-01-17T00:00:00"/>
    <n v="7"/>
    <x v="1"/>
    <s v="Ken Black"/>
    <x v="1"/>
    <s v="United States"/>
    <s v="Seattle"/>
    <s v="Washington"/>
    <x v="1"/>
    <x v="2"/>
    <x v="11"/>
    <s v="Logitech Media Keyboard K200"/>
    <n v="69.98"/>
    <n v="2"/>
    <n v="0"/>
    <n v="13.296200000000001"/>
  </r>
  <r>
    <n v="4669"/>
    <d v="2014-05-07T00:00:00"/>
    <x v="3"/>
    <x v="5"/>
    <d v="2014-05-12T00:00:00"/>
    <n v="5"/>
    <x v="1"/>
    <s v="Dorothy Badders"/>
    <x v="1"/>
    <s v="United States"/>
    <s v="Fort Worth"/>
    <s v="Texas"/>
    <x v="2"/>
    <x v="1"/>
    <x v="8"/>
    <s v="Avery Durable Poly Binders"/>
    <n v="11.06"/>
    <n v="10"/>
    <n v="0.8"/>
    <n v="-18.802"/>
  </r>
  <r>
    <n v="4670"/>
    <d v="2014-05-07T00:00:00"/>
    <x v="3"/>
    <x v="5"/>
    <d v="2014-05-12T00:00:00"/>
    <n v="5"/>
    <x v="1"/>
    <s v="Dorothy Badders"/>
    <x v="1"/>
    <s v="United States"/>
    <s v="Fort Worth"/>
    <s v="Texas"/>
    <x v="2"/>
    <x v="0"/>
    <x v="0"/>
    <s v="Sauder Mission Library with Doors, Fruitwood Finish"/>
    <n v="623.46479999999997"/>
    <n v="7"/>
    <n v="0.32"/>
    <n v="-119.1918"/>
  </r>
  <r>
    <n v="4671"/>
    <d v="2014-05-07T00:00:00"/>
    <x v="3"/>
    <x v="5"/>
    <d v="2014-05-12T00:00:00"/>
    <n v="5"/>
    <x v="1"/>
    <s v="Dorothy Badders"/>
    <x v="1"/>
    <s v="United States"/>
    <s v="Fort Worth"/>
    <s v="Texas"/>
    <x v="2"/>
    <x v="1"/>
    <x v="4"/>
    <s v="Fellowes Staxonsteel Drawer Files"/>
    <n v="772.68"/>
    <n v="5"/>
    <n v="0.2"/>
    <n v="-57.951000000000001"/>
  </r>
  <r>
    <n v="4672"/>
    <d v="2013-08-01T00:00:00"/>
    <x v="0"/>
    <x v="6"/>
    <d v="2013-08-07T00:00:00"/>
    <n v="6"/>
    <x v="1"/>
    <s v="Ken Lonsdale"/>
    <x v="0"/>
    <s v="United States"/>
    <s v="Detroit"/>
    <s v="Michigan"/>
    <x v="2"/>
    <x v="1"/>
    <x v="9"/>
    <s v="Honeywell Quietcare HEPA Air Cleaner"/>
    <n v="283.14"/>
    <n v="4"/>
    <n v="0.1"/>
    <n v="72.358000000000004"/>
  </r>
  <r>
    <n v="4673"/>
    <d v="2013-08-01T00:00:00"/>
    <x v="0"/>
    <x v="6"/>
    <d v="2013-08-07T00:00:00"/>
    <n v="6"/>
    <x v="1"/>
    <s v="Ken Lonsdale"/>
    <x v="0"/>
    <s v="United States"/>
    <s v="Detroit"/>
    <s v="Michigan"/>
    <x v="2"/>
    <x v="2"/>
    <x v="7"/>
    <s v="ClearOne Communications CHAT 70 OC Speaker Phone"/>
    <n v="635.96"/>
    <n v="4"/>
    <n v="0"/>
    <n v="165.34960000000001"/>
  </r>
  <r>
    <n v="4674"/>
    <d v="2013-08-01T00:00:00"/>
    <x v="0"/>
    <x v="6"/>
    <d v="2013-08-07T00:00:00"/>
    <n v="6"/>
    <x v="1"/>
    <s v="Ken Lonsdale"/>
    <x v="0"/>
    <s v="United States"/>
    <s v="Detroit"/>
    <s v="Michigan"/>
    <x v="2"/>
    <x v="2"/>
    <x v="7"/>
    <s v="Polycom SoundPoint Pro SE-225 Corded phone"/>
    <n v="118.99"/>
    <n v="1"/>
    <n v="0"/>
    <n v="33.3172"/>
  </r>
  <r>
    <n v="4675"/>
    <d v="2013-08-01T00:00:00"/>
    <x v="0"/>
    <x v="6"/>
    <d v="2013-08-07T00:00:00"/>
    <n v="6"/>
    <x v="1"/>
    <s v="Ken Lonsdale"/>
    <x v="0"/>
    <s v="United States"/>
    <s v="Detroit"/>
    <s v="Michigan"/>
    <x v="2"/>
    <x v="0"/>
    <x v="5"/>
    <s v="Eldon ClusterMat Chair Mat with Cordless Antistatic Protection"/>
    <n v="272.94"/>
    <n v="3"/>
    <n v="0"/>
    <n v="30.023399999999999"/>
  </r>
  <r>
    <n v="4676"/>
    <d v="2014-03-28T00:00:00"/>
    <x v="3"/>
    <x v="10"/>
    <d v="2014-03-30T00:00:00"/>
    <n v="2"/>
    <x v="0"/>
    <s v="Alejandro Grove"/>
    <x v="0"/>
    <s v="United States"/>
    <s v="Philadelphia"/>
    <s v="Pennsylvania"/>
    <x v="3"/>
    <x v="0"/>
    <x v="5"/>
    <s v="Eldon Expressions Punched Metal &amp; Wood Desk Accessories, Black &amp; Cherry"/>
    <n v="15.007999999999999"/>
    <n v="2"/>
    <n v="0.2"/>
    <n v="1.5007999999999999"/>
  </r>
  <r>
    <n v="4677"/>
    <d v="2011-03-14T00:00:00"/>
    <x v="2"/>
    <x v="10"/>
    <d v="2011-03-19T00:00:00"/>
    <n v="5"/>
    <x v="1"/>
    <s v="Jason Fortune-"/>
    <x v="0"/>
    <s v="United States"/>
    <s v="Logan"/>
    <s v="Utah"/>
    <x v="1"/>
    <x v="1"/>
    <x v="8"/>
    <s v="GBC Wire Binding Combs"/>
    <n v="33.088000000000001"/>
    <n v="4"/>
    <n v="0.2"/>
    <n v="11.167199999999999"/>
  </r>
  <r>
    <n v="4678"/>
    <d v="2011-03-14T00:00:00"/>
    <x v="2"/>
    <x v="10"/>
    <d v="2011-03-19T00:00:00"/>
    <n v="5"/>
    <x v="1"/>
    <s v="Jason Fortune-"/>
    <x v="0"/>
    <s v="United States"/>
    <s v="Logan"/>
    <s v="Utah"/>
    <x v="1"/>
    <x v="1"/>
    <x v="4"/>
    <s v="Carina Double Wide Media Storage Towers in Natural &amp; Black"/>
    <n v="80.98"/>
    <n v="1"/>
    <n v="0"/>
    <n v="3.2391999999999999"/>
  </r>
  <r>
    <n v="4679"/>
    <d v="2011-03-14T00:00:00"/>
    <x v="2"/>
    <x v="10"/>
    <d v="2011-03-19T00:00:00"/>
    <n v="5"/>
    <x v="1"/>
    <s v="Jason Fortune-"/>
    <x v="0"/>
    <s v="United States"/>
    <s v="Logan"/>
    <s v="Utah"/>
    <x v="1"/>
    <x v="2"/>
    <x v="11"/>
    <s v="Imation 30456 USB Flash Drive 8GB"/>
    <n v="82.8"/>
    <n v="12"/>
    <n v="0"/>
    <n v="6.6239999999999997"/>
  </r>
  <r>
    <n v="4680"/>
    <d v="2011-03-14T00:00:00"/>
    <x v="2"/>
    <x v="10"/>
    <d v="2011-03-19T00:00:00"/>
    <n v="5"/>
    <x v="1"/>
    <s v="Jason Fortune-"/>
    <x v="0"/>
    <s v="United States"/>
    <s v="Logan"/>
    <s v="Utah"/>
    <x v="1"/>
    <x v="1"/>
    <x v="4"/>
    <s v="Staples"/>
    <n v="21.36"/>
    <n v="2"/>
    <n v="0"/>
    <n v="5.7671999999999999"/>
  </r>
  <r>
    <n v="4681"/>
    <d v="2011-03-14T00:00:00"/>
    <x v="2"/>
    <x v="10"/>
    <d v="2011-03-19T00:00:00"/>
    <n v="5"/>
    <x v="1"/>
    <s v="Jason Fortune-"/>
    <x v="0"/>
    <s v="United States"/>
    <s v="Logan"/>
    <s v="Utah"/>
    <x v="1"/>
    <x v="1"/>
    <x v="8"/>
    <s v="Premium Transparent Presentation Covers, No Pattern/Clear, 8 1/2&quot; x 11&quot;"/>
    <n v="62.048000000000002"/>
    <n v="2"/>
    <n v="0.2"/>
    <n v="20.165600000000001"/>
  </r>
  <r>
    <n v="4682"/>
    <d v="2013-07-15T00:00:00"/>
    <x v="0"/>
    <x v="7"/>
    <d v="2013-07-19T00:00:00"/>
    <n v="4"/>
    <x v="0"/>
    <s v="Richard Eichhorn"/>
    <x v="0"/>
    <s v="United States"/>
    <s v="Auburn"/>
    <s v="New York"/>
    <x v="3"/>
    <x v="1"/>
    <x v="13"/>
    <s v="Acco Hot Clips Clips to Go"/>
    <n v="29.61"/>
    <n v="9"/>
    <n v="0"/>
    <n v="13.3245"/>
  </r>
  <r>
    <n v="4683"/>
    <d v="2013-12-02T00:00:00"/>
    <x v="0"/>
    <x v="4"/>
    <d v="2013-12-02T00:00:00"/>
    <n v="0"/>
    <x v="3"/>
    <s v="Mike Vittorini"/>
    <x v="0"/>
    <s v="United States"/>
    <s v="Raleigh"/>
    <s v="North Carolina"/>
    <x v="0"/>
    <x v="2"/>
    <x v="7"/>
    <s v="Jabra Supreme Plus Driver Edition Headset"/>
    <n v="863.928"/>
    <n v="9"/>
    <n v="0.2"/>
    <n v="86.392799999999994"/>
  </r>
  <r>
    <n v="4684"/>
    <d v="2013-08-30T00:00:00"/>
    <x v="0"/>
    <x v="6"/>
    <d v="2013-09-04T00:00:00"/>
    <n v="5"/>
    <x v="1"/>
    <s v="George Bell"/>
    <x v="1"/>
    <s v="United States"/>
    <s v="Philadelphia"/>
    <s v="Pennsylvania"/>
    <x v="3"/>
    <x v="0"/>
    <x v="3"/>
    <s v="Barricks 18&quot; x 48&quot; Non-Folding Utility Table with Bottom Storage Shelf"/>
    <n v="241.92"/>
    <n v="4"/>
    <n v="0.4"/>
    <n v="-56.448"/>
  </r>
  <r>
    <n v="4685"/>
    <d v="2013-08-30T00:00:00"/>
    <x v="0"/>
    <x v="6"/>
    <d v="2013-09-04T00:00:00"/>
    <n v="5"/>
    <x v="1"/>
    <s v="George Bell"/>
    <x v="1"/>
    <s v="United States"/>
    <s v="Philadelphia"/>
    <s v="Pennsylvania"/>
    <x v="3"/>
    <x v="0"/>
    <x v="0"/>
    <s v="O'Sullivan 5-Shelf Heavy-Duty Bookcases"/>
    <n v="163.88"/>
    <n v="4"/>
    <n v="0.5"/>
    <n v="-81.94"/>
  </r>
  <r>
    <n v="4686"/>
    <d v="2013-08-30T00:00:00"/>
    <x v="0"/>
    <x v="6"/>
    <d v="2013-09-04T00:00:00"/>
    <n v="5"/>
    <x v="1"/>
    <s v="George Bell"/>
    <x v="1"/>
    <s v="United States"/>
    <s v="Philadelphia"/>
    <s v="Pennsylvania"/>
    <x v="3"/>
    <x v="1"/>
    <x v="8"/>
    <s v="Fellowes Black Plastic Comb Bindings"/>
    <n v="3.4860000000000002"/>
    <n v="2"/>
    <n v="0.7"/>
    <n v="-2.7888000000000002"/>
  </r>
  <r>
    <n v="4687"/>
    <d v="2013-08-30T00:00:00"/>
    <x v="0"/>
    <x v="6"/>
    <d v="2013-09-04T00:00:00"/>
    <n v="5"/>
    <x v="1"/>
    <s v="George Bell"/>
    <x v="1"/>
    <s v="United States"/>
    <s v="Philadelphia"/>
    <s v="Pennsylvania"/>
    <x v="3"/>
    <x v="1"/>
    <x v="13"/>
    <s v="Revere Boxed Rubber Bands by Revere"/>
    <n v="10.584"/>
    <n v="7"/>
    <n v="0.2"/>
    <n v="-2.3814000000000002"/>
  </r>
  <r>
    <n v="4688"/>
    <d v="2013-06-25T00:00:00"/>
    <x v="0"/>
    <x v="1"/>
    <d v="2013-07-01T00:00:00"/>
    <n v="6"/>
    <x v="1"/>
    <s v="Hunter Lopez"/>
    <x v="0"/>
    <s v="United States"/>
    <s v="Richmond"/>
    <s v="Indiana"/>
    <x v="2"/>
    <x v="2"/>
    <x v="7"/>
    <s v="Panasonic KX TS208W Corded phone"/>
    <n v="440.91"/>
    <n v="9"/>
    <n v="0"/>
    <n v="123.45480000000001"/>
  </r>
  <r>
    <n v="4689"/>
    <d v="2014-03-31T00:00:00"/>
    <x v="3"/>
    <x v="10"/>
    <d v="2014-04-04T00:00:00"/>
    <n v="4"/>
    <x v="1"/>
    <s v="Becky Pak"/>
    <x v="0"/>
    <s v="United States"/>
    <s v="Lancaster"/>
    <s v="Pennsylvania"/>
    <x v="3"/>
    <x v="1"/>
    <x v="8"/>
    <s v="Acco Pressboard Covers with Storage Hooks, 14 7/8&quot; x 11&quot;, Executive Red"/>
    <n v="5.7149999999999999"/>
    <n v="5"/>
    <n v="0.7"/>
    <n v="-4.7625000000000002"/>
  </r>
  <r>
    <n v="4690"/>
    <d v="2011-12-20T00:00:00"/>
    <x v="2"/>
    <x v="4"/>
    <d v="2011-12-22T00:00:00"/>
    <n v="2"/>
    <x v="2"/>
    <s v="Carol Triggs"/>
    <x v="0"/>
    <s v="United States"/>
    <s v="Tucson"/>
    <s v="Arizona"/>
    <x v="1"/>
    <x v="0"/>
    <x v="5"/>
    <s v="Computer Room Manger, 14&quot;"/>
    <n v="51.968000000000004"/>
    <n v="2"/>
    <n v="0.2"/>
    <n v="10.393599999999999"/>
  </r>
  <r>
    <n v="4691"/>
    <d v="2011-12-20T00:00:00"/>
    <x v="2"/>
    <x v="4"/>
    <d v="2011-12-22T00:00:00"/>
    <n v="2"/>
    <x v="2"/>
    <s v="Carol Triggs"/>
    <x v="0"/>
    <s v="United States"/>
    <s v="Tucson"/>
    <s v="Arizona"/>
    <x v="1"/>
    <x v="2"/>
    <x v="11"/>
    <s v="Logitech 910-002974 M325 Wireless Mouse for Web Scrolling"/>
    <n v="71.975999999999999"/>
    <n v="3"/>
    <n v="0.2"/>
    <n v="21.5928"/>
  </r>
  <r>
    <n v="4692"/>
    <d v="2011-12-20T00:00:00"/>
    <x v="2"/>
    <x v="4"/>
    <d v="2011-12-22T00:00:00"/>
    <n v="2"/>
    <x v="2"/>
    <s v="Carol Triggs"/>
    <x v="0"/>
    <s v="United States"/>
    <s v="Tucson"/>
    <s v="Arizona"/>
    <x v="1"/>
    <x v="0"/>
    <x v="1"/>
    <s v="Global Low Back Tilter Chair"/>
    <n v="242.352"/>
    <n v="3"/>
    <n v="0.2"/>
    <n v="-42.4116"/>
  </r>
  <r>
    <n v="4693"/>
    <d v="2011-12-20T00:00:00"/>
    <x v="2"/>
    <x v="4"/>
    <d v="2011-12-22T00:00:00"/>
    <n v="2"/>
    <x v="2"/>
    <s v="Carol Triggs"/>
    <x v="0"/>
    <s v="United States"/>
    <s v="Tucson"/>
    <s v="Arizona"/>
    <x v="1"/>
    <x v="1"/>
    <x v="10"/>
    <s v="Xerox 1888"/>
    <n v="221.92"/>
    <n v="5"/>
    <n v="0.2"/>
    <n v="77.671999999999997"/>
  </r>
  <r>
    <n v="4694"/>
    <d v="2011-12-20T00:00:00"/>
    <x v="2"/>
    <x v="4"/>
    <d v="2011-12-22T00:00:00"/>
    <n v="2"/>
    <x v="2"/>
    <s v="Carol Triggs"/>
    <x v="0"/>
    <s v="United States"/>
    <s v="Tucson"/>
    <s v="Arizona"/>
    <x v="1"/>
    <x v="1"/>
    <x v="10"/>
    <s v="Xerox 1954"/>
    <n v="8.4480000000000004"/>
    <n v="2"/>
    <n v="0.2"/>
    <n v="2.64"/>
  </r>
  <r>
    <n v="4695"/>
    <d v="2012-12-17T00:00:00"/>
    <x v="1"/>
    <x v="4"/>
    <d v="2012-12-17T00:00:00"/>
    <n v="0"/>
    <x v="3"/>
    <s v="John Lee"/>
    <x v="0"/>
    <s v="United States"/>
    <s v="Detroit"/>
    <s v="Michigan"/>
    <x v="2"/>
    <x v="1"/>
    <x v="8"/>
    <s v="GBC Plastic Binding Combs"/>
    <n v="29.52"/>
    <n v="4"/>
    <n v="0"/>
    <n v="14.4648"/>
  </r>
  <r>
    <n v="4696"/>
    <d v="2012-12-17T00:00:00"/>
    <x v="1"/>
    <x v="4"/>
    <d v="2012-12-17T00:00:00"/>
    <n v="0"/>
    <x v="3"/>
    <s v="John Lee"/>
    <x v="0"/>
    <s v="United States"/>
    <s v="Detroit"/>
    <s v="Michigan"/>
    <x v="2"/>
    <x v="0"/>
    <x v="1"/>
    <s v="Hon Valutask Swivel Chairs"/>
    <n v="302.94"/>
    <n v="3"/>
    <n v="0"/>
    <n v="48.470399999999998"/>
  </r>
  <r>
    <n v="4697"/>
    <d v="2012-12-17T00:00:00"/>
    <x v="1"/>
    <x v="4"/>
    <d v="2012-12-17T00:00:00"/>
    <n v="0"/>
    <x v="3"/>
    <s v="John Lee"/>
    <x v="0"/>
    <s v="United States"/>
    <s v="Detroit"/>
    <s v="Michigan"/>
    <x v="2"/>
    <x v="0"/>
    <x v="1"/>
    <s v="Harbour Creations 67200 Series Stacking Chairs"/>
    <n v="142.36000000000001"/>
    <n v="2"/>
    <n v="0"/>
    <n v="38.437199999999997"/>
  </r>
  <r>
    <n v="4698"/>
    <d v="2012-12-17T00:00:00"/>
    <x v="1"/>
    <x v="4"/>
    <d v="2012-12-17T00:00:00"/>
    <n v="0"/>
    <x v="3"/>
    <s v="John Lee"/>
    <x v="0"/>
    <s v="United States"/>
    <s v="Detroit"/>
    <s v="Michigan"/>
    <x v="2"/>
    <x v="0"/>
    <x v="1"/>
    <s v="Global Value Steno Chair, Gray"/>
    <n v="546.66"/>
    <n v="9"/>
    <n v="0"/>
    <n v="136.66499999999999"/>
  </r>
  <r>
    <n v="4699"/>
    <d v="2012-12-17T00:00:00"/>
    <x v="1"/>
    <x v="4"/>
    <d v="2012-12-17T00:00:00"/>
    <n v="0"/>
    <x v="3"/>
    <s v="John Lee"/>
    <x v="0"/>
    <s v="United States"/>
    <s v="Detroit"/>
    <s v="Michigan"/>
    <x v="2"/>
    <x v="0"/>
    <x v="5"/>
    <s v="Tenex Carpeted, Granite-Look or Clear Contemporary Contour Shape Chair Mats"/>
    <n v="212.13"/>
    <n v="3"/>
    <n v="0"/>
    <n v="14.8491"/>
  </r>
  <r>
    <n v="4700"/>
    <d v="2014-05-12T00:00:00"/>
    <x v="3"/>
    <x v="5"/>
    <d v="2014-05-18T00:00:00"/>
    <n v="6"/>
    <x v="1"/>
    <s v="Julie Kriz"/>
    <x v="2"/>
    <s v="United States"/>
    <s v="Austin"/>
    <s v="Texas"/>
    <x v="2"/>
    <x v="1"/>
    <x v="6"/>
    <s v="Newell 348"/>
    <n v="5.2480000000000002"/>
    <n v="2"/>
    <n v="0.2"/>
    <n v="0.59040000000000004"/>
  </r>
  <r>
    <n v="4701"/>
    <d v="2014-05-12T00:00:00"/>
    <x v="3"/>
    <x v="5"/>
    <d v="2014-05-18T00:00:00"/>
    <n v="6"/>
    <x v="1"/>
    <s v="Julie Kriz"/>
    <x v="2"/>
    <s v="United States"/>
    <s v="Austin"/>
    <s v="Texas"/>
    <x v="2"/>
    <x v="1"/>
    <x v="4"/>
    <s v="Safco Commercial Shelving"/>
    <n v="74.415999999999997"/>
    <n v="2"/>
    <n v="0.2"/>
    <n v="-14.8832"/>
  </r>
  <r>
    <n v="4702"/>
    <d v="2014-05-12T00:00:00"/>
    <x v="3"/>
    <x v="5"/>
    <d v="2014-05-18T00:00:00"/>
    <n v="6"/>
    <x v="1"/>
    <s v="Julie Kriz"/>
    <x v="2"/>
    <s v="United States"/>
    <s v="Austin"/>
    <s v="Texas"/>
    <x v="2"/>
    <x v="1"/>
    <x v="10"/>
    <s v="Xerox 1927"/>
    <n v="6.8479999999999999"/>
    <n v="2"/>
    <n v="0.2"/>
    <n v="2.14"/>
  </r>
  <r>
    <n v="4703"/>
    <d v="2014-05-12T00:00:00"/>
    <x v="3"/>
    <x v="5"/>
    <d v="2014-05-18T00:00:00"/>
    <n v="6"/>
    <x v="1"/>
    <s v="Julie Kriz"/>
    <x v="2"/>
    <s v="United States"/>
    <s v="Austin"/>
    <s v="Texas"/>
    <x v="2"/>
    <x v="0"/>
    <x v="5"/>
    <s v="Telescoping Adjustable Floor Lamp"/>
    <n v="7.9960000000000004"/>
    <n v="1"/>
    <n v="0.6"/>
    <n v="-6.9965000000000002"/>
  </r>
  <r>
    <n v="4704"/>
    <d v="2013-06-25T00:00:00"/>
    <x v="0"/>
    <x v="1"/>
    <d v="2013-06-29T00:00:00"/>
    <n v="4"/>
    <x v="1"/>
    <s v="Dave Hallsten"/>
    <x v="1"/>
    <s v="United States"/>
    <s v="Houston"/>
    <s v="Texas"/>
    <x v="2"/>
    <x v="1"/>
    <x v="9"/>
    <s v="Holmes HEPA Air Purifier"/>
    <n v="8.7119999999999997"/>
    <n v="2"/>
    <n v="0.8"/>
    <n v="-19.602"/>
  </r>
  <r>
    <n v="4705"/>
    <d v="2013-05-18T00:00:00"/>
    <x v="0"/>
    <x v="5"/>
    <d v="2013-05-19T00:00:00"/>
    <n v="1"/>
    <x v="2"/>
    <s v="Arthur Gainer"/>
    <x v="0"/>
    <s v="United States"/>
    <s v="Waterbury"/>
    <s v="Connecticut"/>
    <x v="3"/>
    <x v="1"/>
    <x v="14"/>
    <s v="Acme Forged Steel Scissors with Black Enamel Handles"/>
    <n v="65.17"/>
    <n v="7"/>
    <n v="0"/>
    <n v="18.8993"/>
  </r>
  <r>
    <n v="4706"/>
    <d v="2013-05-18T00:00:00"/>
    <x v="0"/>
    <x v="5"/>
    <d v="2013-05-19T00:00:00"/>
    <n v="1"/>
    <x v="2"/>
    <s v="Arthur Gainer"/>
    <x v="0"/>
    <s v="United States"/>
    <s v="Waterbury"/>
    <s v="Connecticut"/>
    <x v="3"/>
    <x v="1"/>
    <x v="2"/>
    <s v="Avery 519"/>
    <n v="14.62"/>
    <n v="2"/>
    <n v="0"/>
    <n v="6.8714000000000004"/>
  </r>
  <r>
    <n v="4707"/>
    <d v="2013-05-18T00:00:00"/>
    <x v="0"/>
    <x v="5"/>
    <d v="2013-05-19T00:00:00"/>
    <n v="1"/>
    <x v="2"/>
    <s v="Arthur Gainer"/>
    <x v="0"/>
    <s v="United States"/>
    <s v="Waterbury"/>
    <s v="Connecticut"/>
    <x v="3"/>
    <x v="0"/>
    <x v="5"/>
    <s v="Eldon Advantage Chair Mats for Low to Medium Pile Carpets"/>
    <n v="173.24"/>
    <n v="4"/>
    <n v="0"/>
    <n v="17.324000000000002"/>
  </r>
  <r>
    <n v="4708"/>
    <d v="2014-06-30T00:00:00"/>
    <x v="3"/>
    <x v="1"/>
    <d v="2014-07-01T00:00:00"/>
    <n v="1"/>
    <x v="2"/>
    <s v="William Brown"/>
    <x v="0"/>
    <s v="United States"/>
    <s v="Los Angeles"/>
    <s v="California"/>
    <x v="1"/>
    <x v="1"/>
    <x v="8"/>
    <s v="GBC DocuBind TL200 Manual Binding Machine"/>
    <n v="895.92"/>
    <n v="5"/>
    <n v="0.2"/>
    <n v="302.37299999999999"/>
  </r>
  <r>
    <n v="4709"/>
    <d v="2014-06-30T00:00:00"/>
    <x v="3"/>
    <x v="1"/>
    <d v="2014-07-01T00:00:00"/>
    <n v="1"/>
    <x v="2"/>
    <s v="William Brown"/>
    <x v="0"/>
    <s v="United States"/>
    <s v="Los Angeles"/>
    <s v="California"/>
    <x v="1"/>
    <x v="1"/>
    <x v="4"/>
    <s v="Trav-L-File Heavy-Duty Shuttle II, Black"/>
    <n v="130.71"/>
    <n v="3"/>
    <n v="0"/>
    <n v="39.213000000000001"/>
  </r>
  <r>
    <n v="4710"/>
    <d v="2014-06-30T00:00:00"/>
    <x v="3"/>
    <x v="1"/>
    <d v="2014-07-01T00:00:00"/>
    <n v="1"/>
    <x v="2"/>
    <s v="William Brown"/>
    <x v="0"/>
    <s v="United States"/>
    <s v="Los Angeles"/>
    <s v="California"/>
    <x v="1"/>
    <x v="1"/>
    <x v="6"/>
    <s v="Newell 328"/>
    <n v="11.68"/>
    <n v="2"/>
    <n v="0"/>
    <n v="3.0367999999999999"/>
  </r>
  <r>
    <n v="4711"/>
    <d v="2014-06-30T00:00:00"/>
    <x v="3"/>
    <x v="1"/>
    <d v="2014-07-01T00:00:00"/>
    <n v="1"/>
    <x v="2"/>
    <s v="William Brown"/>
    <x v="0"/>
    <s v="United States"/>
    <s v="Los Angeles"/>
    <s v="California"/>
    <x v="1"/>
    <x v="2"/>
    <x v="11"/>
    <s v="Enermax Briskie RF Wireless Keyboard and Mouse Combo"/>
    <n v="62.31"/>
    <n v="3"/>
    <n v="0"/>
    <n v="22.4316"/>
  </r>
  <r>
    <n v="4712"/>
    <d v="2011-03-31T00:00:00"/>
    <x v="2"/>
    <x v="10"/>
    <d v="2011-03-31T00:00:00"/>
    <n v="0"/>
    <x v="3"/>
    <s v="Jas O'Carroll"/>
    <x v="0"/>
    <s v="United States"/>
    <s v="Philadelphia"/>
    <s v="Pennsylvania"/>
    <x v="3"/>
    <x v="1"/>
    <x v="8"/>
    <s v="Avery Round Ring Poly Binders"/>
    <n v="0.85199999999999998"/>
    <n v="1"/>
    <n v="0.7"/>
    <n v="-0.59640000000000004"/>
  </r>
  <r>
    <n v="4713"/>
    <d v="2011-12-16T00:00:00"/>
    <x v="2"/>
    <x v="4"/>
    <d v="2011-12-21T00:00:00"/>
    <n v="5"/>
    <x v="1"/>
    <s v="Ed Jacobs"/>
    <x v="0"/>
    <s v="United States"/>
    <s v="Huntsville"/>
    <s v="Texas"/>
    <x v="2"/>
    <x v="1"/>
    <x v="10"/>
    <s v="Xerox 224"/>
    <n v="36.287999999999997"/>
    <n v="7"/>
    <n v="0.2"/>
    <n v="12.700799999999999"/>
  </r>
  <r>
    <n v="4714"/>
    <d v="2011-12-16T00:00:00"/>
    <x v="2"/>
    <x v="4"/>
    <d v="2011-12-21T00:00:00"/>
    <n v="5"/>
    <x v="1"/>
    <s v="Ed Jacobs"/>
    <x v="0"/>
    <s v="United States"/>
    <s v="Huntsville"/>
    <s v="Texas"/>
    <x v="2"/>
    <x v="0"/>
    <x v="5"/>
    <s v="Tenex Carpeted, Granite-Look or Clear Contemporary Contour Shape Chair Mats"/>
    <n v="56.567999999999998"/>
    <n v="2"/>
    <n v="0.6"/>
    <n v="-74.952600000000004"/>
  </r>
  <r>
    <n v="4715"/>
    <d v="2014-05-19T00:00:00"/>
    <x v="3"/>
    <x v="5"/>
    <d v="2014-05-21T00:00:00"/>
    <n v="2"/>
    <x v="2"/>
    <s v="Adrian Barton"/>
    <x v="0"/>
    <s v="United States"/>
    <s v="Portland"/>
    <s v="Oregon"/>
    <x v="1"/>
    <x v="2"/>
    <x v="7"/>
    <s v="Aastra 6757i CT Wireless VoIP phone"/>
    <n v="344.70400000000001"/>
    <n v="2"/>
    <n v="0.2"/>
    <n v="38.779200000000003"/>
  </r>
  <r>
    <n v="4716"/>
    <d v="2012-05-12T00:00:00"/>
    <x v="1"/>
    <x v="5"/>
    <d v="2012-05-16T00:00:00"/>
    <n v="4"/>
    <x v="1"/>
    <s v="Larry Tron"/>
    <x v="0"/>
    <s v="United States"/>
    <s v="Louisville"/>
    <s v="Colorado"/>
    <x v="1"/>
    <x v="2"/>
    <x v="7"/>
    <s v="VTech DS6151"/>
    <n v="201.584"/>
    <n v="2"/>
    <n v="0.2"/>
    <n v="20.1584"/>
  </r>
  <r>
    <n v="4717"/>
    <d v="2014-12-04T00:00:00"/>
    <x v="3"/>
    <x v="4"/>
    <d v="2014-12-08T00:00:00"/>
    <n v="4"/>
    <x v="0"/>
    <s v="Corinna Mitchell"/>
    <x v="2"/>
    <s v="United States"/>
    <s v="Seattle"/>
    <s v="Washington"/>
    <x v="1"/>
    <x v="0"/>
    <x v="3"/>
    <s v="Bevis Oval Conference Table, Walnut"/>
    <n v="521.96"/>
    <n v="2"/>
    <n v="0"/>
    <n v="88.733199999999997"/>
  </r>
  <r>
    <n v="4718"/>
    <d v="2012-12-12T00:00:00"/>
    <x v="1"/>
    <x v="4"/>
    <d v="2012-12-17T00:00:00"/>
    <n v="5"/>
    <x v="1"/>
    <s v="Eric Murdock"/>
    <x v="0"/>
    <s v="United States"/>
    <s v="Baltimore"/>
    <s v="Maryland"/>
    <x v="3"/>
    <x v="1"/>
    <x v="6"/>
    <s v="Rogers Handheld Barrel Pencil Sharpener"/>
    <n v="8.2200000000000006"/>
    <n v="3"/>
    <n v="0"/>
    <n v="2.2193999999999998"/>
  </r>
  <r>
    <n v="4719"/>
    <d v="2012-10-10T00:00:00"/>
    <x v="1"/>
    <x v="2"/>
    <d v="2012-10-11T00:00:00"/>
    <n v="1"/>
    <x v="2"/>
    <s v="Denny Joy"/>
    <x v="1"/>
    <s v="United States"/>
    <s v="San Francisco"/>
    <s v="California"/>
    <x v="1"/>
    <x v="1"/>
    <x v="10"/>
    <s v="Xerox 1894"/>
    <n v="45.36"/>
    <n v="7"/>
    <n v="0"/>
    <n v="21.7728"/>
  </r>
  <r>
    <n v="4720"/>
    <d v="2012-04-18T00:00:00"/>
    <x v="1"/>
    <x v="3"/>
    <d v="2012-04-20T00:00:00"/>
    <n v="2"/>
    <x v="0"/>
    <s v="Deanra Eno"/>
    <x v="2"/>
    <s v="United States"/>
    <s v="Los Angeles"/>
    <s v="California"/>
    <x v="1"/>
    <x v="1"/>
    <x v="4"/>
    <s v="Tennsco Stur-D-Stor Boltless Shelving, 5 Shelves, 24&quot; Deep, Sand"/>
    <n v="947.17"/>
    <n v="7"/>
    <n v="0"/>
    <n v="9.4717000000000002"/>
  </r>
  <r>
    <n v="4721"/>
    <d v="2012-04-18T00:00:00"/>
    <x v="1"/>
    <x v="3"/>
    <d v="2012-04-20T00:00:00"/>
    <n v="2"/>
    <x v="0"/>
    <s v="Deanra Eno"/>
    <x v="2"/>
    <s v="United States"/>
    <s v="Los Angeles"/>
    <s v="California"/>
    <x v="1"/>
    <x v="1"/>
    <x v="10"/>
    <s v="Xerox 19"/>
    <n v="61.96"/>
    <n v="2"/>
    <n v="0"/>
    <n v="27.882000000000001"/>
  </r>
  <r>
    <n v="4722"/>
    <d v="2011-06-07T00:00:00"/>
    <x v="2"/>
    <x v="1"/>
    <d v="2011-06-11T00:00:00"/>
    <n v="4"/>
    <x v="0"/>
    <s v="Nick Radford"/>
    <x v="0"/>
    <s v="United States"/>
    <s v="Aurora"/>
    <s v="Illinois"/>
    <x v="2"/>
    <x v="0"/>
    <x v="3"/>
    <s v="Bevis Round Conference Table Top, X-Base"/>
    <n v="268.935"/>
    <n v="3"/>
    <n v="0.5"/>
    <n v="-209.76929999999999"/>
  </r>
  <r>
    <n v="4723"/>
    <d v="2014-09-02T00:00:00"/>
    <x v="3"/>
    <x v="8"/>
    <d v="2014-09-08T00:00:00"/>
    <n v="6"/>
    <x v="1"/>
    <s v="Christine Kargatis"/>
    <x v="2"/>
    <s v="United States"/>
    <s v="Seattle"/>
    <s v="Washington"/>
    <x v="1"/>
    <x v="1"/>
    <x v="6"/>
    <s v="Staples"/>
    <n v="7.58"/>
    <n v="1"/>
    <n v="0"/>
    <n v="2.9561999999999999"/>
  </r>
  <r>
    <n v="4724"/>
    <d v="2013-05-23T00:00:00"/>
    <x v="0"/>
    <x v="5"/>
    <d v="2013-05-23T00:00:00"/>
    <n v="0"/>
    <x v="3"/>
    <s v="Jeremy Farry"/>
    <x v="0"/>
    <s v="United States"/>
    <s v="Athens"/>
    <s v="Georgia"/>
    <x v="0"/>
    <x v="1"/>
    <x v="2"/>
    <s v="Avery 493"/>
    <n v="14.73"/>
    <n v="3"/>
    <n v="0"/>
    <n v="7.2176999999999998"/>
  </r>
  <r>
    <n v="4725"/>
    <d v="2013-11-12T00:00:00"/>
    <x v="0"/>
    <x v="0"/>
    <d v="2013-11-16T00:00:00"/>
    <n v="4"/>
    <x v="1"/>
    <s v="Laurel Beltran"/>
    <x v="2"/>
    <s v="United States"/>
    <s v="Apopka"/>
    <s v="Florida"/>
    <x v="0"/>
    <x v="1"/>
    <x v="8"/>
    <s v="Ibico Standard Transparent Covers"/>
    <n v="9.8879999999999999"/>
    <n v="2"/>
    <n v="0.7"/>
    <n v="-6.9215999999999998"/>
  </r>
  <r>
    <n v="4726"/>
    <d v="2013-11-12T00:00:00"/>
    <x v="0"/>
    <x v="0"/>
    <d v="2013-11-16T00:00:00"/>
    <n v="4"/>
    <x v="1"/>
    <s v="Laurel Beltran"/>
    <x v="2"/>
    <s v="United States"/>
    <s v="Apopka"/>
    <s v="Florida"/>
    <x v="0"/>
    <x v="1"/>
    <x v="9"/>
    <s v="Sanyo 2.5 Cubic Foot Mid-Size Office Refrigerators"/>
    <n v="671.54399999999998"/>
    <n v="3"/>
    <n v="0.2"/>
    <n v="50.3658"/>
  </r>
  <r>
    <n v="4727"/>
    <d v="2011-11-25T00:00:00"/>
    <x v="2"/>
    <x v="0"/>
    <d v="2011-11-29T00:00:00"/>
    <n v="4"/>
    <x v="0"/>
    <s v="Mike Pelletier"/>
    <x v="2"/>
    <s v="United States"/>
    <s v="New York City"/>
    <s v="New York"/>
    <x v="3"/>
    <x v="1"/>
    <x v="4"/>
    <s v="Tennsco Snap-Together Open Shelving Units, Starter Sets and Add-On Units"/>
    <n v="1117.92"/>
    <n v="4"/>
    <n v="0"/>
    <n v="55.896000000000001"/>
  </r>
  <r>
    <n v="4728"/>
    <d v="2011-11-25T00:00:00"/>
    <x v="2"/>
    <x v="0"/>
    <d v="2011-11-29T00:00:00"/>
    <n v="4"/>
    <x v="0"/>
    <s v="Mike Pelletier"/>
    <x v="2"/>
    <s v="United States"/>
    <s v="New York City"/>
    <s v="New York"/>
    <x v="3"/>
    <x v="0"/>
    <x v="0"/>
    <s v="Sauder Camden County Collection Libraries, Planked Cherry Finish"/>
    <n v="275.952"/>
    <n v="3"/>
    <n v="0.2"/>
    <n v="-37.943399999999997"/>
  </r>
  <r>
    <n v="4729"/>
    <d v="2011-11-07T00:00:00"/>
    <x v="2"/>
    <x v="0"/>
    <d v="2011-11-12T00:00:00"/>
    <n v="5"/>
    <x v="1"/>
    <s v="Lena Hernandez"/>
    <x v="0"/>
    <s v="United States"/>
    <s v="San Francisco"/>
    <s v="California"/>
    <x v="1"/>
    <x v="1"/>
    <x v="8"/>
    <s v="Wilson Jones Legal Size Ring Binders"/>
    <n v="123.14400000000001"/>
    <n v="7"/>
    <n v="0.2"/>
    <n v="46.179000000000002"/>
  </r>
  <r>
    <n v="4730"/>
    <d v="2013-07-19T00:00:00"/>
    <x v="0"/>
    <x v="7"/>
    <d v="2013-07-24T00:00:00"/>
    <n v="5"/>
    <x v="0"/>
    <s v="Susan Vittorini"/>
    <x v="0"/>
    <s v="United States"/>
    <s v="Dallas"/>
    <s v="Texas"/>
    <x v="2"/>
    <x v="2"/>
    <x v="11"/>
    <s v="SanDisk Cruzer 4 GB USB Flash Drive"/>
    <n v="15.576000000000001"/>
    <n v="3"/>
    <n v="0.2"/>
    <n v="3.3098999999999998"/>
  </r>
  <r>
    <n v="4731"/>
    <d v="2012-03-29T00:00:00"/>
    <x v="1"/>
    <x v="10"/>
    <d v="2012-03-31T00:00:00"/>
    <n v="2"/>
    <x v="0"/>
    <s v="Richard Bierner"/>
    <x v="0"/>
    <s v="United States"/>
    <s v="San Diego"/>
    <s v="California"/>
    <x v="1"/>
    <x v="1"/>
    <x v="10"/>
    <s v="Xerox 1880"/>
    <n v="212.64"/>
    <n v="6"/>
    <n v="0"/>
    <n v="99.940799999999996"/>
  </r>
  <r>
    <n v="4732"/>
    <d v="2012-03-29T00:00:00"/>
    <x v="1"/>
    <x v="10"/>
    <d v="2012-03-31T00:00:00"/>
    <n v="2"/>
    <x v="0"/>
    <s v="Richard Bierner"/>
    <x v="0"/>
    <s v="United States"/>
    <s v="San Diego"/>
    <s v="California"/>
    <x v="1"/>
    <x v="1"/>
    <x v="10"/>
    <s v="Tops Wirebound Message Log Books"/>
    <n v="9.8699999999999992"/>
    <n v="3"/>
    <n v="0"/>
    <n v="4.5401999999999996"/>
  </r>
  <r>
    <n v="4733"/>
    <d v="2012-03-29T00:00:00"/>
    <x v="1"/>
    <x v="10"/>
    <d v="2012-03-31T00:00:00"/>
    <n v="2"/>
    <x v="0"/>
    <s v="Richard Bierner"/>
    <x v="0"/>
    <s v="United States"/>
    <s v="San Diego"/>
    <s v="California"/>
    <x v="1"/>
    <x v="2"/>
    <x v="11"/>
    <s v="Memorex Froggy Flash Drive 8 GB"/>
    <n v="53.25"/>
    <n v="3"/>
    <n v="0"/>
    <n v="20.767499999999998"/>
  </r>
  <r>
    <n v="4734"/>
    <d v="2012-03-29T00:00:00"/>
    <x v="1"/>
    <x v="10"/>
    <d v="2012-03-31T00:00:00"/>
    <n v="2"/>
    <x v="0"/>
    <s v="Richard Bierner"/>
    <x v="0"/>
    <s v="United States"/>
    <s v="San Diego"/>
    <s v="California"/>
    <x v="1"/>
    <x v="0"/>
    <x v="5"/>
    <s v="G.E. Longer-Life Indoor Recessed Floodlight Bulbs"/>
    <n v="19.920000000000002"/>
    <n v="3"/>
    <n v="0"/>
    <n v="9.5616000000000003"/>
  </r>
  <r>
    <n v="4735"/>
    <d v="2013-04-08T00:00:00"/>
    <x v="0"/>
    <x v="3"/>
    <d v="2013-04-13T00:00:00"/>
    <n v="5"/>
    <x v="1"/>
    <s v="Dorris liebe"/>
    <x v="1"/>
    <s v="United States"/>
    <s v="New York City"/>
    <s v="New York"/>
    <x v="3"/>
    <x v="0"/>
    <x v="1"/>
    <s v="Hon Deluxe Fabric Upholstered Stacking Chairs, Rounded Back"/>
    <n v="658.74599999999998"/>
    <n v="3"/>
    <n v="0.1"/>
    <n v="146.38800000000001"/>
  </r>
  <r>
    <n v="4736"/>
    <d v="2012-06-13T00:00:00"/>
    <x v="1"/>
    <x v="1"/>
    <d v="2012-06-19T00:00:00"/>
    <n v="6"/>
    <x v="1"/>
    <s v="Penelope Sewall"/>
    <x v="2"/>
    <s v="United States"/>
    <s v="Lewiston"/>
    <s v="Maine"/>
    <x v="3"/>
    <x v="1"/>
    <x v="8"/>
    <s v="ACCOHIDE 3-Ring Binder, Blue, 1&quot;"/>
    <n v="8.26"/>
    <n v="2"/>
    <n v="0"/>
    <n v="3.8822000000000001"/>
  </r>
  <r>
    <n v="4737"/>
    <d v="2012-06-13T00:00:00"/>
    <x v="1"/>
    <x v="1"/>
    <d v="2012-06-19T00:00:00"/>
    <n v="6"/>
    <x v="1"/>
    <s v="Penelope Sewall"/>
    <x v="2"/>
    <s v="United States"/>
    <s v="Lewiston"/>
    <s v="Maine"/>
    <x v="3"/>
    <x v="1"/>
    <x v="8"/>
    <s v="Recycled Easel Ring Binders"/>
    <n v="29.84"/>
    <n v="2"/>
    <n v="0"/>
    <n v="13.428000000000001"/>
  </r>
  <r>
    <n v="4738"/>
    <d v="2012-06-13T00:00:00"/>
    <x v="1"/>
    <x v="1"/>
    <d v="2012-06-19T00:00:00"/>
    <n v="6"/>
    <x v="1"/>
    <s v="Penelope Sewall"/>
    <x v="2"/>
    <s v="United States"/>
    <s v="Lewiston"/>
    <s v="Maine"/>
    <x v="3"/>
    <x v="2"/>
    <x v="11"/>
    <s v="Lenovo 17-Key USB Numeric Keypad"/>
    <n v="67.98"/>
    <n v="2"/>
    <n v="0"/>
    <n v="14.9556"/>
  </r>
  <r>
    <n v="4739"/>
    <d v="2012-02-18T00:00:00"/>
    <x v="1"/>
    <x v="11"/>
    <d v="2012-02-24T00:00:00"/>
    <n v="6"/>
    <x v="1"/>
    <s v="Guy Thornton"/>
    <x v="0"/>
    <s v="United States"/>
    <s v="Long Beach"/>
    <s v="California"/>
    <x v="1"/>
    <x v="1"/>
    <x v="2"/>
    <s v="Avery 4027 File Folder Labels for Dot Matrix Printers, 5000 Labels per Box, White"/>
    <n v="61.06"/>
    <n v="2"/>
    <n v="0"/>
    <n v="28.087599999999998"/>
  </r>
  <r>
    <n v="4740"/>
    <d v="2012-02-18T00:00:00"/>
    <x v="1"/>
    <x v="11"/>
    <d v="2012-02-24T00:00:00"/>
    <n v="6"/>
    <x v="1"/>
    <s v="Guy Thornton"/>
    <x v="0"/>
    <s v="United States"/>
    <s v="Long Beach"/>
    <s v="California"/>
    <x v="1"/>
    <x v="0"/>
    <x v="3"/>
    <s v="Hon 61000 Series Interactive Training Tables"/>
    <n v="35.543999999999997"/>
    <n v="1"/>
    <n v="0.2"/>
    <n v="-0.88859999999999995"/>
  </r>
  <r>
    <n v="4741"/>
    <d v="2014-11-13T00:00:00"/>
    <x v="3"/>
    <x v="0"/>
    <d v="2014-11-17T00:00:00"/>
    <n v="4"/>
    <x v="1"/>
    <s v="Christine Sundaresam"/>
    <x v="0"/>
    <s v="United States"/>
    <s v="Seattle"/>
    <s v="Washington"/>
    <x v="1"/>
    <x v="1"/>
    <x v="2"/>
    <s v="Avery 483"/>
    <n v="9.9600000000000009"/>
    <n v="2"/>
    <n v="0"/>
    <n v="4.5815999999999999"/>
  </r>
  <r>
    <n v="4742"/>
    <d v="2014-11-13T00:00:00"/>
    <x v="3"/>
    <x v="0"/>
    <d v="2014-11-17T00:00:00"/>
    <n v="4"/>
    <x v="1"/>
    <s v="Christine Sundaresam"/>
    <x v="0"/>
    <s v="United States"/>
    <s v="Seattle"/>
    <s v="Washington"/>
    <x v="1"/>
    <x v="1"/>
    <x v="6"/>
    <s v="Dixon Ticonderoga Maple Cedar Pencil, #2"/>
    <n v="9.2100000000000009"/>
    <n v="3"/>
    <n v="0"/>
    <n v="2.3025000000000002"/>
  </r>
  <r>
    <n v="4743"/>
    <d v="2014-11-13T00:00:00"/>
    <x v="3"/>
    <x v="0"/>
    <d v="2014-11-17T00:00:00"/>
    <n v="4"/>
    <x v="1"/>
    <s v="Christine Sundaresam"/>
    <x v="0"/>
    <s v="United States"/>
    <s v="Seattle"/>
    <s v="Washington"/>
    <x v="1"/>
    <x v="1"/>
    <x v="14"/>
    <s v="Acme Forged Steel Scissors with Black Enamel Handles"/>
    <n v="27.93"/>
    <n v="3"/>
    <n v="0"/>
    <n v="8.0997000000000003"/>
  </r>
  <r>
    <n v="4744"/>
    <d v="2014-03-06T00:00:00"/>
    <x v="3"/>
    <x v="10"/>
    <d v="2014-03-06T00:00:00"/>
    <n v="0"/>
    <x v="3"/>
    <s v="Julia Dunbar"/>
    <x v="0"/>
    <s v="United States"/>
    <s v="Rochester"/>
    <s v="Minnesota"/>
    <x v="2"/>
    <x v="1"/>
    <x v="13"/>
    <s v="Advantus Map Pennant Flags and Round Head Tacks"/>
    <n v="7.9"/>
    <n v="2"/>
    <n v="0"/>
    <n v="2.528"/>
  </r>
  <r>
    <n v="4745"/>
    <d v="2014-03-06T00:00:00"/>
    <x v="3"/>
    <x v="10"/>
    <d v="2014-03-06T00:00:00"/>
    <n v="0"/>
    <x v="3"/>
    <s v="Julia Dunbar"/>
    <x v="0"/>
    <s v="United States"/>
    <s v="Rochester"/>
    <s v="Minnesota"/>
    <x v="2"/>
    <x v="1"/>
    <x v="4"/>
    <s v="Recycled Steel Personal File for Standard File Folders"/>
    <n v="221.16"/>
    <n v="4"/>
    <n v="0"/>
    <n v="57.501600000000003"/>
  </r>
  <r>
    <n v="4746"/>
    <d v="2014-03-06T00:00:00"/>
    <x v="3"/>
    <x v="10"/>
    <d v="2014-03-06T00:00:00"/>
    <n v="0"/>
    <x v="3"/>
    <s v="Julia Dunbar"/>
    <x v="0"/>
    <s v="United States"/>
    <s v="Rochester"/>
    <s v="Minnesota"/>
    <x v="2"/>
    <x v="1"/>
    <x v="8"/>
    <s v="GBC ProClick Punch Binding System"/>
    <n v="127.96"/>
    <n v="2"/>
    <n v="0"/>
    <n v="62.700400000000002"/>
  </r>
  <r>
    <n v="4747"/>
    <d v="2014-03-06T00:00:00"/>
    <x v="3"/>
    <x v="10"/>
    <d v="2014-03-06T00:00:00"/>
    <n v="0"/>
    <x v="3"/>
    <s v="Julia Dunbar"/>
    <x v="0"/>
    <s v="United States"/>
    <s v="Rochester"/>
    <s v="Minnesota"/>
    <x v="2"/>
    <x v="1"/>
    <x v="8"/>
    <s v="Avery Hole Reinforcements"/>
    <n v="18.690000000000001"/>
    <n v="3"/>
    <n v="0"/>
    <n v="9.1580999999999992"/>
  </r>
  <r>
    <n v="4748"/>
    <d v="2013-03-04T00:00:00"/>
    <x v="0"/>
    <x v="10"/>
    <d v="2013-03-04T00:00:00"/>
    <n v="0"/>
    <x v="3"/>
    <s v="Theresa Swint"/>
    <x v="1"/>
    <s v="United States"/>
    <s v="San Francisco"/>
    <s v="California"/>
    <x v="1"/>
    <x v="1"/>
    <x v="14"/>
    <s v="Elite 5&quot; Scissors"/>
    <n v="25.35"/>
    <n v="3"/>
    <n v="0"/>
    <n v="7.6050000000000004"/>
  </r>
  <r>
    <n v="4749"/>
    <d v="2013-03-04T00:00:00"/>
    <x v="0"/>
    <x v="10"/>
    <d v="2013-03-04T00:00:00"/>
    <n v="0"/>
    <x v="3"/>
    <s v="Theresa Swint"/>
    <x v="1"/>
    <s v="United States"/>
    <s v="San Francisco"/>
    <s v="California"/>
    <x v="1"/>
    <x v="0"/>
    <x v="5"/>
    <s v="Executive Impressions 10&quot; Spectator Wall Clock"/>
    <n v="35.28"/>
    <n v="3"/>
    <n v="0"/>
    <n v="11.995200000000001"/>
  </r>
  <r>
    <n v="4750"/>
    <d v="2013-12-25T00:00:00"/>
    <x v="0"/>
    <x v="4"/>
    <d v="2013-12-26T00:00:00"/>
    <n v="1"/>
    <x v="2"/>
    <s v="Benjamin Venier"/>
    <x v="1"/>
    <s v="United States"/>
    <s v="Seattle"/>
    <s v="Washington"/>
    <x v="1"/>
    <x v="1"/>
    <x v="10"/>
    <s v="Xerox 1898"/>
    <n v="33.4"/>
    <n v="5"/>
    <n v="0"/>
    <n v="16.032"/>
  </r>
  <r>
    <n v="4751"/>
    <d v="2013-10-08T00:00:00"/>
    <x v="0"/>
    <x v="2"/>
    <d v="2013-10-10T00:00:00"/>
    <n v="2"/>
    <x v="2"/>
    <s v="Dionis Lloyd"/>
    <x v="1"/>
    <s v="United States"/>
    <s v="Spokane"/>
    <s v="Washington"/>
    <x v="1"/>
    <x v="2"/>
    <x v="15"/>
    <s v="Okidata C331dn Printer"/>
    <n v="837.6"/>
    <n v="3"/>
    <n v="0.2"/>
    <n v="62.82"/>
  </r>
  <r>
    <n v="4752"/>
    <d v="2013-12-10T00:00:00"/>
    <x v="0"/>
    <x v="4"/>
    <d v="2013-12-14T00:00:00"/>
    <n v="4"/>
    <x v="1"/>
    <s v="Emily Burns"/>
    <x v="0"/>
    <s v="United States"/>
    <s v="Franklin"/>
    <s v="Tennessee"/>
    <x v="0"/>
    <x v="2"/>
    <x v="7"/>
    <s v="ARKON Windshield Dashboard Air Vent Car Mount Holder"/>
    <n v="40.68"/>
    <n v="3"/>
    <n v="0.2"/>
    <n v="-9.1530000000000005"/>
  </r>
  <r>
    <n v="4753"/>
    <d v="2014-11-21T00:00:00"/>
    <x v="3"/>
    <x v="0"/>
    <d v="2014-11-25T00:00:00"/>
    <n v="4"/>
    <x v="1"/>
    <s v="Erica Smith"/>
    <x v="0"/>
    <s v="United States"/>
    <s v="Jackson"/>
    <s v="Tennessee"/>
    <x v="0"/>
    <x v="0"/>
    <x v="1"/>
    <s v="Office Star - Mesh Screen back chair with Vinyl seat"/>
    <n v="209.56800000000001"/>
    <n v="2"/>
    <n v="0.2"/>
    <n v="-23.5764"/>
  </r>
  <r>
    <n v="4754"/>
    <d v="2012-12-12T00:00:00"/>
    <x v="1"/>
    <x v="4"/>
    <d v="2012-12-16T00:00:00"/>
    <n v="4"/>
    <x v="1"/>
    <s v="Joni Blumstein"/>
    <x v="0"/>
    <s v="United States"/>
    <s v="Austin"/>
    <s v="Texas"/>
    <x v="2"/>
    <x v="2"/>
    <x v="11"/>
    <s v="AmazonBasics 3-Button USB Wired Mouse"/>
    <n v="22.367999999999999"/>
    <n v="4"/>
    <n v="0.2"/>
    <n v="6.4307999999999996"/>
  </r>
  <r>
    <n v="4755"/>
    <d v="2014-02-04T00:00:00"/>
    <x v="3"/>
    <x v="11"/>
    <d v="2014-02-09T00:00:00"/>
    <n v="5"/>
    <x v="1"/>
    <s v="Shahid Collister"/>
    <x v="0"/>
    <s v="United States"/>
    <s v="Pembroke Pines"/>
    <s v="Florida"/>
    <x v="0"/>
    <x v="1"/>
    <x v="8"/>
    <s v="GBC Instant Report Kit"/>
    <n v="3.8820000000000001"/>
    <n v="2"/>
    <n v="0.7"/>
    <n v="-2.5880000000000001"/>
  </r>
  <r>
    <n v="4756"/>
    <d v="2014-02-04T00:00:00"/>
    <x v="3"/>
    <x v="11"/>
    <d v="2014-02-09T00:00:00"/>
    <n v="5"/>
    <x v="1"/>
    <s v="Shahid Collister"/>
    <x v="0"/>
    <s v="United States"/>
    <s v="Pembroke Pines"/>
    <s v="Florida"/>
    <x v="0"/>
    <x v="1"/>
    <x v="10"/>
    <s v="14-7/8 x 11 Blue Bar Computer Printout Paper"/>
    <n v="115.29600000000001"/>
    <n v="3"/>
    <n v="0.2"/>
    <n v="40.3536"/>
  </r>
  <r>
    <n v="4757"/>
    <d v="2014-09-22T00:00:00"/>
    <x v="3"/>
    <x v="8"/>
    <d v="2014-09-26T00:00:00"/>
    <n v="4"/>
    <x v="1"/>
    <s v="Emily Burns"/>
    <x v="0"/>
    <s v="United States"/>
    <s v="Philadelphia"/>
    <s v="Pennsylvania"/>
    <x v="3"/>
    <x v="1"/>
    <x v="8"/>
    <s v="Insertable Tab Indexes For Data Binders"/>
    <n v="1.9079999999999999"/>
    <n v="2"/>
    <n v="0.7"/>
    <n v="-1.5264"/>
  </r>
  <r>
    <n v="4758"/>
    <d v="2014-05-01T00:00:00"/>
    <x v="3"/>
    <x v="5"/>
    <d v="2014-05-06T00:00:00"/>
    <n v="5"/>
    <x v="1"/>
    <s v="Tony Chapman"/>
    <x v="2"/>
    <s v="United States"/>
    <s v="Danville"/>
    <s v="Illinois"/>
    <x v="2"/>
    <x v="1"/>
    <x v="8"/>
    <s v="GBC Linen Binding Covers"/>
    <n v="43.372"/>
    <n v="7"/>
    <n v="0.8"/>
    <n v="-69.395200000000003"/>
  </r>
  <r>
    <n v="4759"/>
    <d v="2011-11-03T00:00:00"/>
    <x v="2"/>
    <x v="0"/>
    <d v="2011-11-07T00:00:00"/>
    <n v="4"/>
    <x v="1"/>
    <s v="Speros Goranitis"/>
    <x v="0"/>
    <s v="United States"/>
    <s v="New York City"/>
    <s v="New York"/>
    <x v="3"/>
    <x v="2"/>
    <x v="7"/>
    <s v="Panasonic KX-TG9471B"/>
    <n v="783.96"/>
    <n v="4"/>
    <n v="0"/>
    <n v="219.50880000000001"/>
  </r>
  <r>
    <n v="4760"/>
    <d v="2011-11-03T00:00:00"/>
    <x v="2"/>
    <x v="0"/>
    <d v="2011-11-07T00:00:00"/>
    <n v="4"/>
    <x v="1"/>
    <s v="Speros Goranitis"/>
    <x v="0"/>
    <s v="United States"/>
    <s v="New York City"/>
    <s v="New York"/>
    <x v="3"/>
    <x v="1"/>
    <x v="8"/>
    <s v="Surelock Post Binders"/>
    <n v="48.896000000000001"/>
    <n v="2"/>
    <n v="0.2"/>
    <n v="18.335999999999999"/>
  </r>
  <r>
    <n v="4761"/>
    <d v="2011-11-03T00:00:00"/>
    <x v="2"/>
    <x v="0"/>
    <d v="2011-11-07T00:00:00"/>
    <n v="4"/>
    <x v="1"/>
    <s v="Speros Goranitis"/>
    <x v="0"/>
    <s v="United States"/>
    <s v="New York City"/>
    <s v="New York"/>
    <x v="3"/>
    <x v="1"/>
    <x v="8"/>
    <s v="Acco Pressboard Covers with Storage Hooks, 14 7/8&quot; x 11&quot;, Light Blue"/>
    <n v="7.8559999999999999"/>
    <n v="2"/>
    <n v="0.2"/>
    <n v="2.8477999999999999"/>
  </r>
  <r>
    <n v="4762"/>
    <d v="2013-12-31T00:00:00"/>
    <x v="0"/>
    <x v="4"/>
    <d v="2014-01-05T00:00:00"/>
    <n v="5"/>
    <x v="1"/>
    <s v="Bryan Mills"/>
    <x v="0"/>
    <s v="United States"/>
    <s v="Columbus"/>
    <s v="Ohio"/>
    <x v="3"/>
    <x v="1"/>
    <x v="2"/>
    <s v="Avery 487"/>
    <n v="5.9039999999999999"/>
    <n v="2"/>
    <n v="0.2"/>
    <n v="1.9925999999999999"/>
  </r>
  <r>
    <n v="4763"/>
    <d v="2013-12-31T00:00:00"/>
    <x v="0"/>
    <x v="4"/>
    <d v="2014-01-05T00:00:00"/>
    <n v="5"/>
    <x v="1"/>
    <s v="Bryan Mills"/>
    <x v="0"/>
    <s v="United States"/>
    <s v="Columbus"/>
    <s v="Ohio"/>
    <x v="3"/>
    <x v="1"/>
    <x v="14"/>
    <s v="Acme Office Executive Series Stainless Steel Trimmers"/>
    <n v="13.712"/>
    <n v="2"/>
    <n v="0.2"/>
    <n v="1.0284"/>
  </r>
  <r>
    <n v="4764"/>
    <d v="2011-09-17T00:00:00"/>
    <x v="2"/>
    <x v="8"/>
    <d v="2011-09-21T00:00:00"/>
    <n v="4"/>
    <x v="1"/>
    <s v="Nick Radford"/>
    <x v="0"/>
    <s v="United States"/>
    <s v="Chula Vista"/>
    <s v="California"/>
    <x v="1"/>
    <x v="1"/>
    <x v="12"/>
    <s v="Tyvek Interoffice Envelopes, 9 1/2&quot; x 12 1/2&quot;, 100/Box"/>
    <n v="182.94"/>
    <n v="3"/>
    <n v="0"/>
    <n v="85.981800000000007"/>
  </r>
  <r>
    <n v="4765"/>
    <d v="2014-11-25T00:00:00"/>
    <x v="3"/>
    <x v="0"/>
    <d v="2014-11-28T00:00:00"/>
    <n v="3"/>
    <x v="2"/>
    <s v="Patrick Gardner"/>
    <x v="0"/>
    <s v="United States"/>
    <s v="San Francisco"/>
    <s v="California"/>
    <x v="1"/>
    <x v="1"/>
    <x v="6"/>
    <s v="BIC Liqua Brite Liner"/>
    <n v="27.76"/>
    <n v="4"/>
    <n v="0"/>
    <n v="9.9936000000000007"/>
  </r>
  <r>
    <n v="4766"/>
    <d v="2012-04-24T00:00:00"/>
    <x v="1"/>
    <x v="3"/>
    <d v="2012-04-28T00:00:00"/>
    <n v="4"/>
    <x v="1"/>
    <s v="Deborah Brumfield"/>
    <x v="2"/>
    <s v="United States"/>
    <s v="New York City"/>
    <s v="New York"/>
    <x v="3"/>
    <x v="1"/>
    <x v="6"/>
    <s v="BOSTON Ranger #55 Pencil Sharpener, Black"/>
    <n v="25.99"/>
    <n v="1"/>
    <n v="0"/>
    <n v="7.5370999999999997"/>
  </r>
  <r>
    <n v="4767"/>
    <d v="2012-03-09T00:00:00"/>
    <x v="1"/>
    <x v="10"/>
    <d v="2012-03-12T00:00:00"/>
    <n v="3"/>
    <x v="2"/>
    <s v="Noel Staavos"/>
    <x v="1"/>
    <s v="United States"/>
    <s v="San Antonio"/>
    <s v="Texas"/>
    <x v="2"/>
    <x v="2"/>
    <x v="11"/>
    <s v="Maxell 4.7GB DVD-R"/>
    <n v="113.52"/>
    <n v="5"/>
    <n v="0.2"/>
    <n v="29.798999999999999"/>
  </r>
  <r>
    <n v="4768"/>
    <d v="2012-03-09T00:00:00"/>
    <x v="1"/>
    <x v="10"/>
    <d v="2012-03-12T00:00:00"/>
    <n v="3"/>
    <x v="2"/>
    <s v="Noel Staavos"/>
    <x v="1"/>
    <s v="United States"/>
    <s v="San Antonio"/>
    <s v="Texas"/>
    <x v="2"/>
    <x v="2"/>
    <x v="7"/>
    <s v="Panasonic KX T7736-B Digital phone"/>
    <n v="359.88"/>
    <n v="3"/>
    <n v="0.2"/>
    <n v="22.4925"/>
  </r>
  <r>
    <n v="4769"/>
    <d v="2014-06-03T00:00:00"/>
    <x v="3"/>
    <x v="1"/>
    <d v="2014-06-04T00:00:00"/>
    <n v="1"/>
    <x v="3"/>
    <s v="Cari Schnelling"/>
    <x v="0"/>
    <s v="United States"/>
    <s v="Jacksonville"/>
    <s v="North Carolina"/>
    <x v="0"/>
    <x v="1"/>
    <x v="10"/>
    <s v="Things To Do Today Spiral Book"/>
    <n v="25.344000000000001"/>
    <n v="4"/>
    <n v="0.2"/>
    <n v="9.1872000000000007"/>
  </r>
  <r>
    <n v="4770"/>
    <d v="2013-09-20T00:00:00"/>
    <x v="0"/>
    <x v="8"/>
    <d v="2013-09-25T00:00:00"/>
    <n v="5"/>
    <x v="0"/>
    <s v="Chuck Clark"/>
    <x v="2"/>
    <s v="United States"/>
    <s v="San Francisco"/>
    <s v="California"/>
    <x v="1"/>
    <x v="1"/>
    <x v="8"/>
    <s v="Cardinal Holdit Business Card Pockets"/>
    <n v="11.952"/>
    <n v="3"/>
    <n v="0.2"/>
    <n v="4.1832000000000003"/>
  </r>
  <r>
    <n v="4771"/>
    <d v="2013-09-20T00:00:00"/>
    <x v="0"/>
    <x v="8"/>
    <d v="2013-09-25T00:00:00"/>
    <n v="5"/>
    <x v="0"/>
    <s v="Chuck Clark"/>
    <x v="2"/>
    <s v="United States"/>
    <s v="San Francisco"/>
    <s v="California"/>
    <x v="1"/>
    <x v="1"/>
    <x v="14"/>
    <s v="Kleencut Forged Office Shears by Acme United Corporation"/>
    <n v="6.24"/>
    <n v="3"/>
    <n v="0"/>
    <n v="1.8720000000000001"/>
  </r>
  <r>
    <n v="4772"/>
    <d v="2011-10-31T00:00:00"/>
    <x v="2"/>
    <x v="2"/>
    <d v="2011-11-03T00:00:00"/>
    <n v="3"/>
    <x v="0"/>
    <s v="Amy Cox"/>
    <x v="0"/>
    <s v="United States"/>
    <s v="Avondale"/>
    <s v="Arizona"/>
    <x v="1"/>
    <x v="2"/>
    <x v="7"/>
    <s v="Plantronics HL10 Handset Lifter"/>
    <n v="742.33600000000001"/>
    <n v="8"/>
    <n v="0.2"/>
    <n v="83.512799999999999"/>
  </r>
  <r>
    <n v="4773"/>
    <d v="2014-11-24T00:00:00"/>
    <x v="3"/>
    <x v="0"/>
    <d v="2014-11-28T00:00:00"/>
    <n v="4"/>
    <x v="1"/>
    <s v="Christopher Martinez"/>
    <x v="0"/>
    <s v="United States"/>
    <s v="Chicago"/>
    <s v="Illinois"/>
    <x v="2"/>
    <x v="0"/>
    <x v="5"/>
    <s v="Contemporary Wood/Metal Frame"/>
    <n v="6.4640000000000004"/>
    <n v="1"/>
    <n v="0.6"/>
    <n v="-4.04"/>
  </r>
  <r>
    <n v="4774"/>
    <d v="2014-11-24T00:00:00"/>
    <x v="3"/>
    <x v="0"/>
    <d v="2014-11-28T00:00:00"/>
    <n v="4"/>
    <x v="1"/>
    <s v="Christopher Martinez"/>
    <x v="0"/>
    <s v="United States"/>
    <s v="Chicago"/>
    <s v="Illinois"/>
    <x v="2"/>
    <x v="1"/>
    <x v="2"/>
    <s v="Avery File Folder Labels"/>
    <n v="11.52"/>
    <n v="5"/>
    <n v="0.2"/>
    <n v="4.1760000000000002"/>
  </r>
  <r>
    <n v="4775"/>
    <d v="2014-11-24T00:00:00"/>
    <x v="3"/>
    <x v="0"/>
    <d v="2014-11-28T00:00:00"/>
    <n v="4"/>
    <x v="1"/>
    <s v="Christopher Martinez"/>
    <x v="0"/>
    <s v="United States"/>
    <s v="Chicago"/>
    <s v="Illinois"/>
    <x v="2"/>
    <x v="2"/>
    <x v="7"/>
    <s v="Toshiba IPT2010-SD IP Telephone"/>
    <n v="222.38399999999999"/>
    <n v="2"/>
    <n v="0.2"/>
    <n v="16.678799999999999"/>
  </r>
  <r>
    <n v="4776"/>
    <d v="2014-11-17T00:00:00"/>
    <x v="3"/>
    <x v="0"/>
    <d v="2014-11-22T00:00:00"/>
    <n v="5"/>
    <x v="1"/>
    <s v="Eileen Kiefer"/>
    <x v="2"/>
    <s v="United States"/>
    <s v="Escondido"/>
    <s v="California"/>
    <x v="1"/>
    <x v="1"/>
    <x v="6"/>
    <s v="Newell 328"/>
    <n v="23.36"/>
    <n v="4"/>
    <n v="0"/>
    <n v="6.0735999999999999"/>
  </r>
  <r>
    <n v="4777"/>
    <d v="2013-02-19T00:00:00"/>
    <x v="0"/>
    <x v="11"/>
    <d v="2013-02-23T00:00:00"/>
    <n v="4"/>
    <x v="0"/>
    <s v="Cyma Kinney"/>
    <x v="1"/>
    <s v="United States"/>
    <s v="Long Beach"/>
    <s v="New York"/>
    <x v="3"/>
    <x v="1"/>
    <x v="2"/>
    <s v="Staples"/>
    <n v="8.67"/>
    <n v="3"/>
    <n v="0"/>
    <n v="4.0749000000000004"/>
  </r>
  <r>
    <n v="4778"/>
    <d v="2013-02-19T00:00:00"/>
    <x v="0"/>
    <x v="11"/>
    <d v="2013-02-23T00:00:00"/>
    <n v="4"/>
    <x v="0"/>
    <s v="Cyma Kinney"/>
    <x v="1"/>
    <s v="United States"/>
    <s v="Long Beach"/>
    <s v="New York"/>
    <x v="3"/>
    <x v="1"/>
    <x v="14"/>
    <s v="Acme Office Executive Series Stainless Steel Trimmers"/>
    <n v="25.71"/>
    <n v="3"/>
    <n v="0"/>
    <n v="6.6845999999999997"/>
  </r>
  <r>
    <n v="4779"/>
    <d v="2014-11-08T00:00:00"/>
    <x v="3"/>
    <x v="0"/>
    <d v="2014-11-12T00:00:00"/>
    <n v="4"/>
    <x v="1"/>
    <s v="Pete Kriz"/>
    <x v="0"/>
    <s v="United States"/>
    <s v="Newark"/>
    <s v="Delaware"/>
    <x v="3"/>
    <x v="1"/>
    <x v="9"/>
    <s v="Holmes Odor Grabber"/>
    <n v="100.94"/>
    <n v="7"/>
    <n v="0"/>
    <n v="33.310200000000002"/>
  </r>
  <r>
    <n v="4780"/>
    <d v="2011-07-08T00:00:00"/>
    <x v="2"/>
    <x v="7"/>
    <d v="2011-07-10T00:00:00"/>
    <n v="2"/>
    <x v="2"/>
    <s v="Michelle Huthwaite"/>
    <x v="0"/>
    <s v="United States"/>
    <s v="Buffalo"/>
    <s v="New York"/>
    <x v="3"/>
    <x v="0"/>
    <x v="1"/>
    <s v="Situations Contoured Folding Chairs, 4/Set"/>
    <n v="63.881999999999998"/>
    <n v="1"/>
    <n v="0.1"/>
    <n v="10.647"/>
  </r>
  <r>
    <n v="4781"/>
    <d v="2011-11-07T00:00:00"/>
    <x v="2"/>
    <x v="0"/>
    <d v="2011-11-12T00:00:00"/>
    <n v="5"/>
    <x v="1"/>
    <s v="Steven Cartwright"/>
    <x v="0"/>
    <s v="United States"/>
    <s v="Houston"/>
    <s v="Texas"/>
    <x v="2"/>
    <x v="0"/>
    <x v="1"/>
    <s v="Hon Deluxe Fabric Upholstered Stacking Chairs, Squared Back"/>
    <n v="683.14400000000001"/>
    <n v="4"/>
    <n v="0.3"/>
    <n v="0"/>
  </r>
  <r>
    <n v="4782"/>
    <d v="2011-11-07T00:00:00"/>
    <x v="2"/>
    <x v="0"/>
    <d v="2011-11-12T00:00:00"/>
    <n v="5"/>
    <x v="1"/>
    <s v="Steven Cartwright"/>
    <x v="0"/>
    <s v="United States"/>
    <s v="Houston"/>
    <s v="Texas"/>
    <x v="2"/>
    <x v="1"/>
    <x v="8"/>
    <s v="Avery Triangle Shaped Sheet Lifters, Black, 2/Pack"/>
    <n v="1.476"/>
    <n v="3"/>
    <n v="0.8"/>
    <n v="-2.214"/>
  </r>
  <r>
    <n v="4783"/>
    <d v="2011-11-07T00:00:00"/>
    <x v="2"/>
    <x v="0"/>
    <d v="2011-11-12T00:00:00"/>
    <n v="5"/>
    <x v="1"/>
    <s v="Steven Cartwright"/>
    <x v="0"/>
    <s v="United States"/>
    <s v="Houston"/>
    <s v="Texas"/>
    <x v="2"/>
    <x v="1"/>
    <x v="14"/>
    <s v="Acme Stainless Steel Office Snips"/>
    <n v="40.712000000000003"/>
    <n v="7"/>
    <n v="0.2"/>
    <n v="3.5623"/>
  </r>
  <r>
    <n v="4784"/>
    <d v="2014-01-29T00:00:00"/>
    <x v="3"/>
    <x v="9"/>
    <d v="2014-02-02T00:00:00"/>
    <n v="4"/>
    <x v="1"/>
    <s v="Giulietta Baptist"/>
    <x v="0"/>
    <s v="United States"/>
    <s v="Wichita"/>
    <s v="Kansas"/>
    <x v="2"/>
    <x v="1"/>
    <x v="10"/>
    <s v="Xerox 1934"/>
    <n v="279.89999999999998"/>
    <n v="5"/>
    <n v="0"/>
    <n v="137.15100000000001"/>
  </r>
  <r>
    <n v="4785"/>
    <d v="2012-12-11T00:00:00"/>
    <x v="1"/>
    <x v="4"/>
    <d v="2012-12-16T00:00:00"/>
    <n v="5"/>
    <x v="1"/>
    <s v="Irene Maddox"/>
    <x v="0"/>
    <s v="United States"/>
    <s v="Colorado Springs"/>
    <s v="Colorado"/>
    <x v="1"/>
    <x v="1"/>
    <x v="6"/>
    <s v="Newell 313"/>
    <n v="13.12"/>
    <n v="5"/>
    <n v="0.2"/>
    <n v="1.1479999999999999"/>
  </r>
  <r>
    <n v="4786"/>
    <d v="2012-12-11T00:00:00"/>
    <x v="1"/>
    <x v="4"/>
    <d v="2012-12-16T00:00:00"/>
    <n v="5"/>
    <x v="1"/>
    <s v="Irene Maddox"/>
    <x v="0"/>
    <s v="United States"/>
    <s v="Colorado Springs"/>
    <s v="Colorado"/>
    <x v="1"/>
    <x v="0"/>
    <x v="0"/>
    <s v="Bush Westfield Collection Bookcases, Dark Cherry Finish"/>
    <n v="69.575999999999993"/>
    <n v="4"/>
    <n v="0.7"/>
    <n v="-143.79040000000001"/>
  </r>
  <r>
    <n v="4787"/>
    <d v="2012-12-11T00:00:00"/>
    <x v="1"/>
    <x v="4"/>
    <d v="2012-12-16T00:00:00"/>
    <n v="5"/>
    <x v="1"/>
    <s v="Irene Maddox"/>
    <x v="0"/>
    <s v="United States"/>
    <s v="Colorado Springs"/>
    <s v="Colorado"/>
    <x v="1"/>
    <x v="1"/>
    <x v="6"/>
    <s v="Newell 326"/>
    <n v="4.2240000000000002"/>
    <n v="3"/>
    <n v="0.2"/>
    <n v="0.47520000000000001"/>
  </r>
  <r>
    <n v="4788"/>
    <d v="2012-12-11T00:00:00"/>
    <x v="1"/>
    <x v="4"/>
    <d v="2012-12-16T00:00:00"/>
    <n v="5"/>
    <x v="1"/>
    <s v="Irene Maddox"/>
    <x v="0"/>
    <s v="United States"/>
    <s v="Colorado Springs"/>
    <s v="Colorado"/>
    <x v="1"/>
    <x v="2"/>
    <x v="11"/>
    <s v="Logitech Keyboard K120"/>
    <n v="58.08"/>
    <n v="4"/>
    <n v="0.2"/>
    <n v="-6.5339999999999998"/>
  </r>
  <r>
    <n v="4789"/>
    <d v="2012-12-11T00:00:00"/>
    <x v="1"/>
    <x v="4"/>
    <d v="2012-12-16T00:00:00"/>
    <n v="5"/>
    <x v="1"/>
    <s v="Irene Maddox"/>
    <x v="0"/>
    <s v="United States"/>
    <s v="Colorado Springs"/>
    <s v="Colorado"/>
    <x v="1"/>
    <x v="0"/>
    <x v="5"/>
    <s v="Master Caster Door Stop, Large Neon Orange"/>
    <n v="52.415999999999997"/>
    <n v="9"/>
    <n v="0.2"/>
    <n v="15.069599999999999"/>
  </r>
  <r>
    <n v="4790"/>
    <d v="2012-12-11T00:00:00"/>
    <x v="1"/>
    <x v="4"/>
    <d v="2012-12-16T00:00:00"/>
    <n v="5"/>
    <x v="1"/>
    <s v="Irene Maddox"/>
    <x v="0"/>
    <s v="United States"/>
    <s v="Colorado Springs"/>
    <s v="Colorado"/>
    <x v="1"/>
    <x v="0"/>
    <x v="5"/>
    <s v="DAX Wood Document Frame"/>
    <n v="54.92"/>
    <n v="5"/>
    <n v="0.2"/>
    <n v="10.984"/>
  </r>
  <r>
    <n v="4791"/>
    <d v="2012-12-11T00:00:00"/>
    <x v="1"/>
    <x v="4"/>
    <d v="2012-12-16T00:00:00"/>
    <n v="5"/>
    <x v="1"/>
    <s v="Irene Maddox"/>
    <x v="0"/>
    <s v="United States"/>
    <s v="Colorado Springs"/>
    <s v="Colorado"/>
    <x v="1"/>
    <x v="0"/>
    <x v="3"/>
    <s v="Bevis Rectangular Conference Tables"/>
    <n v="364.95"/>
    <n v="5"/>
    <n v="0.5"/>
    <n v="-248.166"/>
  </r>
  <r>
    <n v="4792"/>
    <d v="2012-12-11T00:00:00"/>
    <x v="1"/>
    <x v="4"/>
    <d v="2012-12-16T00:00:00"/>
    <n v="5"/>
    <x v="1"/>
    <s v="Irene Maddox"/>
    <x v="0"/>
    <s v="United States"/>
    <s v="Colorado Springs"/>
    <s v="Colorado"/>
    <x v="1"/>
    <x v="1"/>
    <x v="10"/>
    <s v="Xerox 1932"/>
    <n v="85.055999999999997"/>
    <n v="3"/>
    <n v="0.2"/>
    <n v="28.706399999999999"/>
  </r>
  <r>
    <n v="4793"/>
    <d v="2012-12-11T00:00:00"/>
    <x v="1"/>
    <x v="4"/>
    <d v="2012-12-16T00:00:00"/>
    <n v="5"/>
    <x v="1"/>
    <s v="Irene Maddox"/>
    <x v="0"/>
    <s v="United States"/>
    <s v="Colorado Springs"/>
    <s v="Colorado"/>
    <x v="1"/>
    <x v="1"/>
    <x v="10"/>
    <s v="Avery Personal Creations Heavyweight Cards"/>
    <n v="27.696000000000002"/>
    <n v="3"/>
    <n v="0.2"/>
    <n v="9.6936"/>
  </r>
  <r>
    <n v="4794"/>
    <d v="2012-06-29T00:00:00"/>
    <x v="1"/>
    <x v="1"/>
    <d v="2012-07-04T00:00:00"/>
    <n v="5"/>
    <x v="1"/>
    <s v="Michelle Moray"/>
    <x v="0"/>
    <s v="United States"/>
    <s v="New York City"/>
    <s v="New York"/>
    <x v="3"/>
    <x v="1"/>
    <x v="10"/>
    <s v="Ampad Phone Message Book, Recycled, 400 Message Capacity, 5 ¾” x 11”"/>
    <n v="24.96"/>
    <n v="4"/>
    <n v="0"/>
    <n v="11.231999999999999"/>
  </r>
  <r>
    <n v="4795"/>
    <d v="2012-03-16T00:00:00"/>
    <x v="1"/>
    <x v="10"/>
    <d v="2012-03-23T00:00:00"/>
    <n v="7"/>
    <x v="1"/>
    <s v="Monica Federle"/>
    <x v="1"/>
    <s v="United States"/>
    <s v="Los Angeles"/>
    <s v="California"/>
    <x v="1"/>
    <x v="0"/>
    <x v="5"/>
    <s v="Howard Miller 11-1/2&quot; Diameter Brentwood Wall Clock"/>
    <n v="43.13"/>
    <n v="1"/>
    <n v="0"/>
    <n v="18.114599999999999"/>
  </r>
  <r>
    <n v="4796"/>
    <d v="2012-08-13T00:00:00"/>
    <x v="1"/>
    <x v="6"/>
    <d v="2012-08-17T00:00:00"/>
    <n v="4"/>
    <x v="1"/>
    <s v="Clytie Kelty"/>
    <x v="0"/>
    <s v="United States"/>
    <s v="Marietta"/>
    <s v="Georgia"/>
    <x v="0"/>
    <x v="1"/>
    <x v="8"/>
    <s v="Staples"/>
    <n v="5.64"/>
    <n v="3"/>
    <n v="0"/>
    <n v="2.7071999999999998"/>
  </r>
  <r>
    <n v="4797"/>
    <d v="2013-05-15T00:00:00"/>
    <x v="0"/>
    <x v="5"/>
    <d v="2013-05-20T00:00:00"/>
    <n v="5"/>
    <x v="1"/>
    <s v="Michael Kennedy"/>
    <x v="1"/>
    <s v="United States"/>
    <s v="Jacksonville"/>
    <s v="Florida"/>
    <x v="0"/>
    <x v="1"/>
    <x v="8"/>
    <s v="GBC DocuBind P50 Personal Binding Machine"/>
    <n v="57.582000000000001"/>
    <n v="3"/>
    <n v="0.7"/>
    <n v="-44.1462"/>
  </r>
  <r>
    <n v="4798"/>
    <d v="2013-05-15T00:00:00"/>
    <x v="0"/>
    <x v="5"/>
    <d v="2013-05-20T00:00:00"/>
    <n v="5"/>
    <x v="1"/>
    <s v="Michael Kennedy"/>
    <x v="1"/>
    <s v="United States"/>
    <s v="Jacksonville"/>
    <s v="Florida"/>
    <x v="0"/>
    <x v="1"/>
    <x v="10"/>
    <s v="Xerox 23"/>
    <n v="31.103999999999999"/>
    <n v="6"/>
    <n v="0.2"/>
    <n v="10.8864"/>
  </r>
  <r>
    <n v="4799"/>
    <d v="2013-05-15T00:00:00"/>
    <x v="0"/>
    <x v="5"/>
    <d v="2013-05-20T00:00:00"/>
    <n v="5"/>
    <x v="1"/>
    <s v="Michael Kennedy"/>
    <x v="1"/>
    <s v="United States"/>
    <s v="Jacksonville"/>
    <s v="Florida"/>
    <x v="0"/>
    <x v="0"/>
    <x v="5"/>
    <s v="DAX Copper Panel Document Frame, 5 x 7 Size"/>
    <n v="30.192"/>
    <n v="3"/>
    <n v="0.2"/>
    <n v="8.3027999999999995"/>
  </r>
  <r>
    <n v="4800"/>
    <d v="2013-05-15T00:00:00"/>
    <x v="0"/>
    <x v="5"/>
    <d v="2013-05-20T00:00:00"/>
    <n v="5"/>
    <x v="1"/>
    <s v="Michael Kennedy"/>
    <x v="1"/>
    <s v="United States"/>
    <s v="Jacksonville"/>
    <s v="Florida"/>
    <x v="0"/>
    <x v="2"/>
    <x v="7"/>
    <s v="LF Elite 3D Dazzle Designer Hard Case Cover, Lf Stylus Pen and Wiper For Apple Iphone 5c Mini Lite"/>
    <n v="43.6"/>
    <n v="5"/>
    <n v="0.2"/>
    <n v="4.3600000000000003"/>
  </r>
  <r>
    <n v="4801"/>
    <d v="2013-05-15T00:00:00"/>
    <x v="0"/>
    <x v="5"/>
    <d v="2013-05-20T00:00:00"/>
    <n v="5"/>
    <x v="1"/>
    <s v="Michael Kennedy"/>
    <x v="1"/>
    <s v="United States"/>
    <s v="Jacksonville"/>
    <s v="Florida"/>
    <x v="0"/>
    <x v="1"/>
    <x v="6"/>
    <s v="Dixon Ticonderoga Pencils"/>
    <n v="4.7679999999999998"/>
    <n v="2"/>
    <n v="0.2"/>
    <n v="0.41720000000000002"/>
  </r>
  <r>
    <n v="4802"/>
    <d v="2013-05-15T00:00:00"/>
    <x v="0"/>
    <x v="5"/>
    <d v="2013-05-20T00:00:00"/>
    <n v="5"/>
    <x v="1"/>
    <s v="Michael Kennedy"/>
    <x v="1"/>
    <s v="United States"/>
    <s v="Jacksonville"/>
    <s v="Florida"/>
    <x v="0"/>
    <x v="1"/>
    <x v="8"/>
    <s v="Wilson Jones International Size A4 Ring Binders"/>
    <n v="10.38"/>
    <n v="2"/>
    <n v="0.7"/>
    <n v="-7.6120000000000001"/>
  </r>
  <r>
    <n v="4803"/>
    <d v="2013-05-15T00:00:00"/>
    <x v="0"/>
    <x v="5"/>
    <d v="2013-05-20T00:00:00"/>
    <n v="5"/>
    <x v="1"/>
    <s v="Michael Kennedy"/>
    <x v="1"/>
    <s v="United States"/>
    <s v="Jacksonville"/>
    <s v="Florida"/>
    <x v="0"/>
    <x v="1"/>
    <x v="8"/>
    <s v="Avery Heavy-Duty EZD  Binder With Locking Rings"/>
    <n v="13.391999999999999"/>
    <n v="8"/>
    <n v="0.7"/>
    <n v="-9.8208000000000002"/>
  </r>
  <r>
    <n v="4804"/>
    <d v="2014-07-14T00:00:00"/>
    <x v="3"/>
    <x v="7"/>
    <d v="2014-07-18T00:00:00"/>
    <n v="4"/>
    <x v="0"/>
    <s v="Mark Hamilton"/>
    <x v="0"/>
    <s v="United States"/>
    <s v="Philadelphia"/>
    <s v="Pennsylvania"/>
    <x v="3"/>
    <x v="2"/>
    <x v="7"/>
    <s v="Cisco SPA508G"/>
    <n v="39.594000000000001"/>
    <n v="1"/>
    <n v="0.4"/>
    <n v="-7.2588999999999997"/>
  </r>
  <r>
    <n v="4805"/>
    <d v="2014-07-14T00:00:00"/>
    <x v="3"/>
    <x v="7"/>
    <d v="2014-07-18T00:00:00"/>
    <n v="4"/>
    <x v="0"/>
    <s v="Mark Hamilton"/>
    <x v="0"/>
    <s v="United States"/>
    <s v="Philadelphia"/>
    <s v="Pennsylvania"/>
    <x v="3"/>
    <x v="0"/>
    <x v="5"/>
    <s v="Nu-Dell Executive Frame"/>
    <n v="91.007999999999996"/>
    <n v="9"/>
    <n v="0.2"/>
    <n v="19.339200000000002"/>
  </r>
  <r>
    <n v="4806"/>
    <d v="2012-11-22T00:00:00"/>
    <x v="1"/>
    <x v="0"/>
    <d v="2012-11-25T00:00:00"/>
    <n v="3"/>
    <x v="0"/>
    <s v="Nathan Gelder"/>
    <x v="0"/>
    <s v="United States"/>
    <s v="Los Angeles"/>
    <s v="California"/>
    <x v="1"/>
    <x v="1"/>
    <x v="10"/>
    <s v="Xerox 1887"/>
    <n v="37.94"/>
    <n v="2"/>
    <n v="0"/>
    <n v="18.211200000000002"/>
  </r>
  <r>
    <n v="4807"/>
    <d v="2012-11-22T00:00:00"/>
    <x v="1"/>
    <x v="0"/>
    <d v="2012-11-25T00:00:00"/>
    <n v="3"/>
    <x v="0"/>
    <s v="Nathan Gelder"/>
    <x v="0"/>
    <s v="United States"/>
    <s v="Los Angeles"/>
    <s v="California"/>
    <x v="1"/>
    <x v="1"/>
    <x v="10"/>
    <s v="Xerox 1971"/>
    <n v="42.8"/>
    <n v="10"/>
    <n v="0"/>
    <n v="19.260000000000002"/>
  </r>
  <r>
    <n v="4808"/>
    <d v="2012-11-22T00:00:00"/>
    <x v="1"/>
    <x v="0"/>
    <d v="2012-11-25T00:00:00"/>
    <n v="3"/>
    <x v="0"/>
    <s v="Nathan Gelder"/>
    <x v="0"/>
    <s v="United States"/>
    <s v="Los Angeles"/>
    <s v="California"/>
    <x v="1"/>
    <x v="1"/>
    <x v="4"/>
    <s v="Personal Folder Holder, Ebony"/>
    <n v="33.630000000000003"/>
    <n v="3"/>
    <n v="0"/>
    <n v="10.089"/>
  </r>
  <r>
    <n v="4809"/>
    <d v="2011-11-23T00:00:00"/>
    <x v="2"/>
    <x v="0"/>
    <d v="2011-11-28T00:00:00"/>
    <n v="5"/>
    <x v="1"/>
    <s v="Phillip Breyer"/>
    <x v="1"/>
    <s v="United States"/>
    <s v="Philadelphia"/>
    <s v="Pennsylvania"/>
    <x v="3"/>
    <x v="1"/>
    <x v="12"/>
    <s v="Quality Park Security Envelopes"/>
    <n v="62.808"/>
    <n v="3"/>
    <n v="0.2"/>
    <n v="21.197700000000001"/>
  </r>
  <r>
    <n v="4810"/>
    <d v="2012-12-27T00:00:00"/>
    <x v="1"/>
    <x v="4"/>
    <d v="2012-12-30T00:00:00"/>
    <n v="3"/>
    <x v="2"/>
    <s v="Richard Eichhorn"/>
    <x v="0"/>
    <s v="United States"/>
    <s v="Eau Claire"/>
    <s v="Wisconsin"/>
    <x v="2"/>
    <x v="1"/>
    <x v="10"/>
    <s v="Xerox 1917"/>
    <n v="195.64"/>
    <n v="4"/>
    <n v="0"/>
    <n v="91.950800000000001"/>
  </r>
  <r>
    <n v="4811"/>
    <d v="2012-12-27T00:00:00"/>
    <x v="1"/>
    <x v="4"/>
    <d v="2012-12-30T00:00:00"/>
    <n v="3"/>
    <x v="2"/>
    <s v="Richard Eichhorn"/>
    <x v="0"/>
    <s v="United States"/>
    <s v="Eau Claire"/>
    <s v="Wisconsin"/>
    <x v="2"/>
    <x v="2"/>
    <x v="7"/>
    <s v="Cisco SPA 502G IP Phone"/>
    <n v="239.9"/>
    <n v="2"/>
    <n v="0"/>
    <n v="71.97"/>
  </r>
  <r>
    <n v="4812"/>
    <d v="2013-11-15T00:00:00"/>
    <x v="0"/>
    <x v="0"/>
    <d v="2013-11-20T00:00:00"/>
    <n v="5"/>
    <x v="0"/>
    <s v="Eugene Barchas"/>
    <x v="0"/>
    <s v="United States"/>
    <s v="Philadelphia"/>
    <s v="Pennsylvania"/>
    <x v="3"/>
    <x v="0"/>
    <x v="1"/>
    <s v="Global Ergonomic Managers Chair"/>
    <n v="380.05799999999999"/>
    <n v="3"/>
    <n v="0.3"/>
    <n v="-21.717600000000001"/>
  </r>
  <r>
    <n v="4813"/>
    <d v="2013-11-15T00:00:00"/>
    <x v="0"/>
    <x v="0"/>
    <d v="2013-11-20T00:00:00"/>
    <n v="5"/>
    <x v="0"/>
    <s v="Eugene Barchas"/>
    <x v="0"/>
    <s v="United States"/>
    <s v="Philadelphia"/>
    <s v="Pennsylvania"/>
    <x v="3"/>
    <x v="2"/>
    <x v="16"/>
    <s v="Sharp AL-1530CS Digital Copier"/>
    <n v="1199.9760000000001"/>
    <n v="4"/>
    <n v="0.4"/>
    <n v="179.99639999999999"/>
  </r>
  <r>
    <n v="4814"/>
    <d v="2013-11-15T00:00:00"/>
    <x v="0"/>
    <x v="0"/>
    <d v="2013-11-20T00:00:00"/>
    <n v="5"/>
    <x v="0"/>
    <s v="Eugene Barchas"/>
    <x v="0"/>
    <s v="United States"/>
    <s v="Philadelphia"/>
    <s v="Pennsylvania"/>
    <x v="3"/>
    <x v="0"/>
    <x v="5"/>
    <s v="DAX Contemporary Wood Frame with Silver Metal Mat, Desktop, 11 x 14 Size"/>
    <n v="48.576000000000001"/>
    <n v="3"/>
    <n v="0.2"/>
    <n v="9.7151999999999994"/>
  </r>
  <r>
    <n v="4815"/>
    <d v="2013-05-09T00:00:00"/>
    <x v="0"/>
    <x v="5"/>
    <d v="2013-05-11T00:00:00"/>
    <n v="2"/>
    <x v="2"/>
    <s v="Trudy Brown"/>
    <x v="0"/>
    <s v="United States"/>
    <s v="Los Angeles"/>
    <s v="California"/>
    <x v="1"/>
    <x v="1"/>
    <x v="10"/>
    <s v="Xerox 1920"/>
    <n v="17.940000000000001"/>
    <n v="3"/>
    <n v="0"/>
    <n v="8.0730000000000004"/>
  </r>
  <r>
    <n v="4816"/>
    <d v="2011-12-26T00:00:00"/>
    <x v="2"/>
    <x v="4"/>
    <d v="2011-12-31T00:00:00"/>
    <n v="5"/>
    <x v="1"/>
    <s v="Maureen Gnade"/>
    <x v="0"/>
    <s v="United States"/>
    <s v="Philadelphia"/>
    <s v="Pennsylvania"/>
    <x v="3"/>
    <x v="1"/>
    <x v="10"/>
    <s v="Wirebound Message Books, Two 4 1/4&quot; x 5&quot; Forms per Page"/>
    <n v="18.263999999999999"/>
    <n v="3"/>
    <n v="0.2"/>
    <n v="6.1641000000000004"/>
  </r>
  <r>
    <n v="4817"/>
    <d v="2011-12-26T00:00:00"/>
    <x v="2"/>
    <x v="4"/>
    <d v="2011-12-31T00:00:00"/>
    <n v="5"/>
    <x v="1"/>
    <s v="Maureen Gnade"/>
    <x v="0"/>
    <s v="United States"/>
    <s v="Philadelphia"/>
    <s v="Pennsylvania"/>
    <x v="3"/>
    <x v="1"/>
    <x v="9"/>
    <s v="Holmes 99% HEPA Air Purifier"/>
    <n v="34.655999999999999"/>
    <n v="2"/>
    <n v="0.2"/>
    <n v="5.6315999999999997"/>
  </r>
  <r>
    <n v="4818"/>
    <d v="2011-12-26T00:00:00"/>
    <x v="2"/>
    <x v="4"/>
    <d v="2011-12-31T00:00:00"/>
    <n v="5"/>
    <x v="1"/>
    <s v="Maureen Gnade"/>
    <x v="0"/>
    <s v="United States"/>
    <s v="Philadelphia"/>
    <s v="Pennsylvania"/>
    <x v="3"/>
    <x v="1"/>
    <x v="9"/>
    <s v="Tripp Lite TLP810NET Broadband Surge for Modem/Fax"/>
    <n v="81.552000000000007"/>
    <n v="2"/>
    <n v="0.2"/>
    <n v="8.1552000000000007"/>
  </r>
  <r>
    <n v="4819"/>
    <d v="2011-12-26T00:00:00"/>
    <x v="2"/>
    <x v="4"/>
    <d v="2011-12-31T00:00:00"/>
    <n v="5"/>
    <x v="1"/>
    <s v="Maureen Gnade"/>
    <x v="0"/>
    <s v="United States"/>
    <s v="Philadelphia"/>
    <s v="Pennsylvania"/>
    <x v="3"/>
    <x v="1"/>
    <x v="4"/>
    <s v="Sensible Storage WireTech Storage Systems"/>
    <n v="227.136"/>
    <n v="4"/>
    <n v="0.2"/>
    <n v="-42.588000000000001"/>
  </r>
  <r>
    <n v="4820"/>
    <d v="2014-06-09T00:00:00"/>
    <x v="3"/>
    <x v="1"/>
    <d v="2014-06-15T00:00:00"/>
    <n v="6"/>
    <x v="1"/>
    <s v="Liz Willingham"/>
    <x v="0"/>
    <s v="United States"/>
    <s v="Norwich"/>
    <s v="Connecticut"/>
    <x v="3"/>
    <x v="1"/>
    <x v="8"/>
    <s v="Wilson Jones Impact Binders"/>
    <n v="10.36"/>
    <n v="2"/>
    <n v="0"/>
    <n v="5.0763999999999996"/>
  </r>
  <r>
    <n v="4821"/>
    <d v="2012-04-07T00:00:00"/>
    <x v="1"/>
    <x v="3"/>
    <d v="2012-04-11T00:00:00"/>
    <n v="4"/>
    <x v="1"/>
    <s v="Peter Fuller"/>
    <x v="0"/>
    <s v="United States"/>
    <s v="San Antonio"/>
    <s v="Texas"/>
    <x v="2"/>
    <x v="1"/>
    <x v="9"/>
    <s v="Hoover Upright Vacuum With Dirt Cup"/>
    <n v="463.24799999999999"/>
    <n v="8"/>
    <n v="0.8"/>
    <n v="-1181.2824000000001"/>
  </r>
  <r>
    <n v="4822"/>
    <d v="2012-04-07T00:00:00"/>
    <x v="1"/>
    <x v="3"/>
    <d v="2012-04-11T00:00:00"/>
    <n v="4"/>
    <x v="1"/>
    <s v="Peter Fuller"/>
    <x v="0"/>
    <s v="United States"/>
    <s v="San Antonio"/>
    <s v="Texas"/>
    <x v="2"/>
    <x v="2"/>
    <x v="11"/>
    <s v="Razer Kraken PRO Over Ear PC and Music Headset"/>
    <n v="383.952"/>
    <n v="6"/>
    <n v="0.2"/>
    <n v="47.994"/>
  </r>
  <r>
    <n v="4823"/>
    <d v="2013-07-11T00:00:00"/>
    <x v="0"/>
    <x v="7"/>
    <d v="2013-07-12T00:00:00"/>
    <n v="1"/>
    <x v="3"/>
    <s v="Nick Zandusky"/>
    <x v="2"/>
    <s v="United States"/>
    <s v="Yuma"/>
    <s v="Arizona"/>
    <x v="1"/>
    <x v="1"/>
    <x v="8"/>
    <s v="GBC Standard Therm-A-Bind Covers"/>
    <n v="44.856000000000002"/>
    <n v="6"/>
    <n v="0.7"/>
    <n v="-35.884799999999998"/>
  </r>
  <r>
    <n v="4824"/>
    <d v="2013-11-22T00:00:00"/>
    <x v="0"/>
    <x v="0"/>
    <d v="2013-11-27T00:00:00"/>
    <n v="5"/>
    <x v="1"/>
    <s v="Chloris Kastensmidt"/>
    <x v="0"/>
    <s v="United States"/>
    <s v="Columbus"/>
    <s v="Ohio"/>
    <x v="3"/>
    <x v="2"/>
    <x v="15"/>
    <s v="Texas Instrument TI-15 Fraction Calculator"/>
    <n v="30.344999999999999"/>
    <n v="7"/>
    <n v="0.7"/>
    <n v="-24.276"/>
  </r>
  <r>
    <n v="4825"/>
    <d v="2013-11-22T00:00:00"/>
    <x v="0"/>
    <x v="0"/>
    <d v="2013-11-27T00:00:00"/>
    <n v="5"/>
    <x v="1"/>
    <s v="Chloris Kastensmidt"/>
    <x v="0"/>
    <s v="United States"/>
    <s v="Columbus"/>
    <s v="Ohio"/>
    <x v="3"/>
    <x v="0"/>
    <x v="1"/>
    <s v="Global Value Steno Chair, Gray"/>
    <n v="127.554"/>
    <n v="3"/>
    <n v="0.3"/>
    <n v="-9.1110000000000007"/>
  </r>
  <r>
    <n v="4826"/>
    <d v="2013-11-22T00:00:00"/>
    <x v="0"/>
    <x v="0"/>
    <d v="2013-11-27T00:00:00"/>
    <n v="5"/>
    <x v="1"/>
    <s v="Chloris Kastensmidt"/>
    <x v="0"/>
    <s v="United States"/>
    <s v="Columbus"/>
    <s v="Ohio"/>
    <x v="3"/>
    <x v="0"/>
    <x v="5"/>
    <s v="Computer Room Manger, 14&quot;"/>
    <n v="77.951999999999998"/>
    <n v="3"/>
    <n v="0.2"/>
    <n v="15.590400000000001"/>
  </r>
  <r>
    <n v="4827"/>
    <d v="2014-11-13T00:00:00"/>
    <x v="3"/>
    <x v="0"/>
    <d v="2014-11-16T00:00:00"/>
    <n v="3"/>
    <x v="2"/>
    <s v="Jim Epp"/>
    <x v="1"/>
    <s v="United States"/>
    <s v="Los Angeles"/>
    <s v="California"/>
    <x v="1"/>
    <x v="1"/>
    <x v="8"/>
    <s v="Acco 3-Hole Punch"/>
    <n v="14.016"/>
    <n v="4"/>
    <n v="0.2"/>
    <n v="4.9055999999999997"/>
  </r>
  <r>
    <n v="4828"/>
    <d v="2011-11-01T00:00:00"/>
    <x v="2"/>
    <x v="0"/>
    <d v="2011-11-08T00:00:00"/>
    <n v="7"/>
    <x v="1"/>
    <s v="Jack O'Briant"/>
    <x v="1"/>
    <s v="United States"/>
    <s v="Richmond"/>
    <s v="Kentucky"/>
    <x v="0"/>
    <x v="1"/>
    <x v="4"/>
    <s v="Multi-Use Personal File Cart and Caster Set, Three Stacking Bins"/>
    <n v="69.52"/>
    <n v="2"/>
    <n v="0"/>
    <n v="19.465599999999998"/>
  </r>
  <r>
    <n v="4829"/>
    <d v="2011-11-01T00:00:00"/>
    <x v="2"/>
    <x v="0"/>
    <d v="2011-11-08T00:00:00"/>
    <n v="7"/>
    <x v="1"/>
    <s v="Jack O'Briant"/>
    <x v="1"/>
    <s v="United States"/>
    <s v="Richmond"/>
    <s v="Kentucky"/>
    <x v="0"/>
    <x v="1"/>
    <x v="6"/>
    <s v="OIC #2 Pencils, Medium Soft"/>
    <n v="5.64"/>
    <n v="3"/>
    <n v="0"/>
    <n v="1.6355999999999999"/>
  </r>
  <r>
    <n v="4830"/>
    <d v="2013-05-16T00:00:00"/>
    <x v="0"/>
    <x v="5"/>
    <d v="2013-05-22T00:00:00"/>
    <n v="6"/>
    <x v="1"/>
    <s v="Thomas Thornton"/>
    <x v="0"/>
    <s v="United States"/>
    <s v="New York City"/>
    <s v="New York"/>
    <x v="3"/>
    <x v="1"/>
    <x v="8"/>
    <s v="Binder Posts"/>
    <n v="13.776"/>
    <n v="3"/>
    <n v="0.2"/>
    <n v="4.4771999999999998"/>
  </r>
  <r>
    <n v="4831"/>
    <d v="2011-11-07T00:00:00"/>
    <x v="2"/>
    <x v="0"/>
    <d v="2011-11-12T00:00:00"/>
    <n v="5"/>
    <x v="1"/>
    <s v="Maribeth Schnelling"/>
    <x v="0"/>
    <s v="United States"/>
    <s v="Wausau"/>
    <s v="Wisconsin"/>
    <x v="2"/>
    <x v="1"/>
    <x v="9"/>
    <s v="Belkin 8 Outlet Surge Protector"/>
    <n v="245.88"/>
    <n v="6"/>
    <n v="0"/>
    <n v="68.846400000000003"/>
  </r>
  <r>
    <n v="4832"/>
    <d v="2011-11-07T00:00:00"/>
    <x v="2"/>
    <x v="0"/>
    <d v="2011-11-12T00:00:00"/>
    <n v="5"/>
    <x v="1"/>
    <s v="Maribeth Schnelling"/>
    <x v="0"/>
    <s v="United States"/>
    <s v="Wausau"/>
    <s v="Wisconsin"/>
    <x v="2"/>
    <x v="1"/>
    <x v="4"/>
    <s v="Portable Personal File Box"/>
    <n v="36.630000000000003"/>
    <n v="3"/>
    <n v="0"/>
    <n v="9.8901000000000003"/>
  </r>
  <r>
    <n v="4833"/>
    <d v="2011-11-07T00:00:00"/>
    <x v="2"/>
    <x v="0"/>
    <d v="2011-11-12T00:00:00"/>
    <n v="5"/>
    <x v="1"/>
    <s v="Maribeth Schnelling"/>
    <x v="0"/>
    <s v="United States"/>
    <s v="Wausau"/>
    <s v="Wisconsin"/>
    <x v="2"/>
    <x v="1"/>
    <x v="4"/>
    <s v="X-Rack File for Hanging Folders"/>
    <n v="22.58"/>
    <n v="2"/>
    <n v="0"/>
    <n v="5.8708"/>
  </r>
  <r>
    <n v="4834"/>
    <d v="2011-11-07T00:00:00"/>
    <x v="2"/>
    <x v="0"/>
    <d v="2011-11-12T00:00:00"/>
    <n v="5"/>
    <x v="1"/>
    <s v="Maribeth Schnelling"/>
    <x v="0"/>
    <s v="United States"/>
    <s v="Wausau"/>
    <s v="Wisconsin"/>
    <x v="2"/>
    <x v="1"/>
    <x v="8"/>
    <s v="ACCOHIDE 3-Ring Binder, Blue, 1&quot;"/>
    <n v="12.39"/>
    <n v="3"/>
    <n v="0"/>
    <n v="5.8232999999999997"/>
  </r>
  <r>
    <n v="4835"/>
    <d v="2014-10-06T00:00:00"/>
    <x v="3"/>
    <x v="2"/>
    <d v="2014-10-11T00:00:00"/>
    <n v="5"/>
    <x v="1"/>
    <s v="Mike Pelletier"/>
    <x v="2"/>
    <s v="United States"/>
    <s v="San Francisco"/>
    <s v="California"/>
    <x v="1"/>
    <x v="1"/>
    <x v="8"/>
    <s v="Avery Framed View Binder, EZD Ring (Locking), Navy, 1 1/2&quot;"/>
    <n v="39.92"/>
    <n v="5"/>
    <n v="0.2"/>
    <n v="13.473000000000001"/>
  </r>
  <r>
    <n v="4836"/>
    <d v="2014-10-06T00:00:00"/>
    <x v="3"/>
    <x v="2"/>
    <d v="2014-10-11T00:00:00"/>
    <n v="5"/>
    <x v="1"/>
    <s v="Mike Pelletier"/>
    <x v="2"/>
    <s v="United States"/>
    <s v="San Francisco"/>
    <s v="California"/>
    <x v="1"/>
    <x v="1"/>
    <x v="10"/>
    <s v="Xerox 1951"/>
    <n v="61.96"/>
    <n v="2"/>
    <n v="0"/>
    <n v="27.882000000000001"/>
  </r>
  <r>
    <n v="4837"/>
    <d v="2014-10-06T00:00:00"/>
    <x v="3"/>
    <x v="2"/>
    <d v="2014-10-11T00:00:00"/>
    <n v="5"/>
    <x v="1"/>
    <s v="Mike Pelletier"/>
    <x v="2"/>
    <s v="United States"/>
    <s v="San Francisco"/>
    <s v="California"/>
    <x v="1"/>
    <x v="1"/>
    <x v="8"/>
    <s v="Avery Hole Reinforcements"/>
    <n v="19.936"/>
    <n v="4"/>
    <n v="0.2"/>
    <n v="7.2267999999999999"/>
  </r>
  <r>
    <n v="4838"/>
    <d v="2014-06-02T00:00:00"/>
    <x v="3"/>
    <x v="1"/>
    <d v="2014-06-04T00:00:00"/>
    <n v="2"/>
    <x v="2"/>
    <s v="Fred Harton"/>
    <x v="0"/>
    <s v="United States"/>
    <s v="Dublin"/>
    <s v="Ohio"/>
    <x v="3"/>
    <x v="1"/>
    <x v="8"/>
    <s v="Cardinal HOLDit! Binder Insert Strips,Extra Strips"/>
    <n v="3.798"/>
    <n v="2"/>
    <n v="0.7"/>
    <n v="-2.6585999999999999"/>
  </r>
  <r>
    <n v="4839"/>
    <d v="2014-06-02T00:00:00"/>
    <x v="3"/>
    <x v="1"/>
    <d v="2014-06-04T00:00:00"/>
    <n v="2"/>
    <x v="2"/>
    <s v="Fred Harton"/>
    <x v="0"/>
    <s v="United States"/>
    <s v="Dublin"/>
    <s v="Ohio"/>
    <x v="3"/>
    <x v="1"/>
    <x v="10"/>
    <s v="Xerox 1924"/>
    <n v="27.744"/>
    <n v="6"/>
    <n v="0.2"/>
    <n v="10.0572"/>
  </r>
  <r>
    <n v="4840"/>
    <d v="2014-06-02T00:00:00"/>
    <x v="3"/>
    <x v="1"/>
    <d v="2014-06-04T00:00:00"/>
    <n v="2"/>
    <x v="2"/>
    <s v="Fred Harton"/>
    <x v="0"/>
    <s v="United States"/>
    <s v="Dublin"/>
    <s v="Ohio"/>
    <x v="3"/>
    <x v="2"/>
    <x v="7"/>
    <s v="Panasonic KX-TG6844B Expandable Digital Cordless Telephone"/>
    <n v="158.376"/>
    <n v="4"/>
    <n v="0.4"/>
    <n v="-34.314799999999998"/>
  </r>
  <r>
    <n v="4841"/>
    <d v="2014-11-21T00:00:00"/>
    <x v="3"/>
    <x v="0"/>
    <d v="2014-11-26T00:00:00"/>
    <n v="5"/>
    <x v="1"/>
    <s v="Sample Company A"/>
    <x v="2"/>
    <s v="United States"/>
    <s v="Henderson"/>
    <s v="Kentucky"/>
    <x v="0"/>
    <x v="0"/>
    <x v="5"/>
    <s v="9-3/4 Diameter Round Wall Clock"/>
    <n v="27.58"/>
    <n v="2"/>
    <n v="0"/>
    <n v="11.583600000000001"/>
  </r>
  <r>
    <n v="4842"/>
    <d v="2013-12-24T00:00:00"/>
    <x v="0"/>
    <x v="4"/>
    <d v="2013-12-29T00:00:00"/>
    <n v="5"/>
    <x v="1"/>
    <s v="Neoma Murray"/>
    <x v="0"/>
    <s v="United States"/>
    <s v="Bowling Green"/>
    <s v="Ohio"/>
    <x v="3"/>
    <x v="1"/>
    <x v="8"/>
    <s v="Universal Recycled Hanging Pressboard Report Binders, Letter Size"/>
    <n v="5.5529999999999999"/>
    <n v="3"/>
    <n v="0.7"/>
    <n v="-4.0721999999999996"/>
  </r>
  <r>
    <n v="4843"/>
    <d v="2014-09-30T00:00:00"/>
    <x v="3"/>
    <x v="8"/>
    <d v="2014-10-05T00:00:00"/>
    <n v="5"/>
    <x v="1"/>
    <s v="Jas O'Carroll"/>
    <x v="0"/>
    <s v="United States"/>
    <s v="Memphis"/>
    <s v="Tennessee"/>
    <x v="0"/>
    <x v="1"/>
    <x v="4"/>
    <s v="Carina Media Storage Towers in Natural &amp; Black"/>
    <n v="243.92"/>
    <n v="5"/>
    <n v="0.2"/>
    <n v="-54.881999999999998"/>
  </r>
  <r>
    <n v="4844"/>
    <d v="2013-11-08T00:00:00"/>
    <x v="0"/>
    <x v="0"/>
    <d v="2013-11-10T00:00:00"/>
    <n v="2"/>
    <x v="2"/>
    <s v="Cindy Chapman"/>
    <x v="0"/>
    <s v="United States"/>
    <s v="Lakewood"/>
    <s v="New Jersey"/>
    <x v="3"/>
    <x v="1"/>
    <x v="13"/>
    <s v="Rubber Band Ball"/>
    <n v="14.96"/>
    <n v="4"/>
    <n v="0"/>
    <n v="0.29920000000000002"/>
  </r>
  <r>
    <n v="4845"/>
    <d v="2011-04-04T00:00:00"/>
    <x v="2"/>
    <x v="3"/>
    <d v="2011-04-05T00:00:00"/>
    <n v="1"/>
    <x v="2"/>
    <s v="Mary Zewe"/>
    <x v="1"/>
    <s v="United States"/>
    <s v="Los Angeles"/>
    <s v="California"/>
    <x v="1"/>
    <x v="1"/>
    <x v="8"/>
    <s v="Avery Non-Stick Binders"/>
    <n v="7.1840000000000002"/>
    <n v="2"/>
    <n v="0.2"/>
    <n v="2.2450000000000001"/>
  </r>
  <r>
    <n v="4846"/>
    <d v="2012-07-23T00:00:00"/>
    <x v="1"/>
    <x v="7"/>
    <d v="2012-07-26T00:00:00"/>
    <n v="3"/>
    <x v="0"/>
    <s v="Melanie Seite"/>
    <x v="0"/>
    <s v="United States"/>
    <s v="Rochester"/>
    <s v="New York"/>
    <x v="3"/>
    <x v="1"/>
    <x v="8"/>
    <s v="Acco 3-Hole Punch"/>
    <n v="10.512"/>
    <n v="3"/>
    <n v="0.2"/>
    <n v="3.6791999999999998"/>
  </r>
  <r>
    <n v="4847"/>
    <d v="2011-06-25T00:00:00"/>
    <x v="2"/>
    <x v="1"/>
    <d v="2011-06-27T00:00:00"/>
    <n v="2"/>
    <x v="0"/>
    <s v="Grace Kelly"/>
    <x v="1"/>
    <s v="United States"/>
    <s v="Salem"/>
    <s v="Oregon"/>
    <x v="1"/>
    <x v="2"/>
    <x v="7"/>
    <s v="Plantronics 81402"/>
    <n v="263.95999999999998"/>
    <n v="5"/>
    <n v="0.2"/>
    <n v="19.797000000000001"/>
  </r>
  <r>
    <n v="4848"/>
    <d v="2011-06-25T00:00:00"/>
    <x v="2"/>
    <x v="1"/>
    <d v="2011-06-27T00:00:00"/>
    <n v="2"/>
    <x v="0"/>
    <s v="Grace Kelly"/>
    <x v="1"/>
    <s v="United States"/>
    <s v="Salem"/>
    <s v="Oregon"/>
    <x v="1"/>
    <x v="1"/>
    <x v="6"/>
    <s v="Avery Hi-Liter EverBold Pen Style Fluorescent Highlighters, 4/Pack"/>
    <n v="71.632000000000005"/>
    <n v="11"/>
    <n v="0.2"/>
    <n v="17.908000000000001"/>
  </r>
  <r>
    <n v="4849"/>
    <d v="2011-06-25T00:00:00"/>
    <x v="2"/>
    <x v="1"/>
    <d v="2011-06-27T00:00:00"/>
    <n v="2"/>
    <x v="0"/>
    <s v="Grace Kelly"/>
    <x v="1"/>
    <s v="United States"/>
    <s v="Salem"/>
    <s v="Oregon"/>
    <x v="1"/>
    <x v="1"/>
    <x v="6"/>
    <s v="Hunt BOSTON Vista Battery-Operated Pencil Sharpener, Black"/>
    <n v="9.3279999999999994"/>
    <n v="1"/>
    <n v="0.2"/>
    <n v="0.81620000000000004"/>
  </r>
  <r>
    <n v="4850"/>
    <d v="2011-09-08T00:00:00"/>
    <x v="2"/>
    <x v="8"/>
    <d v="2011-09-14T00:00:00"/>
    <n v="6"/>
    <x v="1"/>
    <s v="Marc Crier"/>
    <x v="0"/>
    <s v="United States"/>
    <s v="Pasco"/>
    <s v="Washington"/>
    <x v="1"/>
    <x v="1"/>
    <x v="6"/>
    <s v="Prang Colored Pencils"/>
    <n v="5.88"/>
    <n v="2"/>
    <n v="0"/>
    <n v="2.6459999999999999"/>
  </r>
  <r>
    <n v="4851"/>
    <d v="2011-09-08T00:00:00"/>
    <x v="2"/>
    <x v="8"/>
    <d v="2011-09-14T00:00:00"/>
    <n v="6"/>
    <x v="1"/>
    <s v="Marc Crier"/>
    <x v="0"/>
    <s v="United States"/>
    <s v="Pasco"/>
    <s v="Washington"/>
    <x v="1"/>
    <x v="0"/>
    <x v="1"/>
    <s v="Hon Deluxe Fabric Upholstered Stacking Chairs, Rounded Back"/>
    <n v="975.92"/>
    <n v="5"/>
    <n v="0.2"/>
    <n v="121.99"/>
  </r>
  <r>
    <n v="4852"/>
    <d v="2011-09-08T00:00:00"/>
    <x v="2"/>
    <x v="8"/>
    <d v="2011-09-14T00:00:00"/>
    <n v="6"/>
    <x v="1"/>
    <s v="Marc Crier"/>
    <x v="0"/>
    <s v="United States"/>
    <s v="Pasco"/>
    <s v="Washington"/>
    <x v="1"/>
    <x v="1"/>
    <x v="6"/>
    <s v="Hunt PowerHouse Electric Pencil Sharpener, Blue"/>
    <n v="303.83999999999997"/>
    <n v="8"/>
    <n v="0"/>
    <n v="91.152000000000001"/>
  </r>
  <r>
    <n v="4853"/>
    <d v="2011-09-08T00:00:00"/>
    <x v="2"/>
    <x v="8"/>
    <d v="2011-09-14T00:00:00"/>
    <n v="6"/>
    <x v="1"/>
    <s v="Marc Crier"/>
    <x v="0"/>
    <s v="United States"/>
    <s v="Pasco"/>
    <s v="Washington"/>
    <x v="1"/>
    <x v="1"/>
    <x v="4"/>
    <s v="Carina Double Wide Media Storage Towers in Natural &amp; Black"/>
    <n v="485.88"/>
    <n v="6"/>
    <n v="0"/>
    <n v="19.435199999999998"/>
  </r>
  <r>
    <n v="4854"/>
    <d v="2011-12-12T00:00:00"/>
    <x v="2"/>
    <x v="4"/>
    <d v="2011-12-15T00:00:00"/>
    <n v="3"/>
    <x v="0"/>
    <s v="Logan Haushalter"/>
    <x v="0"/>
    <s v="United States"/>
    <s v="Oakland"/>
    <s v="California"/>
    <x v="1"/>
    <x v="0"/>
    <x v="5"/>
    <s v="Eldon Image Series Desk Accessories, Burgundy"/>
    <n v="12.54"/>
    <n v="3"/>
    <n v="0"/>
    <n v="4.5144000000000002"/>
  </r>
  <r>
    <n v="4855"/>
    <d v="2011-12-12T00:00:00"/>
    <x v="2"/>
    <x v="4"/>
    <d v="2011-12-15T00:00:00"/>
    <n v="3"/>
    <x v="0"/>
    <s v="Logan Haushalter"/>
    <x v="0"/>
    <s v="United States"/>
    <s v="Oakland"/>
    <s v="California"/>
    <x v="1"/>
    <x v="1"/>
    <x v="4"/>
    <s v="Woodgrain Magazine Files by Perma"/>
    <n v="8.94"/>
    <n v="3"/>
    <n v="0"/>
    <n v="0.62580000000000002"/>
  </r>
  <r>
    <n v="4856"/>
    <d v="2011-12-12T00:00:00"/>
    <x v="2"/>
    <x v="4"/>
    <d v="2011-12-15T00:00:00"/>
    <n v="3"/>
    <x v="0"/>
    <s v="Logan Haushalter"/>
    <x v="0"/>
    <s v="United States"/>
    <s v="Oakland"/>
    <s v="California"/>
    <x v="1"/>
    <x v="0"/>
    <x v="5"/>
    <s v="Longer-Life Soft White Bulbs"/>
    <n v="9.24"/>
    <n v="3"/>
    <n v="0"/>
    <n v="4.4352"/>
  </r>
  <r>
    <n v="4857"/>
    <d v="2012-01-13T00:00:00"/>
    <x v="1"/>
    <x v="9"/>
    <d v="2012-01-17T00:00:00"/>
    <n v="4"/>
    <x v="1"/>
    <s v="Philip Brown"/>
    <x v="0"/>
    <s v="United States"/>
    <s v="Los Angeles"/>
    <s v="California"/>
    <x v="1"/>
    <x v="1"/>
    <x v="8"/>
    <s v="Binding Machine Supplies"/>
    <n v="70.007999999999996"/>
    <n v="3"/>
    <n v="0.2"/>
    <n v="24.502800000000001"/>
  </r>
  <r>
    <n v="4858"/>
    <d v="2012-01-13T00:00:00"/>
    <x v="1"/>
    <x v="9"/>
    <d v="2012-01-17T00:00:00"/>
    <n v="4"/>
    <x v="1"/>
    <s v="Philip Brown"/>
    <x v="0"/>
    <s v="United States"/>
    <s v="Los Angeles"/>
    <s v="California"/>
    <x v="1"/>
    <x v="0"/>
    <x v="5"/>
    <s v="Floodlight Indoor Halogen Bulbs, 1 Bulb per Pack, 60 Watts"/>
    <n v="77.599999999999994"/>
    <n v="4"/>
    <n v="0"/>
    <n v="38.024000000000001"/>
  </r>
  <r>
    <n v="4859"/>
    <d v="2012-01-13T00:00:00"/>
    <x v="1"/>
    <x v="9"/>
    <d v="2012-01-17T00:00:00"/>
    <n v="4"/>
    <x v="1"/>
    <s v="Philip Brown"/>
    <x v="0"/>
    <s v="United States"/>
    <s v="Los Angeles"/>
    <s v="California"/>
    <x v="1"/>
    <x v="0"/>
    <x v="5"/>
    <s v="Deflect-o EconoMat Nonstudded, No Bevel Mat"/>
    <n v="464.85"/>
    <n v="9"/>
    <n v="0"/>
    <n v="92.97"/>
  </r>
  <r>
    <n v="4860"/>
    <d v="2014-12-16T00:00:00"/>
    <x v="3"/>
    <x v="4"/>
    <d v="2014-12-20T00:00:00"/>
    <n v="4"/>
    <x v="1"/>
    <s v="Saphhira Shifley"/>
    <x v="1"/>
    <s v="United States"/>
    <s v="Oak Park"/>
    <s v="Illinois"/>
    <x v="2"/>
    <x v="1"/>
    <x v="6"/>
    <s v="Newell 307"/>
    <n v="10.192"/>
    <n v="7"/>
    <n v="0.2"/>
    <n v="1.0192000000000001"/>
  </r>
  <r>
    <n v="4861"/>
    <d v="2013-12-19T00:00:00"/>
    <x v="0"/>
    <x v="4"/>
    <d v="2013-12-25T00:00:00"/>
    <n v="6"/>
    <x v="1"/>
    <s v="Grace Kelly"/>
    <x v="1"/>
    <s v="United States"/>
    <s v="Morristown"/>
    <s v="New Jersey"/>
    <x v="3"/>
    <x v="1"/>
    <x v="8"/>
    <s v="GBC DocuBind TL300 Electric Binding System"/>
    <n v="1793.98"/>
    <n v="2"/>
    <n v="0"/>
    <n v="843.17060000000004"/>
  </r>
  <r>
    <n v="4862"/>
    <d v="2011-04-11T00:00:00"/>
    <x v="2"/>
    <x v="3"/>
    <d v="2011-04-16T00:00:00"/>
    <n v="5"/>
    <x v="0"/>
    <s v="Gary Mitchum"/>
    <x v="2"/>
    <s v="United States"/>
    <s v="Austin"/>
    <s v="Texas"/>
    <x v="2"/>
    <x v="2"/>
    <x v="7"/>
    <s v="Jawbone JAMBOX Wireless Bluetooth Speaker"/>
    <n v="758.35199999999998"/>
    <n v="6"/>
    <n v="0.2"/>
    <n v="265.42320000000001"/>
  </r>
  <r>
    <n v="4863"/>
    <d v="2013-11-11T00:00:00"/>
    <x v="0"/>
    <x v="0"/>
    <d v="2013-11-15T00:00:00"/>
    <n v="4"/>
    <x v="1"/>
    <s v="Sally Hughsby"/>
    <x v="1"/>
    <s v="United States"/>
    <s v="New York City"/>
    <s v="New York"/>
    <x v="3"/>
    <x v="1"/>
    <x v="8"/>
    <s v="Canvas Sectional Post Binders"/>
    <n v="20.367999999999999"/>
    <n v="1"/>
    <n v="0.2"/>
    <n v="7.3834"/>
  </r>
  <r>
    <n v="4864"/>
    <d v="2013-11-11T00:00:00"/>
    <x v="0"/>
    <x v="0"/>
    <d v="2013-11-15T00:00:00"/>
    <n v="4"/>
    <x v="1"/>
    <s v="Sally Hughsby"/>
    <x v="1"/>
    <s v="United States"/>
    <s v="New York City"/>
    <s v="New York"/>
    <x v="3"/>
    <x v="1"/>
    <x v="8"/>
    <s v="Wilson Jones Century Plastic Molded Ring Binders"/>
    <n v="49.847999999999999"/>
    <n v="3"/>
    <n v="0.2"/>
    <n v="16.823699999999999"/>
  </r>
  <r>
    <n v="4865"/>
    <d v="2014-06-27T00:00:00"/>
    <x v="3"/>
    <x v="1"/>
    <d v="2014-07-01T00:00:00"/>
    <n v="4"/>
    <x v="1"/>
    <s v="Steven Cartwright"/>
    <x v="0"/>
    <s v="United States"/>
    <s v="New York City"/>
    <s v="New York"/>
    <x v="3"/>
    <x v="2"/>
    <x v="7"/>
    <s v="Mophie Juice Pack Helium for iPhone"/>
    <n v="239.97"/>
    <n v="3"/>
    <n v="0"/>
    <n v="67.191599999999994"/>
  </r>
  <r>
    <n v="4866"/>
    <d v="2014-11-14T00:00:00"/>
    <x v="3"/>
    <x v="0"/>
    <d v="2014-11-19T00:00:00"/>
    <n v="5"/>
    <x v="1"/>
    <s v="Ted Trevino"/>
    <x v="0"/>
    <s v="United States"/>
    <s v="Seattle"/>
    <s v="Washington"/>
    <x v="1"/>
    <x v="0"/>
    <x v="1"/>
    <s v="Global Troy Executive Leather Low-Back Tilter"/>
    <n v="2404.7040000000002"/>
    <n v="6"/>
    <n v="0.2"/>
    <n v="150.29400000000001"/>
  </r>
  <r>
    <n v="4867"/>
    <d v="2014-11-14T00:00:00"/>
    <x v="3"/>
    <x v="0"/>
    <d v="2014-11-19T00:00:00"/>
    <n v="5"/>
    <x v="1"/>
    <s v="Ted Trevino"/>
    <x v="0"/>
    <s v="United States"/>
    <s v="Seattle"/>
    <s v="Washington"/>
    <x v="1"/>
    <x v="1"/>
    <x v="8"/>
    <s v="GBC DocuBind P50 Personal Binding Machine"/>
    <n v="563.024"/>
    <n v="11"/>
    <n v="0.2"/>
    <n v="190.0206"/>
  </r>
  <r>
    <n v="4868"/>
    <d v="2014-11-14T00:00:00"/>
    <x v="3"/>
    <x v="0"/>
    <d v="2014-11-19T00:00:00"/>
    <n v="5"/>
    <x v="1"/>
    <s v="Ted Trevino"/>
    <x v="0"/>
    <s v="United States"/>
    <s v="Seattle"/>
    <s v="Washington"/>
    <x v="1"/>
    <x v="1"/>
    <x v="4"/>
    <s v="Space Solutions HD Industrial Steel Shelving."/>
    <n v="344.91"/>
    <n v="3"/>
    <n v="0"/>
    <n v="10.347300000000001"/>
  </r>
  <r>
    <n v="4869"/>
    <d v="2014-11-14T00:00:00"/>
    <x v="3"/>
    <x v="0"/>
    <d v="2014-11-19T00:00:00"/>
    <n v="5"/>
    <x v="1"/>
    <s v="Ted Trevino"/>
    <x v="0"/>
    <s v="United States"/>
    <s v="Seattle"/>
    <s v="Washington"/>
    <x v="1"/>
    <x v="1"/>
    <x v="2"/>
    <s v="Avery File Folder Labels"/>
    <n v="8.64"/>
    <n v="3"/>
    <n v="0"/>
    <n v="4.2336"/>
  </r>
  <r>
    <n v="4870"/>
    <d v="2014-11-25T00:00:00"/>
    <x v="3"/>
    <x v="0"/>
    <d v="2014-11-30T00:00:00"/>
    <n v="5"/>
    <x v="1"/>
    <s v="Shaun Chance"/>
    <x v="1"/>
    <s v="United States"/>
    <s v="Lancaster"/>
    <s v="Pennsylvania"/>
    <x v="3"/>
    <x v="2"/>
    <x v="7"/>
    <s v="Blue Parrot B250XT Professional Grade Wireless Bluetooth Headset with"/>
    <n v="89.988"/>
    <n v="2"/>
    <n v="0.4"/>
    <n v="-14.997999999999999"/>
  </r>
  <r>
    <n v="4871"/>
    <d v="2014-11-25T00:00:00"/>
    <x v="3"/>
    <x v="0"/>
    <d v="2014-11-30T00:00:00"/>
    <n v="5"/>
    <x v="1"/>
    <s v="Shaun Chance"/>
    <x v="1"/>
    <s v="United States"/>
    <s v="Lancaster"/>
    <s v="Pennsylvania"/>
    <x v="3"/>
    <x v="1"/>
    <x v="10"/>
    <s v="Xerox 1919"/>
    <n v="229.54400000000001"/>
    <n v="7"/>
    <n v="0.2"/>
    <n v="83.209699999999998"/>
  </r>
  <r>
    <n v="4872"/>
    <d v="2014-05-24T00:00:00"/>
    <x v="3"/>
    <x v="5"/>
    <d v="2014-05-28T00:00:00"/>
    <n v="4"/>
    <x v="1"/>
    <s v="Ken Lonsdale"/>
    <x v="0"/>
    <s v="United States"/>
    <s v="Houston"/>
    <s v="Texas"/>
    <x v="2"/>
    <x v="1"/>
    <x v="13"/>
    <s v="OIC Thumb-Tacks"/>
    <n v="1.8240000000000001"/>
    <n v="2"/>
    <n v="0.2"/>
    <n v="0.61560000000000004"/>
  </r>
  <r>
    <n v="4873"/>
    <d v="2014-05-24T00:00:00"/>
    <x v="3"/>
    <x v="5"/>
    <d v="2014-05-28T00:00:00"/>
    <n v="4"/>
    <x v="1"/>
    <s v="Ken Lonsdale"/>
    <x v="0"/>
    <s v="United States"/>
    <s v="Houston"/>
    <s v="Texas"/>
    <x v="2"/>
    <x v="1"/>
    <x v="9"/>
    <s v="Acco 6 Outlet Guardian Premium Plus Surge Suppressor"/>
    <n v="18.32"/>
    <n v="5"/>
    <n v="0.8"/>
    <n v="-46.716000000000001"/>
  </r>
  <r>
    <n v="4874"/>
    <d v="2014-05-24T00:00:00"/>
    <x v="3"/>
    <x v="5"/>
    <d v="2014-05-28T00:00:00"/>
    <n v="4"/>
    <x v="1"/>
    <s v="Ken Lonsdale"/>
    <x v="0"/>
    <s v="United States"/>
    <s v="Houston"/>
    <s v="Texas"/>
    <x v="2"/>
    <x v="1"/>
    <x v="4"/>
    <s v="Tennsco Commercial Shelving"/>
    <n v="48.816000000000003"/>
    <n v="3"/>
    <n v="0.2"/>
    <n v="-11.5938"/>
  </r>
  <r>
    <n v="4875"/>
    <d v="2014-05-24T00:00:00"/>
    <x v="3"/>
    <x v="5"/>
    <d v="2014-05-28T00:00:00"/>
    <n v="4"/>
    <x v="1"/>
    <s v="Ken Lonsdale"/>
    <x v="0"/>
    <s v="United States"/>
    <s v="Houston"/>
    <s v="Texas"/>
    <x v="2"/>
    <x v="1"/>
    <x v="8"/>
    <s v="Storex Dura Pro Binders"/>
    <n v="1.1879999999999999"/>
    <n v="1"/>
    <n v="0.8"/>
    <n v="-1.9601999999999999"/>
  </r>
  <r>
    <n v="4876"/>
    <d v="2011-12-02T00:00:00"/>
    <x v="2"/>
    <x v="4"/>
    <d v="2011-12-07T00:00:00"/>
    <n v="5"/>
    <x v="1"/>
    <s v="Katherine Nockton"/>
    <x v="1"/>
    <s v="United States"/>
    <s v="Columbus"/>
    <s v="Ohio"/>
    <x v="3"/>
    <x v="2"/>
    <x v="11"/>
    <s v="Imation 32GB Pocket Pro USB 3.0 Flash Drive - 32 GB - Black - 1 P ..."/>
    <n v="119.8"/>
    <n v="5"/>
    <n v="0.2"/>
    <n v="29.95"/>
  </r>
  <r>
    <n v="4877"/>
    <d v="2011-10-03T00:00:00"/>
    <x v="2"/>
    <x v="2"/>
    <d v="2011-10-09T00:00:00"/>
    <n v="6"/>
    <x v="1"/>
    <s v="Sara Luxemburg"/>
    <x v="2"/>
    <s v="United States"/>
    <s v="Durham"/>
    <s v="North Carolina"/>
    <x v="0"/>
    <x v="1"/>
    <x v="4"/>
    <s v="Advantus Rolling Drawer Organizers"/>
    <n v="61.567999999999998"/>
    <n v="2"/>
    <n v="0.2"/>
    <n v="4.6176000000000004"/>
  </r>
  <r>
    <n v="4878"/>
    <d v="2011-10-03T00:00:00"/>
    <x v="2"/>
    <x v="2"/>
    <d v="2011-10-09T00:00:00"/>
    <n v="6"/>
    <x v="1"/>
    <s v="Sara Luxemburg"/>
    <x v="2"/>
    <s v="United States"/>
    <s v="Durham"/>
    <s v="North Carolina"/>
    <x v="0"/>
    <x v="1"/>
    <x v="6"/>
    <s v="DIXON Oriole Pencils"/>
    <n v="6.1920000000000002"/>
    <n v="3"/>
    <n v="0.2"/>
    <n v="0.46439999999999998"/>
  </r>
  <r>
    <n v="4879"/>
    <d v="2013-07-30T00:00:00"/>
    <x v="0"/>
    <x v="7"/>
    <d v="2013-08-01T00:00:00"/>
    <n v="2"/>
    <x v="2"/>
    <s v="Pierre Wener"/>
    <x v="0"/>
    <s v="United States"/>
    <s v="Pensacola"/>
    <s v="Florida"/>
    <x v="0"/>
    <x v="1"/>
    <x v="8"/>
    <s v="Avery Triangle Shaped Sheet Lifters, Black, 2/Pack"/>
    <n v="2.214"/>
    <n v="3"/>
    <n v="0.7"/>
    <n v="-1.476"/>
  </r>
  <r>
    <n v="4880"/>
    <d v="2014-11-03T00:00:00"/>
    <x v="3"/>
    <x v="0"/>
    <d v="2014-11-06T00:00:00"/>
    <n v="3"/>
    <x v="0"/>
    <s v="Thomas Boland"/>
    <x v="1"/>
    <s v="United States"/>
    <s v="Henderson"/>
    <s v="Kentucky"/>
    <x v="0"/>
    <x v="1"/>
    <x v="12"/>
    <s v="Letter or Legal Size Expandable Poly String Tie Envelopes"/>
    <n v="5.32"/>
    <n v="2"/>
    <n v="0"/>
    <n v="2.6067999999999998"/>
  </r>
  <r>
    <n v="4881"/>
    <d v="2014-11-03T00:00:00"/>
    <x v="3"/>
    <x v="0"/>
    <d v="2014-11-06T00:00:00"/>
    <n v="3"/>
    <x v="0"/>
    <s v="Thomas Boland"/>
    <x v="1"/>
    <s v="United States"/>
    <s v="Henderson"/>
    <s v="Kentucky"/>
    <x v="0"/>
    <x v="0"/>
    <x v="1"/>
    <s v="Hon Deluxe Fabric Upholstered Stacking Chairs, Rounded Back"/>
    <n v="975.92"/>
    <n v="4"/>
    <n v="0"/>
    <n v="292.77600000000001"/>
  </r>
  <r>
    <n v="4882"/>
    <d v="2014-11-03T00:00:00"/>
    <x v="3"/>
    <x v="0"/>
    <d v="2014-11-06T00:00:00"/>
    <n v="3"/>
    <x v="0"/>
    <s v="Thomas Boland"/>
    <x v="1"/>
    <s v="United States"/>
    <s v="Henderson"/>
    <s v="Kentucky"/>
    <x v="0"/>
    <x v="2"/>
    <x v="11"/>
    <s v="Logitech diNovo Edge Keyboard"/>
    <n v="2249.91"/>
    <n v="9"/>
    <n v="0"/>
    <n v="517.47929999999997"/>
  </r>
  <r>
    <n v="4883"/>
    <d v="2014-11-03T00:00:00"/>
    <x v="3"/>
    <x v="0"/>
    <d v="2014-11-06T00:00:00"/>
    <n v="3"/>
    <x v="0"/>
    <s v="Thomas Boland"/>
    <x v="1"/>
    <s v="United States"/>
    <s v="Henderson"/>
    <s v="Kentucky"/>
    <x v="0"/>
    <x v="1"/>
    <x v="4"/>
    <s v="Super Decoflex Portable Personal File"/>
    <n v="59.92"/>
    <n v="4"/>
    <n v="0"/>
    <n v="16.7776"/>
  </r>
  <r>
    <n v="4884"/>
    <d v="2014-03-09T00:00:00"/>
    <x v="3"/>
    <x v="10"/>
    <d v="2014-03-16T00:00:00"/>
    <n v="7"/>
    <x v="1"/>
    <s v="Alan Hwang"/>
    <x v="0"/>
    <s v="United States"/>
    <s v="Anaheim"/>
    <s v="California"/>
    <x v="1"/>
    <x v="1"/>
    <x v="8"/>
    <s v="Green Canvas Binder for 8-1/2&quot; x 14&quot; Sheets"/>
    <n v="171.2"/>
    <n v="5"/>
    <n v="0.2"/>
    <n v="64.2"/>
  </r>
  <r>
    <n v="4885"/>
    <d v="2014-03-09T00:00:00"/>
    <x v="3"/>
    <x v="10"/>
    <d v="2014-03-16T00:00:00"/>
    <n v="7"/>
    <x v="1"/>
    <s v="Alan Hwang"/>
    <x v="0"/>
    <s v="United States"/>
    <s v="Anaheim"/>
    <s v="California"/>
    <x v="1"/>
    <x v="1"/>
    <x v="6"/>
    <s v="Newell 323"/>
    <n v="3.36"/>
    <n v="2"/>
    <n v="0"/>
    <n v="0.87360000000000004"/>
  </r>
  <r>
    <n v="4886"/>
    <d v="2011-12-16T00:00:00"/>
    <x v="2"/>
    <x v="4"/>
    <d v="2011-12-20T00:00:00"/>
    <n v="4"/>
    <x v="1"/>
    <s v="Steve Chapman"/>
    <x v="1"/>
    <s v="United States"/>
    <s v="Detroit"/>
    <s v="Michigan"/>
    <x v="2"/>
    <x v="1"/>
    <x v="10"/>
    <s v="Xerox 1929"/>
    <n v="114.2"/>
    <n v="5"/>
    <n v="0"/>
    <n v="52.531999999999996"/>
  </r>
  <r>
    <n v="4887"/>
    <d v="2013-11-29T00:00:00"/>
    <x v="0"/>
    <x v="0"/>
    <d v="2013-12-02T00:00:00"/>
    <n v="3"/>
    <x v="0"/>
    <s v="Randy Ferguson"/>
    <x v="1"/>
    <s v="United States"/>
    <s v="Marietta"/>
    <s v="Georgia"/>
    <x v="0"/>
    <x v="0"/>
    <x v="1"/>
    <s v="Global Push Button Manager's Chair, Indigo"/>
    <n v="182.67"/>
    <n v="3"/>
    <n v="0"/>
    <n v="52.974299999999999"/>
  </r>
  <r>
    <n v="4888"/>
    <d v="2013-11-29T00:00:00"/>
    <x v="0"/>
    <x v="0"/>
    <d v="2013-12-02T00:00:00"/>
    <n v="3"/>
    <x v="0"/>
    <s v="Randy Ferguson"/>
    <x v="1"/>
    <s v="United States"/>
    <s v="Marietta"/>
    <s v="Georgia"/>
    <x v="0"/>
    <x v="2"/>
    <x v="11"/>
    <s v="Kingston Digital DataTraveler 32GB USB 2.0"/>
    <n v="101.7"/>
    <n v="6"/>
    <n v="0"/>
    <n v="6.1020000000000003"/>
  </r>
  <r>
    <n v="4889"/>
    <d v="2013-11-29T00:00:00"/>
    <x v="0"/>
    <x v="0"/>
    <d v="2013-12-02T00:00:00"/>
    <n v="3"/>
    <x v="0"/>
    <s v="Randy Ferguson"/>
    <x v="1"/>
    <s v="United States"/>
    <s v="Marietta"/>
    <s v="Georgia"/>
    <x v="0"/>
    <x v="1"/>
    <x v="4"/>
    <s v="Tennsco Single-Tier Lockers"/>
    <n v="1126.02"/>
    <n v="3"/>
    <n v="0"/>
    <n v="56.301000000000002"/>
  </r>
  <r>
    <n v="4890"/>
    <d v="2013-11-29T00:00:00"/>
    <x v="0"/>
    <x v="0"/>
    <d v="2013-12-02T00:00:00"/>
    <n v="3"/>
    <x v="0"/>
    <s v="Randy Ferguson"/>
    <x v="1"/>
    <s v="United States"/>
    <s v="Marietta"/>
    <s v="Georgia"/>
    <x v="0"/>
    <x v="1"/>
    <x v="4"/>
    <s v="24 Capacity Maxi Data Binder Racks, Pearl"/>
    <n v="1263.3"/>
    <n v="6"/>
    <n v="0"/>
    <n v="315.82499999999999"/>
  </r>
  <r>
    <n v="4891"/>
    <d v="2013-12-24T00:00:00"/>
    <x v="0"/>
    <x v="4"/>
    <d v="2013-12-31T00:00:00"/>
    <n v="7"/>
    <x v="1"/>
    <s v="Edward Hooks"/>
    <x v="1"/>
    <s v="United States"/>
    <s v="Seattle"/>
    <s v="Washington"/>
    <x v="1"/>
    <x v="1"/>
    <x v="6"/>
    <s v="Newell 317"/>
    <n v="8.82"/>
    <n v="3"/>
    <n v="0"/>
    <n v="2.5577999999999999"/>
  </r>
  <r>
    <n v="4892"/>
    <d v="2013-12-24T00:00:00"/>
    <x v="0"/>
    <x v="4"/>
    <d v="2013-12-31T00:00:00"/>
    <n v="7"/>
    <x v="1"/>
    <s v="Edward Hooks"/>
    <x v="1"/>
    <s v="United States"/>
    <s v="Seattle"/>
    <s v="Washington"/>
    <x v="1"/>
    <x v="1"/>
    <x v="10"/>
    <s v="Computer Printout Paper with Letter-Trim Perforations"/>
    <n v="37.94"/>
    <n v="2"/>
    <n v="0"/>
    <n v="18.211200000000002"/>
  </r>
  <r>
    <n v="4893"/>
    <d v="2013-12-24T00:00:00"/>
    <x v="0"/>
    <x v="4"/>
    <d v="2013-12-31T00:00:00"/>
    <n v="7"/>
    <x v="1"/>
    <s v="Edward Hooks"/>
    <x v="1"/>
    <s v="United States"/>
    <s v="Seattle"/>
    <s v="Washington"/>
    <x v="1"/>
    <x v="1"/>
    <x v="6"/>
    <s v="Sanford EarthWrite Recycled Pencils, Medium Soft, #2"/>
    <n v="4.2"/>
    <n v="2"/>
    <n v="0"/>
    <n v="1.1759999999999999"/>
  </r>
  <r>
    <n v="4894"/>
    <d v="2013-12-24T00:00:00"/>
    <x v="0"/>
    <x v="4"/>
    <d v="2013-12-31T00:00:00"/>
    <n v="7"/>
    <x v="1"/>
    <s v="Edward Hooks"/>
    <x v="1"/>
    <s v="United States"/>
    <s v="Seattle"/>
    <s v="Washington"/>
    <x v="1"/>
    <x v="1"/>
    <x v="4"/>
    <s v="SAFCO Boltless Steel Shelving"/>
    <n v="227.28"/>
    <n v="2"/>
    <n v="0"/>
    <n v="2.2728000000000002"/>
  </r>
  <r>
    <n v="4895"/>
    <d v="2013-12-24T00:00:00"/>
    <x v="0"/>
    <x v="4"/>
    <d v="2013-12-31T00:00:00"/>
    <n v="7"/>
    <x v="1"/>
    <s v="Edward Hooks"/>
    <x v="1"/>
    <s v="United States"/>
    <s v="Seattle"/>
    <s v="Washington"/>
    <x v="1"/>
    <x v="1"/>
    <x v="10"/>
    <s v="Xerox 1911"/>
    <n v="47.9"/>
    <n v="1"/>
    <n v="0"/>
    <n v="22.992000000000001"/>
  </r>
  <r>
    <n v="4896"/>
    <d v="2013-12-24T00:00:00"/>
    <x v="0"/>
    <x v="4"/>
    <d v="2013-12-31T00:00:00"/>
    <n v="7"/>
    <x v="1"/>
    <s v="Edward Hooks"/>
    <x v="1"/>
    <s v="United States"/>
    <s v="Seattle"/>
    <s v="Washington"/>
    <x v="1"/>
    <x v="1"/>
    <x v="12"/>
    <s v="Staples"/>
    <n v="61.96"/>
    <n v="2"/>
    <n v="0"/>
    <n v="30.360399999999998"/>
  </r>
  <r>
    <n v="4897"/>
    <d v="2013-12-24T00:00:00"/>
    <x v="0"/>
    <x v="4"/>
    <d v="2013-12-31T00:00:00"/>
    <n v="7"/>
    <x v="1"/>
    <s v="Edward Hooks"/>
    <x v="1"/>
    <s v="United States"/>
    <s v="Seattle"/>
    <s v="Washington"/>
    <x v="1"/>
    <x v="1"/>
    <x v="4"/>
    <s v="Tennsco Snap-Together Open Shelving Units, Starter Sets and Add-On Units"/>
    <n v="1117.92"/>
    <n v="4"/>
    <n v="0"/>
    <n v="55.896000000000001"/>
  </r>
  <r>
    <n v="4898"/>
    <d v="2011-10-15T00:00:00"/>
    <x v="2"/>
    <x v="2"/>
    <d v="2011-10-17T00:00:00"/>
    <n v="2"/>
    <x v="2"/>
    <s v="Anna Chung"/>
    <x v="0"/>
    <s v="United States"/>
    <s v="Parma"/>
    <s v="Ohio"/>
    <x v="3"/>
    <x v="0"/>
    <x v="1"/>
    <s v="Global Italian Leather Office Chair"/>
    <n v="183.37200000000001"/>
    <n v="2"/>
    <n v="0.3"/>
    <n v="-7.8587999999999996"/>
  </r>
  <r>
    <n v="4899"/>
    <d v="2011-10-15T00:00:00"/>
    <x v="2"/>
    <x v="2"/>
    <d v="2011-10-17T00:00:00"/>
    <n v="2"/>
    <x v="2"/>
    <s v="Anna Chung"/>
    <x v="0"/>
    <s v="United States"/>
    <s v="Parma"/>
    <s v="Ohio"/>
    <x v="3"/>
    <x v="1"/>
    <x v="10"/>
    <s v="Xerox 1897"/>
    <n v="7.968"/>
    <n v="2"/>
    <n v="0.2"/>
    <n v="2.8883999999999999"/>
  </r>
  <r>
    <n v="4900"/>
    <d v="2013-08-23T00:00:00"/>
    <x v="0"/>
    <x v="6"/>
    <d v="2013-08-28T00:00:00"/>
    <n v="5"/>
    <x v="1"/>
    <s v="Sheri Gordon"/>
    <x v="0"/>
    <s v="United States"/>
    <s v="Gresham"/>
    <s v="Oregon"/>
    <x v="1"/>
    <x v="1"/>
    <x v="8"/>
    <s v="GBC Imprintable Covers"/>
    <n v="26.352"/>
    <n v="8"/>
    <n v="0.7"/>
    <n v="-18.446400000000001"/>
  </r>
  <r>
    <n v="4901"/>
    <d v="2014-12-18T00:00:00"/>
    <x v="3"/>
    <x v="4"/>
    <d v="2014-12-22T00:00:00"/>
    <n v="4"/>
    <x v="1"/>
    <s v="Christine Abelman"/>
    <x v="1"/>
    <s v="United States"/>
    <s v="Anaheim"/>
    <s v="California"/>
    <x v="1"/>
    <x v="1"/>
    <x v="4"/>
    <s v="Iceberg Mobile Mega Data/Printer Cart "/>
    <n v="481.32"/>
    <n v="4"/>
    <n v="0"/>
    <n v="125.14319999999999"/>
  </r>
  <r>
    <n v="4902"/>
    <d v="2014-12-18T00:00:00"/>
    <x v="3"/>
    <x v="4"/>
    <d v="2014-12-22T00:00:00"/>
    <n v="4"/>
    <x v="1"/>
    <s v="Christine Abelman"/>
    <x v="1"/>
    <s v="United States"/>
    <s v="Anaheim"/>
    <s v="California"/>
    <x v="1"/>
    <x v="1"/>
    <x v="14"/>
    <s v="Fiskars Spring-Action Scissors"/>
    <n v="13.98"/>
    <n v="1"/>
    <n v="0"/>
    <n v="3.6347999999999998"/>
  </r>
  <r>
    <n v="4903"/>
    <d v="2014-03-08T00:00:00"/>
    <x v="3"/>
    <x v="10"/>
    <d v="2014-03-13T00:00:00"/>
    <n v="5"/>
    <x v="1"/>
    <s v="Shahid Hopkins"/>
    <x v="0"/>
    <s v="United States"/>
    <s v="New York City"/>
    <s v="New York"/>
    <x v="3"/>
    <x v="1"/>
    <x v="8"/>
    <s v="3M Organizer Strips"/>
    <n v="25.92"/>
    <n v="6"/>
    <n v="0.2"/>
    <n v="9.0719999999999992"/>
  </r>
  <r>
    <n v="4904"/>
    <d v="2014-03-08T00:00:00"/>
    <x v="3"/>
    <x v="10"/>
    <d v="2014-03-13T00:00:00"/>
    <n v="5"/>
    <x v="1"/>
    <s v="Shahid Hopkins"/>
    <x v="0"/>
    <s v="United States"/>
    <s v="New York City"/>
    <s v="New York"/>
    <x v="3"/>
    <x v="1"/>
    <x v="2"/>
    <s v="Avery 4027 File Folder Labels for Dot Matrix Printers, 5000 Labels per Box, White"/>
    <n v="91.59"/>
    <n v="3"/>
    <n v="0"/>
    <n v="42.131399999999999"/>
  </r>
  <r>
    <n v="4905"/>
    <d v="2011-12-01T00:00:00"/>
    <x v="2"/>
    <x v="4"/>
    <d v="2011-12-03T00:00:00"/>
    <n v="2"/>
    <x v="0"/>
    <s v="Matt Connell"/>
    <x v="1"/>
    <s v="United States"/>
    <s v="Houston"/>
    <s v="Texas"/>
    <x v="2"/>
    <x v="0"/>
    <x v="1"/>
    <s v="Hon 4070 Series Pagoda Round Back Stacking Chairs"/>
    <n v="674.05799999999999"/>
    <n v="3"/>
    <n v="0.3"/>
    <n v="-19.258800000000001"/>
  </r>
  <r>
    <n v="4906"/>
    <d v="2011-10-14T00:00:00"/>
    <x v="2"/>
    <x v="2"/>
    <d v="2011-10-16T00:00:00"/>
    <n v="2"/>
    <x v="0"/>
    <s v="Jim Epp"/>
    <x v="1"/>
    <s v="United States"/>
    <s v="Concord"/>
    <s v="New Hampshire"/>
    <x v="3"/>
    <x v="1"/>
    <x v="8"/>
    <s v="Avery Metallic Poly Binders"/>
    <n v="22.92"/>
    <n v="4"/>
    <n v="0"/>
    <n v="11.0016"/>
  </r>
  <r>
    <n v="4907"/>
    <d v="2011-10-14T00:00:00"/>
    <x v="2"/>
    <x v="2"/>
    <d v="2011-10-16T00:00:00"/>
    <n v="2"/>
    <x v="0"/>
    <s v="Jim Epp"/>
    <x v="1"/>
    <s v="United States"/>
    <s v="Concord"/>
    <s v="New Hampshire"/>
    <x v="3"/>
    <x v="1"/>
    <x v="4"/>
    <s v="Fellowes Bankers Box Recycled Super Stor/Drawer"/>
    <n v="269.89999999999998"/>
    <n v="5"/>
    <n v="0"/>
    <n v="16.193999999999999"/>
  </r>
  <r>
    <n v="4908"/>
    <d v="2011-11-18T00:00:00"/>
    <x v="2"/>
    <x v="0"/>
    <d v="2011-11-23T00:00:00"/>
    <n v="5"/>
    <x v="0"/>
    <s v="MaryBeth Skach"/>
    <x v="0"/>
    <s v="United States"/>
    <s v="Fairfield"/>
    <s v="Ohio"/>
    <x v="3"/>
    <x v="1"/>
    <x v="8"/>
    <s v="Pressboard Hanging Data Binders for Unburst Sheets"/>
    <n v="11.808"/>
    <n v="8"/>
    <n v="0.7"/>
    <n v="-8.6592000000000002"/>
  </r>
  <r>
    <n v="4909"/>
    <d v="2011-11-18T00:00:00"/>
    <x v="2"/>
    <x v="0"/>
    <d v="2011-11-23T00:00:00"/>
    <n v="5"/>
    <x v="0"/>
    <s v="MaryBeth Skach"/>
    <x v="0"/>
    <s v="United States"/>
    <s v="Fairfield"/>
    <s v="Ohio"/>
    <x v="3"/>
    <x v="2"/>
    <x v="7"/>
    <s v="PNY Rapid USB Car Charger - Black"/>
    <n v="9.5879999999999992"/>
    <n v="2"/>
    <n v="0.4"/>
    <n v="-2.0773999999999999"/>
  </r>
  <r>
    <n v="4910"/>
    <d v="2014-01-15T00:00:00"/>
    <x v="3"/>
    <x v="9"/>
    <d v="2014-01-19T00:00:00"/>
    <n v="4"/>
    <x v="1"/>
    <s v="Brosina Hoffman"/>
    <x v="0"/>
    <s v="United States"/>
    <s v="Johnson City"/>
    <s v="Tennessee"/>
    <x v="0"/>
    <x v="1"/>
    <x v="12"/>
    <s v="#10- 4 1/8&quot; x 9 1/2&quot; Security-Tint Envelopes"/>
    <n v="18.335999999999999"/>
    <n v="3"/>
    <n v="0.2"/>
    <n v="6.6467999999999998"/>
  </r>
  <r>
    <n v="4911"/>
    <d v="2014-01-15T00:00:00"/>
    <x v="3"/>
    <x v="9"/>
    <d v="2014-01-19T00:00:00"/>
    <n v="4"/>
    <x v="1"/>
    <s v="Brosina Hoffman"/>
    <x v="0"/>
    <s v="United States"/>
    <s v="Johnson City"/>
    <s v="Tennessee"/>
    <x v="0"/>
    <x v="1"/>
    <x v="10"/>
    <s v="Xerox 1931"/>
    <n v="36.287999999999997"/>
    <n v="7"/>
    <n v="0.2"/>
    <n v="12.700799999999999"/>
  </r>
  <r>
    <n v="4912"/>
    <d v="2014-01-15T00:00:00"/>
    <x v="3"/>
    <x v="9"/>
    <d v="2014-01-19T00:00:00"/>
    <n v="4"/>
    <x v="1"/>
    <s v="Brosina Hoffman"/>
    <x v="0"/>
    <s v="United States"/>
    <s v="Johnson City"/>
    <s v="Tennessee"/>
    <x v="0"/>
    <x v="2"/>
    <x v="7"/>
    <s v="iHome FM Clock Radio with Lightning Dock"/>
    <n v="111.98399999999999"/>
    <n v="2"/>
    <n v="0.2"/>
    <n v="6.9989999999999997"/>
  </r>
  <r>
    <n v="4913"/>
    <d v="2014-01-15T00:00:00"/>
    <x v="3"/>
    <x v="9"/>
    <d v="2014-01-19T00:00:00"/>
    <n v="4"/>
    <x v="1"/>
    <s v="Brosina Hoffman"/>
    <x v="0"/>
    <s v="United States"/>
    <s v="Johnson City"/>
    <s v="Tennessee"/>
    <x v="0"/>
    <x v="1"/>
    <x v="8"/>
    <s v="Ibico Presentation Index for Binding Systems"/>
    <n v="5.97"/>
    <n v="5"/>
    <n v="0.7"/>
    <n v="-4.577"/>
  </r>
  <r>
    <n v="4914"/>
    <d v="2014-01-15T00:00:00"/>
    <x v="3"/>
    <x v="9"/>
    <d v="2014-01-19T00:00:00"/>
    <n v="4"/>
    <x v="1"/>
    <s v="Brosina Hoffman"/>
    <x v="0"/>
    <s v="United States"/>
    <s v="Johnson City"/>
    <s v="Tennessee"/>
    <x v="0"/>
    <x v="1"/>
    <x v="8"/>
    <s v="Avery Durable Slant Ring Binders With Label Holder"/>
    <n v="2.508"/>
    <n v="2"/>
    <n v="0.7"/>
    <n v="-1.8391999999999999"/>
  </r>
  <r>
    <n v="4915"/>
    <d v="2012-09-24T00:00:00"/>
    <x v="1"/>
    <x v="8"/>
    <d v="2012-09-26T00:00:00"/>
    <n v="2"/>
    <x v="0"/>
    <s v="Max Engle"/>
    <x v="0"/>
    <s v="United States"/>
    <s v="Seattle"/>
    <s v="Washington"/>
    <x v="1"/>
    <x v="1"/>
    <x v="6"/>
    <s v="BOSTON Model 1800 Electric Pencil Sharpeners, Putty/Woodgrain"/>
    <n v="35.96"/>
    <n v="2"/>
    <n v="0"/>
    <n v="10.4284"/>
  </r>
  <r>
    <n v="4916"/>
    <d v="2012-09-24T00:00:00"/>
    <x v="1"/>
    <x v="8"/>
    <d v="2012-09-26T00:00:00"/>
    <n v="2"/>
    <x v="0"/>
    <s v="Max Engle"/>
    <x v="0"/>
    <s v="United States"/>
    <s v="Seattle"/>
    <s v="Washington"/>
    <x v="1"/>
    <x v="1"/>
    <x v="8"/>
    <s v="Avery Hole Reinforcements"/>
    <n v="14.952"/>
    <n v="3"/>
    <n v="0.2"/>
    <n v="5.4200999999999997"/>
  </r>
  <r>
    <n v="4917"/>
    <d v="2014-10-10T00:00:00"/>
    <x v="3"/>
    <x v="2"/>
    <d v="2014-10-12T00:00:00"/>
    <n v="2"/>
    <x v="0"/>
    <s v="Maria Bertelson"/>
    <x v="0"/>
    <s v="United States"/>
    <s v="League City"/>
    <s v="Texas"/>
    <x v="2"/>
    <x v="1"/>
    <x v="6"/>
    <s v="Bulldog Vacuum Base Pencil Sharpener"/>
    <n v="67.144000000000005"/>
    <n v="7"/>
    <n v="0.2"/>
    <n v="5.8750999999999998"/>
  </r>
  <r>
    <n v="4918"/>
    <d v="2014-10-10T00:00:00"/>
    <x v="3"/>
    <x v="2"/>
    <d v="2014-10-12T00:00:00"/>
    <n v="2"/>
    <x v="0"/>
    <s v="Maria Bertelson"/>
    <x v="0"/>
    <s v="United States"/>
    <s v="League City"/>
    <s v="Texas"/>
    <x v="2"/>
    <x v="0"/>
    <x v="1"/>
    <s v="Hon Every-Day Chair Series Swivel Task Chairs"/>
    <n v="254.05799999999999"/>
    <n v="3"/>
    <n v="0.3"/>
    <n v="-32.6646"/>
  </r>
  <r>
    <n v="4919"/>
    <d v="2013-01-02T00:00:00"/>
    <x v="0"/>
    <x v="9"/>
    <d v="2013-01-07T00:00:00"/>
    <n v="5"/>
    <x v="1"/>
    <s v="Brendan Murry"/>
    <x v="1"/>
    <s v="United States"/>
    <s v="Gaithersburg"/>
    <s v="Maryland"/>
    <x v="3"/>
    <x v="0"/>
    <x v="0"/>
    <s v="Bush Westfield Collection Bookcases, Medium Cherry Finish"/>
    <n v="173.94"/>
    <n v="3"/>
    <n v="0"/>
    <n v="38.266800000000003"/>
  </r>
  <r>
    <n v="4920"/>
    <d v="2013-01-02T00:00:00"/>
    <x v="0"/>
    <x v="9"/>
    <d v="2013-01-07T00:00:00"/>
    <n v="5"/>
    <x v="1"/>
    <s v="Brendan Murry"/>
    <x v="1"/>
    <s v="United States"/>
    <s v="Gaithersburg"/>
    <s v="Maryland"/>
    <x v="3"/>
    <x v="2"/>
    <x v="7"/>
    <s v="GE 30522EE2"/>
    <n v="231.98"/>
    <n v="2"/>
    <n v="0"/>
    <n v="67.274199999999993"/>
  </r>
  <r>
    <n v="4921"/>
    <d v="2014-08-20T00:00:00"/>
    <x v="3"/>
    <x v="6"/>
    <d v="2014-08-24T00:00:00"/>
    <n v="4"/>
    <x v="1"/>
    <s v="Sonia Cooley"/>
    <x v="0"/>
    <s v="United States"/>
    <s v="Chicago"/>
    <s v="Illinois"/>
    <x v="2"/>
    <x v="1"/>
    <x v="8"/>
    <s v="Binder Posts"/>
    <n v="2.2959999999999998"/>
    <n v="2"/>
    <n v="0.8"/>
    <n v="-3.9032"/>
  </r>
  <r>
    <n v="4922"/>
    <d v="2014-12-26T00:00:00"/>
    <x v="3"/>
    <x v="4"/>
    <d v="2014-12-30T00:00:00"/>
    <n v="4"/>
    <x v="0"/>
    <s v="Mick Hernandez"/>
    <x v="2"/>
    <s v="United States"/>
    <s v="Huntsville"/>
    <s v="Alabama"/>
    <x v="0"/>
    <x v="1"/>
    <x v="10"/>
    <s v="14-7/8 x 11 Blue Bar Computer Printout Paper"/>
    <n v="96.08"/>
    <n v="2"/>
    <n v="0"/>
    <n v="46.118400000000001"/>
  </r>
  <r>
    <n v="4923"/>
    <d v="2014-12-26T00:00:00"/>
    <x v="3"/>
    <x v="4"/>
    <d v="2014-12-30T00:00:00"/>
    <n v="4"/>
    <x v="0"/>
    <s v="Mick Hernandez"/>
    <x v="2"/>
    <s v="United States"/>
    <s v="Huntsville"/>
    <s v="Alabama"/>
    <x v="0"/>
    <x v="1"/>
    <x v="13"/>
    <s v="Assorted Color Push Pins"/>
    <n v="3.62"/>
    <n v="2"/>
    <n v="0"/>
    <n v="1.1946000000000001"/>
  </r>
  <r>
    <n v="4924"/>
    <d v="2014-12-26T00:00:00"/>
    <x v="3"/>
    <x v="4"/>
    <d v="2014-12-30T00:00:00"/>
    <n v="4"/>
    <x v="0"/>
    <s v="Mick Hernandez"/>
    <x v="2"/>
    <s v="United States"/>
    <s v="Huntsville"/>
    <s v="Alabama"/>
    <x v="0"/>
    <x v="1"/>
    <x v="10"/>
    <s v="Xerox 1915"/>
    <n v="629.1"/>
    <n v="6"/>
    <n v="0"/>
    <n v="301.96800000000002"/>
  </r>
  <r>
    <n v="4925"/>
    <d v="2014-12-26T00:00:00"/>
    <x v="3"/>
    <x v="4"/>
    <d v="2014-12-30T00:00:00"/>
    <n v="4"/>
    <x v="0"/>
    <s v="Mick Hernandez"/>
    <x v="2"/>
    <s v="United States"/>
    <s v="Huntsville"/>
    <s v="Alabama"/>
    <x v="0"/>
    <x v="2"/>
    <x v="7"/>
    <s v="AT&amp;T 17929 Lendline Telephone"/>
    <n v="90.48"/>
    <n v="2"/>
    <n v="0"/>
    <n v="23.524799999999999"/>
  </r>
  <r>
    <n v="4926"/>
    <d v="2014-09-11T00:00:00"/>
    <x v="3"/>
    <x v="8"/>
    <d v="2014-09-14T00:00:00"/>
    <n v="3"/>
    <x v="2"/>
    <s v="Alex Russell"/>
    <x v="1"/>
    <s v="United States"/>
    <s v="Lawrence"/>
    <s v="Massachusetts"/>
    <x v="3"/>
    <x v="1"/>
    <x v="6"/>
    <s v="Eberhard Faber 3 1/2&quot; Golf Pencils"/>
    <n v="14.88"/>
    <n v="2"/>
    <n v="0"/>
    <n v="3.72"/>
  </r>
  <r>
    <n v="4927"/>
    <d v="2014-10-20T00:00:00"/>
    <x v="3"/>
    <x v="2"/>
    <d v="2014-10-24T00:00:00"/>
    <n v="4"/>
    <x v="1"/>
    <s v="Mary O'Rourke"/>
    <x v="0"/>
    <s v="United States"/>
    <s v="Chicago"/>
    <s v="Illinois"/>
    <x v="2"/>
    <x v="0"/>
    <x v="3"/>
    <s v="Lesro Round Back Collection Coffee Table, End Table"/>
    <n v="91.275000000000006"/>
    <n v="1"/>
    <n v="0.5"/>
    <n v="-67.543499999999995"/>
  </r>
  <r>
    <n v="4928"/>
    <d v="2014-12-02T00:00:00"/>
    <x v="3"/>
    <x v="4"/>
    <d v="2014-12-07T00:00:00"/>
    <n v="5"/>
    <x v="1"/>
    <s v="Alan Dominguez"/>
    <x v="2"/>
    <s v="United States"/>
    <s v="Fairfield"/>
    <s v="Connecticut"/>
    <x v="3"/>
    <x v="1"/>
    <x v="10"/>
    <s v="Xerox 214"/>
    <n v="19.440000000000001"/>
    <n v="3"/>
    <n v="0"/>
    <n v="9.3312000000000008"/>
  </r>
  <r>
    <n v="4929"/>
    <d v="2014-12-02T00:00:00"/>
    <x v="3"/>
    <x v="4"/>
    <d v="2014-12-07T00:00:00"/>
    <n v="5"/>
    <x v="1"/>
    <s v="Alan Dominguez"/>
    <x v="2"/>
    <s v="United States"/>
    <s v="Fairfield"/>
    <s v="Connecticut"/>
    <x v="3"/>
    <x v="0"/>
    <x v="1"/>
    <s v="Global Comet Stacking Armless Chair"/>
    <n v="897.15"/>
    <n v="3"/>
    <n v="0"/>
    <n v="251.202"/>
  </r>
  <r>
    <n v="4930"/>
    <d v="2011-09-02T00:00:00"/>
    <x v="2"/>
    <x v="8"/>
    <d v="2011-09-03T00:00:00"/>
    <n v="1"/>
    <x v="2"/>
    <s v="Katherine Ducich"/>
    <x v="0"/>
    <s v="United States"/>
    <s v="New York City"/>
    <s v="New York"/>
    <x v="3"/>
    <x v="1"/>
    <x v="6"/>
    <s v="Newell 324"/>
    <n v="57.75"/>
    <n v="5"/>
    <n v="0"/>
    <n v="16.170000000000002"/>
  </r>
  <r>
    <n v="4931"/>
    <d v="2011-09-02T00:00:00"/>
    <x v="2"/>
    <x v="8"/>
    <d v="2011-09-03T00:00:00"/>
    <n v="1"/>
    <x v="2"/>
    <s v="Katherine Ducich"/>
    <x v="0"/>
    <s v="United States"/>
    <s v="New York City"/>
    <s v="New York"/>
    <x v="3"/>
    <x v="1"/>
    <x v="10"/>
    <s v="Staples"/>
    <n v="14.94"/>
    <n v="3"/>
    <n v="0"/>
    <n v="7.0217999999999998"/>
  </r>
  <r>
    <n v="4932"/>
    <d v="2014-03-26T00:00:00"/>
    <x v="3"/>
    <x v="10"/>
    <d v="2014-03-31T00:00:00"/>
    <n v="5"/>
    <x v="1"/>
    <s v="Filia McAdams"/>
    <x v="1"/>
    <s v="United States"/>
    <s v="Seattle"/>
    <s v="Washington"/>
    <x v="1"/>
    <x v="1"/>
    <x v="6"/>
    <s v="Newell 309"/>
    <n v="23.1"/>
    <n v="2"/>
    <n v="0"/>
    <n v="6.93"/>
  </r>
  <r>
    <n v="4933"/>
    <d v="2012-09-28T00:00:00"/>
    <x v="1"/>
    <x v="8"/>
    <d v="2012-10-04T00:00:00"/>
    <n v="6"/>
    <x v="1"/>
    <s v="Zuschuss Carroll"/>
    <x v="0"/>
    <s v="United States"/>
    <s v="Aurora"/>
    <s v="Colorado"/>
    <x v="1"/>
    <x v="1"/>
    <x v="12"/>
    <s v="#10 White Business Envelopes,4 1/8 x 9 1/2"/>
    <n v="12.536"/>
    <n v="1"/>
    <n v="0.2"/>
    <n v="4.2309000000000001"/>
  </r>
  <r>
    <n v="4934"/>
    <d v="2012-09-28T00:00:00"/>
    <x v="1"/>
    <x v="8"/>
    <d v="2012-10-04T00:00:00"/>
    <n v="6"/>
    <x v="1"/>
    <s v="Zuschuss Carroll"/>
    <x v="0"/>
    <s v="United States"/>
    <s v="Aurora"/>
    <s v="Colorado"/>
    <x v="1"/>
    <x v="1"/>
    <x v="8"/>
    <s v="Wilson Jones Easy Flow II Sheet Lifters"/>
    <n v="1.08"/>
    <n v="2"/>
    <n v="0.7"/>
    <n v="-0.79200000000000004"/>
  </r>
  <r>
    <n v="4935"/>
    <d v="2012-09-28T00:00:00"/>
    <x v="1"/>
    <x v="8"/>
    <d v="2012-10-04T00:00:00"/>
    <n v="6"/>
    <x v="1"/>
    <s v="Zuschuss Carroll"/>
    <x v="0"/>
    <s v="United States"/>
    <s v="Aurora"/>
    <s v="Colorado"/>
    <x v="1"/>
    <x v="1"/>
    <x v="13"/>
    <s v="Staples"/>
    <n v="4.5119999999999996"/>
    <n v="3"/>
    <n v="0.2"/>
    <n v="0.84599999999999997"/>
  </r>
  <r>
    <n v="4936"/>
    <d v="2012-03-15T00:00:00"/>
    <x v="1"/>
    <x v="10"/>
    <d v="2012-03-21T00:00:00"/>
    <n v="6"/>
    <x v="1"/>
    <s v="Karen Seio"/>
    <x v="1"/>
    <s v="United States"/>
    <s v="Lehi"/>
    <s v="Utah"/>
    <x v="1"/>
    <x v="2"/>
    <x v="7"/>
    <s v="SmartStand Mobile Device Holder, Assorted Colors"/>
    <n v="16.776"/>
    <n v="3"/>
    <n v="0.2"/>
    <n v="1.6776"/>
  </r>
  <r>
    <n v="4937"/>
    <d v="2014-01-07T00:00:00"/>
    <x v="3"/>
    <x v="9"/>
    <d v="2014-01-14T00:00:00"/>
    <n v="7"/>
    <x v="1"/>
    <s v="Dennis Pardue"/>
    <x v="2"/>
    <s v="United States"/>
    <s v="Tuscaloosa"/>
    <s v="Alabama"/>
    <x v="0"/>
    <x v="1"/>
    <x v="8"/>
    <s v="Wilson Jones Turn Tabs Binder Tool for Ring Binders"/>
    <n v="33.74"/>
    <n v="7"/>
    <n v="0"/>
    <n v="15.5204"/>
  </r>
  <r>
    <n v="4938"/>
    <d v="2011-01-14T00:00:00"/>
    <x v="2"/>
    <x v="9"/>
    <d v="2011-01-19T00:00:00"/>
    <n v="5"/>
    <x v="1"/>
    <s v="Brian Dahlen"/>
    <x v="0"/>
    <s v="United States"/>
    <s v="San Francisco"/>
    <s v="California"/>
    <x v="1"/>
    <x v="1"/>
    <x v="4"/>
    <s v="Tennsco 6- and 18-Compartment Lockers"/>
    <n v="1325.85"/>
    <n v="5"/>
    <n v="0"/>
    <n v="238.65299999999999"/>
  </r>
  <r>
    <n v="4939"/>
    <d v="2011-01-14T00:00:00"/>
    <x v="2"/>
    <x v="9"/>
    <d v="2011-01-19T00:00:00"/>
    <n v="5"/>
    <x v="1"/>
    <s v="Brian Dahlen"/>
    <x v="0"/>
    <s v="United States"/>
    <s v="San Francisco"/>
    <s v="California"/>
    <x v="1"/>
    <x v="0"/>
    <x v="0"/>
    <s v="O'Sullivan Elevations Bookcase, Cherry Finish"/>
    <n v="333.99900000000002"/>
    <n v="3"/>
    <n v="0.15"/>
    <n v="3.9293999999999998"/>
  </r>
  <r>
    <n v="4940"/>
    <d v="2011-01-14T00:00:00"/>
    <x v="2"/>
    <x v="9"/>
    <d v="2011-01-19T00:00:00"/>
    <n v="5"/>
    <x v="1"/>
    <s v="Brian Dahlen"/>
    <x v="0"/>
    <s v="United States"/>
    <s v="San Francisco"/>
    <s v="California"/>
    <x v="1"/>
    <x v="1"/>
    <x v="6"/>
    <s v="4009 Highlighters by Sanford"/>
    <n v="19.899999999999999"/>
    <n v="5"/>
    <n v="0"/>
    <n v="6.5670000000000002"/>
  </r>
  <r>
    <n v="4941"/>
    <d v="2012-02-06T00:00:00"/>
    <x v="1"/>
    <x v="11"/>
    <d v="2012-02-13T00:00:00"/>
    <n v="7"/>
    <x v="1"/>
    <s v="Ivan Liston"/>
    <x v="0"/>
    <s v="United States"/>
    <s v="Wilmington"/>
    <s v="Delaware"/>
    <x v="3"/>
    <x v="0"/>
    <x v="1"/>
    <s v="Office Star - Contemporary Swivel Chair with Padded Adjustable Arms and Flex Back"/>
    <n v="1268.82"/>
    <n v="9"/>
    <n v="0"/>
    <n v="266.4522"/>
  </r>
  <r>
    <n v="4942"/>
    <d v="2012-02-06T00:00:00"/>
    <x v="1"/>
    <x v="11"/>
    <d v="2012-02-13T00:00:00"/>
    <n v="7"/>
    <x v="1"/>
    <s v="Ivan Liston"/>
    <x v="0"/>
    <s v="United States"/>
    <s v="Wilmington"/>
    <s v="Delaware"/>
    <x v="3"/>
    <x v="0"/>
    <x v="0"/>
    <s v="Hon Metal Bookcases, Putty"/>
    <n v="283.92"/>
    <n v="4"/>
    <n v="0"/>
    <n v="82.336799999999997"/>
  </r>
  <r>
    <n v="4943"/>
    <d v="2012-02-06T00:00:00"/>
    <x v="1"/>
    <x v="11"/>
    <d v="2012-02-13T00:00:00"/>
    <n v="7"/>
    <x v="1"/>
    <s v="Ivan Liston"/>
    <x v="0"/>
    <s v="United States"/>
    <s v="Wilmington"/>
    <s v="Delaware"/>
    <x v="3"/>
    <x v="1"/>
    <x v="6"/>
    <s v="SANFORD Liquid Accent Tank-Style Highlighters"/>
    <n v="5.68"/>
    <n v="2"/>
    <n v="0"/>
    <n v="1.7607999999999999"/>
  </r>
  <r>
    <n v="4944"/>
    <d v="2014-12-22T00:00:00"/>
    <x v="3"/>
    <x v="4"/>
    <d v="2014-12-28T00:00:00"/>
    <n v="6"/>
    <x v="1"/>
    <s v="Liz Preis"/>
    <x v="0"/>
    <s v="United States"/>
    <s v="Lafayette"/>
    <s v="Indiana"/>
    <x v="2"/>
    <x v="1"/>
    <x v="4"/>
    <s v="Tennsco Single-Tier Lockers"/>
    <n v="375.34"/>
    <n v="1"/>
    <n v="0"/>
    <n v="18.766999999999999"/>
  </r>
  <r>
    <n v="4945"/>
    <d v="2013-09-06T00:00:00"/>
    <x v="0"/>
    <x v="8"/>
    <d v="2013-09-07T00:00:00"/>
    <n v="1"/>
    <x v="2"/>
    <s v="Joseph Holt"/>
    <x v="0"/>
    <s v="United States"/>
    <s v="Redondo Beach"/>
    <s v="California"/>
    <x v="1"/>
    <x v="1"/>
    <x v="10"/>
    <s v="14-7/8 x 11 Blue Bar Computer Printout Paper"/>
    <n v="96.08"/>
    <n v="2"/>
    <n v="0"/>
    <n v="46.118400000000001"/>
  </r>
  <r>
    <n v="4946"/>
    <d v="2013-09-06T00:00:00"/>
    <x v="0"/>
    <x v="8"/>
    <d v="2013-09-07T00:00:00"/>
    <n v="1"/>
    <x v="2"/>
    <s v="Joseph Holt"/>
    <x v="0"/>
    <s v="United States"/>
    <s v="Redondo Beach"/>
    <s v="California"/>
    <x v="1"/>
    <x v="1"/>
    <x v="8"/>
    <s v="Angle-D Binders with Locking Rings, Label Holders"/>
    <n v="11.68"/>
    <n v="2"/>
    <n v="0.2"/>
    <n v="3.9420000000000002"/>
  </r>
  <r>
    <n v="4947"/>
    <d v="2013-09-06T00:00:00"/>
    <x v="0"/>
    <x v="8"/>
    <d v="2013-09-07T00:00:00"/>
    <n v="1"/>
    <x v="2"/>
    <s v="Joseph Holt"/>
    <x v="0"/>
    <s v="United States"/>
    <s v="Redondo Beach"/>
    <s v="California"/>
    <x v="1"/>
    <x v="1"/>
    <x v="13"/>
    <s v="Advantus Push Pins"/>
    <n v="4.3600000000000003"/>
    <n v="2"/>
    <n v="0"/>
    <n v="1.7876000000000001"/>
  </r>
  <r>
    <n v="4948"/>
    <d v="2011-10-04T00:00:00"/>
    <x v="2"/>
    <x v="2"/>
    <d v="2011-10-09T00:00:00"/>
    <n v="5"/>
    <x v="1"/>
    <s v="Joy Daniels"/>
    <x v="0"/>
    <s v="United States"/>
    <s v="Seattle"/>
    <s v="Washington"/>
    <x v="1"/>
    <x v="1"/>
    <x v="2"/>
    <s v="Avery 519"/>
    <n v="29.24"/>
    <n v="4"/>
    <n v="0"/>
    <n v="13.742800000000001"/>
  </r>
  <r>
    <n v="4949"/>
    <d v="2014-11-28T00:00:00"/>
    <x v="3"/>
    <x v="0"/>
    <d v="2014-12-03T00:00:00"/>
    <n v="5"/>
    <x v="1"/>
    <s v="Bill Donatelli"/>
    <x v="0"/>
    <s v="United States"/>
    <s v="Los Angeles"/>
    <s v="California"/>
    <x v="1"/>
    <x v="1"/>
    <x v="8"/>
    <s v="Premium Transparent Presentation Covers by GBC"/>
    <n v="117.488"/>
    <n v="7"/>
    <n v="0.2"/>
    <n v="41.120800000000003"/>
  </r>
  <r>
    <n v="4950"/>
    <d v="2014-11-28T00:00:00"/>
    <x v="3"/>
    <x v="0"/>
    <d v="2014-12-03T00:00:00"/>
    <n v="5"/>
    <x v="1"/>
    <s v="Bill Donatelli"/>
    <x v="0"/>
    <s v="United States"/>
    <s v="Los Angeles"/>
    <s v="California"/>
    <x v="1"/>
    <x v="0"/>
    <x v="5"/>
    <s v="Eldon 200 Class Desk Accessories"/>
    <n v="18.84"/>
    <n v="3"/>
    <n v="0"/>
    <n v="6.0288000000000004"/>
  </r>
  <r>
    <n v="4951"/>
    <d v="2013-10-29T00:00:00"/>
    <x v="0"/>
    <x v="2"/>
    <d v="2013-11-02T00:00:00"/>
    <n v="4"/>
    <x v="0"/>
    <s v="Denise Leinenbach"/>
    <x v="0"/>
    <s v="United States"/>
    <s v="New York City"/>
    <s v="New York"/>
    <x v="3"/>
    <x v="1"/>
    <x v="6"/>
    <s v="BIC Brite Liner Highlighters"/>
    <n v="12.42"/>
    <n v="3"/>
    <n v="0"/>
    <n v="5.2164000000000001"/>
  </r>
  <r>
    <n v="4952"/>
    <d v="2012-06-09T00:00:00"/>
    <x v="1"/>
    <x v="1"/>
    <d v="2012-06-13T00:00:00"/>
    <n v="4"/>
    <x v="1"/>
    <s v="Nathan Cano"/>
    <x v="0"/>
    <s v="United States"/>
    <s v="Royal Oak"/>
    <s v="Michigan"/>
    <x v="2"/>
    <x v="1"/>
    <x v="10"/>
    <s v="Xerox 1995"/>
    <n v="12.96"/>
    <n v="2"/>
    <n v="0"/>
    <n v="6.2207999999999997"/>
  </r>
  <r>
    <n v="4953"/>
    <d v="2014-12-09T00:00:00"/>
    <x v="3"/>
    <x v="4"/>
    <d v="2014-12-13T00:00:00"/>
    <n v="4"/>
    <x v="0"/>
    <s v="Alan Schoenberger"/>
    <x v="1"/>
    <s v="United States"/>
    <s v="San Francisco"/>
    <s v="California"/>
    <x v="1"/>
    <x v="1"/>
    <x v="9"/>
    <s v="Belkin 8-Outlet Premiere SurgeMaster II Surge Protectors"/>
    <n v="69.48"/>
    <n v="1"/>
    <n v="0"/>
    <n v="20.844000000000001"/>
  </r>
  <r>
    <n v="4954"/>
    <d v="2012-03-16T00:00:00"/>
    <x v="1"/>
    <x v="10"/>
    <d v="2012-03-20T00:00:00"/>
    <n v="4"/>
    <x v="1"/>
    <s v="Michael Stewart"/>
    <x v="1"/>
    <s v="United States"/>
    <s v="New York City"/>
    <s v="New York"/>
    <x v="3"/>
    <x v="2"/>
    <x v="7"/>
    <s v="Plantronics MX500i Earset"/>
    <n v="85.9"/>
    <n v="2"/>
    <n v="0"/>
    <n v="2.577"/>
  </r>
  <r>
    <n v="4955"/>
    <d v="2011-06-09T00:00:00"/>
    <x v="2"/>
    <x v="1"/>
    <d v="2011-06-13T00:00:00"/>
    <n v="4"/>
    <x v="0"/>
    <s v="Thomas Seio"/>
    <x v="1"/>
    <s v="United States"/>
    <s v="North Las Vegas"/>
    <s v="Nevada"/>
    <x v="1"/>
    <x v="1"/>
    <x v="6"/>
    <s v="DIXON Oriole Pencils"/>
    <n v="18.059999999999999"/>
    <n v="7"/>
    <n v="0"/>
    <n v="4.6955999999999998"/>
  </r>
  <r>
    <n v="4956"/>
    <d v="2011-06-09T00:00:00"/>
    <x v="2"/>
    <x v="1"/>
    <d v="2011-06-13T00:00:00"/>
    <n v="4"/>
    <x v="0"/>
    <s v="Thomas Seio"/>
    <x v="1"/>
    <s v="United States"/>
    <s v="North Las Vegas"/>
    <s v="Nevada"/>
    <x v="1"/>
    <x v="1"/>
    <x v="10"/>
    <s v="Xerox 1909"/>
    <n v="79.14"/>
    <n v="3"/>
    <n v="0"/>
    <n v="36.404400000000003"/>
  </r>
  <r>
    <n v="4957"/>
    <d v="2011-06-09T00:00:00"/>
    <x v="2"/>
    <x v="1"/>
    <d v="2011-06-13T00:00:00"/>
    <n v="4"/>
    <x v="0"/>
    <s v="Thomas Seio"/>
    <x v="1"/>
    <s v="United States"/>
    <s v="North Las Vegas"/>
    <s v="Nevada"/>
    <x v="1"/>
    <x v="0"/>
    <x v="5"/>
    <s v="Executive Impressions 13-1/2&quot; Indoor/Outdoor Wall Clock"/>
    <n v="37.4"/>
    <n v="2"/>
    <n v="0"/>
    <n v="14.212"/>
  </r>
  <r>
    <n v="4958"/>
    <d v="2012-03-20T00:00:00"/>
    <x v="1"/>
    <x v="10"/>
    <d v="2012-03-26T00:00:00"/>
    <n v="6"/>
    <x v="1"/>
    <s v="Joe Kamberova"/>
    <x v="0"/>
    <s v="United States"/>
    <s v="Carrollton"/>
    <s v="Texas"/>
    <x v="2"/>
    <x v="1"/>
    <x v="8"/>
    <s v="GBC Standard Plastic Binding Systems' Combs"/>
    <n v="2.512"/>
    <n v="2"/>
    <n v="0.8"/>
    <n v="-4.3959999999999999"/>
  </r>
  <r>
    <n v="4959"/>
    <d v="2012-03-20T00:00:00"/>
    <x v="1"/>
    <x v="10"/>
    <d v="2012-03-26T00:00:00"/>
    <n v="6"/>
    <x v="1"/>
    <s v="Joe Kamberova"/>
    <x v="0"/>
    <s v="United States"/>
    <s v="Carrollton"/>
    <s v="Texas"/>
    <x v="2"/>
    <x v="1"/>
    <x v="13"/>
    <s v="Staples"/>
    <n v="18.864000000000001"/>
    <n v="9"/>
    <n v="0.2"/>
    <n v="6.1307999999999998"/>
  </r>
  <r>
    <n v="4960"/>
    <d v="2013-11-19T00:00:00"/>
    <x v="0"/>
    <x v="0"/>
    <d v="2013-11-23T00:00:00"/>
    <n v="4"/>
    <x v="1"/>
    <s v="Tracy Collins"/>
    <x v="2"/>
    <s v="United States"/>
    <s v="Los Angeles"/>
    <s v="California"/>
    <x v="1"/>
    <x v="2"/>
    <x v="7"/>
    <s v="Grandstream GXP2100 Mainstream Business Phone"/>
    <n v="61.192"/>
    <n v="1"/>
    <n v="0.2"/>
    <n v="6.1192000000000002"/>
  </r>
  <r>
    <n v="4961"/>
    <d v="2013-11-19T00:00:00"/>
    <x v="0"/>
    <x v="0"/>
    <d v="2013-11-23T00:00:00"/>
    <n v="4"/>
    <x v="1"/>
    <s v="Tracy Collins"/>
    <x v="2"/>
    <s v="United States"/>
    <s v="Los Angeles"/>
    <s v="California"/>
    <x v="1"/>
    <x v="1"/>
    <x v="9"/>
    <s v="Fellowes Command Center 5-outlet power strip"/>
    <n v="67.84"/>
    <n v="1"/>
    <n v="0"/>
    <n v="18.316800000000001"/>
  </r>
  <r>
    <n v="4962"/>
    <d v="2011-03-07T00:00:00"/>
    <x v="2"/>
    <x v="10"/>
    <d v="2011-03-08T00:00:00"/>
    <n v="1"/>
    <x v="2"/>
    <s v="Aaron Bergman"/>
    <x v="0"/>
    <s v="United States"/>
    <s v="Seattle"/>
    <s v="Washington"/>
    <x v="1"/>
    <x v="0"/>
    <x v="1"/>
    <s v="Global Push Button Manager's Chair, Indigo"/>
    <n v="48.712000000000003"/>
    <n v="1"/>
    <n v="0.2"/>
    <n v="5.4801000000000002"/>
  </r>
  <r>
    <n v="4963"/>
    <d v="2011-03-07T00:00:00"/>
    <x v="2"/>
    <x v="10"/>
    <d v="2011-03-08T00:00:00"/>
    <n v="1"/>
    <x v="2"/>
    <s v="Aaron Bergman"/>
    <x v="0"/>
    <s v="United States"/>
    <s v="Seattle"/>
    <s v="Washington"/>
    <x v="1"/>
    <x v="1"/>
    <x v="6"/>
    <s v="Newell 330"/>
    <n v="17.940000000000001"/>
    <n v="3"/>
    <n v="0"/>
    <n v="4.6643999999999997"/>
  </r>
  <r>
    <n v="4964"/>
    <d v="2011-03-07T00:00:00"/>
    <x v="2"/>
    <x v="10"/>
    <d v="2011-03-08T00:00:00"/>
    <n v="1"/>
    <x v="2"/>
    <s v="Aaron Bergman"/>
    <x v="0"/>
    <s v="United States"/>
    <s v="Seattle"/>
    <s v="Washington"/>
    <x v="1"/>
    <x v="1"/>
    <x v="4"/>
    <s v="Carina 42&quot;Hx23 3/4&quot;W Media Storage Unit"/>
    <n v="242.94"/>
    <n v="3"/>
    <n v="0"/>
    <n v="4.8587999999999996"/>
  </r>
  <r>
    <n v="4965"/>
    <d v="2013-05-16T00:00:00"/>
    <x v="0"/>
    <x v="5"/>
    <d v="2013-05-20T00:00:00"/>
    <n v="4"/>
    <x v="0"/>
    <s v="Darren Powers"/>
    <x v="0"/>
    <s v="United States"/>
    <s v="Fort Lauderdale"/>
    <s v="Florida"/>
    <x v="0"/>
    <x v="1"/>
    <x v="8"/>
    <s v="GBC Instant Report Kit"/>
    <n v="7.7640000000000002"/>
    <n v="4"/>
    <n v="0.7"/>
    <n v="-5.1760000000000002"/>
  </r>
  <r>
    <n v="4966"/>
    <d v="2012-05-25T00:00:00"/>
    <x v="1"/>
    <x v="5"/>
    <d v="2012-05-28T00:00:00"/>
    <n v="3"/>
    <x v="0"/>
    <s v="Craig Yedwab"/>
    <x v="1"/>
    <s v="United States"/>
    <s v="Columbia"/>
    <s v="Tennessee"/>
    <x v="0"/>
    <x v="2"/>
    <x v="7"/>
    <s v="Wi-Ex zBoost YX540 Cellular Phone Signal Booster"/>
    <n v="467.04"/>
    <n v="4"/>
    <n v="0.2"/>
    <n v="58.38"/>
  </r>
  <r>
    <n v="4967"/>
    <d v="2012-08-02T00:00:00"/>
    <x v="1"/>
    <x v="6"/>
    <d v="2012-08-05T00:00:00"/>
    <n v="3"/>
    <x v="0"/>
    <s v="Brad Eason"/>
    <x v="2"/>
    <s v="United States"/>
    <s v="Providence"/>
    <s v="Rhode Island"/>
    <x v="3"/>
    <x v="2"/>
    <x v="7"/>
    <s v="Plantronics MX500i Earset"/>
    <n v="128.85"/>
    <n v="3"/>
    <n v="0"/>
    <n v="3.8654999999999999"/>
  </r>
  <r>
    <n v="4968"/>
    <d v="2012-08-02T00:00:00"/>
    <x v="1"/>
    <x v="6"/>
    <d v="2012-08-05T00:00:00"/>
    <n v="3"/>
    <x v="0"/>
    <s v="Brad Eason"/>
    <x v="2"/>
    <s v="United States"/>
    <s v="Providence"/>
    <s v="Rhode Island"/>
    <x v="3"/>
    <x v="1"/>
    <x v="10"/>
    <s v="Important Message Pads, 50 4-1/4 x 5-1/2 Forms per Pad"/>
    <n v="8.4"/>
    <n v="2"/>
    <n v="0"/>
    <n v="4.1159999999999997"/>
  </r>
  <r>
    <n v="4969"/>
    <d v="2012-08-02T00:00:00"/>
    <x v="1"/>
    <x v="6"/>
    <d v="2012-08-05T00:00:00"/>
    <n v="3"/>
    <x v="0"/>
    <s v="Brad Eason"/>
    <x v="2"/>
    <s v="United States"/>
    <s v="Providence"/>
    <s v="Rhode Island"/>
    <x v="3"/>
    <x v="2"/>
    <x v="11"/>
    <s v="Logitech G700s Rechargeable Gaming Mouse"/>
    <n v="199.98"/>
    <n v="2"/>
    <n v="0"/>
    <n v="83.991600000000005"/>
  </r>
  <r>
    <n v="4970"/>
    <d v="2012-08-02T00:00:00"/>
    <x v="1"/>
    <x v="6"/>
    <d v="2012-08-05T00:00:00"/>
    <n v="3"/>
    <x v="0"/>
    <s v="Brad Eason"/>
    <x v="2"/>
    <s v="United States"/>
    <s v="Providence"/>
    <s v="Rhode Island"/>
    <x v="3"/>
    <x v="0"/>
    <x v="1"/>
    <s v="Office Star Flex Back Scooter Chair with White Frame"/>
    <n v="110.98"/>
    <n v="1"/>
    <n v="0"/>
    <n v="15.5372"/>
  </r>
  <r>
    <n v="4971"/>
    <d v="2013-11-07T00:00:00"/>
    <x v="0"/>
    <x v="0"/>
    <d v="2013-11-10T00:00:00"/>
    <n v="3"/>
    <x v="2"/>
    <s v="Kelly Lampkin"/>
    <x v="1"/>
    <s v="United States"/>
    <s v="Jacksonville"/>
    <s v="Florida"/>
    <x v="0"/>
    <x v="0"/>
    <x v="1"/>
    <s v="High-Back Leather Manager's Chair"/>
    <n v="207.98400000000001"/>
    <n v="2"/>
    <n v="0.2"/>
    <n v="-28.597799999999999"/>
  </r>
  <r>
    <n v="4972"/>
    <d v="2013-11-07T00:00:00"/>
    <x v="0"/>
    <x v="0"/>
    <d v="2013-11-10T00:00:00"/>
    <n v="3"/>
    <x v="2"/>
    <s v="Kelly Lampkin"/>
    <x v="1"/>
    <s v="United States"/>
    <s v="Jacksonville"/>
    <s v="Florida"/>
    <x v="0"/>
    <x v="1"/>
    <x v="10"/>
    <s v="Embossed Ink Jet Note Cards"/>
    <n v="36.112000000000002"/>
    <n v="2"/>
    <n v="0.2"/>
    <n v="12.639200000000001"/>
  </r>
  <r>
    <n v="4973"/>
    <d v="2013-11-07T00:00:00"/>
    <x v="0"/>
    <x v="0"/>
    <d v="2013-11-10T00:00:00"/>
    <n v="3"/>
    <x v="2"/>
    <s v="Kelly Lampkin"/>
    <x v="1"/>
    <s v="United States"/>
    <s v="Jacksonville"/>
    <s v="Florida"/>
    <x v="0"/>
    <x v="0"/>
    <x v="5"/>
    <s v="Executive Impressions 14&quot; Contract Wall Clock"/>
    <n v="35.567999999999998"/>
    <n v="2"/>
    <n v="0.2"/>
    <n v="5.7797999999999998"/>
  </r>
  <r>
    <n v="4974"/>
    <d v="2013-11-07T00:00:00"/>
    <x v="0"/>
    <x v="0"/>
    <d v="2013-11-10T00:00:00"/>
    <n v="3"/>
    <x v="2"/>
    <s v="Kelly Lampkin"/>
    <x v="1"/>
    <s v="United States"/>
    <s v="Jacksonville"/>
    <s v="Florida"/>
    <x v="0"/>
    <x v="1"/>
    <x v="10"/>
    <s v="Eaton Premium Continuous-Feed Paper, 25% Cotton, Letter Size, White, 1000 Shts/Box"/>
    <n v="88.768000000000001"/>
    <n v="2"/>
    <n v="0.2"/>
    <n v="31.0688"/>
  </r>
  <r>
    <n v="4975"/>
    <d v="2013-11-08T00:00:00"/>
    <x v="0"/>
    <x v="0"/>
    <d v="2013-11-13T00:00:00"/>
    <n v="5"/>
    <x v="1"/>
    <s v="Penelope Sewall"/>
    <x v="2"/>
    <s v="United States"/>
    <s v="Oceanside"/>
    <s v="California"/>
    <x v="1"/>
    <x v="1"/>
    <x v="10"/>
    <s v="Wirebound Four 2-3/4 x 5 Forms per Page, 400 Sets per Book"/>
    <n v="12.9"/>
    <n v="2"/>
    <n v="0"/>
    <n v="6.3209999999999997"/>
  </r>
  <r>
    <n v="4976"/>
    <d v="2012-09-18T00:00:00"/>
    <x v="1"/>
    <x v="8"/>
    <d v="2012-09-23T00:00:00"/>
    <n v="5"/>
    <x v="0"/>
    <s v="Justin Ritter"/>
    <x v="1"/>
    <s v="United States"/>
    <s v="Jacksonville"/>
    <s v="Florida"/>
    <x v="0"/>
    <x v="2"/>
    <x v="11"/>
    <s v="Enermax Acrylux Wireless Keyboard"/>
    <n v="717.12"/>
    <n v="9"/>
    <n v="0.2"/>
    <n v="152.38800000000001"/>
  </r>
  <r>
    <n v="4977"/>
    <d v="2012-12-07T00:00:00"/>
    <x v="1"/>
    <x v="4"/>
    <d v="2012-12-09T00:00:00"/>
    <n v="2"/>
    <x v="2"/>
    <s v="Alan Hwang"/>
    <x v="0"/>
    <s v="United States"/>
    <s v="New York City"/>
    <s v="New York"/>
    <x v="3"/>
    <x v="1"/>
    <x v="8"/>
    <s v="Pressboard Data Binders by Wilson Jones"/>
    <n v="21.36"/>
    <n v="5"/>
    <n v="0.2"/>
    <n v="7.2089999999999996"/>
  </r>
  <r>
    <n v="4978"/>
    <d v="2012-12-07T00:00:00"/>
    <x v="1"/>
    <x v="4"/>
    <d v="2012-12-09T00:00:00"/>
    <n v="2"/>
    <x v="2"/>
    <s v="Alan Hwang"/>
    <x v="0"/>
    <s v="United States"/>
    <s v="New York City"/>
    <s v="New York"/>
    <x v="3"/>
    <x v="1"/>
    <x v="8"/>
    <s v="Avery Durable Slant Ring Binders With Label Holder"/>
    <n v="6.6879999999999997"/>
    <n v="2"/>
    <n v="0.2"/>
    <n v="2.3408000000000002"/>
  </r>
  <r>
    <n v="4979"/>
    <d v="2012-12-07T00:00:00"/>
    <x v="1"/>
    <x v="4"/>
    <d v="2012-12-09T00:00:00"/>
    <n v="2"/>
    <x v="2"/>
    <s v="Alan Hwang"/>
    <x v="0"/>
    <s v="United States"/>
    <s v="New York City"/>
    <s v="New York"/>
    <x v="3"/>
    <x v="2"/>
    <x v="7"/>
    <s v="Digium D40 VoIP phone"/>
    <n v="773.94"/>
    <n v="6"/>
    <n v="0"/>
    <n v="224.4426"/>
  </r>
  <r>
    <n v="4980"/>
    <d v="2013-12-10T00:00:00"/>
    <x v="0"/>
    <x v="4"/>
    <d v="2013-12-14T00:00:00"/>
    <n v="4"/>
    <x v="0"/>
    <s v="Rob Williams"/>
    <x v="1"/>
    <s v="United States"/>
    <s v="Chicago"/>
    <s v="Illinois"/>
    <x v="2"/>
    <x v="1"/>
    <x v="14"/>
    <s v="Acme Office Executive Series Stainless Steel Trimmers"/>
    <n v="20.568000000000001"/>
    <n v="3"/>
    <n v="0.2"/>
    <n v="1.5426"/>
  </r>
  <r>
    <n v="4981"/>
    <d v="2013-12-10T00:00:00"/>
    <x v="0"/>
    <x v="4"/>
    <d v="2013-12-14T00:00:00"/>
    <n v="4"/>
    <x v="0"/>
    <s v="Rob Williams"/>
    <x v="1"/>
    <s v="United States"/>
    <s v="Chicago"/>
    <s v="Illinois"/>
    <x v="2"/>
    <x v="1"/>
    <x v="9"/>
    <s v="Belkin 6 Outlet Metallic Surge Strip"/>
    <n v="4.3559999999999999"/>
    <n v="2"/>
    <n v="0.8"/>
    <n v="-11.761200000000001"/>
  </r>
  <r>
    <n v="4982"/>
    <d v="2013-12-10T00:00:00"/>
    <x v="0"/>
    <x v="4"/>
    <d v="2013-12-14T00:00:00"/>
    <n v="4"/>
    <x v="0"/>
    <s v="Rob Williams"/>
    <x v="1"/>
    <s v="United States"/>
    <s v="Chicago"/>
    <s v="Illinois"/>
    <x v="2"/>
    <x v="2"/>
    <x v="11"/>
    <s v="Kingston Digital DataTraveler 8GB USB 2.0"/>
    <n v="19.04"/>
    <n v="4"/>
    <n v="0.2"/>
    <n v="-1.4279999999999999"/>
  </r>
  <r>
    <n v="4983"/>
    <d v="2011-11-16T00:00:00"/>
    <x v="2"/>
    <x v="0"/>
    <d v="2011-11-22T00:00:00"/>
    <n v="6"/>
    <x v="1"/>
    <s v="Adam Hart"/>
    <x v="1"/>
    <s v="United States"/>
    <s v="Huntington Beach"/>
    <s v="California"/>
    <x v="1"/>
    <x v="1"/>
    <x v="2"/>
    <s v="Permanent Self-Adhesive File Folder Labels for Typewriters by Universal"/>
    <n v="5.22"/>
    <n v="2"/>
    <n v="0"/>
    <n v="2.4011999999999998"/>
  </r>
  <r>
    <n v="4984"/>
    <d v="2013-11-07T00:00:00"/>
    <x v="0"/>
    <x v="0"/>
    <d v="2013-11-11T00:00:00"/>
    <n v="4"/>
    <x v="0"/>
    <s v="Irene Maddox"/>
    <x v="0"/>
    <s v="United States"/>
    <s v="San Diego"/>
    <s v="California"/>
    <x v="1"/>
    <x v="1"/>
    <x v="4"/>
    <s v="Eldon Portable Mobile Manager"/>
    <n v="84.84"/>
    <n v="3"/>
    <n v="0"/>
    <n v="22.9068"/>
  </r>
  <r>
    <n v="4985"/>
    <d v="2012-09-06T00:00:00"/>
    <x v="1"/>
    <x v="8"/>
    <d v="2012-09-10T00:00:00"/>
    <n v="4"/>
    <x v="1"/>
    <s v="Cyma Kinney"/>
    <x v="1"/>
    <s v="United States"/>
    <s v="Nashville"/>
    <s v="Tennessee"/>
    <x v="0"/>
    <x v="1"/>
    <x v="13"/>
    <s v="Assorted Color Push Pins"/>
    <n v="7.24"/>
    <n v="5"/>
    <n v="0.2"/>
    <n v="1.1765000000000001"/>
  </r>
  <r>
    <n v="4986"/>
    <d v="2011-09-03T00:00:00"/>
    <x v="2"/>
    <x v="8"/>
    <d v="2011-09-03T00:00:00"/>
    <n v="0"/>
    <x v="3"/>
    <s v="Allen Goldenen"/>
    <x v="0"/>
    <s v="United States"/>
    <s v="New York City"/>
    <s v="New York"/>
    <x v="3"/>
    <x v="1"/>
    <x v="2"/>
    <s v="Avery 514"/>
    <n v="14.4"/>
    <n v="5"/>
    <n v="0"/>
    <n v="7.056"/>
  </r>
  <r>
    <n v="4987"/>
    <d v="2013-04-25T00:00:00"/>
    <x v="0"/>
    <x v="3"/>
    <d v="2013-04-29T00:00:00"/>
    <n v="4"/>
    <x v="1"/>
    <s v="Craig Leslie"/>
    <x v="2"/>
    <s v="United States"/>
    <s v="Colorado Springs"/>
    <s v="Colorado"/>
    <x v="1"/>
    <x v="1"/>
    <x v="10"/>
    <s v="Xerox 226"/>
    <n v="15.552"/>
    <n v="3"/>
    <n v="0.2"/>
    <n v="5.4432"/>
  </r>
  <r>
    <n v="4988"/>
    <d v="2013-04-25T00:00:00"/>
    <x v="0"/>
    <x v="3"/>
    <d v="2013-04-29T00:00:00"/>
    <n v="4"/>
    <x v="1"/>
    <s v="Craig Leslie"/>
    <x v="2"/>
    <s v="United States"/>
    <s v="Colorado Springs"/>
    <s v="Colorado"/>
    <x v="1"/>
    <x v="0"/>
    <x v="1"/>
    <s v="SAFCO Arco Folding Chair"/>
    <n v="1325.76"/>
    <n v="6"/>
    <n v="0.2"/>
    <n v="149.148"/>
  </r>
  <r>
    <n v="4989"/>
    <d v="2013-04-25T00:00:00"/>
    <x v="0"/>
    <x v="3"/>
    <d v="2013-04-29T00:00:00"/>
    <n v="4"/>
    <x v="1"/>
    <s v="Craig Leslie"/>
    <x v="2"/>
    <s v="United States"/>
    <s v="Colorado Springs"/>
    <s v="Colorado"/>
    <x v="1"/>
    <x v="1"/>
    <x v="8"/>
    <s v="Wilson Jones Impact Binders"/>
    <n v="3.1080000000000001"/>
    <n v="2"/>
    <n v="0.7"/>
    <n v="-2.1756000000000002"/>
  </r>
  <r>
    <n v="4990"/>
    <d v="2014-09-01T00:00:00"/>
    <x v="3"/>
    <x v="8"/>
    <d v="2014-09-05T00:00:00"/>
    <n v="4"/>
    <x v="1"/>
    <s v="Arthur Wiediger"/>
    <x v="2"/>
    <s v="United States"/>
    <s v="San Francisco"/>
    <s v="California"/>
    <x v="1"/>
    <x v="1"/>
    <x v="8"/>
    <s v="Acco Suede Grain Vinyl Round Ring Binder"/>
    <n v="6.6719999999999997"/>
    <n v="3"/>
    <n v="0.2"/>
    <n v="2.1684000000000001"/>
  </r>
  <r>
    <n v="4991"/>
    <d v="2014-09-01T00:00:00"/>
    <x v="3"/>
    <x v="8"/>
    <d v="2014-09-05T00:00:00"/>
    <n v="4"/>
    <x v="1"/>
    <s v="Arthur Wiediger"/>
    <x v="2"/>
    <s v="United States"/>
    <s v="San Francisco"/>
    <s v="California"/>
    <x v="1"/>
    <x v="2"/>
    <x v="7"/>
    <s v="Aastra 6757i CT Wireless VoIP phone"/>
    <n v="689.40800000000002"/>
    <n v="4"/>
    <n v="0.2"/>
    <n v="77.558400000000006"/>
  </r>
  <r>
    <n v="4992"/>
    <d v="2014-12-08T00:00:00"/>
    <x v="3"/>
    <x v="4"/>
    <d v="2014-12-14T00:00:00"/>
    <n v="6"/>
    <x v="1"/>
    <s v="Henry Goldwyn"/>
    <x v="1"/>
    <s v="United States"/>
    <s v="Chicago"/>
    <s v="Illinois"/>
    <x v="2"/>
    <x v="1"/>
    <x v="8"/>
    <s v="Ibico EPK-21 Electric Binding System"/>
    <n v="1889.99"/>
    <n v="5"/>
    <n v="0.8"/>
    <n v="-2929.4845"/>
  </r>
  <r>
    <n v="4993"/>
    <d v="2012-12-18T00:00:00"/>
    <x v="1"/>
    <x v="4"/>
    <d v="2012-12-25T00:00:00"/>
    <n v="7"/>
    <x v="1"/>
    <s v="Robert Barroso"/>
    <x v="1"/>
    <s v="United States"/>
    <s v="Memphis"/>
    <s v="Tennessee"/>
    <x v="0"/>
    <x v="1"/>
    <x v="12"/>
    <s v="#10- 4 1/8&quot; x 9 1/2&quot; Recycled Envelopes"/>
    <n v="55.936"/>
    <n v="8"/>
    <n v="0.2"/>
    <n v="18.878399999999999"/>
  </r>
  <r>
    <n v="4994"/>
    <d v="2012-12-18T00:00:00"/>
    <x v="1"/>
    <x v="4"/>
    <d v="2012-12-25T00:00:00"/>
    <n v="7"/>
    <x v="1"/>
    <s v="Robert Barroso"/>
    <x v="1"/>
    <s v="United States"/>
    <s v="Memphis"/>
    <s v="Tennessee"/>
    <x v="0"/>
    <x v="1"/>
    <x v="2"/>
    <s v="Avery 507"/>
    <n v="18.431999999999999"/>
    <n v="8"/>
    <n v="0.2"/>
    <n v="5.9904000000000002"/>
  </r>
  <r>
    <n v="4995"/>
    <d v="2012-12-18T00:00:00"/>
    <x v="1"/>
    <x v="4"/>
    <d v="2012-12-25T00:00:00"/>
    <n v="7"/>
    <x v="1"/>
    <s v="Robert Barroso"/>
    <x v="1"/>
    <s v="United States"/>
    <s v="Memphis"/>
    <s v="Tennessee"/>
    <x v="0"/>
    <x v="0"/>
    <x v="5"/>
    <s v="Master Caster Door Stop, Brown"/>
    <n v="20.32"/>
    <n v="5"/>
    <n v="0.2"/>
    <n v="3.556"/>
  </r>
  <r>
    <n v="4996"/>
    <d v="2011-11-04T00:00:00"/>
    <x v="2"/>
    <x v="0"/>
    <d v="2011-11-10T00:00:00"/>
    <n v="6"/>
    <x v="1"/>
    <s v="Sam Zeldin"/>
    <x v="2"/>
    <s v="United States"/>
    <s v="New York City"/>
    <s v="New York"/>
    <x v="3"/>
    <x v="1"/>
    <x v="8"/>
    <s v="Acco Flexible ACCOHIDE Square Ring Data Binder, Dark Blue, 11 1/2&quot; X 14&quot; 7/8&quot;"/>
    <n v="52.064"/>
    <n v="4"/>
    <n v="0.2"/>
    <n v="18.873200000000001"/>
  </r>
  <r>
    <n v="4997"/>
    <d v="2014-03-11T00:00:00"/>
    <x v="3"/>
    <x v="10"/>
    <d v="2014-03-16T00:00:00"/>
    <n v="5"/>
    <x v="1"/>
    <s v="Karen Seio"/>
    <x v="1"/>
    <s v="United States"/>
    <s v="Raleigh"/>
    <s v="North Carolina"/>
    <x v="0"/>
    <x v="1"/>
    <x v="9"/>
    <s v="Euro Pro Shark Stick Mini Vacuum"/>
    <n v="48.783999999999999"/>
    <n v="1"/>
    <n v="0.2"/>
    <n v="3.6587999999999998"/>
  </r>
  <r>
    <n v="4998"/>
    <d v="2014-03-11T00:00:00"/>
    <x v="3"/>
    <x v="10"/>
    <d v="2014-03-16T00:00:00"/>
    <n v="5"/>
    <x v="1"/>
    <s v="Karen Seio"/>
    <x v="1"/>
    <s v="United States"/>
    <s v="Raleigh"/>
    <s v="North Carolina"/>
    <x v="0"/>
    <x v="1"/>
    <x v="8"/>
    <s v="Heavy-Duty E-Z-D Binders"/>
    <n v="13.092000000000001"/>
    <n v="4"/>
    <n v="0.7"/>
    <n v="-10.0372"/>
  </r>
  <r>
    <n v="4999"/>
    <d v="2013-01-31T00:00:00"/>
    <x v="0"/>
    <x v="9"/>
    <d v="2013-02-04T00:00:00"/>
    <n v="4"/>
    <x v="1"/>
    <s v="Sample Company A"/>
    <x v="2"/>
    <s v="United States"/>
    <s v="Los Angeles"/>
    <s v="California"/>
    <x v="1"/>
    <x v="2"/>
    <x v="7"/>
    <s v="AT&amp;T 1080 Phone"/>
    <n v="109.592"/>
    <n v="1"/>
    <n v="0.2"/>
    <n v="8.2194000000000003"/>
  </r>
  <r>
    <n v="5000"/>
    <d v="2013-01-31T00:00:00"/>
    <x v="0"/>
    <x v="9"/>
    <d v="2013-02-04T00:00:00"/>
    <n v="4"/>
    <x v="1"/>
    <s v="Sample Company A"/>
    <x v="2"/>
    <s v="United States"/>
    <s v="Los Angeles"/>
    <s v="California"/>
    <x v="1"/>
    <x v="1"/>
    <x v="10"/>
    <s v="Staples"/>
    <n v="56.7"/>
    <n v="5"/>
    <n v="0"/>
    <n v="27.783000000000001"/>
  </r>
  <r>
    <n v="5001"/>
    <d v="2014-05-08T00:00:00"/>
    <x v="3"/>
    <x v="5"/>
    <d v="2014-05-13T00:00:00"/>
    <n v="5"/>
    <x v="1"/>
    <s v="Adam Bellavance"/>
    <x v="2"/>
    <s v="United States"/>
    <s v="Los Angeles"/>
    <s v="California"/>
    <x v="1"/>
    <x v="2"/>
    <x v="11"/>
    <s v="Logitech G600 MMO Gaming Mouse"/>
    <n v="79.989999999999995"/>
    <n v="1"/>
    <n v="0"/>
    <n v="28.796399999999998"/>
  </r>
  <r>
    <n v="5002"/>
    <d v="2013-05-25T00:00:00"/>
    <x v="0"/>
    <x v="5"/>
    <d v="2013-05-25T00:00:00"/>
    <n v="0"/>
    <x v="3"/>
    <s v="Eugene Hildebrand"/>
    <x v="2"/>
    <s v="United States"/>
    <s v="Newport News"/>
    <s v="Virginia"/>
    <x v="0"/>
    <x v="1"/>
    <x v="14"/>
    <s v="Acme Hot Forged Carbon Steel Scissors with Nickel-Plated Handles, 3 7/8&quot; Cut, 8&quot;L"/>
    <n v="69.5"/>
    <n v="5"/>
    <n v="0"/>
    <n v="20.155000000000001"/>
  </r>
  <r>
    <n v="5003"/>
    <d v="2013-05-25T00:00:00"/>
    <x v="0"/>
    <x v="5"/>
    <d v="2013-05-25T00:00:00"/>
    <n v="0"/>
    <x v="3"/>
    <s v="Eugene Hildebrand"/>
    <x v="2"/>
    <s v="United States"/>
    <s v="Newport News"/>
    <s v="Virginia"/>
    <x v="0"/>
    <x v="1"/>
    <x v="10"/>
    <s v="Xerox 1911"/>
    <n v="191.6"/>
    <n v="4"/>
    <n v="0"/>
    <n v="91.968000000000004"/>
  </r>
  <r>
    <n v="5004"/>
    <d v="2013-10-08T00:00:00"/>
    <x v="0"/>
    <x v="2"/>
    <d v="2013-10-13T00:00:00"/>
    <n v="5"/>
    <x v="1"/>
    <s v="Cindy Chapman"/>
    <x v="0"/>
    <s v="United States"/>
    <s v="Los Angeles"/>
    <s v="California"/>
    <x v="1"/>
    <x v="1"/>
    <x v="10"/>
    <s v="Astroparche Fine Business Paper"/>
    <n v="10.56"/>
    <n v="2"/>
    <n v="0"/>
    <n v="5.0688000000000004"/>
  </r>
  <r>
    <n v="5005"/>
    <d v="2011-04-30T00:00:00"/>
    <x v="2"/>
    <x v="3"/>
    <d v="2011-05-02T00:00:00"/>
    <n v="2"/>
    <x v="0"/>
    <s v="Tamara Manning"/>
    <x v="0"/>
    <s v="United States"/>
    <s v="Jackson"/>
    <s v="Mississippi"/>
    <x v="0"/>
    <x v="2"/>
    <x v="11"/>
    <s v="Maxell 4.7GB DVD-RW 3/Pack"/>
    <n v="47.79"/>
    <n v="3"/>
    <n v="0"/>
    <n v="16.2486"/>
  </r>
  <r>
    <n v="5006"/>
    <d v="2012-11-10T00:00:00"/>
    <x v="1"/>
    <x v="0"/>
    <d v="2012-11-14T00:00:00"/>
    <n v="4"/>
    <x v="0"/>
    <s v="Steve Chapman"/>
    <x v="1"/>
    <s v="United States"/>
    <s v="Richmond"/>
    <s v="Indiana"/>
    <x v="2"/>
    <x v="1"/>
    <x v="4"/>
    <s v="Letter Size Cart"/>
    <n v="714.3"/>
    <n v="5"/>
    <n v="0"/>
    <n v="207.14699999999999"/>
  </r>
  <r>
    <n v="5007"/>
    <d v="2012-11-09T00:00:00"/>
    <x v="1"/>
    <x v="0"/>
    <d v="2012-11-14T00:00:00"/>
    <n v="5"/>
    <x v="1"/>
    <s v="Dean percer"/>
    <x v="2"/>
    <s v="United States"/>
    <s v="New York City"/>
    <s v="New York"/>
    <x v="3"/>
    <x v="2"/>
    <x v="15"/>
    <s v="Zebra ZM400 Thermal Label Printer"/>
    <n v="2321.9"/>
    <n v="2"/>
    <n v="0"/>
    <n v="1114.5119999999999"/>
  </r>
  <r>
    <n v="5008"/>
    <d v="2012-11-09T00:00:00"/>
    <x v="1"/>
    <x v="0"/>
    <d v="2012-11-14T00:00:00"/>
    <n v="5"/>
    <x v="1"/>
    <s v="Dean percer"/>
    <x v="2"/>
    <s v="United States"/>
    <s v="New York City"/>
    <s v="New York"/>
    <x v="3"/>
    <x v="1"/>
    <x v="4"/>
    <s v="Perma STOR-ALL Hanging File Box, 13 1/8&quot;W x 12 1/4&quot;D x 10 1/2&quot;H"/>
    <n v="17.940000000000001"/>
    <n v="3"/>
    <n v="0"/>
    <n v="3.0497999999999998"/>
  </r>
  <r>
    <n v="5009"/>
    <d v="2012-09-07T00:00:00"/>
    <x v="1"/>
    <x v="8"/>
    <d v="2012-09-14T00:00:00"/>
    <n v="7"/>
    <x v="1"/>
    <s v="Lisa Ryan"/>
    <x v="1"/>
    <s v="United States"/>
    <s v="Philadelphia"/>
    <s v="Pennsylvania"/>
    <x v="3"/>
    <x v="1"/>
    <x v="8"/>
    <s v="GBC Wire Binding Strips"/>
    <n v="9.5220000000000002"/>
    <n v="1"/>
    <n v="0.7"/>
    <n v="-6.9828000000000001"/>
  </r>
  <r>
    <n v="5010"/>
    <d v="2012-09-07T00:00:00"/>
    <x v="1"/>
    <x v="8"/>
    <d v="2012-09-14T00:00:00"/>
    <n v="7"/>
    <x v="1"/>
    <s v="Lisa Ryan"/>
    <x v="1"/>
    <s v="United States"/>
    <s v="Philadelphia"/>
    <s v="Pennsylvania"/>
    <x v="3"/>
    <x v="2"/>
    <x v="7"/>
    <s v="Samsung Galaxy Note 3"/>
    <n v="791.96400000000006"/>
    <n v="6"/>
    <n v="0.4"/>
    <n v="-131.994"/>
  </r>
  <r>
    <n v="5011"/>
    <d v="2012-09-07T00:00:00"/>
    <x v="1"/>
    <x v="8"/>
    <d v="2012-09-14T00:00:00"/>
    <n v="7"/>
    <x v="1"/>
    <s v="Lisa Ryan"/>
    <x v="1"/>
    <s v="United States"/>
    <s v="Philadelphia"/>
    <s v="Pennsylvania"/>
    <x v="3"/>
    <x v="1"/>
    <x v="8"/>
    <s v="Angle-D Ring Binders"/>
    <n v="4.923"/>
    <n v="3"/>
    <n v="0.7"/>
    <n v="-3.9384000000000001"/>
  </r>
  <r>
    <n v="5012"/>
    <d v="2014-05-12T00:00:00"/>
    <x v="3"/>
    <x v="5"/>
    <d v="2014-05-14T00:00:00"/>
    <n v="2"/>
    <x v="2"/>
    <s v="Todd Sumrall"/>
    <x v="1"/>
    <s v="United States"/>
    <s v="Phoenix"/>
    <s v="Arizona"/>
    <x v="1"/>
    <x v="0"/>
    <x v="0"/>
    <s v="Bestar Classic Bookcase"/>
    <n v="209.97900000000001"/>
    <n v="7"/>
    <n v="0.7"/>
    <n v="-356.96429999999998"/>
  </r>
  <r>
    <n v="5013"/>
    <d v="2014-07-22T00:00:00"/>
    <x v="3"/>
    <x v="7"/>
    <d v="2014-07-27T00:00:00"/>
    <n v="5"/>
    <x v="1"/>
    <s v="Sean Wendt"/>
    <x v="2"/>
    <s v="United States"/>
    <s v="Cleveland"/>
    <s v="Ohio"/>
    <x v="3"/>
    <x v="1"/>
    <x v="8"/>
    <s v="Vinyl Sectional Post Binders"/>
    <n v="33.93"/>
    <n v="3"/>
    <n v="0.7"/>
    <n v="-22.62"/>
  </r>
  <r>
    <n v="5014"/>
    <d v="2014-07-22T00:00:00"/>
    <x v="3"/>
    <x v="7"/>
    <d v="2014-07-27T00:00:00"/>
    <n v="5"/>
    <x v="1"/>
    <s v="Sean Wendt"/>
    <x v="2"/>
    <s v="United States"/>
    <s v="Cleveland"/>
    <s v="Ohio"/>
    <x v="3"/>
    <x v="1"/>
    <x v="4"/>
    <s v="Letter Size File"/>
    <n v="222.32"/>
    <n v="7"/>
    <n v="0.2"/>
    <n v="25.010999999999999"/>
  </r>
  <r>
    <n v="5015"/>
    <d v="2014-07-22T00:00:00"/>
    <x v="3"/>
    <x v="7"/>
    <d v="2014-07-27T00:00:00"/>
    <n v="5"/>
    <x v="1"/>
    <s v="Sean Wendt"/>
    <x v="2"/>
    <s v="United States"/>
    <s v="Cleveland"/>
    <s v="Ohio"/>
    <x v="3"/>
    <x v="2"/>
    <x v="7"/>
    <s v="Dexim XPower Skin Super-Thin Power Case for iPhone 5 - Black"/>
    <n v="210.56399999999999"/>
    <n v="6"/>
    <n v="0.4"/>
    <n v="-52.640999999999998"/>
  </r>
  <r>
    <n v="5016"/>
    <d v="2011-11-24T00:00:00"/>
    <x v="2"/>
    <x v="0"/>
    <d v="2011-11-29T00:00:00"/>
    <n v="5"/>
    <x v="1"/>
    <s v="Thea Hendricks"/>
    <x v="0"/>
    <s v="United States"/>
    <s v="Toledo"/>
    <s v="Ohio"/>
    <x v="3"/>
    <x v="0"/>
    <x v="5"/>
    <s v="Eldon 200 Class Desk Accessories, Burgundy"/>
    <n v="35.167999999999999"/>
    <n v="7"/>
    <n v="0.2"/>
    <n v="9.6712000000000007"/>
  </r>
  <r>
    <n v="5017"/>
    <d v="2011-11-24T00:00:00"/>
    <x v="2"/>
    <x v="0"/>
    <d v="2011-11-29T00:00:00"/>
    <n v="5"/>
    <x v="1"/>
    <s v="Thea Hendricks"/>
    <x v="0"/>
    <s v="United States"/>
    <s v="Toledo"/>
    <s v="Ohio"/>
    <x v="3"/>
    <x v="2"/>
    <x v="7"/>
    <s v="Samsung Galaxy S4"/>
    <n v="1502.376"/>
    <n v="4"/>
    <n v="0.4"/>
    <n v="-250.39599999999999"/>
  </r>
  <r>
    <n v="5018"/>
    <d v="2011-11-15T00:00:00"/>
    <x v="2"/>
    <x v="0"/>
    <d v="2011-11-18T00:00:00"/>
    <n v="3"/>
    <x v="2"/>
    <s v="Shahid Shariari"/>
    <x v="0"/>
    <s v="United States"/>
    <s v="Los Angeles"/>
    <s v="California"/>
    <x v="1"/>
    <x v="0"/>
    <x v="5"/>
    <s v="Eldon 100 Class Desk Accessories"/>
    <n v="10.11"/>
    <n v="3"/>
    <n v="0"/>
    <n v="3.2351999999999999"/>
  </r>
  <r>
    <n v="5019"/>
    <d v="2011-11-15T00:00:00"/>
    <x v="2"/>
    <x v="0"/>
    <d v="2011-11-18T00:00:00"/>
    <n v="3"/>
    <x v="2"/>
    <s v="Shahid Shariari"/>
    <x v="0"/>
    <s v="United States"/>
    <s v="Los Angeles"/>
    <s v="California"/>
    <x v="1"/>
    <x v="2"/>
    <x v="11"/>
    <s v="Logitech P710e Mobile Speakerphone"/>
    <n v="772.47"/>
    <n v="3"/>
    <n v="0"/>
    <n v="146.76929999999999"/>
  </r>
  <r>
    <n v="5020"/>
    <d v="2011-11-15T00:00:00"/>
    <x v="2"/>
    <x v="0"/>
    <d v="2011-11-18T00:00:00"/>
    <n v="3"/>
    <x v="2"/>
    <s v="Shahid Shariari"/>
    <x v="0"/>
    <s v="United States"/>
    <s v="Los Angeles"/>
    <s v="California"/>
    <x v="1"/>
    <x v="1"/>
    <x v="14"/>
    <s v="Acme Box Cutter Scissors"/>
    <n v="20.46"/>
    <n v="2"/>
    <n v="0"/>
    <n v="5.3196000000000003"/>
  </r>
  <r>
    <n v="5021"/>
    <d v="2014-03-24T00:00:00"/>
    <x v="3"/>
    <x v="10"/>
    <d v="2014-03-26T00:00:00"/>
    <n v="2"/>
    <x v="0"/>
    <s v="Mary Zewe"/>
    <x v="1"/>
    <s v="United States"/>
    <s v="New York City"/>
    <s v="New York"/>
    <x v="3"/>
    <x v="1"/>
    <x v="14"/>
    <s v="Premier Electric Letter Opener"/>
    <n v="347.58"/>
    <n v="3"/>
    <n v="0"/>
    <n v="17.379000000000001"/>
  </r>
  <r>
    <n v="5022"/>
    <d v="2013-12-19T00:00:00"/>
    <x v="0"/>
    <x v="4"/>
    <d v="2013-12-25T00:00:00"/>
    <n v="6"/>
    <x v="1"/>
    <s v="Jeremy Ellison"/>
    <x v="0"/>
    <s v="United States"/>
    <s v="San Diego"/>
    <s v="California"/>
    <x v="1"/>
    <x v="2"/>
    <x v="11"/>
    <s v="SanDisk Cruzer 64 GB USB Flash Drive"/>
    <n v="72.64"/>
    <n v="2"/>
    <n v="0"/>
    <n v="21.792000000000002"/>
  </r>
  <r>
    <n v="5023"/>
    <d v="2013-12-19T00:00:00"/>
    <x v="0"/>
    <x v="4"/>
    <d v="2013-12-25T00:00:00"/>
    <n v="6"/>
    <x v="1"/>
    <s v="Jeremy Ellison"/>
    <x v="0"/>
    <s v="United States"/>
    <s v="San Diego"/>
    <s v="California"/>
    <x v="1"/>
    <x v="2"/>
    <x v="11"/>
    <s v="Logitech P710e Mobile Speakerphone"/>
    <n v="772.47"/>
    <n v="3"/>
    <n v="0"/>
    <n v="146.76929999999999"/>
  </r>
  <r>
    <n v="5024"/>
    <d v="2013-12-19T00:00:00"/>
    <x v="0"/>
    <x v="4"/>
    <d v="2013-12-25T00:00:00"/>
    <n v="6"/>
    <x v="1"/>
    <s v="Jeremy Ellison"/>
    <x v="0"/>
    <s v="United States"/>
    <s v="San Diego"/>
    <s v="California"/>
    <x v="1"/>
    <x v="0"/>
    <x v="5"/>
    <s v="Eldon Expressions Wood and Plastic Desk Accessories, Oak"/>
    <n v="39.92"/>
    <n v="4"/>
    <n v="0"/>
    <n v="11.1776"/>
  </r>
  <r>
    <n v="5025"/>
    <d v="2014-07-30T00:00:00"/>
    <x v="3"/>
    <x v="7"/>
    <d v="2014-08-04T00:00:00"/>
    <n v="5"/>
    <x v="1"/>
    <s v="Roland Fjeld"/>
    <x v="0"/>
    <s v="United States"/>
    <s v="Oklahoma City"/>
    <s v="Oklahoma"/>
    <x v="2"/>
    <x v="1"/>
    <x v="8"/>
    <s v="GBC Poly Designer Binding Covers"/>
    <n v="33.479999999999997"/>
    <n v="2"/>
    <n v="0"/>
    <n v="16.405200000000001"/>
  </r>
  <r>
    <n v="5026"/>
    <d v="2014-07-30T00:00:00"/>
    <x v="3"/>
    <x v="7"/>
    <d v="2014-08-04T00:00:00"/>
    <n v="5"/>
    <x v="1"/>
    <s v="Roland Fjeld"/>
    <x v="0"/>
    <s v="United States"/>
    <s v="Oklahoma City"/>
    <s v="Oklahoma"/>
    <x v="2"/>
    <x v="2"/>
    <x v="7"/>
    <s v="Nortel Meridian M3904 Professional Digital phone"/>
    <n v="461.97"/>
    <n v="3"/>
    <n v="0"/>
    <n v="133.97130000000001"/>
  </r>
  <r>
    <n v="5027"/>
    <d v="2014-07-30T00:00:00"/>
    <x v="3"/>
    <x v="7"/>
    <d v="2014-08-04T00:00:00"/>
    <n v="5"/>
    <x v="1"/>
    <s v="Roland Fjeld"/>
    <x v="0"/>
    <s v="United States"/>
    <s v="Oklahoma City"/>
    <s v="Oklahoma"/>
    <x v="2"/>
    <x v="1"/>
    <x v="9"/>
    <s v="Holmes Replacement Filter for HEPA Air Cleaner, Very Large Room, HEPA Filter"/>
    <n v="137.62"/>
    <n v="2"/>
    <n v="0"/>
    <n v="60.552799999999998"/>
  </r>
  <r>
    <n v="5028"/>
    <d v="2014-07-30T00:00:00"/>
    <x v="3"/>
    <x v="7"/>
    <d v="2014-08-04T00:00:00"/>
    <n v="5"/>
    <x v="1"/>
    <s v="Roland Fjeld"/>
    <x v="0"/>
    <s v="United States"/>
    <s v="Oklahoma City"/>
    <s v="Oklahoma"/>
    <x v="2"/>
    <x v="0"/>
    <x v="1"/>
    <s v="Office Star Flex Back Scooter Chair with Aluminum Finish Frame"/>
    <n v="302.67"/>
    <n v="3"/>
    <n v="0"/>
    <n v="72.640799999999999"/>
  </r>
  <r>
    <n v="5029"/>
    <d v="2011-09-02T00:00:00"/>
    <x v="2"/>
    <x v="8"/>
    <d v="2011-09-07T00:00:00"/>
    <n v="5"/>
    <x v="0"/>
    <s v="Christina VanderZanden"/>
    <x v="0"/>
    <s v="United States"/>
    <s v="Chicago"/>
    <s v="Illinois"/>
    <x v="2"/>
    <x v="2"/>
    <x v="11"/>
    <s v="Logitech Wireless Performance Mouse MX for PC and Mac"/>
    <n v="239.976"/>
    <n v="3"/>
    <n v="0.2"/>
    <n v="53.994599999999998"/>
  </r>
  <r>
    <n v="5030"/>
    <d v="2014-01-30T00:00:00"/>
    <x v="3"/>
    <x v="9"/>
    <d v="2014-02-03T00:00:00"/>
    <n v="4"/>
    <x v="1"/>
    <s v="Vivek Gonzalez"/>
    <x v="0"/>
    <s v="United States"/>
    <s v="San Francisco"/>
    <s v="California"/>
    <x v="1"/>
    <x v="1"/>
    <x v="6"/>
    <s v="Newell 339"/>
    <n v="8.34"/>
    <n v="3"/>
    <n v="0"/>
    <n v="2.1684000000000001"/>
  </r>
  <r>
    <n v="5031"/>
    <d v="2014-01-30T00:00:00"/>
    <x v="3"/>
    <x v="9"/>
    <d v="2014-02-03T00:00:00"/>
    <n v="4"/>
    <x v="1"/>
    <s v="Vivek Gonzalez"/>
    <x v="0"/>
    <s v="United States"/>
    <s v="San Francisco"/>
    <s v="California"/>
    <x v="1"/>
    <x v="1"/>
    <x v="14"/>
    <s v="Acme Office Executive Series Stainless Steel Trimmers"/>
    <n v="8.57"/>
    <n v="1"/>
    <n v="0"/>
    <n v="2.2282000000000002"/>
  </r>
  <r>
    <n v="5032"/>
    <d v="2014-01-30T00:00:00"/>
    <x v="3"/>
    <x v="9"/>
    <d v="2014-02-03T00:00:00"/>
    <n v="4"/>
    <x v="1"/>
    <s v="Vivek Gonzalez"/>
    <x v="0"/>
    <s v="United States"/>
    <s v="San Francisco"/>
    <s v="California"/>
    <x v="1"/>
    <x v="1"/>
    <x v="8"/>
    <s v="Clear Mylar Reinforcing Strips"/>
    <n v="119.616"/>
    <n v="8"/>
    <n v="0.2"/>
    <n v="40.370399999999997"/>
  </r>
  <r>
    <n v="5033"/>
    <d v="2013-12-27T00:00:00"/>
    <x v="0"/>
    <x v="4"/>
    <d v="2014-01-03T00:00:00"/>
    <n v="7"/>
    <x v="1"/>
    <s v="Brenda Bowman"/>
    <x v="1"/>
    <s v="United States"/>
    <s v="Vineland"/>
    <s v="New Jersey"/>
    <x v="3"/>
    <x v="0"/>
    <x v="1"/>
    <s v="Novimex Turbo Task Chair"/>
    <n v="212.94"/>
    <n v="3"/>
    <n v="0"/>
    <n v="25.552800000000001"/>
  </r>
  <r>
    <n v="5034"/>
    <d v="2013-12-27T00:00:00"/>
    <x v="0"/>
    <x v="4"/>
    <d v="2014-01-03T00:00:00"/>
    <n v="7"/>
    <x v="1"/>
    <s v="Brenda Bowman"/>
    <x v="1"/>
    <s v="United States"/>
    <s v="Vineland"/>
    <s v="New Jersey"/>
    <x v="3"/>
    <x v="1"/>
    <x v="9"/>
    <s v="Fellowes Advanced Computer Series Surge Protectors"/>
    <n v="26.49"/>
    <n v="1"/>
    <n v="0"/>
    <n v="7.4172000000000002"/>
  </r>
  <r>
    <n v="5035"/>
    <d v="2012-08-09T00:00:00"/>
    <x v="1"/>
    <x v="6"/>
    <d v="2012-08-13T00:00:00"/>
    <n v="4"/>
    <x v="0"/>
    <s v="Hallie Redmond"/>
    <x v="2"/>
    <s v="United States"/>
    <s v="Milwaukee"/>
    <s v="Wisconsin"/>
    <x v="2"/>
    <x v="0"/>
    <x v="0"/>
    <s v="O'Sullivan Cherrywood Estates Traditional Barrister Bookcase"/>
    <n v="687.4"/>
    <n v="5"/>
    <n v="0"/>
    <n v="48.118000000000002"/>
  </r>
  <r>
    <n v="5036"/>
    <d v="2011-04-06T00:00:00"/>
    <x v="2"/>
    <x v="3"/>
    <d v="2011-04-12T00:00:00"/>
    <n v="6"/>
    <x v="1"/>
    <s v="Scott Cohen"/>
    <x v="1"/>
    <s v="United States"/>
    <s v="Seattle"/>
    <s v="Washington"/>
    <x v="1"/>
    <x v="0"/>
    <x v="3"/>
    <s v="Chromcraft Bull-Nose Wood Round Conference Table Top, Wood Base"/>
    <n v="653.54999999999995"/>
    <n v="3"/>
    <n v="0"/>
    <n v="111.1035"/>
  </r>
  <r>
    <n v="5037"/>
    <d v="2011-04-06T00:00:00"/>
    <x v="2"/>
    <x v="3"/>
    <d v="2011-04-12T00:00:00"/>
    <n v="6"/>
    <x v="1"/>
    <s v="Scott Cohen"/>
    <x v="1"/>
    <s v="United States"/>
    <s v="Seattle"/>
    <s v="Washington"/>
    <x v="1"/>
    <x v="2"/>
    <x v="11"/>
    <s v="Kingston Digital DataTraveler 32GB USB 2.0"/>
    <n v="33.9"/>
    <n v="2"/>
    <n v="0"/>
    <n v="2.0339999999999998"/>
  </r>
  <r>
    <n v="5038"/>
    <d v="2014-11-18T00:00:00"/>
    <x v="3"/>
    <x v="0"/>
    <d v="2014-11-22T00:00:00"/>
    <n v="4"/>
    <x v="0"/>
    <s v="Emily Grady"/>
    <x v="0"/>
    <s v="United States"/>
    <s v="Naperville"/>
    <s v="Illinois"/>
    <x v="2"/>
    <x v="2"/>
    <x v="11"/>
    <s v="Logitech Illuminated - Keyboard"/>
    <n v="239.96"/>
    <n v="5"/>
    <n v="0.2"/>
    <n v="83.986000000000004"/>
  </r>
  <r>
    <n v="5039"/>
    <d v="2012-07-11T00:00:00"/>
    <x v="1"/>
    <x v="7"/>
    <d v="2012-07-12T00:00:00"/>
    <n v="1"/>
    <x v="2"/>
    <s v="Todd Sumrall"/>
    <x v="1"/>
    <s v="United States"/>
    <s v="Wilmington"/>
    <s v="Delaware"/>
    <x v="3"/>
    <x v="0"/>
    <x v="3"/>
    <s v="Lesro Sheffield Collection Coffee Table, End Table, Center Table, Corner Table"/>
    <n v="199.83600000000001"/>
    <n v="4"/>
    <n v="0.3"/>
    <n v="-37.112400000000001"/>
  </r>
  <r>
    <n v="5040"/>
    <d v="2012-07-11T00:00:00"/>
    <x v="1"/>
    <x v="7"/>
    <d v="2012-07-12T00:00:00"/>
    <n v="1"/>
    <x v="2"/>
    <s v="Todd Sumrall"/>
    <x v="1"/>
    <s v="United States"/>
    <s v="Wilmington"/>
    <s v="Delaware"/>
    <x v="3"/>
    <x v="2"/>
    <x v="7"/>
    <s v="Wilson Electronics DB Pro Signal Booster"/>
    <n v="716"/>
    <n v="2"/>
    <n v="0"/>
    <n v="193.32"/>
  </r>
  <r>
    <n v="5041"/>
    <d v="2012-07-11T00:00:00"/>
    <x v="1"/>
    <x v="7"/>
    <d v="2012-07-12T00:00:00"/>
    <n v="1"/>
    <x v="2"/>
    <s v="Todd Sumrall"/>
    <x v="1"/>
    <s v="United States"/>
    <s v="Wilmington"/>
    <s v="Delaware"/>
    <x v="3"/>
    <x v="1"/>
    <x v="8"/>
    <s v="Tuf-Vin Binders"/>
    <n v="221.06"/>
    <n v="7"/>
    <n v="0"/>
    <n v="103.8982"/>
  </r>
  <r>
    <n v="5042"/>
    <d v="2013-11-11T00:00:00"/>
    <x v="0"/>
    <x v="0"/>
    <d v="2013-11-14T00:00:00"/>
    <n v="3"/>
    <x v="0"/>
    <s v="Arianne Irving"/>
    <x v="0"/>
    <s v="United States"/>
    <s v="Los Angeles"/>
    <s v="California"/>
    <x v="1"/>
    <x v="1"/>
    <x v="10"/>
    <s v="Embossed Ink Jet Note Cards"/>
    <n v="67.709999999999994"/>
    <n v="3"/>
    <n v="0"/>
    <n v="32.500799999999998"/>
  </r>
  <r>
    <n v="5043"/>
    <d v="2013-11-11T00:00:00"/>
    <x v="0"/>
    <x v="0"/>
    <d v="2013-11-14T00:00:00"/>
    <n v="3"/>
    <x v="0"/>
    <s v="Arianne Irving"/>
    <x v="0"/>
    <s v="United States"/>
    <s v="Los Angeles"/>
    <s v="California"/>
    <x v="1"/>
    <x v="1"/>
    <x v="9"/>
    <s v="Belkin F9S820V06 8 Outlet Surge"/>
    <n v="129.91999999999999"/>
    <n v="4"/>
    <n v="0"/>
    <n v="38.975999999999999"/>
  </r>
  <r>
    <n v="5044"/>
    <d v="2013-11-11T00:00:00"/>
    <x v="0"/>
    <x v="0"/>
    <d v="2013-11-14T00:00:00"/>
    <n v="3"/>
    <x v="0"/>
    <s v="Arianne Irving"/>
    <x v="0"/>
    <s v="United States"/>
    <s v="Los Angeles"/>
    <s v="California"/>
    <x v="1"/>
    <x v="0"/>
    <x v="5"/>
    <s v="Howard Miller 11-1/2&quot; Diameter Ridgewood Wall Clock"/>
    <n v="467.46"/>
    <n v="9"/>
    <n v="0"/>
    <n v="191.65860000000001"/>
  </r>
  <r>
    <n v="5045"/>
    <d v="2013-11-11T00:00:00"/>
    <x v="0"/>
    <x v="0"/>
    <d v="2013-11-14T00:00:00"/>
    <n v="3"/>
    <x v="0"/>
    <s v="Arianne Irving"/>
    <x v="0"/>
    <s v="United States"/>
    <s v="Los Angeles"/>
    <s v="California"/>
    <x v="1"/>
    <x v="1"/>
    <x v="10"/>
    <s v="Xerox 1933"/>
    <n v="61.4"/>
    <n v="5"/>
    <n v="0"/>
    <n v="28.858000000000001"/>
  </r>
  <r>
    <n v="5046"/>
    <d v="2013-11-11T00:00:00"/>
    <x v="0"/>
    <x v="0"/>
    <d v="2013-11-14T00:00:00"/>
    <n v="3"/>
    <x v="0"/>
    <s v="Arianne Irving"/>
    <x v="0"/>
    <s v="United States"/>
    <s v="Los Angeles"/>
    <s v="California"/>
    <x v="1"/>
    <x v="1"/>
    <x v="4"/>
    <s v="Standard Rollaway File with Lock"/>
    <n v="720.76"/>
    <n v="4"/>
    <n v="0"/>
    <n v="187.39760000000001"/>
  </r>
  <r>
    <n v="5047"/>
    <d v="2013-11-11T00:00:00"/>
    <x v="0"/>
    <x v="0"/>
    <d v="2013-11-14T00:00:00"/>
    <n v="3"/>
    <x v="0"/>
    <s v="Arianne Irving"/>
    <x v="0"/>
    <s v="United States"/>
    <s v="Los Angeles"/>
    <s v="California"/>
    <x v="1"/>
    <x v="1"/>
    <x v="8"/>
    <s v="Peel &amp; Stick Add-On Corner Pockets"/>
    <n v="5.1840000000000002"/>
    <n v="3"/>
    <n v="0.2"/>
    <n v="1.8144"/>
  </r>
  <r>
    <n v="5048"/>
    <d v="2013-11-11T00:00:00"/>
    <x v="0"/>
    <x v="0"/>
    <d v="2013-11-14T00:00:00"/>
    <n v="3"/>
    <x v="0"/>
    <s v="Arianne Irving"/>
    <x v="0"/>
    <s v="United States"/>
    <s v="Los Angeles"/>
    <s v="California"/>
    <x v="1"/>
    <x v="1"/>
    <x v="6"/>
    <s v="Newell 338"/>
    <n v="14.7"/>
    <n v="5"/>
    <n v="0"/>
    <n v="3.9689999999999999"/>
  </r>
  <r>
    <n v="5049"/>
    <d v="2011-03-31T00:00:00"/>
    <x v="2"/>
    <x v="10"/>
    <d v="2011-04-04T00:00:00"/>
    <n v="4"/>
    <x v="1"/>
    <s v="Dorothy Dickinson"/>
    <x v="0"/>
    <s v="United States"/>
    <s v="Chicago"/>
    <s v="Illinois"/>
    <x v="2"/>
    <x v="1"/>
    <x v="8"/>
    <s v="Fellowes Black Plastic Comb Bindings"/>
    <n v="8.1340000000000003"/>
    <n v="7"/>
    <n v="0.8"/>
    <n v="-13.8278"/>
  </r>
  <r>
    <n v="5050"/>
    <d v="2011-03-31T00:00:00"/>
    <x v="2"/>
    <x v="10"/>
    <d v="2011-04-04T00:00:00"/>
    <n v="4"/>
    <x v="1"/>
    <s v="Dorothy Dickinson"/>
    <x v="0"/>
    <s v="United States"/>
    <s v="Chicago"/>
    <s v="Illinois"/>
    <x v="2"/>
    <x v="2"/>
    <x v="11"/>
    <s v="Kensington SlimBlade Notebook Wireless Mouse with Nano Receiver "/>
    <n v="79.983999999999995"/>
    <n v="2"/>
    <n v="0.2"/>
    <n v="13.997199999999999"/>
  </r>
  <r>
    <n v="5051"/>
    <d v="2012-09-18T00:00:00"/>
    <x v="1"/>
    <x v="8"/>
    <d v="2012-09-24T00:00:00"/>
    <n v="6"/>
    <x v="1"/>
    <s v="Adam Bellavance"/>
    <x v="2"/>
    <s v="United States"/>
    <s v="Des Moines"/>
    <s v="Washington"/>
    <x v="1"/>
    <x v="1"/>
    <x v="10"/>
    <s v="Wirebound Message Books, Four 2 3/4&quot; x 5&quot; Forms per Page, 600 Sets per Book"/>
    <n v="18.54"/>
    <n v="2"/>
    <n v="0"/>
    <n v="8.7138000000000009"/>
  </r>
  <r>
    <n v="5052"/>
    <d v="2012-11-07T00:00:00"/>
    <x v="1"/>
    <x v="0"/>
    <d v="2012-11-11T00:00:00"/>
    <n v="4"/>
    <x v="1"/>
    <s v="Karen Bern"/>
    <x v="1"/>
    <s v="United States"/>
    <s v="Philadelphia"/>
    <s v="Pennsylvania"/>
    <x v="3"/>
    <x v="1"/>
    <x v="12"/>
    <s v="White Envelopes, White Envelopes with Clear Poly Window"/>
    <n v="24.4"/>
    <n v="2"/>
    <n v="0.2"/>
    <n v="7.93"/>
  </r>
  <r>
    <n v="5053"/>
    <d v="2014-05-20T00:00:00"/>
    <x v="3"/>
    <x v="5"/>
    <d v="2014-05-20T00:00:00"/>
    <n v="0"/>
    <x v="3"/>
    <s v="John Castell"/>
    <x v="0"/>
    <s v="United States"/>
    <s v="Atlanta"/>
    <s v="Georgia"/>
    <x v="0"/>
    <x v="1"/>
    <x v="10"/>
    <s v="Tops White Computer Printout Paper"/>
    <n v="195.64"/>
    <n v="4"/>
    <n v="0"/>
    <n v="91.950800000000001"/>
  </r>
  <r>
    <n v="5054"/>
    <d v="2012-01-03T00:00:00"/>
    <x v="1"/>
    <x v="9"/>
    <d v="2012-01-08T00:00:00"/>
    <n v="5"/>
    <x v="0"/>
    <s v="Amy Hunt"/>
    <x v="0"/>
    <s v="United States"/>
    <s v="Dallas"/>
    <s v="Texas"/>
    <x v="2"/>
    <x v="2"/>
    <x v="11"/>
    <s v="Enermax Acrylux Wireless Keyboard"/>
    <n v="398.4"/>
    <n v="5"/>
    <n v="0.2"/>
    <n v="84.66"/>
  </r>
  <r>
    <n v="5055"/>
    <d v="2012-01-03T00:00:00"/>
    <x v="1"/>
    <x v="9"/>
    <d v="2012-01-08T00:00:00"/>
    <n v="5"/>
    <x v="0"/>
    <s v="Amy Hunt"/>
    <x v="0"/>
    <s v="United States"/>
    <s v="Dallas"/>
    <s v="Texas"/>
    <x v="2"/>
    <x v="1"/>
    <x v="6"/>
    <s v="Newell 317"/>
    <n v="7.056"/>
    <n v="3"/>
    <n v="0.2"/>
    <n v="0.79379999999999995"/>
  </r>
  <r>
    <n v="5056"/>
    <d v="2012-01-03T00:00:00"/>
    <x v="1"/>
    <x v="9"/>
    <d v="2012-01-08T00:00:00"/>
    <n v="5"/>
    <x v="0"/>
    <s v="Amy Hunt"/>
    <x v="0"/>
    <s v="United States"/>
    <s v="Dallas"/>
    <s v="Texas"/>
    <x v="2"/>
    <x v="0"/>
    <x v="0"/>
    <s v="O'Sullivan Living Dimensions 5-Shelf Bookcases"/>
    <n v="1352.3976"/>
    <n v="9"/>
    <n v="0.32"/>
    <n v="-437.54039999999998"/>
  </r>
  <r>
    <n v="5057"/>
    <d v="2012-09-08T00:00:00"/>
    <x v="1"/>
    <x v="8"/>
    <d v="2012-09-11T00:00:00"/>
    <n v="3"/>
    <x v="2"/>
    <s v="Neoma Murray"/>
    <x v="0"/>
    <s v="United States"/>
    <s v="Moreno Valley"/>
    <s v="California"/>
    <x v="1"/>
    <x v="1"/>
    <x v="10"/>
    <s v="Xerox 1928"/>
    <n v="26.4"/>
    <n v="5"/>
    <n v="0"/>
    <n v="11.88"/>
  </r>
  <r>
    <n v="5058"/>
    <d v="2012-09-08T00:00:00"/>
    <x v="1"/>
    <x v="8"/>
    <d v="2012-09-11T00:00:00"/>
    <n v="3"/>
    <x v="2"/>
    <s v="Neoma Murray"/>
    <x v="0"/>
    <s v="United States"/>
    <s v="Moreno Valley"/>
    <s v="California"/>
    <x v="1"/>
    <x v="1"/>
    <x v="4"/>
    <s v="Eldon Shelf Savers Cubes and Bins"/>
    <n v="41.88"/>
    <n v="6"/>
    <n v="0"/>
    <n v="0.83760000000000001"/>
  </r>
  <r>
    <n v="5059"/>
    <d v="2013-04-04T00:00:00"/>
    <x v="0"/>
    <x v="3"/>
    <d v="2013-04-08T00:00:00"/>
    <n v="4"/>
    <x v="1"/>
    <s v="Carlos Soltero"/>
    <x v="0"/>
    <s v="United States"/>
    <s v="Philadelphia"/>
    <s v="Pennsylvania"/>
    <x v="3"/>
    <x v="1"/>
    <x v="8"/>
    <s v="GBC Velobind Prepunched Cover Sets, Regency Series"/>
    <n v="99.846000000000004"/>
    <n v="9"/>
    <n v="0.7"/>
    <n v="-83.204999999999998"/>
  </r>
  <r>
    <n v="5060"/>
    <d v="2013-12-06T00:00:00"/>
    <x v="0"/>
    <x v="4"/>
    <d v="2013-12-08T00:00:00"/>
    <n v="2"/>
    <x v="0"/>
    <s v="Theone Pippenger"/>
    <x v="0"/>
    <s v="United States"/>
    <s v="Georgetown"/>
    <s v="Kentucky"/>
    <x v="0"/>
    <x v="2"/>
    <x v="7"/>
    <s v="Samsung Galaxy S III - 16GB - pebble blue (T-Mobile)"/>
    <n v="699.98"/>
    <n v="2"/>
    <n v="0"/>
    <n v="195.99440000000001"/>
  </r>
  <r>
    <n v="5061"/>
    <d v="2013-12-06T00:00:00"/>
    <x v="0"/>
    <x v="4"/>
    <d v="2013-12-08T00:00:00"/>
    <n v="2"/>
    <x v="0"/>
    <s v="Theone Pippenger"/>
    <x v="0"/>
    <s v="United States"/>
    <s v="Georgetown"/>
    <s v="Kentucky"/>
    <x v="0"/>
    <x v="1"/>
    <x v="4"/>
    <s v="Fellowes Bankers Box Staxonsteel Drawer File/Stacking System"/>
    <n v="584.82000000000005"/>
    <n v="9"/>
    <n v="0"/>
    <n v="70.178399999999996"/>
  </r>
  <r>
    <n v="5062"/>
    <d v="2012-05-08T00:00:00"/>
    <x v="1"/>
    <x v="5"/>
    <d v="2012-05-12T00:00:00"/>
    <n v="4"/>
    <x v="1"/>
    <s v="Daniel Lacy"/>
    <x v="0"/>
    <s v="United States"/>
    <s v="Minneapolis"/>
    <s v="Minnesota"/>
    <x v="2"/>
    <x v="1"/>
    <x v="8"/>
    <s v="Wilson Jones Legal Size Ring Binders"/>
    <n v="43.98"/>
    <n v="2"/>
    <n v="0"/>
    <n v="21.99"/>
  </r>
  <r>
    <n v="5063"/>
    <d v="2012-05-08T00:00:00"/>
    <x v="1"/>
    <x v="5"/>
    <d v="2012-05-12T00:00:00"/>
    <n v="4"/>
    <x v="1"/>
    <s v="Daniel Lacy"/>
    <x v="0"/>
    <s v="United States"/>
    <s v="Minneapolis"/>
    <s v="Minnesota"/>
    <x v="2"/>
    <x v="2"/>
    <x v="7"/>
    <s v="VTech DS6151"/>
    <n v="377.97"/>
    <n v="3"/>
    <n v="0"/>
    <n v="105.83159999999999"/>
  </r>
  <r>
    <n v="5064"/>
    <d v="2012-05-08T00:00:00"/>
    <x v="1"/>
    <x v="5"/>
    <d v="2012-05-12T00:00:00"/>
    <n v="4"/>
    <x v="1"/>
    <s v="Daniel Lacy"/>
    <x v="0"/>
    <s v="United States"/>
    <s v="Minneapolis"/>
    <s v="Minnesota"/>
    <x v="2"/>
    <x v="0"/>
    <x v="5"/>
    <s v="Deflect-o EconoMat Studded, No Bevel Mat for Low Pile Carpeting"/>
    <n v="123.96"/>
    <n v="3"/>
    <n v="0"/>
    <n v="11.1564"/>
  </r>
  <r>
    <n v="5065"/>
    <d v="2014-09-23T00:00:00"/>
    <x v="3"/>
    <x v="8"/>
    <d v="2014-09-25T00:00:00"/>
    <n v="2"/>
    <x v="2"/>
    <s v="Christina Anderson"/>
    <x v="0"/>
    <s v="United States"/>
    <s v="Wilmington"/>
    <s v="Delaware"/>
    <x v="3"/>
    <x v="2"/>
    <x v="7"/>
    <s v="GE 30524EE4"/>
    <n v="391.98"/>
    <n v="2"/>
    <n v="0"/>
    <n v="113.6742"/>
  </r>
  <r>
    <n v="5066"/>
    <d v="2014-12-01T00:00:00"/>
    <x v="3"/>
    <x v="4"/>
    <d v="2014-12-08T00:00:00"/>
    <n v="7"/>
    <x v="1"/>
    <s v="Shahid Collister"/>
    <x v="0"/>
    <s v="United States"/>
    <s v="Burlington"/>
    <s v="North Carolina"/>
    <x v="0"/>
    <x v="2"/>
    <x v="11"/>
    <s v="Logitech Wireless Gaming Headset G930"/>
    <n v="383.976"/>
    <n v="3"/>
    <n v="0.2"/>
    <n v="81.594899999999996"/>
  </r>
  <r>
    <n v="5067"/>
    <d v="2014-12-01T00:00:00"/>
    <x v="3"/>
    <x v="4"/>
    <d v="2014-12-08T00:00:00"/>
    <n v="7"/>
    <x v="1"/>
    <s v="Shahid Collister"/>
    <x v="0"/>
    <s v="United States"/>
    <s v="Burlington"/>
    <s v="North Carolina"/>
    <x v="0"/>
    <x v="0"/>
    <x v="3"/>
    <s v="Bush Advantage Collection Racetrack Conference Table"/>
    <n v="1781.682"/>
    <n v="7"/>
    <n v="0.4"/>
    <n v="-653.28340000000003"/>
  </r>
  <r>
    <n v="5068"/>
    <d v="2014-01-16T00:00:00"/>
    <x v="3"/>
    <x v="9"/>
    <d v="2014-01-20T00:00:00"/>
    <n v="4"/>
    <x v="1"/>
    <s v="Tonja Turnell"/>
    <x v="2"/>
    <s v="United States"/>
    <s v="Los Angeles"/>
    <s v="California"/>
    <x v="1"/>
    <x v="1"/>
    <x v="6"/>
    <s v="Newell 347"/>
    <n v="21.4"/>
    <n v="5"/>
    <n v="0"/>
    <n v="6.2060000000000004"/>
  </r>
  <r>
    <n v="5069"/>
    <d v="2011-08-08T00:00:00"/>
    <x v="2"/>
    <x v="6"/>
    <d v="2011-08-12T00:00:00"/>
    <n v="4"/>
    <x v="1"/>
    <s v="Matt Abelman"/>
    <x v="2"/>
    <s v="United States"/>
    <s v="Trenton"/>
    <s v="Michigan"/>
    <x v="2"/>
    <x v="2"/>
    <x v="16"/>
    <s v="Sharp 1540cs Digital Laser Copier"/>
    <n v="549.99"/>
    <n v="1"/>
    <n v="0"/>
    <n v="274.995"/>
  </r>
  <r>
    <n v="5070"/>
    <d v="2011-08-08T00:00:00"/>
    <x v="2"/>
    <x v="6"/>
    <d v="2011-08-12T00:00:00"/>
    <n v="4"/>
    <x v="1"/>
    <s v="Matt Abelman"/>
    <x v="2"/>
    <s v="United States"/>
    <s v="Trenton"/>
    <s v="Michigan"/>
    <x v="2"/>
    <x v="1"/>
    <x v="9"/>
    <s v="Acco Smartsocket Table Surge Protector, 6 Color-Coded Adapter Outlets"/>
    <n v="167.535"/>
    <n v="3"/>
    <n v="0.1"/>
    <n v="37.229999999999997"/>
  </r>
  <r>
    <n v="5071"/>
    <d v="2011-08-08T00:00:00"/>
    <x v="2"/>
    <x v="6"/>
    <d v="2011-08-12T00:00:00"/>
    <n v="4"/>
    <x v="1"/>
    <s v="Matt Abelman"/>
    <x v="2"/>
    <s v="United States"/>
    <s v="Trenton"/>
    <s v="Michigan"/>
    <x v="2"/>
    <x v="1"/>
    <x v="12"/>
    <s v="Globe Weis Peel &amp; Seel First Class Envelopes"/>
    <n v="38.340000000000003"/>
    <n v="3"/>
    <n v="0"/>
    <n v="17.253"/>
  </r>
  <r>
    <n v="5072"/>
    <d v="2011-08-08T00:00:00"/>
    <x v="2"/>
    <x v="6"/>
    <d v="2011-08-12T00:00:00"/>
    <n v="4"/>
    <x v="1"/>
    <s v="Matt Abelman"/>
    <x v="2"/>
    <s v="United States"/>
    <s v="Trenton"/>
    <s v="Michigan"/>
    <x v="2"/>
    <x v="0"/>
    <x v="5"/>
    <s v="Nu-Dell Float Frame 11 x 14 1/2"/>
    <n v="53.88"/>
    <n v="6"/>
    <n v="0"/>
    <n v="22.6296"/>
  </r>
  <r>
    <n v="5073"/>
    <d v="2011-08-08T00:00:00"/>
    <x v="2"/>
    <x v="6"/>
    <d v="2011-08-12T00:00:00"/>
    <n v="4"/>
    <x v="1"/>
    <s v="Matt Abelman"/>
    <x v="2"/>
    <s v="United States"/>
    <s v="Trenton"/>
    <s v="Michigan"/>
    <x v="2"/>
    <x v="2"/>
    <x v="7"/>
    <s v="Motorola Droid Maxx"/>
    <n v="299.98"/>
    <n v="2"/>
    <n v="0"/>
    <n v="83.994399999999999"/>
  </r>
  <r>
    <n v="5074"/>
    <d v="2012-11-05T00:00:00"/>
    <x v="1"/>
    <x v="0"/>
    <d v="2012-11-05T00:00:00"/>
    <n v="0"/>
    <x v="3"/>
    <s v="Justin MacKendrick"/>
    <x v="0"/>
    <s v="United States"/>
    <s v="San Francisco"/>
    <s v="California"/>
    <x v="1"/>
    <x v="1"/>
    <x v="4"/>
    <s v="Hanging Personal Folder File"/>
    <n v="62.8"/>
    <n v="4"/>
    <n v="0"/>
    <n v="15.7"/>
  </r>
  <r>
    <n v="5075"/>
    <d v="2014-04-26T00:00:00"/>
    <x v="3"/>
    <x v="3"/>
    <d v="2014-04-30T00:00:00"/>
    <n v="4"/>
    <x v="0"/>
    <s v="Mick Brown"/>
    <x v="0"/>
    <s v="United States"/>
    <s v="Los Angeles"/>
    <s v="California"/>
    <x v="1"/>
    <x v="1"/>
    <x v="8"/>
    <s v="Cardinal Slant-D Ring Binder, Heavy Gauge Vinyl"/>
    <n v="13.904"/>
    <n v="2"/>
    <n v="0.2"/>
    <n v="4.5187999999999997"/>
  </r>
  <r>
    <n v="5076"/>
    <d v="2011-04-20T00:00:00"/>
    <x v="2"/>
    <x v="3"/>
    <d v="2011-04-22T00:00:00"/>
    <n v="2"/>
    <x v="0"/>
    <s v="Seth Vernon"/>
    <x v="0"/>
    <s v="United States"/>
    <s v="Houston"/>
    <s v="Texas"/>
    <x v="2"/>
    <x v="0"/>
    <x v="3"/>
    <s v="Bush Advantage Collection Round Conference Table"/>
    <n v="744.1"/>
    <n v="5"/>
    <n v="0.3"/>
    <n v="-95.67"/>
  </r>
  <r>
    <n v="5077"/>
    <d v="2011-04-20T00:00:00"/>
    <x v="2"/>
    <x v="3"/>
    <d v="2011-04-22T00:00:00"/>
    <n v="2"/>
    <x v="0"/>
    <s v="Seth Vernon"/>
    <x v="0"/>
    <s v="United States"/>
    <s v="Houston"/>
    <s v="Texas"/>
    <x v="2"/>
    <x v="1"/>
    <x v="4"/>
    <s v="Personal Folder Holder, Ebony"/>
    <n v="44.84"/>
    <n v="5"/>
    <n v="0.2"/>
    <n v="5.6050000000000004"/>
  </r>
  <r>
    <n v="5078"/>
    <d v="2011-04-20T00:00:00"/>
    <x v="2"/>
    <x v="3"/>
    <d v="2011-04-22T00:00:00"/>
    <n v="2"/>
    <x v="0"/>
    <s v="Seth Vernon"/>
    <x v="0"/>
    <s v="United States"/>
    <s v="Houston"/>
    <s v="Texas"/>
    <x v="2"/>
    <x v="0"/>
    <x v="3"/>
    <s v="Riverside Furniture Stanwyck Manor Table Series"/>
    <n v="401.59"/>
    <n v="2"/>
    <n v="0.3"/>
    <n v="-131.95099999999999"/>
  </r>
  <r>
    <n v="5079"/>
    <d v="2014-11-12T00:00:00"/>
    <x v="3"/>
    <x v="0"/>
    <d v="2014-11-18T00:00:00"/>
    <n v="6"/>
    <x v="1"/>
    <s v="Catherine Glotzbach"/>
    <x v="2"/>
    <s v="United States"/>
    <s v="Milwaukee"/>
    <s v="Wisconsin"/>
    <x v="2"/>
    <x v="1"/>
    <x v="8"/>
    <s v="Prestige Round Ring Binders"/>
    <n v="18.239999999999998"/>
    <n v="3"/>
    <n v="0"/>
    <n v="8.5728000000000009"/>
  </r>
  <r>
    <n v="5080"/>
    <d v="2014-11-26T00:00:00"/>
    <x v="3"/>
    <x v="0"/>
    <d v="2014-11-30T00:00:00"/>
    <n v="4"/>
    <x v="1"/>
    <s v="Bradley Drucker"/>
    <x v="0"/>
    <s v="United States"/>
    <s v="San Francisco"/>
    <s v="California"/>
    <x v="1"/>
    <x v="0"/>
    <x v="0"/>
    <s v="Sauder Forest Hills Library, Woodland Oak Finish"/>
    <n v="359.49900000000002"/>
    <n v="3"/>
    <n v="0.15"/>
    <n v="-29.605799999999999"/>
  </r>
  <r>
    <n v="5081"/>
    <d v="2014-11-26T00:00:00"/>
    <x v="3"/>
    <x v="0"/>
    <d v="2014-11-30T00:00:00"/>
    <n v="4"/>
    <x v="1"/>
    <s v="Bradley Drucker"/>
    <x v="0"/>
    <s v="United States"/>
    <s v="San Francisco"/>
    <s v="California"/>
    <x v="1"/>
    <x v="1"/>
    <x v="4"/>
    <s v="Sterilite Officeware Hinged File Box"/>
    <n v="10.48"/>
    <n v="1"/>
    <n v="0"/>
    <n v="2.8296000000000001"/>
  </r>
  <r>
    <n v="5082"/>
    <d v="2012-12-18T00:00:00"/>
    <x v="1"/>
    <x v="4"/>
    <d v="2012-12-18T00:00:00"/>
    <n v="0"/>
    <x v="3"/>
    <s v="Jim Kriz"/>
    <x v="2"/>
    <s v="United States"/>
    <s v="Cleveland"/>
    <s v="Ohio"/>
    <x v="3"/>
    <x v="1"/>
    <x v="10"/>
    <s v="Xerox 226"/>
    <n v="20.736000000000001"/>
    <n v="4"/>
    <n v="0.2"/>
    <n v="7.2576000000000001"/>
  </r>
  <r>
    <n v="5083"/>
    <d v="2013-09-09T00:00:00"/>
    <x v="0"/>
    <x v="8"/>
    <d v="2013-09-13T00:00:00"/>
    <n v="4"/>
    <x v="1"/>
    <s v="Jill Matthias"/>
    <x v="0"/>
    <s v="United States"/>
    <s v="Monroe"/>
    <s v="North Carolina"/>
    <x v="0"/>
    <x v="2"/>
    <x v="11"/>
    <s v="Memorex Froggy Flash Drive 4 GB"/>
    <n v="35.167999999999999"/>
    <n v="4"/>
    <n v="0.2"/>
    <n v="8.3523999999999994"/>
  </r>
  <r>
    <n v="5084"/>
    <d v="2013-09-09T00:00:00"/>
    <x v="0"/>
    <x v="8"/>
    <d v="2013-09-13T00:00:00"/>
    <n v="4"/>
    <x v="1"/>
    <s v="Jill Matthias"/>
    <x v="0"/>
    <s v="United States"/>
    <s v="Monroe"/>
    <s v="North Carolina"/>
    <x v="0"/>
    <x v="1"/>
    <x v="10"/>
    <s v="Petty Cash Envelope"/>
    <n v="64.703999999999994"/>
    <n v="3"/>
    <n v="0.2"/>
    <n v="23.455200000000001"/>
  </r>
  <r>
    <n v="5085"/>
    <d v="2013-06-07T00:00:00"/>
    <x v="0"/>
    <x v="1"/>
    <d v="2013-06-10T00:00:00"/>
    <n v="3"/>
    <x v="0"/>
    <s v="Scot Coram"/>
    <x v="1"/>
    <s v="United States"/>
    <s v="Lowell"/>
    <s v="Massachusetts"/>
    <x v="3"/>
    <x v="1"/>
    <x v="10"/>
    <s v="Xerox 1935"/>
    <n v="105.52"/>
    <n v="4"/>
    <n v="0"/>
    <n v="48.539200000000001"/>
  </r>
  <r>
    <n v="5086"/>
    <d v="2012-06-19T00:00:00"/>
    <x v="1"/>
    <x v="1"/>
    <d v="2012-06-23T00:00:00"/>
    <n v="4"/>
    <x v="1"/>
    <s v="Maria Etezadi"/>
    <x v="2"/>
    <s v="United States"/>
    <s v="Dallas"/>
    <s v="Texas"/>
    <x v="2"/>
    <x v="1"/>
    <x v="8"/>
    <s v="GBC White Gloss Covers, Plain Front"/>
    <n v="5.7919999999999998"/>
    <n v="2"/>
    <n v="0.8"/>
    <n v="-9.5568000000000008"/>
  </r>
  <r>
    <n v="5087"/>
    <d v="2012-03-05T00:00:00"/>
    <x v="1"/>
    <x v="10"/>
    <d v="2012-03-09T00:00:00"/>
    <n v="4"/>
    <x v="1"/>
    <s v="Katherine Nockton"/>
    <x v="1"/>
    <s v="United States"/>
    <s v="Philadelphia"/>
    <s v="Pennsylvania"/>
    <x v="3"/>
    <x v="2"/>
    <x v="7"/>
    <s v="Samsung Convoy 3"/>
    <n v="466.15800000000002"/>
    <n v="7"/>
    <n v="0.4"/>
    <n v="-93.2316"/>
  </r>
  <r>
    <n v="5088"/>
    <d v="2012-03-05T00:00:00"/>
    <x v="1"/>
    <x v="10"/>
    <d v="2012-03-09T00:00:00"/>
    <n v="4"/>
    <x v="1"/>
    <s v="Katherine Nockton"/>
    <x v="1"/>
    <s v="United States"/>
    <s v="Philadelphia"/>
    <s v="Pennsylvania"/>
    <x v="3"/>
    <x v="2"/>
    <x v="11"/>
    <s v="Sony 16GB Class 10 Micro SDHC R40 Memory Card"/>
    <n v="10.311999999999999"/>
    <n v="1"/>
    <n v="0.2"/>
    <n v="-1.2889999999999999"/>
  </r>
  <r>
    <n v="5089"/>
    <d v="2012-03-05T00:00:00"/>
    <x v="1"/>
    <x v="10"/>
    <d v="2012-03-09T00:00:00"/>
    <n v="4"/>
    <x v="1"/>
    <s v="Katherine Nockton"/>
    <x v="1"/>
    <s v="United States"/>
    <s v="Philadelphia"/>
    <s v="Pennsylvania"/>
    <x v="3"/>
    <x v="1"/>
    <x v="8"/>
    <s v="Avery Round Ring Poly Binders"/>
    <n v="2.556"/>
    <n v="3"/>
    <n v="0.7"/>
    <n v="-1.7891999999999999"/>
  </r>
  <r>
    <n v="5090"/>
    <d v="2014-08-05T00:00:00"/>
    <x v="3"/>
    <x v="6"/>
    <d v="2014-08-08T00:00:00"/>
    <n v="3"/>
    <x v="2"/>
    <s v="Harry Marie"/>
    <x v="1"/>
    <s v="United States"/>
    <s v="Loveland"/>
    <s v="Colorado"/>
    <x v="1"/>
    <x v="1"/>
    <x v="10"/>
    <s v="Hammermill CopyPlus Copy Paper (20Lb. and 84 Bright)"/>
    <n v="7.968"/>
    <n v="2"/>
    <n v="0.2"/>
    <n v="2.8883999999999999"/>
  </r>
  <r>
    <n v="5091"/>
    <d v="2014-08-05T00:00:00"/>
    <x v="3"/>
    <x v="6"/>
    <d v="2014-08-08T00:00:00"/>
    <n v="3"/>
    <x v="2"/>
    <s v="Harry Marie"/>
    <x v="1"/>
    <s v="United States"/>
    <s v="Loveland"/>
    <s v="Colorado"/>
    <x v="1"/>
    <x v="1"/>
    <x v="12"/>
    <s v="Manila Recycled Extra-Heavyweight Clasp Envelopes, 6&quot; x 9&quot;"/>
    <n v="8.7840000000000007"/>
    <n v="1"/>
    <n v="0.2"/>
    <n v="3.1842000000000001"/>
  </r>
  <r>
    <n v="5092"/>
    <d v="2014-12-31T00:00:00"/>
    <x v="3"/>
    <x v="4"/>
    <d v="2015-01-04T00:00:00"/>
    <n v="4"/>
    <x v="1"/>
    <s v="Jill Matthias"/>
    <x v="0"/>
    <s v="United States"/>
    <s v="Loveland"/>
    <s v="Colorado"/>
    <x v="1"/>
    <x v="1"/>
    <x v="13"/>
    <s v="Bagged Rubber Bands"/>
    <n v="3.024"/>
    <n v="3"/>
    <n v="0.2"/>
    <n v="-0.6048"/>
  </r>
  <r>
    <n v="5093"/>
    <d v="2012-05-23T00:00:00"/>
    <x v="1"/>
    <x v="5"/>
    <d v="2012-05-27T00:00:00"/>
    <n v="4"/>
    <x v="1"/>
    <s v="Kristen Hastings"/>
    <x v="1"/>
    <s v="United States"/>
    <s v="Woonsocket"/>
    <s v="Rhode Island"/>
    <x v="3"/>
    <x v="1"/>
    <x v="4"/>
    <s v="Advantus Rolling Storage Box"/>
    <n v="51.45"/>
    <n v="3"/>
    <n v="0"/>
    <n v="13.891500000000001"/>
  </r>
  <r>
    <n v="5094"/>
    <d v="2011-12-06T00:00:00"/>
    <x v="2"/>
    <x v="4"/>
    <d v="2011-12-10T00:00:00"/>
    <n v="4"/>
    <x v="1"/>
    <s v="Berenike Kampe"/>
    <x v="0"/>
    <s v="United States"/>
    <s v="Chicago"/>
    <s v="Illinois"/>
    <x v="2"/>
    <x v="1"/>
    <x v="9"/>
    <s v="Bionaire 99.97% HEPA Air Cleaner"/>
    <n v="14.016"/>
    <n v="4"/>
    <n v="0.8"/>
    <n v="-31.536000000000001"/>
  </r>
  <r>
    <n v="5095"/>
    <d v="2011-12-06T00:00:00"/>
    <x v="2"/>
    <x v="4"/>
    <d v="2011-12-10T00:00:00"/>
    <n v="4"/>
    <x v="1"/>
    <s v="Berenike Kampe"/>
    <x v="0"/>
    <s v="United States"/>
    <s v="Chicago"/>
    <s v="Illinois"/>
    <x v="2"/>
    <x v="0"/>
    <x v="3"/>
    <s v="KI Adjustable-Height Table"/>
    <n v="214.95"/>
    <n v="5"/>
    <n v="0.5"/>
    <n v="-120.372"/>
  </r>
  <r>
    <n v="5096"/>
    <d v="2011-12-06T00:00:00"/>
    <x v="2"/>
    <x v="4"/>
    <d v="2011-12-10T00:00:00"/>
    <n v="4"/>
    <x v="1"/>
    <s v="Berenike Kampe"/>
    <x v="0"/>
    <s v="United States"/>
    <s v="Chicago"/>
    <s v="Illinois"/>
    <x v="2"/>
    <x v="2"/>
    <x v="7"/>
    <s v="Shocksock Galaxy S4 Armband"/>
    <n v="35.04"/>
    <n v="4"/>
    <n v="0.2"/>
    <n v="-7.008"/>
  </r>
  <r>
    <n v="5097"/>
    <d v="2011-12-06T00:00:00"/>
    <x v="2"/>
    <x v="4"/>
    <d v="2011-12-10T00:00:00"/>
    <n v="4"/>
    <x v="1"/>
    <s v="Berenike Kampe"/>
    <x v="0"/>
    <s v="United States"/>
    <s v="Chicago"/>
    <s v="Illinois"/>
    <x v="2"/>
    <x v="0"/>
    <x v="5"/>
    <s v="Nu-Dell Float Frame 11 x 14 1/2"/>
    <n v="10.776"/>
    <n v="3"/>
    <n v="0.6"/>
    <n v="-4.8491999999999997"/>
  </r>
  <r>
    <n v="5098"/>
    <d v="2011-12-06T00:00:00"/>
    <x v="2"/>
    <x v="4"/>
    <d v="2011-12-10T00:00:00"/>
    <n v="4"/>
    <x v="1"/>
    <s v="Berenike Kampe"/>
    <x v="0"/>
    <s v="United States"/>
    <s v="Chicago"/>
    <s v="Illinois"/>
    <x v="2"/>
    <x v="1"/>
    <x v="8"/>
    <s v="Ibico Covers for Plastic or Wire Binding Elements"/>
    <n v="4.5999999999999996"/>
    <n v="2"/>
    <n v="0.8"/>
    <n v="-8.0500000000000007"/>
  </r>
  <r>
    <n v="5099"/>
    <d v="2011-12-06T00:00:00"/>
    <x v="2"/>
    <x v="4"/>
    <d v="2011-12-10T00:00:00"/>
    <n v="4"/>
    <x v="1"/>
    <s v="Berenike Kampe"/>
    <x v="0"/>
    <s v="United States"/>
    <s v="Chicago"/>
    <s v="Illinois"/>
    <x v="2"/>
    <x v="1"/>
    <x v="4"/>
    <s v="Rogers Deluxe File Chest"/>
    <n v="35.167999999999999"/>
    <n v="2"/>
    <n v="0.2"/>
    <n v="-8.3523999999999994"/>
  </r>
  <r>
    <n v="5100"/>
    <d v="2012-08-07T00:00:00"/>
    <x v="1"/>
    <x v="6"/>
    <d v="2012-08-12T00:00:00"/>
    <n v="5"/>
    <x v="1"/>
    <s v="Parhena Norris"/>
    <x v="2"/>
    <s v="United States"/>
    <s v="Bakersfield"/>
    <s v="California"/>
    <x v="1"/>
    <x v="1"/>
    <x v="8"/>
    <s v="Cardinal Hold-It CD Pocket"/>
    <n v="19.152000000000001"/>
    <n v="3"/>
    <n v="0.2"/>
    <n v="6.4638"/>
  </r>
  <r>
    <n v="5101"/>
    <d v="2011-03-17T00:00:00"/>
    <x v="2"/>
    <x v="10"/>
    <d v="2011-03-17T00:00:00"/>
    <n v="0"/>
    <x v="3"/>
    <s v="Annie Zypern"/>
    <x v="0"/>
    <s v="United States"/>
    <s v="Dallas"/>
    <s v="Texas"/>
    <x v="2"/>
    <x v="1"/>
    <x v="6"/>
    <s v="Newell 333"/>
    <n v="4.4480000000000004"/>
    <n v="2"/>
    <n v="0.2"/>
    <n v="0.33360000000000001"/>
  </r>
  <r>
    <n v="5102"/>
    <d v="2011-03-17T00:00:00"/>
    <x v="2"/>
    <x v="10"/>
    <d v="2011-03-17T00:00:00"/>
    <n v="0"/>
    <x v="3"/>
    <s v="Annie Zypern"/>
    <x v="0"/>
    <s v="United States"/>
    <s v="Dallas"/>
    <s v="Texas"/>
    <x v="2"/>
    <x v="1"/>
    <x v="10"/>
    <s v="Xerox 1966"/>
    <n v="5.1840000000000002"/>
    <n v="1"/>
    <n v="0.2"/>
    <n v="1.8792"/>
  </r>
  <r>
    <n v="5103"/>
    <d v="2011-03-17T00:00:00"/>
    <x v="2"/>
    <x v="10"/>
    <d v="2011-03-17T00:00:00"/>
    <n v="0"/>
    <x v="3"/>
    <s v="Annie Zypern"/>
    <x v="0"/>
    <s v="United States"/>
    <s v="Dallas"/>
    <s v="Texas"/>
    <x v="2"/>
    <x v="1"/>
    <x v="10"/>
    <s v="Xerox 1967"/>
    <n v="15.552"/>
    <n v="3"/>
    <n v="0.2"/>
    <n v="5.4432"/>
  </r>
  <r>
    <n v="5104"/>
    <d v="2012-03-26T00:00:00"/>
    <x v="1"/>
    <x v="10"/>
    <d v="2012-03-30T00:00:00"/>
    <n v="4"/>
    <x v="0"/>
    <s v="Gene McClure"/>
    <x v="0"/>
    <s v="United States"/>
    <s v="Philadelphia"/>
    <s v="Pennsylvania"/>
    <x v="3"/>
    <x v="1"/>
    <x v="10"/>
    <s v="Southworth 25% Cotton Antique Laid Paper &amp; Envelopes"/>
    <n v="40.031999999999996"/>
    <n v="6"/>
    <n v="0.2"/>
    <n v="12.51"/>
  </r>
  <r>
    <n v="5105"/>
    <d v="2012-03-26T00:00:00"/>
    <x v="1"/>
    <x v="10"/>
    <d v="2012-03-30T00:00:00"/>
    <n v="4"/>
    <x v="0"/>
    <s v="Gene McClure"/>
    <x v="0"/>
    <s v="United States"/>
    <s v="Philadelphia"/>
    <s v="Pennsylvania"/>
    <x v="3"/>
    <x v="2"/>
    <x v="11"/>
    <s v="Verbatim 25 GB 6x Blu-ray Single Layer Recordable Disc, 3/Pack"/>
    <n v="16.776"/>
    <n v="3"/>
    <n v="0.2"/>
    <n v="5.0327999999999999"/>
  </r>
  <r>
    <n v="5106"/>
    <d v="2011-12-14T00:00:00"/>
    <x v="2"/>
    <x v="4"/>
    <d v="2011-12-20T00:00:00"/>
    <n v="6"/>
    <x v="1"/>
    <s v="Bryan Mills"/>
    <x v="0"/>
    <s v="United States"/>
    <s v="Deltona"/>
    <s v="Florida"/>
    <x v="0"/>
    <x v="0"/>
    <x v="1"/>
    <s v="Iceberg Nesting Folding Chair, 19w x 6d x 43h"/>
    <n v="186.304"/>
    <n v="4"/>
    <n v="0.2"/>
    <n v="13.972799999999999"/>
  </r>
  <r>
    <n v="5107"/>
    <d v="2012-09-19T00:00:00"/>
    <x v="1"/>
    <x v="8"/>
    <d v="2012-09-26T00:00:00"/>
    <n v="7"/>
    <x v="1"/>
    <s v="Nicole Hansen"/>
    <x v="1"/>
    <s v="United States"/>
    <s v="Columbus"/>
    <s v="Georgia"/>
    <x v="0"/>
    <x v="2"/>
    <x v="11"/>
    <s v="Kensington K72356US Mouse-in-a-Box USB Desktop Mouse"/>
    <n v="66.36"/>
    <n v="4"/>
    <n v="0"/>
    <n v="23.225999999999999"/>
  </r>
  <r>
    <n v="5108"/>
    <d v="2014-04-26T00:00:00"/>
    <x v="3"/>
    <x v="3"/>
    <d v="2014-04-27T00:00:00"/>
    <n v="1"/>
    <x v="2"/>
    <s v="Parhena Norris"/>
    <x v="2"/>
    <s v="United States"/>
    <s v="Nashville"/>
    <s v="Tennessee"/>
    <x v="0"/>
    <x v="1"/>
    <x v="6"/>
    <s v="Newell 312"/>
    <n v="42.048000000000002"/>
    <n v="9"/>
    <n v="0.2"/>
    <n v="5.2560000000000002"/>
  </r>
  <r>
    <n v="5109"/>
    <d v="2014-04-26T00:00:00"/>
    <x v="3"/>
    <x v="3"/>
    <d v="2014-04-27T00:00:00"/>
    <n v="1"/>
    <x v="2"/>
    <s v="Parhena Norris"/>
    <x v="2"/>
    <s v="United States"/>
    <s v="Nashville"/>
    <s v="Tennessee"/>
    <x v="0"/>
    <x v="1"/>
    <x v="6"/>
    <s v="Stanley Bostitch Contemporary Electric Pencil Sharpeners"/>
    <n v="67.92"/>
    <n v="5"/>
    <n v="0.2"/>
    <n v="6.7919999999999998"/>
  </r>
  <r>
    <n v="5110"/>
    <d v="2011-10-18T00:00:00"/>
    <x v="2"/>
    <x v="2"/>
    <d v="2011-10-22T00:00:00"/>
    <n v="4"/>
    <x v="1"/>
    <s v="Edward Hooks"/>
    <x v="1"/>
    <s v="United States"/>
    <s v="Philadelphia"/>
    <s v="Pennsylvania"/>
    <x v="3"/>
    <x v="1"/>
    <x v="12"/>
    <s v="White Business Envelopes with Contemporary Seam, Recycled White Business Envelopes"/>
    <n v="52.512"/>
    <n v="6"/>
    <n v="0.2"/>
    <n v="19.692"/>
  </r>
  <r>
    <n v="5111"/>
    <d v="2011-10-18T00:00:00"/>
    <x v="2"/>
    <x v="2"/>
    <d v="2011-10-22T00:00:00"/>
    <n v="4"/>
    <x v="1"/>
    <s v="Edward Hooks"/>
    <x v="1"/>
    <s v="United States"/>
    <s v="Philadelphia"/>
    <s v="Pennsylvania"/>
    <x v="3"/>
    <x v="1"/>
    <x v="4"/>
    <s v="Eldon Base for stackable storage shelf, platinum"/>
    <n v="186.91200000000001"/>
    <n v="6"/>
    <n v="0.2"/>
    <n v="-35.045999999999999"/>
  </r>
  <r>
    <n v="5112"/>
    <d v="2011-10-18T00:00:00"/>
    <x v="2"/>
    <x v="2"/>
    <d v="2011-10-22T00:00:00"/>
    <n v="4"/>
    <x v="1"/>
    <s v="Edward Hooks"/>
    <x v="1"/>
    <s v="United States"/>
    <s v="Philadelphia"/>
    <s v="Pennsylvania"/>
    <x v="3"/>
    <x v="1"/>
    <x v="10"/>
    <s v="Adams &quot;While You Were Out&quot; Message Pads"/>
    <n v="10.048"/>
    <n v="4"/>
    <n v="0.2"/>
    <n v="3.14"/>
  </r>
  <r>
    <n v="5113"/>
    <d v="2012-11-13T00:00:00"/>
    <x v="1"/>
    <x v="0"/>
    <d v="2012-11-13T00:00:00"/>
    <n v="0"/>
    <x v="3"/>
    <s v="Helen Abelman"/>
    <x v="0"/>
    <s v="United States"/>
    <s v="Chicago"/>
    <s v="Illinois"/>
    <x v="2"/>
    <x v="0"/>
    <x v="5"/>
    <s v="Eldon Imàge Series Desk Accessories, Clear"/>
    <n v="17.495999999999999"/>
    <n v="9"/>
    <n v="0.6"/>
    <n v="-7.4358000000000004"/>
  </r>
  <r>
    <n v="5114"/>
    <d v="2013-01-31T00:00:00"/>
    <x v="0"/>
    <x v="9"/>
    <d v="2013-02-02T00:00:00"/>
    <n v="2"/>
    <x v="0"/>
    <s v="Aimee Bixby"/>
    <x v="0"/>
    <s v="United States"/>
    <s v="Dallas"/>
    <s v="Texas"/>
    <x v="2"/>
    <x v="1"/>
    <x v="10"/>
    <s v="Xerox 1994"/>
    <n v="15.552"/>
    <n v="3"/>
    <n v="0.2"/>
    <n v="5.4432"/>
  </r>
  <r>
    <n v="5115"/>
    <d v="2013-11-18T00:00:00"/>
    <x v="0"/>
    <x v="0"/>
    <d v="2013-11-23T00:00:00"/>
    <n v="5"/>
    <x v="1"/>
    <s v="Maribeth Schnelling"/>
    <x v="0"/>
    <s v="United States"/>
    <s v="Carlsbad"/>
    <s v="New Mexico"/>
    <x v="1"/>
    <x v="1"/>
    <x v="8"/>
    <s v="Avery Non-Stick Binders"/>
    <n v="10.776"/>
    <n v="3"/>
    <n v="0.2"/>
    <n v="3.3675000000000002"/>
  </r>
  <r>
    <n v="5116"/>
    <d v="2014-07-26T00:00:00"/>
    <x v="3"/>
    <x v="7"/>
    <d v="2014-07-30T00:00:00"/>
    <n v="4"/>
    <x v="1"/>
    <s v="Dorothy Dickinson"/>
    <x v="0"/>
    <s v="United States"/>
    <s v="Philadelphia"/>
    <s v="Pennsylvania"/>
    <x v="3"/>
    <x v="1"/>
    <x v="2"/>
    <s v="Avery 491"/>
    <n v="3.3039999999999998"/>
    <n v="1"/>
    <n v="0.2"/>
    <n v="1.0738000000000001"/>
  </r>
  <r>
    <n v="5117"/>
    <d v="2014-11-12T00:00:00"/>
    <x v="3"/>
    <x v="0"/>
    <d v="2014-11-18T00:00:00"/>
    <n v="6"/>
    <x v="1"/>
    <s v="Meg Tillman"/>
    <x v="0"/>
    <s v="United States"/>
    <s v="New York City"/>
    <s v="New York"/>
    <x v="3"/>
    <x v="1"/>
    <x v="4"/>
    <s v="Belkin OmniView SE Rackmount Kit"/>
    <n v="35.479999999999997"/>
    <n v="1"/>
    <n v="0"/>
    <n v="0"/>
  </r>
  <r>
    <n v="5118"/>
    <d v="2012-09-26T00:00:00"/>
    <x v="1"/>
    <x v="8"/>
    <d v="2012-10-03T00:00:00"/>
    <n v="7"/>
    <x v="1"/>
    <s v="Gene McClure"/>
    <x v="0"/>
    <s v="United States"/>
    <s v="Oceanside"/>
    <s v="New York"/>
    <x v="3"/>
    <x v="1"/>
    <x v="13"/>
    <s v="Vinyl Coated Wire Paper Clips in Organizer Box, 800/Box"/>
    <n v="34.44"/>
    <n v="3"/>
    <n v="0"/>
    <n v="16.186800000000002"/>
  </r>
  <r>
    <n v="5119"/>
    <d v="2012-09-26T00:00:00"/>
    <x v="1"/>
    <x v="8"/>
    <d v="2012-10-03T00:00:00"/>
    <n v="7"/>
    <x v="1"/>
    <s v="Gene McClure"/>
    <x v="0"/>
    <s v="United States"/>
    <s v="Oceanside"/>
    <s v="New York"/>
    <x v="3"/>
    <x v="2"/>
    <x v="15"/>
    <s v="Ativa MDM8000 8-Sheet Micro-Cut Shredder"/>
    <n v="629.92999999999995"/>
    <n v="7"/>
    <n v="0"/>
    <n v="296.06709999999998"/>
  </r>
  <r>
    <n v="5120"/>
    <d v="2012-09-26T00:00:00"/>
    <x v="1"/>
    <x v="8"/>
    <d v="2012-10-03T00:00:00"/>
    <n v="7"/>
    <x v="1"/>
    <s v="Gene McClure"/>
    <x v="0"/>
    <s v="United States"/>
    <s v="Oceanside"/>
    <s v="New York"/>
    <x v="3"/>
    <x v="1"/>
    <x v="8"/>
    <s v="GBC Imprintable Covers"/>
    <n v="79.055999999999997"/>
    <n v="9"/>
    <n v="0.2"/>
    <n v="28.657800000000002"/>
  </r>
  <r>
    <n v="5121"/>
    <d v="2011-04-04T00:00:00"/>
    <x v="2"/>
    <x v="3"/>
    <d v="2011-04-08T00:00:00"/>
    <n v="4"/>
    <x v="1"/>
    <s v="Ken Black"/>
    <x v="1"/>
    <s v="United States"/>
    <s v="Lafayette"/>
    <s v="Louisiana"/>
    <x v="0"/>
    <x v="1"/>
    <x v="4"/>
    <s v="Safco Commercial Shelving"/>
    <n v="232.55"/>
    <n v="5"/>
    <n v="0"/>
    <n v="9.3019999999999996"/>
  </r>
  <r>
    <n v="5122"/>
    <d v="2011-04-04T00:00:00"/>
    <x v="2"/>
    <x v="3"/>
    <d v="2011-04-08T00:00:00"/>
    <n v="4"/>
    <x v="1"/>
    <s v="Ken Black"/>
    <x v="1"/>
    <s v="United States"/>
    <s v="Lafayette"/>
    <s v="Louisiana"/>
    <x v="0"/>
    <x v="2"/>
    <x v="11"/>
    <s v="Logitech Wireless Marathon Mouse M705"/>
    <n v="99.98"/>
    <n v="2"/>
    <n v="0"/>
    <n v="42.991399999999999"/>
  </r>
  <r>
    <n v="5123"/>
    <d v="2011-04-04T00:00:00"/>
    <x v="2"/>
    <x v="3"/>
    <d v="2011-04-08T00:00:00"/>
    <n v="4"/>
    <x v="1"/>
    <s v="Ken Black"/>
    <x v="1"/>
    <s v="United States"/>
    <s v="Lafayette"/>
    <s v="Louisiana"/>
    <x v="0"/>
    <x v="1"/>
    <x v="10"/>
    <s v="Xerox 209"/>
    <n v="19.440000000000001"/>
    <n v="3"/>
    <n v="0"/>
    <n v="9.3312000000000008"/>
  </r>
  <r>
    <n v="5124"/>
    <d v="2011-04-04T00:00:00"/>
    <x v="2"/>
    <x v="3"/>
    <d v="2011-04-08T00:00:00"/>
    <n v="4"/>
    <x v="1"/>
    <s v="Ken Black"/>
    <x v="1"/>
    <s v="United States"/>
    <s v="Lafayette"/>
    <s v="Louisiana"/>
    <x v="0"/>
    <x v="1"/>
    <x v="10"/>
    <s v="Xerox 1966"/>
    <n v="12.96"/>
    <n v="2"/>
    <n v="0"/>
    <n v="6.3503999999999996"/>
  </r>
  <r>
    <n v="5125"/>
    <d v="2011-09-14T00:00:00"/>
    <x v="2"/>
    <x v="8"/>
    <d v="2011-09-14T00:00:00"/>
    <n v="0"/>
    <x v="3"/>
    <s v="Darrin Martin"/>
    <x v="0"/>
    <s v="United States"/>
    <s v="New York City"/>
    <s v="New York"/>
    <x v="3"/>
    <x v="0"/>
    <x v="3"/>
    <s v="KI Adjustable-Height Table"/>
    <n v="464.29199999999997"/>
    <n v="9"/>
    <n v="0.4"/>
    <n v="-108.3348"/>
  </r>
  <r>
    <n v="5126"/>
    <d v="2011-09-14T00:00:00"/>
    <x v="2"/>
    <x v="8"/>
    <d v="2011-09-14T00:00:00"/>
    <n v="0"/>
    <x v="3"/>
    <s v="Darrin Martin"/>
    <x v="0"/>
    <s v="United States"/>
    <s v="New York City"/>
    <s v="New York"/>
    <x v="3"/>
    <x v="1"/>
    <x v="12"/>
    <s v="Staples"/>
    <n v="68.459999999999994"/>
    <n v="7"/>
    <n v="0"/>
    <n v="31.491599999999998"/>
  </r>
  <r>
    <n v="5127"/>
    <d v="2011-09-14T00:00:00"/>
    <x v="2"/>
    <x v="8"/>
    <d v="2011-09-14T00:00:00"/>
    <n v="0"/>
    <x v="3"/>
    <s v="Darrin Martin"/>
    <x v="0"/>
    <s v="United States"/>
    <s v="New York City"/>
    <s v="New York"/>
    <x v="3"/>
    <x v="2"/>
    <x v="15"/>
    <s v="Ativa V4110MDD Micro-Cut Shredder"/>
    <n v="2799.96"/>
    <n v="4"/>
    <n v="0"/>
    <n v="1371.9803999999999"/>
  </r>
  <r>
    <n v="5128"/>
    <d v="2011-09-14T00:00:00"/>
    <x v="2"/>
    <x v="8"/>
    <d v="2011-09-14T00:00:00"/>
    <n v="0"/>
    <x v="3"/>
    <s v="Darrin Martin"/>
    <x v="0"/>
    <s v="United States"/>
    <s v="New York City"/>
    <s v="New York"/>
    <x v="3"/>
    <x v="1"/>
    <x v="9"/>
    <s v="Honeywell Enviracaire Portable HEPA Air Cleaner for 17' x 22' Room"/>
    <n v="601.29999999999995"/>
    <n v="2"/>
    <n v="0"/>
    <n v="198.429"/>
  </r>
  <r>
    <n v="5129"/>
    <d v="2011-09-14T00:00:00"/>
    <x v="2"/>
    <x v="8"/>
    <d v="2011-09-14T00:00:00"/>
    <n v="0"/>
    <x v="3"/>
    <s v="Darrin Martin"/>
    <x v="0"/>
    <s v="United States"/>
    <s v="New York City"/>
    <s v="New York"/>
    <x v="3"/>
    <x v="2"/>
    <x v="7"/>
    <s v="Spigen Samsung Galaxy S5 Case Wallet"/>
    <n v="16.989999999999998"/>
    <n v="1"/>
    <n v="0"/>
    <n v="4.4173999999999998"/>
  </r>
  <r>
    <n v="5130"/>
    <d v="2011-09-14T00:00:00"/>
    <x v="2"/>
    <x v="8"/>
    <d v="2011-09-14T00:00:00"/>
    <n v="0"/>
    <x v="3"/>
    <s v="Darrin Martin"/>
    <x v="0"/>
    <s v="United States"/>
    <s v="New York City"/>
    <s v="New York"/>
    <x v="3"/>
    <x v="2"/>
    <x v="7"/>
    <s v="Vtech CS6719"/>
    <n v="287.97000000000003"/>
    <n v="3"/>
    <n v="0"/>
    <n v="80.631600000000006"/>
  </r>
  <r>
    <n v="5131"/>
    <d v="2011-09-14T00:00:00"/>
    <x v="2"/>
    <x v="8"/>
    <d v="2011-09-14T00:00:00"/>
    <n v="0"/>
    <x v="3"/>
    <s v="Darrin Martin"/>
    <x v="0"/>
    <s v="United States"/>
    <s v="New York City"/>
    <s v="New York"/>
    <x v="3"/>
    <x v="1"/>
    <x v="10"/>
    <s v="Xerox 198"/>
    <n v="44.82"/>
    <n v="9"/>
    <n v="0"/>
    <n v="21.0654"/>
  </r>
  <r>
    <n v="5132"/>
    <d v="2014-12-30T00:00:00"/>
    <x v="3"/>
    <x v="4"/>
    <d v="2015-01-06T00:00:00"/>
    <n v="7"/>
    <x v="1"/>
    <s v="Ben Peterman"/>
    <x v="1"/>
    <s v="United States"/>
    <s v="Anaheim"/>
    <s v="California"/>
    <x v="1"/>
    <x v="0"/>
    <x v="5"/>
    <s v="Nu-Dell Executive Frame"/>
    <n v="101.12"/>
    <n v="8"/>
    <n v="0"/>
    <n v="37.414400000000001"/>
  </r>
  <r>
    <n v="5133"/>
    <d v="2012-06-21T00:00:00"/>
    <x v="1"/>
    <x v="1"/>
    <d v="2012-06-27T00:00:00"/>
    <n v="6"/>
    <x v="1"/>
    <s v="Emily Phan"/>
    <x v="0"/>
    <s v="United States"/>
    <s v="Deltona"/>
    <s v="Florida"/>
    <x v="0"/>
    <x v="2"/>
    <x v="7"/>
    <s v="Innergie mMini Combo Duo USB Travel Charging Kit"/>
    <n v="107.976"/>
    <n v="3"/>
    <n v="0.2"/>
    <n v="37.791600000000003"/>
  </r>
  <r>
    <n v="5134"/>
    <d v="2014-11-27T00:00:00"/>
    <x v="3"/>
    <x v="0"/>
    <d v="2014-12-01T00:00:00"/>
    <n v="4"/>
    <x v="1"/>
    <s v="Frank Gastineau"/>
    <x v="2"/>
    <s v="United States"/>
    <s v="New York City"/>
    <s v="New York"/>
    <x v="3"/>
    <x v="1"/>
    <x v="9"/>
    <s v="Black &amp; Decker Filter for Double Action Dustbuster Cordless Vac BLDV7210"/>
    <n v="58.73"/>
    <n v="7"/>
    <n v="0"/>
    <n v="14.682499999999999"/>
  </r>
  <r>
    <n v="5135"/>
    <d v="2014-11-27T00:00:00"/>
    <x v="3"/>
    <x v="0"/>
    <d v="2014-12-01T00:00:00"/>
    <n v="4"/>
    <x v="1"/>
    <s v="Frank Gastineau"/>
    <x v="2"/>
    <s v="United States"/>
    <s v="New York City"/>
    <s v="New York"/>
    <x v="3"/>
    <x v="1"/>
    <x v="8"/>
    <s v="Binding Machine Supplies"/>
    <n v="93.343999999999994"/>
    <n v="4"/>
    <n v="0.2"/>
    <n v="32.670400000000001"/>
  </r>
  <r>
    <n v="5136"/>
    <d v="2013-10-24T00:00:00"/>
    <x v="0"/>
    <x v="2"/>
    <d v="2013-10-29T00:00:00"/>
    <n v="5"/>
    <x v="1"/>
    <s v="Alejandro Ballentine"/>
    <x v="2"/>
    <s v="United States"/>
    <s v="Seattle"/>
    <s v="Washington"/>
    <x v="1"/>
    <x v="1"/>
    <x v="13"/>
    <s v="Advantus SlideClip Paper Clips"/>
    <n v="17.05"/>
    <n v="5"/>
    <n v="0"/>
    <n v="8.1839999999999993"/>
  </r>
  <r>
    <n v="5137"/>
    <d v="2012-12-14T00:00:00"/>
    <x v="1"/>
    <x v="4"/>
    <d v="2012-12-19T00:00:00"/>
    <n v="5"/>
    <x v="1"/>
    <s v="Rick Duston"/>
    <x v="0"/>
    <s v="United States"/>
    <s v="San Diego"/>
    <s v="California"/>
    <x v="1"/>
    <x v="1"/>
    <x v="8"/>
    <s v="Wilson Jones Standard D-Ring Binders"/>
    <n v="8.0960000000000001"/>
    <n v="2"/>
    <n v="0.2"/>
    <n v="2.7324000000000002"/>
  </r>
  <r>
    <n v="5138"/>
    <d v="2013-11-14T00:00:00"/>
    <x v="0"/>
    <x v="0"/>
    <d v="2013-11-18T00:00:00"/>
    <n v="4"/>
    <x v="1"/>
    <s v="Tom Stivers"/>
    <x v="1"/>
    <s v="United States"/>
    <s v="Oklahoma City"/>
    <s v="Oklahoma"/>
    <x v="2"/>
    <x v="0"/>
    <x v="5"/>
    <s v="Master Giant Foot Doorstop, Safety Yellow"/>
    <n v="30.36"/>
    <n v="4"/>
    <n v="0"/>
    <n v="13.0548"/>
  </r>
  <r>
    <n v="5139"/>
    <d v="2014-09-30T00:00:00"/>
    <x v="3"/>
    <x v="8"/>
    <d v="2014-10-06T00:00:00"/>
    <n v="6"/>
    <x v="1"/>
    <s v="Joseph Airdo"/>
    <x v="0"/>
    <s v="United States"/>
    <s v="Mount Vernon"/>
    <s v="New York"/>
    <x v="3"/>
    <x v="1"/>
    <x v="12"/>
    <s v="Staples"/>
    <n v="23.34"/>
    <n v="3"/>
    <n v="0"/>
    <n v="10.969799999999999"/>
  </r>
  <r>
    <n v="5140"/>
    <d v="2014-09-30T00:00:00"/>
    <x v="3"/>
    <x v="8"/>
    <d v="2014-10-06T00:00:00"/>
    <n v="6"/>
    <x v="1"/>
    <s v="Joseph Airdo"/>
    <x v="0"/>
    <s v="United States"/>
    <s v="Mount Vernon"/>
    <s v="New York"/>
    <x v="3"/>
    <x v="1"/>
    <x v="10"/>
    <s v="Speediset Carbonless Redi-Letter 7&quot; x 8 1/2&quot;"/>
    <n v="51.55"/>
    <n v="5"/>
    <n v="0"/>
    <n v="24.2285"/>
  </r>
  <r>
    <n v="5141"/>
    <d v="2012-11-08T00:00:00"/>
    <x v="1"/>
    <x v="0"/>
    <d v="2012-11-12T00:00:00"/>
    <n v="4"/>
    <x v="1"/>
    <s v="Shaun Weien"/>
    <x v="0"/>
    <s v="United States"/>
    <s v="San Francisco"/>
    <s v="California"/>
    <x v="1"/>
    <x v="2"/>
    <x v="11"/>
    <s v="Microsoft Arc Touch Mouse"/>
    <n v="119.9"/>
    <n v="2"/>
    <n v="0"/>
    <n v="43.164000000000001"/>
  </r>
  <r>
    <n v="5142"/>
    <d v="2013-04-02T00:00:00"/>
    <x v="0"/>
    <x v="3"/>
    <d v="2013-04-06T00:00:00"/>
    <n v="4"/>
    <x v="1"/>
    <s v="Frank Preis"/>
    <x v="0"/>
    <s v="United States"/>
    <s v="New York City"/>
    <s v="New York"/>
    <x v="3"/>
    <x v="0"/>
    <x v="1"/>
    <s v="Hon Deluxe Fabric Upholstered Stacking Chairs, Rounded Back"/>
    <n v="1317.492"/>
    <n v="6"/>
    <n v="0.1"/>
    <n v="292.77600000000001"/>
  </r>
  <r>
    <n v="5143"/>
    <d v="2013-04-02T00:00:00"/>
    <x v="0"/>
    <x v="3"/>
    <d v="2013-04-06T00:00:00"/>
    <n v="4"/>
    <x v="1"/>
    <s v="Frank Preis"/>
    <x v="0"/>
    <s v="United States"/>
    <s v="New York City"/>
    <s v="New York"/>
    <x v="3"/>
    <x v="1"/>
    <x v="14"/>
    <s v="Staples"/>
    <n v="63.84"/>
    <n v="8"/>
    <n v="0"/>
    <n v="18.5136"/>
  </r>
  <r>
    <n v="5144"/>
    <d v="2013-04-02T00:00:00"/>
    <x v="0"/>
    <x v="3"/>
    <d v="2013-04-06T00:00:00"/>
    <n v="4"/>
    <x v="1"/>
    <s v="Frank Preis"/>
    <x v="0"/>
    <s v="United States"/>
    <s v="New York City"/>
    <s v="New York"/>
    <x v="3"/>
    <x v="1"/>
    <x v="8"/>
    <s v="Avery Non-Stick Binders"/>
    <n v="3.5920000000000001"/>
    <n v="1"/>
    <n v="0.2"/>
    <n v="1.1225000000000001"/>
  </r>
  <r>
    <n v="5145"/>
    <d v="2014-02-03T00:00:00"/>
    <x v="3"/>
    <x v="11"/>
    <d v="2014-02-08T00:00:00"/>
    <n v="5"/>
    <x v="1"/>
    <s v="John Lee"/>
    <x v="0"/>
    <s v="United States"/>
    <s v="Los Angeles"/>
    <s v="California"/>
    <x v="1"/>
    <x v="0"/>
    <x v="5"/>
    <s v="Howard Miller 11-1/2&quot; Diameter Grantwood Wall Clock"/>
    <n v="86.26"/>
    <n v="2"/>
    <n v="0"/>
    <n v="29.328399999999998"/>
  </r>
  <r>
    <n v="5146"/>
    <d v="2014-02-03T00:00:00"/>
    <x v="3"/>
    <x v="11"/>
    <d v="2014-02-08T00:00:00"/>
    <n v="5"/>
    <x v="1"/>
    <s v="John Lee"/>
    <x v="0"/>
    <s v="United States"/>
    <s v="Los Angeles"/>
    <s v="California"/>
    <x v="1"/>
    <x v="1"/>
    <x v="4"/>
    <s v="Multi-Use Personal File Cart and Caster Set, Three Stacking Bins"/>
    <n v="139.04"/>
    <n v="4"/>
    <n v="0"/>
    <n v="38.931199999999997"/>
  </r>
  <r>
    <n v="5147"/>
    <d v="2014-02-03T00:00:00"/>
    <x v="3"/>
    <x v="11"/>
    <d v="2014-02-08T00:00:00"/>
    <n v="5"/>
    <x v="1"/>
    <s v="John Lee"/>
    <x v="0"/>
    <s v="United States"/>
    <s v="Los Angeles"/>
    <s v="California"/>
    <x v="1"/>
    <x v="1"/>
    <x v="9"/>
    <s v="Harmony HEPA Quiet Air Purifiers"/>
    <n v="46.8"/>
    <n v="4"/>
    <n v="0"/>
    <n v="16.38"/>
  </r>
  <r>
    <n v="5148"/>
    <d v="2014-12-25T00:00:00"/>
    <x v="3"/>
    <x v="4"/>
    <d v="2015-01-01T00:00:00"/>
    <n v="7"/>
    <x v="1"/>
    <s v="James Lanier"/>
    <x v="2"/>
    <s v="United States"/>
    <s v="Chandler"/>
    <s v="Arizona"/>
    <x v="1"/>
    <x v="0"/>
    <x v="5"/>
    <s v="Acrylic Self-Standing Desk Frames"/>
    <n v="8.5440000000000005"/>
    <n v="4"/>
    <n v="0.2"/>
    <n v="1.9224000000000001"/>
  </r>
  <r>
    <n v="5149"/>
    <d v="2014-12-25T00:00:00"/>
    <x v="3"/>
    <x v="4"/>
    <d v="2015-01-01T00:00:00"/>
    <n v="7"/>
    <x v="1"/>
    <s v="James Lanier"/>
    <x v="2"/>
    <s v="United States"/>
    <s v="Chandler"/>
    <s v="Arizona"/>
    <x v="1"/>
    <x v="0"/>
    <x v="1"/>
    <s v="Global Leather Executive Chair"/>
    <n v="842.37599999999998"/>
    <n v="3"/>
    <n v="0.2"/>
    <n v="105.297"/>
  </r>
  <r>
    <n v="5150"/>
    <d v="2011-06-21T00:00:00"/>
    <x v="2"/>
    <x v="1"/>
    <d v="2011-06-21T00:00:00"/>
    <n v="0"/>
    <x v="3"/>
    <s v="James Galang"/>
    <x v="0"/>
    <s v="United States"/>
    <s v="Long Beach"/>
    <s v="New York"/>
    <x v="3"/>
    <x v="2"/>
    <x v="7"/>
    <s v="Polycom SoundStation2 EX Conference phone"/>
    <n v="1214.8499999999999"/>
    <n v="3"/>
    <n v="0"/>
    <n v="352.30650000000003"/>
  </r>
  <r>
    <n v="5151"/>
    <d v="2014-03-07T00:00:00"/>
    <x v="3"/>
    <x v="10"/>
    <d v="2014-03-11T00:00:00"/>
    <n v="4"/>
    <x v="0"/>
    <s v="Sally Hughsby"/>
    <x v="1"/>
    <s v="United States"/>
    <s v="San Francisco"/>
    <s v="California"/>
    <x v="1"/>
    <x v="1"/>
    <x v="4"/>
    <s v="File Shuttle II and Handi-File, Black"/>
    <n v="67.78"/>
    <n v="2"/>
    <n v="0"/>
    <n v="16.945"/>
  </r>
  <r>
    <n v="5152"/>
    <d v="2014-09-26T00:00:00"/>
    <x v="3"/>
    <x v="8"/>
    <d v="2014-09-29T00:00:00"/>
    <n v="3"/>
    <x v="2"/>
    <s v="Luke Schmidt"/>
    <x v="1"/>
    <s v="United States"/>
    <s v="Helena"/>
    <s v="Montana"/>
    <x v="1"/>
    <x v="1"/>
    <x v="4"/>
    <s v="Iris Project Case"/>
    <n v="39.9"/>
    <n v="5"/>
    <n v="0"/>
    <n v="10.374000000000001"/>
  </r>
  <r>
    <n v="5153"/>
    <d v="2011-06-30T00:00:00"/>
    <x v="2"/>
    <x v="1"/>
    <d v="2011-07-06T00:00:00"/>
    <n v="6"/>
    <x v="1"/>
    <s v="Cari Schnelling"/>
    <x v="0"/>
    <s v="United States"/>
    <s v="New York City"/>
    <s v="New York"/>
    <x v="3"/>
    <x v="1"/>
    <x v="8"/>
    <s v="Cardinal Poly Pocket Divider Pockets for Ring Binders"/>
    <n v="2.6880000000000002"/>
    <n v="1"/>
    <n v="0.2"/>
    <n v="0.84"/>
  </r>
  <r>
    <n v="5154"/>
    <d v="2011-06-30T00:00:00"/>
    <x v="2"/>
    <x v="1"/>
    <d v="2011-07-06T00:00:00"/>
    <n v="6"/>
    <x v="1"/>
    <s v="Cari Schnelling"/>
    <x v="0"/>
    <s v="United States"/>
    <s v="New York City"/>
    <s v="New York"/>
    <x v="3"/>
    <x v="1"/>
    <x v="6"/>
    <s v="Sanford Uni-Blazer View Highlighters, Chisel Tip, Yellow"/>
    <n v="6.6"/>
    <n v="3"/>
    <n v="0"/>
    <n v="2.9039999999999999"/>
  </r>
  <r>
    <n v="5155"/>
    <d v="2012-08-07T00:00:00"/>
    <x v="1"/>
    <x v="6"/>
    <d v="2012-08-08T00:00:00"/>
    <n v="1"/>
    <x v="2"/>
    <s v="Kelly Williams"/>
    <x v="0"/>
    <s v="United States"/>
    <s v="Kirkwood"/>
    <s v="Missouri"/>
    <x v="2"/>
    <x v="1"/>
    <x v="8"/>
    <s v="Wilson Jones Hanging View Binder, White, 1&quot;"/>
    <n v="28.4"/>
    <n v="4"/>
    <n v="0"/>
    <n v="13.064"/>
  </r>
  <r>
    <n v="5156"/>
    <d v="2012-08-07T00:00:00"/>
    <x v="1"/>
    <x v="6"/>
    <d v="2012-08-08T00:00:00"/>
    <n v="1"/>
    <x v="2"/>
    <s v="Kelly Williams"/>
    <x v="0"/>
    <s v="United States"/>
    <s v="Kirkwood"/>
    <s v="Missouri"/>
    <x v="2"/>
    <x v="0"/>
    <x v="5"/>
    <s v="Tenex V2T-RE Standard Weight Series Chair Mat, 45&quot; x 53&quot;, Lip 25&quot; x 12&quot;"/>
    <n v="212.94"/>
    <n v="3"/>
    <n v="0"/>
    <n v="34.070399999999999"/>
  </r>
  <r>
    <n v="5157"/>
    <d v="2014-07-01T00:00:00"/>
    <x v="3"/>
    <x v="7"/>
    <d v="2014-07-05T00:00:00"/>
    <n v="4"/>
    <x v="0"/>
    <s v="Gary Hansen"/>
    <x v="2"/>
    <s v="United States"/>
    <s v="Chicago"/>
    <s v="Illinois"/>
    <x v="2"/>
    <x v="2"/>
    <x v="7"/>
    <s v="Samsung Galaxy S4"/>
    <n v="1001.5839999999999"/>
    <n v="2"/>
    <n v="0.2"/>
    <n v="125.19799999999999"/>
  </r>
  <r>
    <n v="5158"/>
    <d v="2014-07-01T00:00:00"/>
    <x v="3"/>
    <x v="7"/>
    <d v="2014-07-05T00:00:00"/>
    <n v="4"/>
    <x v="0"/>
    <s v="Gary Hansen"/>
    <x v="2"/>
    <s v="United States"/>
    <s v="Chicago"/>
    <s v="Illinois"/>
    <x v="2"/>
    <x v="0"/>
    <x v="1"/>
    <s v="Global Enterprise Series Seating High-Back Swivel/Tilt Chairs"/>
    <n v="569.05799999999999"/>
    <n v="3"/>
    <n v="0.3"/>
    <n v="-178.8468"/>
  </r>
  <r>
    <n v="5159"/>
    <d v="2014-07-01T00:00:00"/>
    <x v="3"/>
    <x v="7"/>
    <d v="2014-07-05T00:00:00"/>
    <n v="4"/>
    <x v="0"/>
    <s v="Gary Hansen"/>
    <x v="2"/>
    <s v="United States"/>
    <s v="Chicago"/>
    <s v="Illinois"/>
    <x v="2"/>
    <x v="0"/>
    <x v="5"/>
    <s v="Seth Thomas 13 1/2&quot; Wall Clock"/>
    <n v="14.224"/>
    <n v="2"/>
    <n v="0.6"/>
    <n v="-10.3124"/>
  </r>
  <r>
    <n v="5160"/>
    <d v="2012-10-26T00:00:00"/>
    <x v="1"/>
    <x v="2"/>
    <d v="2012-10-30T00:00:00"/>
    <n v="4"/>
    <x v="0"/>
    <s v="Andrew Gjertsen"/>
    <x v="1"/>
    <s v="United States"/>
    <s v="Peoria"/>
    <s v="Arizona"/>
    <x v="1"/>
    <x v="2"/>
    <x v="7"/>
    <s v="Panasonic KX-TG6844B Expandable Digital Cordless Telephone"/>
    <n v="105.584"/>
    <n v="2"/>
    <n v="0.2"/>
    <n v="9.2385999999999999"/>
  </r>
  <r>
    <n v="5161"/>
    <d v="2012-10-26T00:00:00"/>
    <x v="1"/>
    <x v="2"/>
    <d v="2012-10-30T00:00:00"/>
    <n v="4"/>
    <x v="0"/>
    <s v="Andrew Gjertsen"/>
    <x v="1"/>
    <s v="United States"/>
    <s v="Peoria"/>
    <s v="Arizona"/>
    <x v="1"/>
    <x v="2"/>
    <x v="7"/>
    <s v="Plantronics MX500i Earset"/>
    <n v="68.72"/>
    <n v="2"/>
    <n v="0.2"/>
    <n v="-14.603"/>
  </r>
  <r>
    <n v="5162"/>
    <d v="2011-07-30T00:00:00"/>
    <x v="2"/>
    <x v="7"/>
    <d v="2011-08-05T00:00:00"/>
    <n v="6"/>
    <x v="1"/>
    <s v="Tom Stivers"/>
    <x v="1"/>
    <s v="United States"/>
    <s v="Seattle"/>
    <s v="Washington"/>
    <x v="1"/>
    <x v="0"/>
    <x v="0"/>
    <s v="Rush Hierlooms Collection 1&quot; Thick Stackable Bookcases"/>
    <n v="1367.84"/>
    <n v="8"/>
    <n v="0"/>
    <n v="259.88959999999997"/>
  </r>
  <r>
    <n v="5163"/>
    <d v="2013-11-19T00:00:00"/>
    <x v="0"/>
    <x v="0"/>
    <d v="2013-11-24T00:00:00"/>
    <n v="5"/>
    <x v="0"/>
    <s v="Ashley Jarboe"/>
    <x v="0"/>
    <s v="United States"/>
    <s v="Taylor"/>
    <s v="Michigan"/>
    <x v="2"/>
    <x v="0"/>
    <x v="1"/>
    <s v="Novimex Swivel Fabric Task Chair"/>
    <n v="301.95999999999998"/>
    <n v="2"/>
    <n v="0"/>
    <n v="33.215600000000002"/>
  </r>
  <r>
    <n v="5164"/>
    <d v="2012-07-06T00:00:00"/>
    <x v="1"/>
    <x v="7"/>
    <d v="2012-07-11T00:00:00"/>
    <n v="5"/>
    <x v="1"/>
    <s v="Sarah Jordon"/>
    <x v="0"/>
    <s v="United States"/>
    <s v="Pasadena"/>
    <s v="California"/>
    <x v="1"/>
    <x v="0"/>
    <x v="1"/>
    <s v="Novimex Turbo Task Chair"/>
    <n v="170.352"/>
    <n v="3"/>
    <n v="0.2"/>
    <n v="-17.0352"/>
  </r>
  <r>
    <n v="5165"/>
    <d v="2011-11-10T00:00:00"/>
    <x v="2"/>
    <x v="0"/>
    <d v="2011-11-16T00:00:00"/>
    <n v="6"/>
    <x v="1"/>
    <s v="Sam Craven"/>
    <x v="0"/>
    <s v="United States"/>
    <s v="Midland"/>
    <s v="Michigan"/>
    <x v="2"/>
    <x v="1"/>
    <x v="6"/>
    <s v="Avery Hi-Liter Comfort Grip Fluorescent Highlighter, Yellow Ink"/>
    <n v="3.9"/>
    <n v="2"/>
    <n v="0"/>
    <n v="1.5209999999999999"/>
  </r>
  <r>
    <n v="5166"/>
    <d v="2011-11-10T00:00:00"/>
    <x v="2"/>
    <x v="0"/>
    <d v="2011-11-16T00:00:00"/>
    <n v="6"/>
    <x v="1"/>
    <s v="Sam Craven"/>
    <x v="0"/>
    <s v="United States"/>
    <s v="Midland"/>
    <s v="Michigan"/>
    <x v="2"/>
    <x v="1"/>
    <x v="10"/>
    <s v="Xerox 199"/>
    <n v="12.84"/>
    <n v="3"/>
    <n v="0"/>
    <n v="5.7779999999999996"/>
  </r>
  <r>
    <n v="5167"/>
    <d v="2011-11-10T00:00:00"/>
    <x v="2"/>
    <x v="0"/>
    <d v="2011-11-16T00:00:00"/>
    <n v="6"/>
    <x v="1"/>
    <s v="Sam Craven"/>
    <x v="0"/>
    <s v="United States"/>
    <s v="Midland"/>
    <s v="Michigan"/>
    <x v="2"/>
    <x v="1"/>
    <x v="10"/>
    <s v="Xerox 4200 Series MultiUse Premium Copy Paper (20Lb. and 84 Bright)"/>
    <n v="15.84"/>
    <n v="3"/>
    <n v="0"/>
    <n v="7.1280000000000001"/>
  </r>
  <r>
    <n v="5168"/>
    <d v="2011-11-10T00:00:00"/>
    <x v="2"/>
    <x v="0"/>
    <d v="2011-11-16T00:00:00"/>
    <n v="6"/>
    <x v="1"/>
    <s v="Sam Craven"/>
    <x v="0"/>
    <s v="United States"/>
    <s v="Midland"/>
    <s v="Michigan"/>
    <x v="2"/>
    <x v="0"/>
    <x v="1"/>
    <s v="Hon Every-Day Series Multi-Task Chairs"/>
    <n v="563.94000000000005"/>
    <n v="3"/>
    <n v="0"/>
    <n v="112.788"/>
  </r>
  <r>
    <n v="5169"/>
    <d v="2011-11-10T00:00:00"/>
    <x v="2"/>
    <x v="0"/>
    <d v="2011-11-16T00:00:00"/>
    <n v="6"/>
    <x v="1"/>
    <s v="Sam Craven"/>
    <x v="0"/>
    <s v="United States"/>
    <s v="Midland"/>
    <s v="Michigan"/>
    <x v="2"/>
    <x v="1"/>
    <x v="4"/>
    <s v="Acco Perma 3000 Stacking Storage Drawers"/>
    <n v="62.94"/>
    <n v="3"/>
    <n v="0"/>
    <n v="11.958600000000001"/>
  </r>
  <r>
    <n v="5170"/>
    <d v="2011-11-10T00:00:00"/>
    <x v="2"/>
    <x v="0"/>
    <d v="2011-11-16T00:00:00"/>
    <n v="6"/>
    <x v="1"/>
    <s v="Sam Craven"/>
    <x v="0"/>
    <s v="United States"/>
    <s v="Midland"/>
    <s v="Michigan"/>
    <x v="2"/>
    <x v="1"/>
    <x v="4"/>
    <s v="Hot File 7-Pocket, Floor Stand"/>
    <n v="535.41"/>
    <n v="3"/>
    <n v="0"/>
    <n v="160.62299999999999"/>
  </r>
  <r>
    <n v="5171"/>
    <d v="2013-05-28T00:00:00"/>
    <x v="0"/>
    <x v="5"/>
    <d v="2013-05-30T00:00:00"/>
    <n v="2"/>
    <x v="0"/>
    <s v="Laura Armstrong"/>
    <x v="1"/>
    <s v="United States"/>
    <s v="Detroit"/>
    <s v="Michigan"/>
    <x v="2"/>
    <x v="0"/>
    <x v="1"/>
    <s v="HON 5400 Series Task Chairs for Big and Tall"/>
    <n v="3504.9"/>
    <n v="5"/>
    <n v="0"/>
    <n v="700.98"/>
  </r>
  <r>
    <n v="5172"/>
    <d v="2013-05-28T00:00:00"/>
    <x v="0"/>
    <x v="5"/>
    <d v="2013-05-30T00:00:00"/>
    <n v="2"/>
    <x v="0"/>
    <s v="Laura Armstrong"/>
    <x v="1"/>
    <s v="United States"/>
    <s v="Detroit"/>
    <s v="Michigan"/>
    <x v="2"/>
    <x v="1"/>
    <x v="10"/>
    <s v="Xerox 1910"/>
    <n v="144.12"/>
    <n v="3"/>
    <n v="0"/>
    <n v="69.177599999999998"/>
  </r>
  <r>
    <n v="5173"/>
    <d v="2013-05-28T00:00:00"/>
    <x v="0"/>
    <x v="5"/>
    <d v="2013-05-30T00:00:00"/>
    <n v="2"/>
    <x v="0"/>
    <s v="Laura Armstrong"/>
    <x v="1"/>
    <s v="United States"/>
    <s v="Detroit"/>
    <s v="Michigan"/>
    <x v="2"/>
    <x v="1"/>
    <x v="10"/>
    <s v="Xerox 1915"/>
    <n v="314.55"/>
    <n v="3"/>
    <n v="0"/>
    <n v="150.98400000000001"/>
  </r>
  <r>
    <n v="5174"/>
    <d v="2012-03-08T00:00:00"/>
    <x v="1"/>
    <x v="10"/>
    <d v="2012-03-10T00:00:00"/>
    <n v="2"/>
    <x v="2"/>
    <s v="Fred Chung"/>
    <x v="1"/>
    <s v="United States"/>
    <s v="Pueblo"/>
    <s v="Colorado"/>
    <x v="1"/>
    <x v="1"/>
    <x v="6"/>
    <s v="Dixon Prang Watercolor Pencils, 10-Color Set with Brush"/>
    <n v="3.4079999999999999"/>
    <n v="1"/>
    <n v="0.2"/>
    <n v="0.89459999999999995"/>
  </r>
  <r>
    <n v="5175"/>
    <d v="2014-10-20T00:00:00"/>
    <x v="3"/>
    <x v="2"/>
    <d v="2014-10-25T00:00:00"/>
    <n v="5"/>
    <x v="1"/>
    <s v="Christina Anderson"/>
    <x v="0"/>
    <s v="United States"/>
    <s v="Waco"/>
    <s v="Texas"/>
    <x v="2"/>
    <x v="1"/>
    <x v="8"/>
    <s v="SlimView Poly Binder, 3/8&quot;"/>
    <n v="2.0720000000000001"/>
    <n v="2"/>
    <n v="0.8"/>
    <n v="-3.5224000000000002"/>
  </r>
  <r>
    <n v="5176"/>
    <d v="2014-10-20T00:00:00"/>
    <x v="3"/>
    <x v="2"/>
    <d v="2014-10-25T00:00:00"/>
    <n v="5"/>
    <x v="1"/>
    <s v="Christina Anderson"/>
    <x v="0"/>
    <s v="United States"/>
    <s v="Waco"/>
    <s v="Texas"/>
    <x v="2"/>
    <x v="0"/>
    <x v="0"/>
    <s v="Rush Hierlooms Collection Rich Wood Bookcases"/>
    <n v="328.39920000000001"/>
    <n v="3"/>
    <n v="0.32"/>
    <n v="-91.758600000000001"/>
  </r>
  <r>
    <n v="5177"/>
    <d v="2013-11-06T00:00:00"/>
    <x v="0"/>
    <x v="0"/>
    <d v="2013-11-09T00:00:00"/>
    <n v="3"/>
    <x v="2"/>
    <s v="Joseph Holt"/>
    <x v="0"/>
    <s v="United States"/>
    <s v="San Francisco"/>
    <s v="California"/>
    <x v="1"/>
    <x v="1"/>
    <x v="8"/>
    <s v="GBC Twin Loop Wire Binding Elements"/>
    <n v="53.247999999999998"/>
    <n v="2"/>
    <n v="0.2"/>
    <n v="19.968"/>
  </r>
  <r>
    <n v="5178"/>
    <d v="2013-12-27T00:00:00"/>
    <x v="0"/>
    <x v="4"/>
    <d v="2013-12-31T00:00:00"/>
    <n v="4"/>
    <x v="1"/>
    <s v="Anthony Johnson"/>
    <x v="1"/>
    <s v="United States"/>
    <s v="New York City"/>
    <s v="New York"/>
    <x v="3"/>
    <x v="1"/>
    <x v="8"/>
    <s v="Round Ring Binders"/>
    <n v="4.992"/>
    <n v="3"/>
    <n v="0.2"/>
    <n v="1.6848000000000001"/>
  </r>
  <r>
    <n v="5179"/>
    <d v="2012-04-13T00:00:00"/>
    <x v="1"/>
    <x v="3"/>
    <d v="2012-04-19T00:00:00"/>
    <n v="6"/>
    <x v="1"/>
    <s v="Bill Tyler"/>
    <x v="1"/>
    <s v="United States"/>
    <s v="Los Angeles"/>
    <s v="California"/>
    <x v="1"/>
    <x v="0"/>
    <x v="5"/>
    <s v="Flat Face Poster Frame"/>
    <n v="37.68"/>
    <n v="2"/>
    <n v="0"/>
    <n v="15.8256"/>
  </r>
  <r>
    <n v="5180"/>
    <d v="2012-04-13T00:00:00"/>
    <x v="1"/>
    <x v="3"/>
    <d v="2012-04-19T00:00:00"/>
    <n v="6"/>
    <x v="1"/>
    <s v="Bill Tyler"/>
    <x v="1"/>
    <s v="United States"/>
    <s v="Los Angeles"/>
    <s v="California"/>
    <x v="1"/>
    <x v="2"/>
    <x v="7"/>
    <s v="Aastra 57i VoIP phone"/>
    <n v="258.57600000000002"/>
    <n v="2"/>
    <n v="0.2"/>
    <n v="19.3932"/>
  </r>
  <r>
    <n v="5181"/>
    <d v="2012-04-13T00:00:00"/>
    <x v="1"/>
    <x v="3"/>
    <d v="2012-04-19T00:00:00"/>
    <n v="6"/>
    <x v="1"/>
    <s v="Bill Tyler"/>
    <x v="1"/>
    <s v="United States"/>
    <s v="Los Angeles"/>
    <s v="California"/>
    <x v="1"/>
    <x v="1"/>
    <x v="9"/>
    <s v="3M Replacement Filter for Office Air Cleaner for 20' x 33' Room"/>
    <n v="75.84"/>
    <n v="2"/>
    <n v="0"/>
    <n v="29.5776"/>
  </r>
  <r>
    <n v="5182"/>
    <d v="2014-09-13T00:00:00"/>
    <x v="3"/>
    <x v="8"/>
    <d v="2014-09-16T00:00:00"/>
    <n v="3"/>
    <x v="2"/>
    <s v="Don Jones"/>
    <x v="1"/>
    <s v="United States"/>
    <s v="Woonsocket"/>
    <s v="Rhode Island"/>
    <x v="3"/>
    <x v="1"/>
    <x v="10"/>
    <s v="Xerox 209"/>
    <n v="45.36"/>
    <n v="7"/>
    <n v="0"/>
    <n v="21.7728"/>
  </r>
  <r>
    <n v="5183"/>
    <d v="2014-09-13T00:00:00"/>
    <x v="3"/>
    <x v="8"/>
    <d v="2014-09-16T00:00:00"/>
    <n v="3"/>
    <x v="2"/>
    <s v="Don Jones"/>
    <x v="1"/>
    <s v="United States"/>
    <s v="Woonsocket"/>
    <s v="Rhode Island"/>
    <x v="3"/>
    <x v="1"/>
    <x v="8"/>
    <s v="Aluminum Screw Posts"/>
    <n v="45.78"/>
    <n v="3"/>
    <n v="0"/>
    <n v="22.89"/>
  </r>
  <r>
    <n v="5184"/>
    <d v="2014-09-25T00:00:00"/>
    <x v="3"/>
    <x v="8"/>
    <d v="2014-09-28T00:00:00"/>
    <n v="3"/>
    <x v="2"/>
    <s v="Anna Gayman"/>
    <x v="0"/>
    <s v="United States"/>
    <s v="Columbus"/>
    <s v="Georgia"/>
    <x v="0"/>
    <x v="1"/>
    <x v="4"/>
    <s v="Fellowes Desktop Hanging File Manager"/>
    <n v="40.29"/>
    <n v="3"/>
    <n v="0"/>
    <n v="10.0725"/>
  </r>
  <r>
    <n v="5185"/>
    <d v="2014-09-25T00:00:00"/>
    <x v="3"/>
    <x v="8"/>
    <d v="2014-09-28T00:00:00"/>
    <n v="3"/>
    <x v="2"/>
    <s v="Anna Gayman"/>
    <x v="0"/>
    <s v="United States"/>
    <s v="Columbus"/>
    <s v="Georgia"/>
    <x v="0"/>
    <x v="1"/>
    <x v="8"/>
    <s v="Avery Durable Poly Binders"/>
    <n v="38.71"/>
    <n v="7"/>
    <n v="0"/>
    <n v="17.8066"/>
  </r>
  <r>
    <n v="5186"/>
    <d v="2012-10-10T00:00:00"/>
    <x v="1"/>
    <x v="2"/>
    <d v="2012-10-15T00:00:00"/>
    <n v="5"/>
    <x v="1"/>
    <s v="John Dryer"/>
    <x v="0"/>
    <s v="United States"/>
    <s v="Jacksonville"/>
    <s v="Florida"/>
    <x v="0"/>
    <x v="1"/>
    <x v="4"/>
    <s v="Tennsco Single-Tier Lockers"/>
    <n v="1801.6320000000001"/>
    <n v="6"/>
    <n v="0.2"/>
    <n v="-337.80599999999998"/>
  </r>
  <r>
    <n v="5187"/>
    <d v="2012-11-27T00:00:00"/>
    <x v="1"/>
    <x v="0"/>
    <d v="2012-12-03T00:00:00"/>
    <n v="6"/>
    <x v="1"/>
    <s v="Eugene Hildebrand"/>
    <x v="2"/>
    <s v="United States"/>
    <s v="Philadelphia"/>
    <s v="Pennsylvania"/>
    <x v="3"/>
    <x v="2"/>
    <x v="7"/>
    <s v="LG Exalt"/>
    <n v="748.75199999999995"/>
    <n v="8"/>
    <n v="0.4"/>
    <n v="-162.2296"/>
  </r>
  <r>
    <n v="5188"/>
    <d v="2012-09-13T00:00:00"/>
    <x v="1"/>
    <x v="8"/>
    <d v="2012-09-18T00:00:00"/>
    <n v="5"/>
    <x v="1"/>
    <s v="Zuschuss Carroll"/>
    <x v="0"/>
    <s v="United States"/>
    <s v="Columbus"/>
    <s v="Indiana"/>
    <x v="2"/>
    <x v="2"/>
    <x v="11"/>
    <s v="Case Logic 2.4GHz Wireless Keyboard"/>
    <n v="199.96"/>
    <n v="4"/>
    <n v="0"/>
    <n v="15.9968"/>
  </r>
  <r>
    <n v="5189"/>
    <d v="2012-09-13T00:00:00"/>
    <x v="1"/>
    <x v="8"/>
    <d v="2012-09-18T00:00:00"/>
    <n v="5"/>
    <x v="1"/>
    <s v="Zuschuss Carroll"/>
    <x v="0"/>
    <s v="United States"/>
    <s v="Columbus"/>
    <s v="Indiana"/>
    <x v="2"/>
    <x v="0"/>
    <x v="1"/>
    <s v="Hon Multipurpose Stacking Arm Chairs"/>
    <n v="1516.2"/>
    <n v="7"/>
    <n v="0"/>
    <n v="394.21199999999999"/>
  </r>
  <r>
    <n v="5190"/>
    <d v="2014-11-15T00:00:00"/>
    <x v="3"/>
    <x v="0"/>
    <d v="2014-11-19T00:00:00"/>
    <n v="4"/>
    <x v="1"/>
    <s v="Xylona Preis"/>
    <x v="0"/>
    <s v="United States"/>
    <s v="Pasadena"/>
    <s v="Texas"/>
    <x v="2"/>
    <x v="2"/>
    <x v="11"/>
    <s v="V7 USB Numeric Keypad"/>
    <n v="167.952"/>
    <n v="6"/>
    <n v="0.2"/>
    <n v="-27.292200000000001"/>
  </r>
  <r>
    <n v="5191"/>
    <d v="2014-11-15T00:00:00"/>
    <x v="3"/>
    <x v="0"/>
    <d v="2014-11-19T00:00:00"/>
    <n v="4"/>
    <x v="1"/>
    <s v="Xylona Preis"/>
    <x v="0"/>
    <s v="United States"/>
    <s v="Pasadena"/>
    <s v="Texas"/>
    <x v="2"/>
    <x v="1"/>
    <x v="6"/>
    <s v="Boston Electric Pencil Sharpener, Model 1818, Charcoal Black"/>
    <n v="45.04"/>
    <n v="2"/>
    <n v="0.2"/>
    <n v="4.5039999999999996"/>
  </r>
  <r>
    <n v="5192"/>
    <d v="2014-05-06T00:00:00"/>
    <x v="3"/>
    <x v="5"/>
    <d v="2014-05-10T00:00:00"/>
    <n v="4"/>
    <x v="1"/>
    <s v="Darren Koutras"/>
    <x v="0"/>
    <s v="United States"/>
    <s v="San Francisco"/>
    <s v="California"/>
    <x v="1"/>
    <x v="1"/>
    <x v="12"/>
    <s v="Peel &amp; Seel Recycled Catalog Envelopes, Brown"/>
    <n v="23.16"/>
    <n v="2"/>
    <n v="0"/>
    <n v="11.58"/>
  </r>
  <r>
    <n v="5193"/>
    <d v="2011-11-28T00:00:00"/>
    <x v="2"/>
    <x v="0"/>
    <d v="2011-12-01T00:00:00"/>
    <n v="3"/>
    <x v="0"/>
    <s v="Chris Selesnick"/>
    <x v="1"/>
    <s v="United States"/>
    <s v="Columbia"/>
    <s v="South Carolina"/>
    <x v="0"/>
    <x v="0"/>
    <x v="5"/>
    <s v="Eldon Cleatmat Plus Chair Mats for High Pile Carpets"/>
    <n v="397.6"/>
    <n v="5"/>
    <n v="0"/>
    <n v="43.735999999999997"/>
  </r>
  <r>
    <n v="5194"/>
    <d v="2011-11-28T00:00:00"/>
    <x v="2"/>
    <x v="0"/>
    <d v="2011-12-01T00:00:00"/>
    <n v="3"/>
    <x v="0"/>
    <s v="Chris Selesnick"/>
    <x v="1"/>
    <s v="United States"/>
    <s v="Columbia"/>
    <s v="South Carolina"/>
    <x v="0"/>
    <x v="1"/>
    <x v="10"/>
    <s v="Xerox 1933"/>
    <n v="85.96"/>
    <n v="7"/>
    <n v="0"/>
    <n v="40.401200000000003"/>
  </r>
  <r>
    <n v="5195"/>
    <d v="2011-11-28T00:00:00"/>
    <x v="2"/>
    <x v="0"/>
    <d v="2011-12-01T00:00:00"/>
    <n v="3"/>
    <x v="0"/>
    <s v="Chris Selesnick"/>
    <x v="1"/>
    <s v="United States"/>
    <s v="Columbia"/>
    <s v="South Carolina"/>
    <x v="0"/>
    <x v="1"/>
    <x v="6"/>
    <s v="Crayola Colored Pencils"/>
    <n v="13.12"/>
    <n v="4"/>
    <n v="0"/>
    <n v="4.3296000000000001"/>
  </r>
  <r>
    <n v="5196"/>
    <d v="2011-11-28T00:00:00"/>
    <x v="2"/>
    <x v="0"/>
    <d v="2011-12-01T00:00:00"/>
    <n v="3"/>
    <x v="0"/>
    <s v="Chris Selesnick"/>
    <x v="1"/>
    <s v="United States"/>
    <s v="Columbia"/>
    <s v="South Carolina"/>
    <x v="0"/>
    <x v="1"/>
    <x v="8"/>
    <s v="GBC Twin Loop Wire Binding Elements, 9/16&quot; Spine, Black"/>
    <n v="45.66"/>
    <n v="3"/>
    <n v="0"/>
    <n v="22.3734"/>
  </r>
  <r>
    <n v="5197"/>
    <d v="2011-05-10T00:00:00"/>
    <x v="2"/>
    <x v="5"/>
    <d v="2011-05-15T00:00:00"/>
    <n v="5"/>
    <x v="1"/>
    <s v="Arianne Irving"/>
    <x v="0"/>
    <s v="United States"/>
    <s v="Kent"/>
    <s v="Washington"/>
    <x v="1"/>
    <x v="1"/>
    <x v="12"/>
    <s v="Strathmore #10 Envelopes, Ultimate White"/>
    <n v="158.13"/>
    <n v="3"/>
    <n v="0"/>
    <n v="77.483699999999999"/>
  </r>
  <r>
    <n v="5198"/>
    <d v="2011-05-10T00:00:00"/>
    <x v="2"/>
    <x v="5"/>
    <d v="2011-05-15T00:00:00"/>
    <n v="5"/>
    <x v="1"/>
    <s v="Arianne Irving"/>
    <x v="0"/>
    <s v="United States"/>
    <s v="Kent"/>
    <s v="Washington"/>
    <x v="1"/>
    <x v="2"/>
    <x v="7"/>
    <s v="LF Elite 3D Dazzle Designer Hard Case Cover, Lf Stylus Pen and Wiper For Apple Iphone 5c Mini Lite"/>
    <n v="43.6"/>
    <n v="5"/>
    <n v="0.2"/>
    <n v="4.3600000000000003"/>
  </r>
  <r>
    <n v="5199"/>
    <d v="2013-03-04T00:00:00"/>
    <x v="0"/>
    <x v="10"/>
    <d v="2013-03-09T00:00:00"/>
    <n v="5"/>
    <x v="1"/>
    <s v="Alex Avila"/>
    <x v="0"/>
    <s v="United States"/>
    <s v="Round Rock"/>
    <s v="Texas"/>
    <x v="2"/>
    <x v="1"/>
    <x v="14"/>
    <s v="High Speed Automatic Electric Letter Opener"/>
    <n v="3930.0720000000001"/>
    <n v="3"/>
    <n v="0.2"/>
    <n v="-786.01440000000002"/>
  </r>
  <r>
    <n v="5200"/>
    <d v="2013-03-04T00:00:00"/>
    <x v="0"/>
    <x v="10"/>
    <d v="2013-03-09T00:00:00"/>
    <n v="5"/>
    <x v="1"/>
    <s v="Alex Avila"/>
    <x v="0"/>
    <s v="United States"/>
    <s v="Round Rock"/>
    <s v="Texas"/>
    <x v="2"/>
    <x v="1"/>
    <x v="13"/>
    <s v="Acco Banker's Clasps, 5 3/4&quot;-Long"/>
    <n v="2.3039999999999998"/>
    <n v="1"/>
    <n v="0.2"/>
    <n v="0.77759999999999996"/>
  </r>
  <r>
    <n v="5201"/>
    <d v="2013-03-04T00:00:00"/>
    <x v="0"/>
    <x v="10"/>
    <d v="2013-03-09T00:00:00"/>
    <n v="5"/>
    <x v="1"/>
    <s v="Alex Avila"/>
    <x v="0"/>
    <s v="United States"/>
    <s v="Round Rock"/>
    <s v="Texas"/>
    <x v="2"/>
    <x v="2"/>
    <x v="7"/>
    <s v="Polycom VVX 310 VoIP phone"/>
    <n v="431.976"/>
    <n v="3"/>
    <n v="0.2"/>
    <n v="32.398200000000003"/>
  </r>
  <r>
    <n v="5202"/>
    <d v="2013-03-04T00:00:00"/>
    <x v="0"/>
    <x v="10"/>
    <d v="2013-03-09T00:00:00"/>
    <n v="5"/>
    <x v="1"/>
    <s v="Alex Avila"/>
    <x v="0"/>
    <s v="United States"/>
    <s v="Round Rock"/>
    <s v="Texas"/>
    <x v="2"/>
    <x v="2"/>
    <x v="11"/>
    <s v="Verbatim 25 GB 6x Blu-ray Single Layer Recordable Disc, 1/Pack"/>
    <n v="41.72"/>
    <n v="7"/>
    <n v="0.2"/>
    <n v="5.7365000000000004"/>
  </r>
  <r>
    <n v="5203"/>
    <d v="2012-08-15T00:00:00"/>
    <x v="1"/>
    <x v="6"/>
    <d v="2012-08-19T00:00:00"/>
    <n v="4"/>
    <x v="1"/>
    <s v="Richard Eichhorn"/>
    <x v="0"/>
    <s v="United States"/>
    <s v="Oakland"/>
    <s v="California"/>
    <x v="1"/>
    <x v="0"/>
    <x v="5"/>
    <s v="Tensor Computer Mounted Lamp"/>
    <n v="104.23"/>
    <n v="7"/>
    <n v="0"/>
    <n v="28.142099999999999"/>
  </r>
  <r>
    <n v="5204"/>
    <d v="2012-08-15T00:00:00"/>
    <x v="1"/>
    <x v="6"/>
    <d v="2012-08-19T00:00:00"/>
    <n v="4"/>
    <x v="1"/>
    <s v="Richard Eichhorn"/>
    <x v="0"/>
    <s v="United States"/>
    <s v="Oakland"/>
    <s v="California"/>
    <x v="1"/>
    <x v="1"/>
    <x v="4"/>
    <s v="Mobile Personal File Cube"/>
    <n v="70.260000000000005"/>
    <n v="3"/>
    <n v="0"/>
    <n v="18.970199999999998"/>
  </r>
  <r>
    <n v="5205"/>
    <d v="2012-09-12T00:00:00"/>
    <x v="1"/>
    <x v="8"/>
    <d v="2012-09-18T00:00:00"/>
    <n v="6"/>
    <x v="1"/>
    <s v="Tamara Manning"/>
    <x v="0"/>
    <s v="United States"/>
    <s v="Auburn"/>
    <s v="New York"/>
    <x v="3"/>
    <x v="1"/>
    <x v="6"/>
    <s v="Binney &amp; Smith Crayola Metallic Colored Pencils, 8-Color Set"/>
    <n v="9.26"/>
    <n v="2"/>
    <n v="0"/>
    <n v="3.0558000000000001"/>
  </r>
  <r>
    <n v="5206"/>
    <d v="2012-09-12T00:00:00"/>
    <x v="1"/>
    <x v="8"/>
    <d v="2012-09-18T00:00:00"/>
    <n v="6"/>
    <x v="1"/>
    <s v="Tamara Manning"/>
    <x v="0"/>
    <s v="United States"/>
    <s v="Auburn"/>
    <s v="New York"/>
    <x v="3"/>
    <x v="1"/>
    <x v="4"/>
    <s v="Gould Plastics 9-Pocket Panel Bin, 18-3/8w x 5-1/4d x 20-1/2h, Black"/>
    <n v="105.98"/>
    <n v="2"/>
    <n v="0"/>
    <n v="4.2392000000000003"/>
  </r>
  <r>
    <n v="5207"/>
    <d v="2012-09-12T00:00:00"/>
    <x v="1"/>
    <x v="8"/>
    <d v="2012-09-18T00:00:00"/>
    <n v="6"/>
    <x v="1"/>
    <s v="Tamara Manning"/>
    <x v="0"/>
    <s v="United States"/>
    <s v="Auburn"/>
    <s v="New York"/>
    <x v="3"/>
    <x v="1"/>
    <x v="13"/>
    <s v="OIC Binder Clips, Mini, 1/4&quot; Capacity, Black"/>
    <n v="1.24"/>
    <n v="1"/>
    <n v="0"/>
    <n v="0.58279999999999998"/>
  </r>
  <r>
    <n v="5208"/>
    <d v="2012-09-12T00:00:00"/>
    <x v="1"/>
    <x v="8"/>
    <d v="2012-09-18T00:00:00"/>
    <n v="6"/>
    <x v="1"/>
    <s v="Tamara Manning"/>
    <x v="0"/>
    <s v="United States"/>
    <s v="Auburn"/>
    <s v="New York"/>
    <x v="3"/>
    <x v="1"/>
    <x v="2"/>
    <s v="Avery 489"/>
    <n v="20.7"/>
    <n v="2"/>
    <n v="0"/>
    <n v="9.9359999999999999"/>
  </r>
  <r>
    <n v="5209"/>
    <d v="2012-09-12T00:00:00"/>
    <x v="1"/>
    <x v="8"/>
    <d v="2012-09-18T00:00:00"/>
    <n v="6"/>
    <x v="1"/>
    <s v="Tamara Manning"/>
    <x v="0"/>
    <s v="United States"/>
    <s v="Auburn"/>
    <s v="New York"/>
    <x v="3"/>
    <x v="1"/>
    <x v="10"/>
    <s v="HP Office Recycled Paper (20Lb. and 87 Bright)"/>
    <n v="28.9"/>
    <n v="5"/>
    <n v="0"/>
    <n v="14.161"/>
  </r>
  <r>
    <n v="5210"/>
    <d v="2012-09-12T00:00:00"/>
    <x v="1"/>
    <x v="8"/>
    <d v="2012-09-18T00:00:00"/>
    <n v="6"/>
    <x v="1"/>
    <s v="Tamara Manning"/>
    <x v="0"/>
    <s v="United States"/>
    <s v="Auburn"/>
    <s v="New York"/>
    <x v="3"/>
    <x v="1"/>
    <x v="12"/>
    <s v="Tyvek  Top-Opening Peel &amp; Seel Envelopes, Plain White"/>
    <n v="27.18"/>
    <n v="1"/>
    <n v="0"/>
    <n v="12.7746"/>
  </r>
  <r>
    <n v="5211"/>
    <d v="2012-01-12T00:00:00"/>
    <x v="1"/>
    <x v="9"/>
    <d v="2012-01-18T00:00:00"/>
    <n v="6"/>
    <x v="1"/>
    <s v="Yana Sorensen"/>
    <x v="1"/>
    <s v="United States"/>
    <s v="Newark"/>
    <s v="Delaware"/>
    <x v="3"/>
    <x v="1"/>
    <x v="4"/>
    <s v="Dual Level, Single-Width Filing Carts"/>
    <n v="465.18"/>
    <n v="3"/>
    <n v="0"/>
    <n v="120.9468"/>
  </r>
  <r>
    <n v="5212"/>
    <d v="2012-05-12T00:00:00"/>
    <x v="1"/>
    <x v="5"/>
    <d v="2012-05-16T00:00:00"/>
    <n v="4"/>
    <x v="0"/>
    <s v="Annie Zypern"/>
    <x v="0"/>
    <s v="United States"/>
    <s v="New York City"/>
    <s v="New York"/>
    <x v="3"/>
    <x v="1"/>
    <x v="4"/>
    <s v="Portable Personal File Box"/>
    <n v="36.630000000000003"/>
    <n v="3"/>
    <n v="0"/>
    <n v="9.8901000000000003"/>
  </r>
  <r>
    <n v="5213"/>
    <d v="2013-09-27T00:00:00"/>
    <x v="0"/>
    <x v="8"/>
    <d v="2013-09-27T00:00:00"/>
    <n v="0"/>
    <x v="3"/>
    <s v="Chuck Magee"/>
    <x v="0"/>
    <s v="United States"/>
    <s v="Redlands"/>
    <s v="California"/>
    <x v="1"/>
    <x v="1"/>
    <x v="4"/>
    <s v="Advantus Rolling Storage Box"/>
    <n v="51.45"/>
    <n v="3"/>
    <n v="0"/>
    <n v="13.891500000000001"/>
  </r>
  <r>
    <n v="5214"/>
    <d v="2013-09-27T00:00:00"/>
    <x v="0"/>
    <x v="8"/>
    <d v="2013-09-27T00:00:00"/>
    <n v="0"/>
    <x v="3"/>
    <s v="Chuck Magee"/>
    <x v="0"/>
    <s v="United States"/>
    <s v="Redlands"/>
    <s v="California"/>
    <x v="1"/>
    <x v="1"/>
    <x v="2"/>
    <s v="Avery 494"/>
    <n v="7.83"/>
    <n v="3"/>
    <n v="0"/>
    <n v="3.6017999999999999"/>
  </r>
  <r>
    <n v="5215"/>
    <d v="2013-09-27T00:00:00"/>
    <x v="0"/>
    <x v="8"/>
    <d v="2013-09-27T00:00:00"/>
    <n v="0"/>
    <x v="3"/>
    <s v="Chuck Magee"/>
    <x v="0"/>
    <s v="United States"/>
    <s v="Redlands"/>
    <s v="California"/>
    <x v="1"/>
    <x v="1"/>
    <x v="6"/>
    <s v="SANFORD Major Accent Highlighters"/>
    <n v="35.4"/>
    <n v="5"/>
    <n v="0"/>
    <n v="13.452"/>
  </r>
  <r>
    <n v="5216"/>
    <d v="2013-09-27T00:00:00"/>
    <x v="0"/>
    <x v="8"/>
    <d v="2013-09-27T00:00:00"/>
    <n v="0"/>
    <x v="3"/>
    <s v="Chuck Magee"/>
    <x v="0"/>
    <s v="United States"/>
    <s v="Redlands"/>
    <s v="California"/>
    <x v="1"/>
    <x v="1"/>
    <x v="10"/>
    <s v="Great White Multi-Use Recycled Paper (20Lb. and 84 Bright)"/>
    <n v="29.9"/>
    <n v="5"/>
    <n v="0"/>
    <n v="13.455"/>
  </r>
  <r>
    <n v="5217"/>
    <d v="2014-09-10T00:00:00"/>
    <x v="3"/>
    <x v="8"/>
    <d v="2014-09-16T00:00:00"/>
    <n v="6"/>
    <x v="1"/>
    <s v="Joy Bell-"/>
    <x v="0"/>
    <s v="United States"/>
    <s v="Roseville"/>
    <s v="Michigan"/>
    <x v="2"/>
    <x v="1"/>
    <x v="12"/>
    <s v="#10- 4 1/8&quot; x 9 1/2&quot; Recycled Envelopes"/>
    <n v="17.48"/>
    <n v="2"/>
    <n v="0"/>
    <n v="8.2156000000000002"/>
  </r>
  <r>
    <n v="5218"/>
    <d v="2014-04-16T00:00:00"/>
    <x v="3"/>
    <x v="3"/>
    <d v="2014-04-18T00:00:00"/>
    <n v="2"/>
    <x v="0"/>
    <s v="Noel Staavos"/>
    <x v="1"/>
    <s v="United States"/>
    <s v="Los Angeles"/>
    <s v="California"/>
    <x v="1"/>
    <x v="1"/>
    <x v="10"/>
    <s v="Xerox 1883"/>
    <n v="79.14"/>
    <n v="3"/>
    <n v="0"/>
    <n v="36.404400000000003"/>
  </r>
  <r>
    <n v="5219"/>
    <d v="2014-06-11T00:00:00"/>
    <x v="3"/>
    <x v="1"/>
    <d v="2014-06-15T00:00:00"/>
    <n v="4"/>
    <x v="1"/>
    <s v="Linda Cazamias"/>
    <x v="1"/>
    <s v="United States"/>
    <s v="New York City"/>
    <s v="New York"/>
    <x v="3"/>
    <x v="1"/>
    <x v="6"/>
    <s v="Prang Dustless Chalk Sticks"/>
    <n v="8.4"/>
    <n v="5"/>
    <n v="0"/>
    <n v="4.2"/>
  </r>
  <r>
    <n v="5220"/>
    <d v="2014-09-02T00:00:00"/>
    <x v="3"/>
    <x v="8"/>
    <d v="2014-09-02T00:00:00"/>
    <n v="0"/>
    <x v="3"/>
    <s v="Cynthia Arntzen"/>
    <x v="0"/>
    <s v="United States"/>
    <s v="Detroit"/>
    <s v="Michigan"/>
    <x v="2"/>
    <x v="0"/>
    <x v="1"/>
    <s v="Harbour Creations 67200 Series Stacking Chairs"/>
    <n v="498.26"/>
    <n v="7"/>
    <n v="0"/>
    <n v="134.53020000000001"/>
  </r>
  <r>
    <n v="5221"/>
    <d v="2011-06-14T00:00:00"/>
    <x v="2"/>
    <x v="1"/>
    <d v="2011-06-20T00:00:00"/>
    <n v="6"/>
    <x v="1"/>
    <s v="Sharelle Roach"/>
    <x v="2"/>
    <s v="United States"/>
    <s v="Detroit"/>
    <s v="Michigan"/>
    <x v="2"/>
    <x v="0"/>
    <x v="0"/>
    <s v="Hon Metal Bookcases, Gray"/>
    <n v="212.94"/>
    <n v="3"/>
    <n v="0"/>
    <n v="57.4938"/>
  </r>
  <r>
    <n v="5222"/>
    <d v="2014-05-19T00:00:00"/>
    <x v="3"/>
    <x v="5"/>
    <d v="2014-05-23T00:00:00"/>
    <n v="4"/>
    <x v="0"/>
    <s v="Paul Prost"/>
    <x v="2"/>
    <s v="United States"/>
    <s v="Springfield"/>
    <s v="Missouri"/>
    <x v="2"/>
    <x v="1"/>
    <x v="9"/>
    <s v="Avanti 1.7 Cu. Ft. Refrigerator"/>
    <n v="706.86"/>
    <n v="7"/>
    <n v="0"/>
    <n v="197.92080000000001"/>
  </r>
  <r>
    <n v="5223"/>
    <d v="2014-05-19T00:00:00"/>
    <x v="3"/>
    <x v="5"/>
    <d v="2014-05-23T00:00:00"/>
    <n v="4"/>
    <x v="0"/>
    <s v="Paul Prost"/>
    <x v="2"/>
    <s v="United States"/>
    <s v="Springfield"/>
    <s v="Missouri"/>
    <x v="2"/>
    <x v="2"/>
    <x v="7"/>
    <s v="Motorola HK250 Universal Bluetooth Headset"/>
    <n v="114.95"/>
    <n v="5"/>
    <n v="0"/>
    <n v="2.2989999999999999"/>
  </r>
  <r>
    <n v="5224"/>
    <d v="2014-05-19T00:00:00"/>
    <x v="3"/>
    <x v="5"/>
    <d v="2014-05-23T00:00:00"/>
    <n v="4"/>
    <x v="0"/>
    <s v="Paul Prost"/>
    <x v="2"/>
    <s v="United States"/>
    <s v="Springfield"/>
    <s v="Missouri"/>
    <x v="2"/>
    <x v="1"/>
    <x v="8"/>
    <s v="Universal Recycled Hanging Pressboard Report Binders, Letter Size"/>
    <n v="43.19"/>
    <n v="7"/>
    <n v="0"/>
    <n v="20.731200000000001"/>
  </r>
  <r>
    <n v="5225"/>
    <d v="2014-09-13T00:00:00"/>
    <x v="3"/>
    <x v="8"/>
    <d v="2014-09-18T00:00:00"/>
    <n v="5"/>
    <x v="0"/>
    <s v="John Murray"/>
    <x v="0"/>
    <s v="United States"/>
    <s v="Los Angeles"/>
    <s v="California"/>
    <x v="1"/>
    <x v="1"/>
    <x v="10"/>
    <s v="Eaton Premium Continuous-Feed Paper, 25% Cotton, Letter Size, White, 1000 Shts/Box"/>
    <n v="166.44"/>
    <n v="3"/>
    <n v="0"/>
    <n v="79.891199999999998"/>
  </r>
  <r>
    <n v="5226"/>
    <d v="2013-06-22T00:00:00"/>
    <x v="0"/>
    <x v="1"/>
    <d v="2013-06-27T00:00:00"/>
    <n v="5"/>
    <x v="1"/>
    <s v="Adam Shillingsburg"/>
    <x v="0"/>
    <s v="United States"/>
    <s v="New York City"/>
    <s v="New York"/>
    <x v="3"/>
    <x v="1"/>
    <x v="8"/>
    <s v="SpineVue Locking Slant-D Ring Binders by Cardinal"/>
    <n v="36.56"/>
    <n v="5"/>
    <n v="0.2"/>
    <n v="12.795999999999999"/>
  </r>
  <r>
    <n v="5227"/>
    <d v="2013-06-22T00:00:00"/>
    <x v="0"/>
    <x v="1"/>
    <d v="2013-06-27T00:00:00"/>
    <n v="5"/>
    <x v="1"/>
    <s v="Adam Shillingsburg"/>
    <x v="0"/>
    <s v="United States"/>
    <s v="New York City"/>
    <s v="New York"/>
    <x v="3"/>
    <x v="1"/>
    <x v="8"/>
    <s v="Premium Transparent Presentation Covers, No Pattern/Clear, 8 1/2&quot; x 11&quot;"/>
    <n v="186.14400000000001"/>
    <n v="6"/>
    <n v="0.2"/>
    <n v="60.4968"/>
  </r>
  <r>
    <n v="5228"/>
    <d v="2013-06-22T00:00:00"/>
    <x v="0"/>
    <x v="1"/>
    <d v="2013-06-27T00:00:00"/>
    <n v="5"/>
    <x v="1"/>
    <s v="Adam Shillingsburg"/>
    <x v="0"/>
    <s v="United States"/>
    <s v="New York City"/>
    <s v="New York"/>
    <x v="3"/>
    <x v="0"/>
    <x v="0"/>
    <s v="O'Sullivan Living Dimensions 5-Shelf Bookcases"/>
    <n v="353.56799999999998"/>
    <n v="2"/>
    <n v="0.2"/>
    <n v="-44.195999999999998"/>
  </r>
  <r>
    <n v="5229"/>
    <d v="2011-11-26T00:00:00"/>
    <x v="2"/>
    <x v="0"/>
    <d v="2011-12-01T00:00:00"/>
    <n v="5"/>
    <x v="1"/>
    <s v="Lindsay Shagiari"/>
    <x v="2"/>
    <s v="United States"/>
    <s v="San Francisco"/>
    <s v="California"/>
    <x v="1"/>
    <x v="1"/>
    <x v="10"/>
    <s v="Xerox 1893"/>
    <n v="81.98"/>
    <n v="2"/>
    <n v="0"/>
    <n v="40.170200000000001"/>
  </r>
  <r>
    <n v="5230"/>
    <d v="2014-03-20T00:00:00"/>
    <x v="3"/>
    <x v="10"/>
    <d v="2014-03-23T00:00:00"/>
    <n v="3"/>
    <x v="0"/>
    <s v="Sue Ann Reed"/>
    <x v="0"/>
    <s v="United States"/>
    <s v="Fresno"/>
    <s v="California"/>
    <x v="1"/>
    <x v="1"/>
    <x v="8"/>
    <s v="SpineVue Locking Slant-D Ring Binders by Cardinal"/>
    <n v="14.624000000000001"/>
    <n v="2"/>
    <n v="0.2"/>
    <n v="5.1184000000000003"/>
  </r>
  <r>
    <n v="5231"/>
    <d v="2014-03-20T00:00:00"/>
    <x v="3"/>
    <x v="10"/>
    <d v="2014-03-23T00:00:00"/>
    <n v="3"/>
    <x v="0"/>
    <s v="Sue Ann Reed"/>
    <x v="0"/>
    <s v="United States"/>
    <s v="Fresno"/>
    <s v="California"/>
    <x v="1"/>
    <x v="0"/>
    <x v="3"/>
    <s v="Chromcraft Round Conference Tables"/>
    <n v="697.16"/>
    <n v="5"/>
    <n v="0.2"/>
    <n v="8.7144999999999992"/>
  </r>
  <r>
    <n v="5232"/>
    <d v="2014-03-20T00:00:00"/>
    <x v="3"/>
    <x v="10"/>
    <d v="2014-03-23T00:00:00"/>
    <n v="3"/>
    <x v="0"/>
    <s v="Sue Ann Reed"/>
    <x v="0"/>
    <s v="United States"/>
    <s v="Fresno"/>
    <s v="California"/>
    <x v="1"/>
    <x v="0"/>
    <x v="5"/>
    <s v="Advantus Employee of the Month Certificate Frame, 11 x 13-1/2"/>
    <n v="30.93"/>
    <n v="1"/>
    <n v="0"/>
    <n v="12.6813"/>
  </r>
  <r>
    <n v="5233"/>
    <d v="2014-03-20T00:00:00"/>
    <x v="3"/>
    <x v="10"/>
    <d v="2014-03-23T00:00:00"/>
    <n v="3"/>
    <x v="0"/>
    <s v="Sue Ann Reed"/>
    <x v="0"/>
    <s v="United States"/>
    <s v="Fresno"/>
    <s v="California"/>
    <x v="1"/>
    <x v="1"/>
    <x v="8"/>
    <s v="Pressboard Covers with Storage Hooks, 9 1/2&quot; x 11&quot;, Light Blue"/>
    <n v="27.495999999999999"/>
    <n v="7"/>
    <n v="0.2"/>
    <n v="9.2798999999999996"/>
  </r>
  <r>
    <n v="5234"/>
    <d v="2011-10-18T00:00:00"/>
    <x v="2"/>
    <x v="2"/>
    <d v="2011-10-22T00:00:00"/>
    <n v="4"/>
    <x v="1"/>
    <s v="Luke Schmidt"/>
    <x v="1"/>
    <s v="United States"/>
    <s v="Texarkana"/>
    <s v="Arkansas"/>
    <x v="0"/>
    <x v="0"/>
    <x v="1"/>
    <s v="Office Star Flex Back Scooter Chair with Aluminum Finish Frame"/>
    <n v="605.34"/>
    <n v="6"/>
    <n v="0"/>
    <n v="145.2816"/>
  </r>
  <r>
    <n v="5235"/>
    <d v="2014-08-23T00:00:00"/>
    <x v="3"/>
    <x v="6"/>
    <d v="2014-08-24T00:00:00"/>
    <n v="1"/>
    <x v="2"/>
    <s v="Tony Molinari"/>
    <x v="0"/>
    <s v="United States"/>
    <s v="San Francisco"/>
    <s v="California"/>
    <x v="1"/>
    <x v="0"/>
    <x v="3"/>
    <s v="Hon Racetrack Conference Tables"/>
    <n v="210.00800000000001"/>
    <n v="1"/>
    <n v="0.2"/>
    <n v="2.6251000000000002"/>
  </r>
  <r>
    <n v="5236"/>
    <d v="2013-11-20T00:00:00"/>
    <x v="0"/>
    <x v="0"/>
    <d v="2013-11-23T00:00:00"/>
    <n v="3"/>
    <x v="2"/>
    <s v="Tim Taslimi"/>
    <x v="1"/>
    <s v="United States"/>
    <s v="Indianapolis"/>
    <s v="Indiana"/>
    <x v="2"/>
    <x v="1"/>
    <x v="9"/>
    <s v="Acco 6 Outlet Guardian Premium Plus Surge Suppressor"/>
    <n v="54.96"/>
    <n v="3"/>
    <n v="0"/>
    <n v="15.9384"/>
  </r>
  <r>
    <n v="5237"/>
    <d v="2011-09-20T00:00:00"/>
    <x v="2"/>
    <x v="8"/>
    <d v="2011-09-24T00:00:00"/>
    <n v="4"/>
    <x v="1"/>
    <s v="Duane Noonan"/>
    <x v="0"/>
    <s v="United States"/>
    <s v="Columbia"/>
    <s v="Maryland"/>
    <x v="3"/>
    <x v="0"/>
    <x v="5"/>
    <s v="C-Line Cubicle Keepers Polyproplyene Holder w/Velcro Back, 8-1/2x11, 25/Bx"/>
    <n v="164.22"/>
    <n v="3"/>
    <n v="0"/>
    <n v="50.908200000000001"/>
  </r>
  <r>
    <n v="5238"/>
    <d v="2011-09-20T00:00:00"/>
    <x v="2"/>
    <x v="8"/>
    <d v="2011-09-24T00:00:00"/>
    <n v="4"/>
    <x v="1"/>
    <s v="Duane Noonan"/>
    <x v="0"/>
    <s v="United States"/>
    <s v="Columbia"/>
    <s v="Maryland"/>
    <x v="3"/>
    <x v="0"/>
    <x v="0"/>
    <s v="O'Sullivan Living Dimensions 2-Shelf Bookcases"/>
    <n v="362.94"/>
    <n v="3"/>
    <n v="0"/>
    <n v="36.293999999999997"/>
  </r>
  <r>
    <n v="5239"/>
    <d v="2011-09-20T00:00:00"/>
    <x v="2"/>
    <x v="8"/>
    <d v="2011-09-24T00:00:00"/>
    <n v="4"/>
    <x v="1"/>
    <s v="Duane Noonan"/>
    <x v="0"/>
    <s v="United States"/>
    <s v="Columbia"/>
    <s v="Maryland"/>
    <x v="3"/>
    <x v="2"/>
    <x v="11"/>
    <s v="Logitech 910-002974 M325 Wireless Mouse for Web Scrolling"/>
    <n v="59.98"/>
    <n v="2"/>
    <n v="0"/>
    <n v="26.391200000000001"/>
  </r>
  <r>
    <n v="5240"/>
    <d v="2013-09-12T00:00:00"/>
    <x v="0"/>
    <x v="8"/>
    <d v="2013-09-18T00:00:00"/>
    <n v="6"/>
    <x v="1"/>
    <s v="Eugene Barchas"/>
    <x v="0"/>
    <s v="United States"/>
    <s v="San Jose"/>
    <s v="California"/>
    <x v="1"/>
    <x v="1"/>
    <x v="4"/>
    <s v="Stur-D-Stor Shelving, Vertical 5-Shelf: 72&quot;H x 36&quot;W x 18 1/2&quot;D"/>
    <n v="332.94"/>
    <n v="3"/>
    <n v="0"/>
    <n v="6.6588000000000003"/>
  </r>
  <r>
    <n v="5241"/>
    <d v="2013-09-12T00:00:00"/>
    <x v="0"/>
    <x v="8"/>
    <d v="2013-09-18T00:00:00"/>
    <n v="6"/>
    <x v="1"/>
    <s v="Eugene Barchas"/>
    <x v="0"/>
    <s v="United States"/>
    <s v="San Jose"/>
    <s v="California"/>
    <x v="1"/>
    <x v="1"/>
    <x v="8"/>
    <s v="GBC Standard Therm-A-Bind Covers"/>
    <n v="39.872"/>
    <n v="2"/>
    <n v="0.2"/>
    <n v="12.958399999999999"/>
  </r>
  <r>
    <n v="5242"/>
    <d v="2013-09-24T00:00:00"/>
    <x v="0"/>
    <x v="8"/>
    <d v="2013-09-27T00:00:00"/>
    <n v="3"/>
    <x v="0"/>
    <s v="Candace McMahon"/>
    <x v="1"/>
    <s v="United States"/>
    <s v="Seattle"/>
    <s v="Washington"/>
    <x v="1"/>
    <x v="1"/>
    <x v="14"/>
    <s v="Acme Design Stainless Steel Bent Scissors"/>
    <n v="13.68"/>
    <n v="2"/>
    <n v="0"/>
    <n v="3.6936"/>
  </r>
  <r>
    <n v="5243"/>
    <d v="2014-08-05T00:00:00"/>
    <x v="3"/>
    <x v="6"/>
    <d v="2014-08-09T00:00:00"/>
    <n v="4"/>
    <x v="1"/>
    <s v="Harry Marie"/>
    <x v="1"/>
    <s v="United States"/>
    <s v="Carrollton"/>
    <s v="Texas"/>
    <x v="2"/>
    <x v="1"/>
    <x v="8"/>
    <s v="Avery Durable Poly Binders"/>
    <n v="3.3180000000000001"/>
    <n v="3"/>
    <n v="0.8"/>
    <n v="-5.6406000000000001"/>
  </r>
  <r>
    <n v="5244"/>
    <d v="2013-07-26T00:00:00"/>
    <x v="0"/>
    <x v="7"/>
    <d v="2013-07-27T00:00:00"/>
    <n v="1"/>
    <x v="2"/>
    <s v="Katherine Murray"/>
    <x v="2"/>
    <s v="United States"/>
    <s v="Arlington"/>
    <s v="Virginia"/>
    <x v="0"/>
    <x v="1"/>
    <x v="8"/>
    <s v="Avery 3 1/2&quot; Diskette Storage Pages, 10/Pack"/>
    <n v="10.44"/>
    <n v="1"/>
    <n v="0"/>
    <n v="4.8023999999999996"/>
  </r>
  <r>
    <n v="5245"/>
    <d v="2013-08-03T00:00:00"/>
    <x v="0"/>
    <x v="6"/>
    <d v="2013-08-05T00:00:00"/>
    <n v="2"/>
    <x v="0"/>
    <s v="Barry Französisch"/>
    <x v="1"/>
    <s v="United States"/>
    <s v="Los Angeles"/>
    <s v="California"/>
    <x v="1"/>
    <x v="0"/>
    <x v="3"/>
    <s v="Barricks Non-Folding Utility Table with Steel Legs, Laminate Tops"/>
    <n v="136.464"/>
    <n v="2"/>
    <n v="0.2"/>
    <n v="15.3522"/>
  </r>
  <r>
    <n v="5246"/>
    <d v="2013-08-03T00:00:00"/>
    <x v="0"/>
    <x v="6"/>
    <d v="2013-08-05T00:00:00"/>
    <n v="2"/>
    <x v="0"/>
    <s v="Barry Französisch"/>
    <x v="1"/>
    <s v="United States"/>
    <s v="Los Angeles"/>
    <s v="California"/>
    <x v="1"/>
    <x v="2"/>
    <x v="7"/>
    <s v="Nortel Business Series Terminal T7208 Digital phone"/>
    <n v="333.57600000000002"/>
    <n v="3"/>
    <n v="0.2"/>
    <n v="33.357599999999998"/>
  </r>
  <r>
    <n v="5247"/>
    <d v="2013-08-03T00:00:00"/>
    <x v="0"/>
    <x v="6"/>
    <d v="2013-08-05T00:00:00"/>
    <n v="2"/>
    <x v="0"/>
    <s v="Barry Französisch"/>
    <x v="1"/>
    <s v="United States"/>
    <s v="Los Angeles"/>
    <s v="California"/>
    <x v="1"/>
    <x v="1"/>
    <x v="8"/>
    <s v="XtraLife ClearVue Slant-D Ring Binders by Cardinal"/>
    <n v="12.544"/>
    <n v="2"/>
    <n v="0.2"/>
    <n v="4.7039999999999997"/>
  </r>
  <r>
    <n v="5248"/>
    <d v="2012-05-21T00:00:00"/>
    <x v="1"/>
    <x v="5"/>
    <d v="2012-05-27T00:00:00"/>
    <n v="6"/>
    <x v="1"/>
    <s v="Joel Eaton"/>
    <x v="0"/>
    <s v="United States"/>
    <s v="Frankfort"/>
    <s v="Illinois"/>
    <x v="2"/>
    <x v="1"/>
    <x v="9"/>
    <s v="Fellowes Basic Home/Office Series Surge Protectors"/>
    <n v="20.768000000000001"/>
    <n v="8"/>
    <n v="0.8"/>
    <n v="-52.958399999999997"/>
  </r>
  <r>
    <n v="5249"/>
    <d v="2014-11-04T00:00:00"/>
    <x v="3"/>
    <x v="0"/>
    <d v="2014-11-06T00:00:00"/>
    <n v="2"/>
    <x v="0"/>
    <s v="Eva Jacobs"/>
    <x v="0"/>
    <s v="United States"/>
    <s v="Seattle"/>
    <s v="Washington"/>
    <x v="1"/>
    <x v="2"/>
    <x v="11"/>
    <s v="HP Standard 104 key PS/2 Keyboard"/>
    <n v="43.5"/>
    <n v="3"/>
    <n v="0"/>
    <n v="10.875"/>
  </r>
  <r>
    <n v="5250"/>
    <d v="2012-04-16T00:00:00"/>
    <x v="1"/>
    <x v="3"/>
    <d v="2012-04-21T00:00:00"/>
    <n v="5"/>
    <x v="1"/>
    <s v="Brad Norvell"/>
    <x v="1"/>
    <s v="United States"/>
    <s v="Philadelphia"/>
    <s v="Pennsylvania"/>
    <x v="3"/>
    <x v="1"/>
    <x v="13"/>
    <s v="Staples"/>
    <n v="12.576000000000001"/>
    <n v="4"/>
    <n v="0.2"/>
    <n v="4.0872000000000002"/>
  </r>
  <r>
    <n v="5251"/>
    <d v="2013-12-13T00:00:00"/>
    <x v="0"/>
    <x v="4"/>
    <d v="2013-12-19T00:00:00"/>
    <n v="6"/>
    <x v="1"/>
    <s v="Erin Creighton"/>
    <x v="0"/>
    <s v="United States"/>
    <s v="Columbus"/>
    <s v="Georgia"/>
    <x v="0"/>
    <x v="2"/>
    <x v="11"/>
    <s v="Case Logic 2.4GHz Wireless Keyboard"/>
    <n v="249.95"/>
    <n v="5"/>
    <n v="0"/>
    <n v="19.995999999999999"/>
  </r>
  <r>
    <n v="5252"/>
    <d v="2013-12-13T00:00:00"/>
    <x v="0"/>
    <x v="4"/>
    <d v="2013-12-19T00:00:00"/>
    <n v="6"/>
    <x v="1"/>
    <s v="Erin Creighton"/>
    <x v="0"/>
    <s v="United States"/>
    <s v="Columbus"/>
    <s v="Georgia"/>
    <x v="0"/>
    <x v="1"/>
    <x v="10"/>
    <s v="Xerox 1907"/>
    <n v="49.12"/>
    <n v="4"/>
    <n v="0"/>
    <n v="23.086400000000001"/>
  </r>
  <r>
    <n v="5253"/>
    <d v="2012-10-30T00:00:00"/>
    <x v="1"/>
    <x v="2"/>
    <d v="2012-11-02T00:00:00"/>
    <n v="3"/>
    <x v="2"/>
    <s v="Thomas Thornton"/>
    <x v="0"/>
    <s v="United States"/>
    <s v="Virginia Beach"/>
    <s v="Virginia"/>
    <x v="0"/>
    <x v="1"/>
    <x v="9"/>
    <s v="Tripp Lite Isotel 6 Outlet Surge Protector with Fax/Modem Protection"/>
    <n v="182.91"/>
    <n v="3"/>
    <n v="0"/>
    <n v="53.043900000000001"/>
  </r>
  <r>
    <n v="5254"/>
    <d v="2011-03-07T00:00:00"/>
    <x v="2"/>
    <x v="10"/>
    <d v="2011-03-11T00:00:00"/>
    <n v="4"/>
    <x v="0"/>
    <s v="Nora Pelletier"/>
    <x v="2"/>
    <s v="United States"/>
    <s v="Des Moines"/>
    <s v="Washington"/>
    <x v="1"/>
    <x v="1"/>
    <x v="8"/>
    <s v="Catalog Binders with Expanding Posts"/>
    <n v="107.648"/>
    <n v="2"/>
    <n v="0.2"/>
    <n v="33.64"/>
  </r>
  <r>
    <n v="5255"/>
    <d v="2012-03-05T00:00:00"/>
    <x v="1"/>
    <x v="10"/>
    <d v="2012-03-07T00:00:00"/>
    <n v="2"/>
    <x v="0"/>
    <s v="Alan Haines"/>
    <x v="1"/>
    <s v="United States"/>
    <s v="Bethlehem"/>
    <s v="Pennsylvania"/>
    <x v="3"/>
    <x v="0"/>
    <x v="1"/>
    <s v="Situations Contoured Folding Chairs, 4/Set"/>
    <n v="99.372"/>
    <n v="2"/>
    <n v="0.3"/>
    <n v="-7.0979999999999999"/>
  </r>
  <r>
    <n v="5256"/>
    <d v="2012-03-05T00:00:00"/>
    <x v="1"/>
    <x v="10"/>
    <d v="2012-03-07T00:00:00"/>
    <n v="2"/>
    <x v="0"/>
    <s v="Alan Haines"/>
    <x v="1"/>
    <s v="United States"/>
    <s v="Bethlehem"/>
    <s v="Pennsylvania"/>
    <x v="3"/>
    <x v="0"/>
    <x v="5"/>
    <s v="36X48 HARDFLOOR CHAIRMAT"/>
    <n v="33.567999999999998"/>
    <n v="2"/>
    <n v="0.2"/>
    <n v="-5.4547999999999996"/>
  </r>
  <r>
    <n v="5257"/>
    <d v="2013-08-09T00:00:00"/>
    <x v="0"/>
    <x v="6"/>
    <d v="2013-08-15T00:00:00"/>
    <n v="6"/>
    <x v="1"/>
    <s v="Charles Crestani"/>
    <x v="0"/>
    <s v="United States"/>
    <s v="Oklahoma City"/>
    <s v="Oklahoma"/>
    <x v="2"/>
    <x v="1"/>
    <x v="10"/>
    <s v="Xerox 1954"/>
    <n v="10.56"/>
    <n v="2"/>
    <n v="0"/>
    <n v="4.7519999999999998"/>
  </r>
  <r>
    <n v="5258"/>
    <d v="2014-01-04T00:00:00"/>
    <x v="3"/>
    <x v="9"/>
    <d v="2014-01-09T00:00:00"/>
    <n v="5"/>
    <x v="1"/>
    <s v="Delfina Latchford"/>
    <x v="0"/>
    <s v="United States"/>
    <s v="Rancho Cucamonga"/>
    <s v="California"/>
    <x v="1"/>
    <x v="1"/>
    <x v="10"/>
    <s v="Xerox 1905"/>
    <n v="38.880000000000003"/>
    <n v="6"/>
    <n v="0"/>
    <n v="18.662400000000002"/>
  </r>
  <r>
    <n v="5259"/>
    <d v="2014-10-10T00:00:00"/>
    <x v="3"/>
    <x v="2"/>
    <d v="2014-10-12T00:00:00"/>
    <n v="2"/>
    <x v="2"/>
    <s v="Xylona Preis"/>
    <x v="0"/>
    <s v="United States"/>
    <s v="Los Angeles"/>
    <s v="California"/>
    <x v="1"/>
    <x v="1"/>
    <x v="10"/>
    <s v="Wirebound Message Books, 2 7/8&quot; x 5&quot;, 3 Forms per Page"/>
    <n v="35.200000000000003"/>
    <n v="5"/>
    <n v="0"/>
    <n v="16.544"/>
  </r>
  <r>
    <n v="5260"/>
    <d v="2014-10-21T00:00:00"/>
    <x v="3"/>
    <x v="2"/>
    <d v="2014-10-27T00:00:00"/>
    <n v="6"/>
    <x v="1"/>
    <s v="Matt Abelman"/>
    <x v="2"/>
    <s v="United States"/>
    <s v="Philadelphia"/>
    <s v="Pennsylvania"/>
    <x v="3"/>
    <x v="1"/>
    <x v="10"/>
    <s v="Xerox 1887"/>
    <n v="45.527999999999999"/>
    <n v="3"/>
    <n v="0.2"/>
    <n v="15.934799999999999"/>
  </r>
  <r>
    <n v="5261"/>
    <d v="2011-09-07T00:00:00"/>
    <x v="2"/>
    <x v="8"/>
    <d v="2011-09-10T00:00:00"/>
    <n v="3"/>
    <x v="2"/>
    <s v="Sam Zeldin"/>
    <x v="2"/>
    <s v="United States"/>
    <s v="Houston"/>
    <s v="Texas"/>
    <x v="2"/>
    <x v="2"/>
    <x v="7"/>
    <s v="Panasonic KX TS3282B Corded phone"/>
    <n v="196.77600000000001"/>
    <n v="3"/>
    <n v="0.2"/>
    <n v="14.7582"/>
  </r>
  <r>
    <n v="5262"/>
    <d v="2011-09-07T00:00:00"/>
    <x v="2"/>
    <x v="8"/>
    <d v="2011-09-10T00:00:00"/>
    <n v="3"/>
    <x v="2"/>
    <s v="Sam Zeldin"/>
    <x v="2"/>
    <s v="United States"/>
    <s v="Houston"/>
    <s v="Texas"/>
    <x v="2"/>
    <x v="1"/>
    <x v="8"/>
    <s v="Angle-D Binders with Locking Rings, Label Holders"/>
    <n v="2.92"/>
    <n v="2"/>
    <n v="0.8"/>
    <n v="-4.8179999999999996"/>
  </r>
  <r>
    <n v="5263"/>
    <d v="2011-09-07T00:00:00"/>
    <x v="2"/>
    <x v="8"/>
    <d v="2011-09-10T00:00:00"/>
    <n v="3"/>
    <x v="2"/>
    <s v="Sam Zeldin"/>
    <x v="2"/>
    <s v="United States"/>
    <s v="Houston"/>
    <s v="Texas"/>
    <x v="2"/>
    <x v="0"/>
    <x v="3"/>
    <s v="Riverside Furniture Oval Coffee Table, Oval End Table, End Table with Drawer"/>
    <n v="200.79499999999999"/>
    <n v="1"/>
    <n v="0.3"/>
    <n v="-22.948"/>
  </r>
  <r>
    <n v="5264"/>
    <d v="2011-09-07T00:00:00"/>
    <x v="2"/>
    <x v="8"/>
    <d v="2011-09-10T00:00:00"/>
    <n v="3"/>
    <x v="2"/>
    <s v="Sam Zeldin"/>
    <x v="2"/>
    <s v="United States"/>
    <s v="Houston"/>
    <s v="Texas"/>
    <x v="2"/>
    <x v="2"/>
    <x v="11"/>
    <s v="Belkin Standard 104 key USB Keyboard"/>
    <n v="46.688000000000002"/>
    <n v="4"/>
    <n v="0.2"/>
    <n v="-2.9180000000000001"/>
  </r>
  <r>
    <n v="5265"/>
    <d v="2011-09-07T00:00:00"/>
    <x v="2"/>
    <x v="8"/>
    <d v="2011-09-10T00:00:00"/>
    <n v="3"/>
    <x v="2"/>
    <s v="Sam Zeldin"/>
    <x v="2"/>
    <s v="United States"/>
    <s v="Houston"/>
    <s v="Texas"/>
    <x v="2"/>
    <x v="1"/>
    <x v="6"/>
    <s v="Dixon Ticonderoga Core-Lock Colored Pencils"/>
    <n v="21.864000000000001"/>
    <n v="3"/>
    <n v="0.2"/>
    <n v="3.5529000000000002"/>
  </r>
  <r>
    <n v="5266"/>
    <d v="2014-10-01T00:00:00"/>
    <x v="3"/>
    <x v="2"/>
    <d v="2014-10-04T00:00:00"/>
    <n v="3"/>
    <x v="2"/>
    <s v="Cari Sayre"/>
    <x v="1"/>
    <s v="United States"/>
    <s v="Seattle"/>
    <s v="Washington"/>
    <x v="1"/>
    <x v="1"/>
    <x v="10"/>
    <s v="Adams Telephone Message Book W/Dividers/Space For Phone Numbers, 5 1/4&quot;X8 1/2&quot;, 300/Messages"/>
    <n v="11.76"/>
    <n v="2"/>
    <n v="0"/>
    <n v="5.7624000000000004"/>
  </r>
  <r>
    <n v="5267"/>
    <d v="2014-10-01T00:00:00"/>
    <x v="3"/>
    <x v="2"/>
    <d v="2014-10-04T00:00:00"/>
    <n v="3"/>
    <x v="2"/>
    <s v="Cari Sayre"/>
    <x v="1"/>
    <s v="United States"/>
    <s v="Seattle"/>
    <s v="Washington"/>
    <x v="1"/>
    <x v="1"/>
    <x v="10"/>
    <s v="Xerox 1882"/>
    <n v="167.94"/>
    <n v="3"/>
    <n v="0"/>
    <n v="82.290599999999998"/>
  </r>
  <r>
    <n v="5268"/>
    <d v="2014-10-01T00:00:00"/>
    <x v="3"/>
    <x v="2"/>
    <d v="2014-10-04T00:00:00"/>
    <n v="3"/>
    <x v="2"/>
    <s v="Cari Sayre"/>
    <x v="1"/>
    <s v="United States"/>
    <s v="Seattle"/>
    <s v="Washington"/>
    <x v="1"/>
    <x v="1"/>
    <x v="9"/>
    <s v="Commercial WindTunnel Clean Air Upright Vacuum, Replacement Belts, Filtration Bags"/>
    <n v="3.89"/>
    <n v="1"/>
    <n v="0"/>
    <n v="1.0114000000000001"/>
  </r>
  <r>
    <n v="5269"/>
    <d v="2014-11-17T00:00:00"/>
    <x v="3"/>
    <x v="0"/>
    <d v="2014-11-22T00:00:00"/>
    <n v="5"/>
    <x v="1"/>
    <s v="Mick Hernandez"/>
    <x v="2"/>
    <s v="United States"/>
    <s v="Yonkers"/>
    <s v="New York"/>
    <x v="3"/>
    <x v="2"/>
    <x v="15"/>
    <s v="Hewlett-Packard 300S Scientific Calculator"/>
    <n v="52.44"/>
    <n v="4"/>
    <n v="0"/>
    <n v="24.122399999999999"/>
  </r>
  <r>
    <n v="5270"/>
    <d v="2014-09-12T00:00:00"/>
    <x v="3"/>
    <x v="8"/>
    <d v="2014-09-12T00:00:00"/>
    <n v="0"/>
    <x v="3"/>
    <s v="Cassandra Brandow"/>
    <x v="0"/>
    <s v="United States"/>
    <s v="San Francisco"/>
    <s v="California"/>
    <x v="1"/>
    <x v="0"/>
    <x v="5"/>
    <s v="6&quot; Cubicle Wall Clock, Black"/>
    <n v="32.36"/>
    <n v="4"/>
    <n v="0"/>
    <n v="11.6496"/>
  </r>
  <r>
    <n v="5271"/>
    <d v="2014-09-12T00:00:00"/>
    <x v="3"/>
    <x v="8"/>
    <d v="2014-09-12T00:00:00"/>
    <n v="0"/>
    <x v="3"/>
    <s v="Cassandra Brandow"/>
    <x v="0"/>
    <s v="United States"/>
    <s v="San Francisco"/>
    <s v="California"/>
    <x v="1"/>
    <x v="1"/>
    <x v="9"/>
    <s v="Kensington 4 Outlet MasterPiece Compact Power Control Center"/>
    <n v="406.6"/>
    <n v="5"/>
    <n v="0"/>
    <n v="113.848"/>
  </r>
  <r>
    <n v="5272"/>
    <d v="2014-01-17T00:00:00"/>
    <x v="3"/>
    <x v="9"/>
    <d v="2014-01-17T00:00:00"/>
    <n v="0"/>
    <x v="3"/>
    <s v="Jack O'Briant"/>
    <x v="1"/>
    <s v="United States"/>
    <s v="Los Angeles"/>
    <s v="California"/>
    <x v="1"/>
    <x v="0"/>
    <x v="5"/>
    <s v="Eldon Expressions Wood and Plastic Desk Accessories, Cherry Wood"/>
    <n v="27.92"/>
    <n v="4"/>
    <n v="0"/>
    <n v="8.0968"/>
  </r>
  <r>
    <n v="5273"/>
    <d v="2014-01-17T00:00:00"/>
    <x v="3"/>
    <x v="9"/>
    <d v="2014-01-17T00:00:00"/>
    <n v="0"/>
    <x v="3"/>
    <s v="Jack O'Briant"/>
    <x v="1"/>
    <s v="United States"/>
    <s v="Los Angeles"/>
    <s v="California"/>
    <x v="1"/>
    <x v="0"/>
    <x v="3"/>
    <s v="Lesro Sheffield Collection Coffee Table, End Table, Center Table, Corner Table"/>
    <n v="399.67200000000003"/>
    <n v="7"/>
    <n v="0.2"/>
    <n v="-14.9877"/>
  </r>
  <r>
    <n v="5274"/>
    <d v="2013-11-27T00:00:00"/>
    <x v="0"/>
    <x v="0"/>
    <d v="2013-11-30T00:00:00"/>
    <n v="3"/>
    <x v="2"/>
    <s v="Pete Armstrong"/>
    <x v="2"/>
    <s v="United States"/>
    <s v="Miami"/>
    <s v="Florida"/>
    <x v="0"/>
    <x v="1"/>
    <x v="8"/>
    <s v="Zipper Ring Binder Pockets"/>
    <n v="3.7440000000000002"/>
    <n v="4"/>
    <n v="0.7"/>
    <n v="-2.6208"/>
  </r>
  <r>
    <n v="5275"/>
    <d v="2012-11-07T00:00:00"/>
    <x v="1"/>
    <x v="0"/>
    <d v="2012-11-09T00:00:00"/>
    <n v="2"/>
    <x v="0"/>
    <s v="Stewart Visinsky"/>
    <x v="0"/>
    <s v="United States"/>
    <s v="Burlington"/>
    <s v="Vermont"/>
    <x v="3"/>
    <x v="0"/>
    <x v="1"/>
    <s v="Safco Contoured Stacking Chairs"/>
    <n v="715.2"/>
    <n v="3"/>
    <n v="0"/>
    <n v="178.8"/>
  </r>
  <r>
    <n v="5276"/>
    <d v="2014-12-15T00:00:00"/>
    <x v="3"/>
    <x v="4"/>
    <d v="2014-12-21T00:00:00"/>
    <n v="6"/>
    <x v="1"/>
    <s v="Kelly Lampkin"/>
    <x v="1"/>
    <s v="United States"/>
    <s v="Fayetteville"/>
    <s v="Arkansas"/>
    <x v="0"/>
    <x v="2"/>
    <x v="11"/>
    <s v="Microsoft Sculpt Comfort Mouse"/>
    <n v="159.80000000000001"/>
    <n v="4"/>
    <n v="0"/>
    <n v="70.311999999999998"/>
  </r>
  <r>
    <n v="5277"/>
    <d v="2014-12-15T00:00:00"/>
    <x v="3"/>
    <x v="4"/>
    <d v="2014-12-21T00:00:00"/>
    <n v="6"/>
    <x v="1"/>
    <s v="Kelly Lampkin"/>
    <x v="1"/>
    <s v="United States"/>
    <s v="Fayetteville"/>
    <s v="Arkansas"/>
    <x v="0"/>
    <x v="2"/>
    <x v="11"/>
    <s v="Kingston Digital DataTraveler 16GB USB 2.0"/>
    <n v="44.75"/>
    <n v="5"/>
    <n v="0"/>
    <n v="8.5024999999999995"/>
  </r>
  <r>
    <n v="5278"/>
    <d v="2011-09-13T00:00:00"/>
    <x v="2"/>
    <x v="8"/>
    <d v="2011-09-17T00:00:00"/>
    <n v="4"/>
    <x v="1"/>
    <s v="Becky Castell"/>
    <x v="2"/>
    <s v="United States"/>
    <s v="Odessa"/>
    <s v="Texas"/>
    <x v="2"/>
    <x v="0"/>
    <x v="1"/>
    <s v="Padded Folding Chairs, Black, 4/Carton"/>
    <n v="340.11599999999999"/>
    <n v="6"/>
    <n v="0.3"/>
    <n v="-9.7175999999999991"/>
  </r>
  <r>
    <n v="5279"/>
    <d v="2011-12-07T00:00:00"/>
    <x v="2"/>
    <x v="4"/>
    <d v="2011-12-13T00:00:00"/>
    <n v="6"/>
    <x v="1"/>
    <s v="Patrick O'Brill"/>
    <x v="0"/>
    <s v="United States"/>
    <s v="Virginia Beach"/>
    <s v="Virginia"/>
    <x v="0"/>
    <x v="1"/>
    <x v="10"/>
    <s v="Xerox 1909"/>
    <n v="105.52"/>
    <n v="4"/>
    <n v="0"/>
    <n v="48.539200000000001"/>
  </r>
  <r>
    <n v="5280"/>
    <d v="2014-09-08T00:00:00"/>
    <x v="3"/>
    <x v="8"/>
    <d v="2014-09-12T00:00:00"/>
    <n v="4"/>
    <x v="1"/>
    <s v="Anna Gayman"/>
    <x v="0"/>
    <s v="United States"/>
    <s v="Milwaukee"/>
    <s v="Wisconsin"/>
    <x v="2"/>
    <x v="2"/>
    <x v="11"/>
    <s v="Rosewill 107 Normal Keys USB Wired Standard Keyboard"/>
    <n v="13.48"/>
    <n v="1"/>
    <n v="0"/>
    <n v="1.8872"/>
  </r>
  <r>
    <n v="5281"/>
    <d v="2014-10-08T00:00:00"/>
    <x v="3"/>
    <x v="2"/>
    <d v="2014-10-13T00:00:00"/>
    <n v="5"/>
    <x v="1"/>
    <s v="Dean Braden"/>
    <x v="0"/>
    <s v="United States"/>
    <s v="Detroit"/>
    <s v="Michigan"/>
    <x v="2"/>
    <x v="1"/>
    <x v="4"/>
    <s v="SAFCO Mobile Desk Side File, Wire Frame"/>
    <n v="85.52"/>
    <n v="2"/>
    <n v="0"/>
    <n v="22.235199999999999"/>
  </r>
  <r>
    <n v="5282"/>
    <d v="2012-09-05T00:00:00"/>
    <x v="1"/>
    <x v="8"/>
    <d v="2012-09-10T00:00:00"/>
    <n v="5"/>
    <x v="1"/>
    <s v="Sung Pak"/>
    <x v="1"/>
    <s v="United States"/>
    <s v="Rochester"/>
    <s v="Minnesota"/>
    <x v="2"/>
    <x v="0"/>
    <x v="5"/>
    <s v="Longer-Life Soft White Bulbs"/>
    <n v="6.16"/>
    <n v="2"/>
    <n v="0"/>
    <n v="2.9567999999999999"/>
  </r>
  <r>
    <n v="5283"/>
    <d v="2012-09-05T00:00:00"/>
    <x v="1"/>
    <x v="8"/>
    <d v="2012-09-10T00:00:00"/>
    <n v="5"/>
    <x v="1"/>
    <s v="Sung Pak"/>
    <x v="1"/>
    <s v="United States"/>
    <s v="Rochester"/>
    <s v="Minnesota"/>
    <x v="2"/>
    <x v="1"/>
    <x v="10"/>
    <s v="Xerox 1881"/>
    <n v="36.840000000000003"/>
    <n v="3"/>
    <n v="0"/>
    <n v="17.314800000000002"/>
  </r>
  <r>
    <n v="5284"/>
    <d v="2011-03-30T00:00:00"/>
    <x v="2"/>
    <x v="10"/>
    <d v="2011-04-04T00:00:00"/>
    <n v="5"/>
    <x v="1"/>
    <s v="Dorris liebe"/>
    <x v="1"/>
    <s v="United States"/>
    <s v="Seattle"/>
    <s v="Washington"/>
    <x v="1"/>
    <x v="1"/>
    <x v="4"/>
    <s v="Sterilite Show Offs Storage Containers"/>
    <n v="15.84"/>
    <n v="3"/>
    <n v="0"/>
    <n v="0"/>
  </r>
  <r>
    <n v="5285"/>
    <d v="2011-03-30T00:00:00"/>
    <x v="2"/>
    <x v="10"/>
    <d v="2011-04-04T00:00:00"/>
    <n v="5"/>
    <x v="1"/>
    <s v="Dorris liebe"/>
    <x v="1"/>
    <s v="United States"/>
    <s v="Seattle"/>
    <s v="Washington"/>
    <x v="1"/>
    <x v="1"/>
    <x v="2"/>
    <s v="Avery 490"/>
    <n v="44.4"/>
    <n v="3"/>
    <n v="0"/>
    <n v="22.2"/>
  </r>
  <r>
    <n v="5286"/>
    <d v="2014-05-06T00:00:00"/>
    <x v="3"/>
    <x v="5"/>
    <d v="2014-05-07T00:00:00"/>
    <n v="1"/>
    <x v="2"/>
    <s v="Lisa Hazard"/>
    <x v="0"/>
    <s v="United States"/>
    <s v="Louisville"/>
    <s v="Colorado"/>
    <x v="1"/>
    <x v="1"/>
    <x v="12"/>
    <s v="Redi-Strip #10 Envelopes, 4 1/8 x 9 1/2"/>
    <n v="21.24"/>
    <n v="9"/>
    <n v="0.2"/>
    <n v="7.4340000000000002"/>
  </r>
  <r>
    <n v="5287"/>
    <d v="2014-05-06T00:00:00"/>
    <x v="3"/>
    <x v="5"/>
    <d v="2014-05-07T00:00:00"/>
    <n v="1"/>
    <x v="2"/>
    <s v="Lisa Hazard"/>
    <x v="0"/>
    <s v="United States"/>
    <s v="Louisville"/>
    <s v="Colorado"/>
    <x v="1"/>
    <x v="1"/>
    <x v="8"/>
    <s v="Avery Durable Slant Ring Binders, No Labels"/>
    <n v="9.5519999999999996"/>
    <n v="8"/>
    <n v="0.7"/>
    <n v="-7.3231999999999999"/>
  </r>
  <r>
    <n v="5288"/>
    <d v="2014-05-06T00:00:00"/>
    <x v="3"/>
    <x v="5"/>
    <d v="2014-05-07T00:00:00"/>
    <n v="1"/>
    <x v="2"/>
    <s v="Lisa Hazard"/>
    <x v="0"/>
    <s v="United States"/>
    <s v="Louisville"/>
    <s v="Colorado"/>
    <x v="1"/>
    <x v="0"/>
    <x v="0"/>
    <s v="Bestar Classic Bookcase"/>
    <n v="89.991"/>
    <n v="3"/>
    <n v="0.7"/>
    <n v="-152.9847"/>
  </r>
  <r>
    <n v="5289"/>
    <d v="2014-05-01T00:00:00"/>
    <x v="3"/>
    <x v="5"/>
    <d v="2014-05-06T00:00:00"/>
    <n v="5"/>
    <x v="1"/>
    <s v="Alan Dominguez"/>
    <x v="2"/>
    <s v="United States"/>
    <s v="San Francisco"/>
    <s v="California"/>
    <x v="1"/>
    <x v="1"/>
    <x v="10"/>
    <s v="Xerox 1919"/>
    <n v="163.96"/>
    <n v="4"/>
    <n v="0"/>
    <n v="80.340400000000002"/>
  </r>
  <r>
    <n v="5290"/>
    <d v="2011-09-08T00:00:00"/>
    <x v="2"/>
    <x v="8"/>
    <d v="2011-09-15T00:00:00"/>
    <n v="7"/>
    <x v="1"/>
    <s v="Kean Takahito"/>
    <x v="0"/>
    <s v="United States"/>
    <s v="Houston"/>
    <s v="Texas"/>
    <x v="2"/>
    <x v="1"/>
    <x v="10"/>
    <s v="Geographics Note Cards, Blank, White, 8 1/2&quot; x 11&quot;"/>
    <n v="17.904"/>
    <n v="2"/>
    <n v="0.2"/>
    <n v="6.2664"/>
  </r>
  <r>
    <n v="5291"/>
    <d v="2011-09-08T00:00:00"/>
    <x v="2"/>
    <x v="8"/>
    <d v="2011-09-15T00:00:00"/>
    <n v="7"/>
    <x v="1"/>
    <s v="Kean Takahito"/>
    <x v="0"/>
    <s v="United States"/>
    <s v="Houston"/>
    <s v="Texas"/>
    <x v="2"/>
    <x v="0"/>
    <x v="1"/>
    <s v="SAFCO Arco Folding Chair"/>
    <n v="966.7"/>
    <n v="5"/>
    <n v="0.3"/>
    <n v="-13.81"/>
  </r>
  <r>
    <n v="5292"/>
    <d v="2011-09-08T00:00:00"/>
    <x v="2"/>
    <x v="8"/>
    <d v="2011-09-15T00:00:00"/>
    <n v="7"/>
    <x v="1"/>
    <s v="Kean Takahito"/>
    <x v="0"/>
    <s v="United States"/>
    <s v="Houston"/>
    <s v="Texas"/>
    <x v="2"/>
    <x v="1"/>
    <x v="10"/>
    <s v="Snap-A-Way Black Print Carbonless Ruled Speed Letter, Triplicate"/>
    <n v="182.11199999999999"/>
    <n v="6"/>
    <n v="0.2"/>
    <n v="61.462800000000001"/>
  </r>
  <r>
    <n v="5293"/>
    <d v="2014-06-21T00:00:00"/>
    <x v="3"/>
    <x v="1"/>
    <d v="2014-06-24T00:00:00"/>
    <n v="3"/>
    <x v="2"/>
    <s v="Pauline Johnson"/>
    <x v="0"/>
    <s v="United States"/>
    <s v="Miami"/>
    <s v="Florida"/>
    <x v="0"/>
    <x v="1"/>
    <x v="4"/>
    <s v="Plastic Stacking Crates &amp; Casters"/>
    <n v="4.4640000000000004"/>
    <n v="1"/>
    <n v="0.2"/>
    <n v="0.33479999999999999"/>
  </r>
  <r>
    <n v="5294"/>
    <d v="2012-12-26T00:00:00"/>
    <x v="1"/>
    <x v="4"/>
    <d v="2012-12-30T00:00:00"/>
    <n v="4"/>
    <x v="1"/>
    <s v="Mick Crebagga"/>
    <x v="0"/>
    <s v="United States"/>
    <s v="Medina"/>
    <s v="Ohio"/>
    <x v="3"/>
    <x v="0"/>
    <x v="3"/>
    <s v="KI Adjustable-Height Table"/>
    <n v="51.588000000000001"/>
    <n v="1"/>
    <n v="0.4"/>
    <n v="-15.4764"/>
  </r>
  <r>
    <n v="5295"/>
    <d v="2014-08-16T00:00:00"/>
    <x v="3"/>
    <x v="6"/>
    <d v="2014-08-20T00:00:00"/>
    <n v="4"/>
    <x v="1"/>
    <s v="Bill Overfelt"/>
    <x v="1"/>
    <s v="United States"/>
    <s v="Roseville"/>
    <s v="Minnesota"/>
    <x v="2"/>
    <x v="1"/>
    <x v="2"/>
    <s v="Avery 495"/>
    <n v="50.4"/>
    <n v="8"/>
    <n v="0"/>
    <n v="23.184000000000001"/>
  </r>
  <r>
    <n v="5296"/>
    <d v="2014-03-05T00:00:00"/>
    <x v="3"/>
    <x v="10"/>
    <d v="2014-03-10T00:00:00"/>
    <n v="5"/>
    <x v="1"/>
    <s v="Darren Powers"/>
    <x v="0"/>
    <s v="United States"/>
    <s v="Houston"/>
    <s v="Texas"/>
    <x v="2"/>
    <x v="1"/>
    <x v="10"/>
    <s v="Xerox 1934"/>
    <n v="89.567999999999998"/>
    <n v="2"/>
    <n v="0.2"/>
    <n v="32.468400000000003"/>
  </r>
  <r>
    <n v="5297"/>
    <d v="2014-07-28T00:00:00"/>
    <x v="3"/>
    <x v="7"/>
    <d v="2014-08-01T00:00:00"/>
    <n v="4"/>
    <x v="1"/>
    <s v="Tony Molinari"/>
    <x v="0"/>
    <s v="United States"/>
    <s v="Yonkers"/>
    <s v="New York"/>
    <x v="3"/>
    <x v="0"/>
    <x v="5"/>
    <s v="Tensor Computer Mounted Lamp"/>
    <n v="14.89"/>
    <n v="1"/>
    <n v="0"/>
    <n v="4.0202999999999998"/>
  </r>
  <r>
    <n v="5298"/>
    <d v="2014-07-28T00:00:00"/>
    <x v="3"/>
    <x v="7"/>
    <d v="2014-08-01T00:00:00"/>
    <n v="4"/>
    <x v="1"/>
    <s v="Tony Molinari"/>
    <x v="0"/>
    <s v="United States"/>
    <s v="Yonkers"/>
    <s v="New York"/>
    <x v="3"/>
    <x v="2"/>
    <x v="7"/>
    <s v="Nortel Networks T7316 E Nt8 B27"/>
    <n v="543.91999999999996"/>
    <n v="8"/>
    <n v="0"/>
    <n v="135.97999999999999"/>
  </r>
  <r>
    <n v="5299"/>
    <d v="2013-09-24T00:00:00"/>
    <x v="0"/>
    <x v="8"/>
    <d v="2013-09-27T00:00:00"/>
    <n v="3"/>
    <x v="2"/>
    <s v="Darrin Van Huff"/>
    <x v="1"/>
    <s v="United States"/>
    <s v="San Diego"/>
    <s v="California"/>
    <x v="1"/>
    <x v="1"/>
    <x v="12"/>
    <s v="Poly String Tie Envelopes"/>
    <n v="4.08"/>
    <n v="2"/>
    <n v="0"/>
    <n v="1.9176"/>
  </r>
  <r>
    <n v="5300"/>
    <d v="2013-09-24T00:00:00"/>
    <x v="0"/>
    <x v="8"/>
    <d v="2013-09-27T00:00:00"/>
    <n v="3"/>
    <x v="2"/>
    <s v="Darrin Van Huff"/>
    <x v="1"/>
    <s v="United States"/>
    <s v="San Diego"/>
    <s v="California"/>
    <x v="1"/>
    <x v="1"/>
    <x v="2"/>
    <s v="Avery 51"/>
    <n v="18.899999999999999"/>
    <n v="3"/>
    <n v="0"/>
    <n v="8.6940000000000008"/>
  </r>
  <r>
    <n v="5301"/>
    <d v="2013-05-31T00:00:00"/>
    <x v="0"/>
    <x v="5"/>
    <d v="2013-06-04T00:00:00"/>
    <n v="4"/>
    <x v="1"/>
    <s v="Anna Häberlin"/>
    <x v="1"/>
    <s v="United States"/>
    <s v="Springfield"/>
    <s v="Virginia"/>
    <x v="0"/>
    <x v="0"/>
    <x v="3"/>
    <s v="Hon Rectangular Conference Tables"/>
    <n v="2275.5"/>
    <n v="10"/>
    <n v="0"/>
    <n v="386.83499999999998"/>
  </r>
  <r>
    <n v="5302"/>
    <d v="2013-05-31T00:00:00"/>
    <x v="0"/>
    <x v="5"/>
    <d v="2013-06-04T00:00:00"/>
    <n v="4"/>
    <x v="1"/>
    <s v="Anna Häberlin"/>
    <x v="1"/>
    <s v="United States"/>
    <s v="Springfield"/>
    <s v="Virginia"/>
    <x v="0"/>
    <x v="2"/>
    <x v="11"/>
    <s v="Plantronics CS510 - Over-the-Head monaural Wireless Headset System"/>
    <n v="1979.7"/>
    <n v="6"/>
    <n v="0"/>
    <n v="653.30100000000004"/>
  </r>
  <r>
    <n v="5303"/>
    <d v="2013-05-31T00:00:00"/>
    <x v="0"/>
    <x v="5"/>
    <d v="2013-06-04T00:00:00"/>
    <n v="4"/>
    <x v="1"/>
    <s v="Anna Häberlin"/>
    <x v="1"/>
    <s v="United States"/>
    <s v="Springfield"/>
    <s v="Virginia"/>
    <x v="0"/>
    <x v="1"/>
    <x v="2"/>
    <s v="Avery 473"/>
    <n v="62.1"/>
    <n v="6"/>
    <n v="0"/>
    <n v="29.808"/>
  </r>
  <r>
    <n v="5304"/>
    <d v="2011-11-16T00:00:00"/>
    <x v="2"/>
    <x v="0"/>
    <d v="2011-11-20T00:00:00"/>
    <n v="4"/>
    <x v="1"/>
    <s v="Alan Barnes"/>
    <x v="0"/>
    <s v="United States"/>
    <s v="Decatur"/>
    <s v="Illinois"/>
    <x v="2"/>
    <x v="0"/>
    <x v="1"/>
    <s v="SAFCO Optional Arm Kit for Workspace Cribbage Stacking Chair"/>
    <n v="37.295999999999999"/>
    <n v="2"/>
    <n v="0.3"/>
    <n v="-1.0656000000000001"/>
  </r>
  <r>
    <n v="5305"/>
    <d v="2011-09-21T00:00:00"/>
    <x v="2"/>
    <x v="8"/>
    <d v="2011-09-23T00:00:00"/>
    <n v="2"/>
    <x v="2"/>
    <s v="Joni Sundaresam"/>
    <x v="2"/>
    <s v="United States"/>
    <s v="Garland"/>
    <s v="Texas"/>
    <x v="2"/>
    <x v="0"/>
    <x v="5"/>
    <s v="Dana Swing-Arm Lamps"/>
    <n v="8.5440000000000005"/>
    <n v="2"/>
    <n v="0.6"/>
    <n v="-7.476"/>
  </r>
  <r>
    <n v="5306"/>
    <d v="2013-02-21T00:00:00"/>
    <x v="0"/>
    <x v="11"/>
    <d v="2013-02-26T00:00:00"/>
    <n v="5"/>
    <x v="1"/>
    <s v="Benjamin Venier"/>
    <x v="1"/>
    <s v="United States"/>
    <s v="Oceanside"/>
    <s v="New York"/>
    <x v="3"/>
    <x v="0"/>
    <x v="5"/>
    <s v="9-3/4 Diameter Round Wall Clock"/>
    <n v="68.95"/>
    <n v="5"/>
    <n v="0"/>
    <n v="28.959"/>
  </r>
  <r>
    <n v="5307"/>
    <d v="2013-02-21T00:00:00"/>
    <x v="0"/>
    <x v="11"/>
    <d v="2013-02-26T00:00:00"/>
    <n v="5"/>
    <x v="1"/>
    <s v="Benjamin Venier"/>
    <x v="1"/>
    <s v="United States"/>
    <s v="Oceanside"/>
    <s v="New York"/>
    <x v="3"/>
    <x v="1"/>
    <x v="4"/>
    <s v="Recycled Data-Pak for Archival Bound Computer Printouts, 12-1/2 x 12-1/2 x 16"/>
    <n v="296.37"/>
    <n v="3"/>
    <n v="0"/>
    <n v="80.019900000000007"/>
  </r>
  <r>
    <n v="5308"/>
    <d v="2013-02-21T00:00:00"/>
    <x v="0"/>
    <x v="11"/>
    <d v="2013-02-26T00:00:00"/>
    <n v="5"/>
    <x v="1"/>
    <s v="Benjamin Venier"/>
    <x v="1"/>
    <s v="United States"/>
    <s v="Oceanside"/>
    <s v="New York"/>
    <x v="3"/>
    <x v="2"/>
    <x v="7"/>
    <s v="iOttie HLCRIO102 Car Mount"/>
    <n v="39.979999999999997"/>
    <n v="2"/>
    <n v="0"/>
    <n v="1.9990000000000001"/>
  </r>
  <r>
    <n v="5309"/>
    <d v="2014-11-20T00:00:00"/>
    <x v="3"/>
    <x v="0"/>
    <d v="2014-11-22T00:00:00"/>
    <n v="2"/>
    <x v="2"/>
    <s v="Nathan Cano"/>
    <x v="0"/>
    <s v="United States"/>
    <s v="Houston"/>
    <s v="Texas"/>
    <x v="2"/>
    <x v="0"/>
    <x v="1"/>
    <s v="Global Wood Trimmed Manager's Task Chair, Khaki"/>
    <n v="191.05799999999999"/>
    <n v="3"/>
    <n v="0.3"/>
    <n v="-46.399799999999999"/>
  </r>
  <r>
    <n v="5310"/>
    <d v="2014-11-20T00:00:00"/>
    <x v="3"/>
    <x v="0"/>
    <d v="2014-11-22T00:00:00"/>
    <n v="2"/>
    <x v="2"/>
    <s v="Nathan Cano"/>
    <x v="0"/>
    <s v="United States"/>
    <s v="Houston"/>
    <s v="Texas"/>
    <x v="2"/>
    <x v="1"/>
    <x v="6"/>
    <s v="Avery Hi-Liter GlideStik Fluorescent Highlighter, Yellow Ink"/>
    <n v="13.04"/>
    <n v="5"/>
    <n v="0.2"/>
    <n v="3.9119999999999999"/>
  </r>
  <r>
    <n v="5311"/>
    <d v="2014-11-20T00:00:00"/>
    <x v="3"/>
    <x v="0"/>
    <d v="2014-11-22T00:00:00"/>
    <n v="2"/>
    <x v="2"/>
    <s v="Nathan Cano"/>
    <x v="0"/>
    <s v="United States"/>
    <s v="Houston"/>
    <s v="Texas"/>
    <x v="2"/>
    <x v="1"/>
    <x v="8"/>
    <s v="Fellowes PB500 Electric Punch Plastic Comb Binding Machine with Manual Bind"/>
    <n v="1525.1880000000001"/>
    <n v="6"/>
    <n v="0.8"/>
    <n v="-2287.7820000000002"/>
  </r>
  <r>
    <n v="5312"/>
    <d v="2013-08-22T00:00:00"/>
    <x v="0"/>
    <x v="6"/>
    <d v="2013-08-28T00:00:00"/>
    <n v="6"/>
    <x v="1"/>
    <s v="Stephanie Ulpright"/>
    <x v="2"/>
    <s v="United States"/>
    <s v="Greenville"/>
    <s v="North Carolina"/>
    <x v="0"/>
    <x v="1"/>
    <x v="2"/>
    <s v="Avery 49"/>
    <n v="9.2159999999999993"/>
    <n v="4"/>
    <n v="0.2"/>
    <n v="3.3408000000000002"/>
  </r>
  <r>
    <n v="5313"/>
    <d v="2013-08-22T00:00:00"/>
    <x v="0"/>
    <x v="6"/>
    <d v="2013-08-28T00:00:00"/>
    <n v="6"/>
    <x v="1"/>
    <s v="Stephanie Ulpright"/>
    <x v="2"/>
    <s v="United States"/>
    <s v="Greenville"/>
    <s v="North Carolina"/>
    <x v="0"/>
    <x v="1"/>
    <x v="14"/>
    <s v="Acme 10&quot; Easy Grip Assistive Scissors"/>
    <n v="28.047999999999998"/>
    <n v="2"/>
    <n v="0.2"/>
    <n v="3.5059999999999998"/>
  </r>
  <r>
    <n v="5314"/>
    <d v="2014-05-01T00:00:00"/>
    <x v="3"/>
    <x v="5"/>
    <d v="2014-05-06T00:00:00"/>
    <n v="5"/>
    <x v="1"/>
    <s v="Don Jones"/>
    <x v="1"/>
    <s v="United States"/>
    <s v="San Francisco"/>
    <s v="California"/>
    <x v="1"/>
    <x v="0"/>
    <x v="5"/>
    <s v="Seth Thomas 16&quot; Steel Case Clock"/>
    <n v="64.959999999999994"/>
    <n v="2"/>
    <n v="0"/>
    <n v="21.436800000000002"/>
  </r>
  <r>
    <n v="5315"/>
    <d v="2014-05-01T00:00:00"/>
    <x v="3"/>
    <x v="5"/>
    <d v="2014-05-06T00:00:00"/>
    <n v="5"/>
    <x v="1"/>
    <s v="Don Jones"/>
    <x v="1"/>
    <s v="United States"/>
    <s v="San Francisco"/>
    <s v="California"/>
    <x v="1"/>
    <x v="1"/>
    <x v="12"/>
    <s v="#10- 4 1/8&quot; x 9 1/2&quot; Security-Tint Envelopes"/>
    <n v="30.56"/>
    <n v="4"/>
    <n v="0"/>
    <n v="14.974399999999999"/>
  </r>
  <r>
    <n v="5316"/>
    <d v="2013-05-03T00:00:00"/>
    <x v="0"/>
    <x v="5"/>
    <d v="2013-05-09T00:00:00"/>
    <n v="6"/>
    <x v="1"/>
    <s v="Dan Lawera"/>
    <x v="0"/>
    <s v="United States"/>
    <s v="Greensboro"/>
    <s v="North Carolina"/>
    <x v="0"/>
    <x v="0"/>
    <x v="1"/>
    <s v="Global Stack Chair without Arms, Black"/>
    <n v="187.05600000000001"/>
    <n v="9"/>
    <n v="0.2"/>
    <n v="11.691000000000001"/>
  </r>
  <r>
    <n v="5317"/>
    <d v="2014-10-03T00:00:00"/>
    <x v="3"/>
    <x v="2"/>
    <d v="2014-10-06T00:00:00"/>
    <n v="3"/>
    <x v="2"/>
    <s v="Dean percer"/>
    <x v="2"/>
    <s v="United States"/>
    <s v="Knoxville"/>
    <s v="Tennessee"/>
    <x v="0"/>
    <x v="0"/>
    <x v="5"/>
    <s v="Eldon Expressions Wood Desk Accessories, Oak"/>
    <n v="11.808"/>
    <n v="2"/>
    <n v="0.2"/>
    <n v="1.3284"/>
  </r>
  <r>
    <n v="5318"/>
    <d v="2014-10-03T00:00:00"/>
    <x v="3"/>
    <x v="2"/>
    <d v="2014-10-06T00:00:00"/>
    <n v="3"/>
    <x v="2"/>
    <s v="Dean percer"/>
    <x v="2"/>
    <s v="United States"/>
    <s v="Knoxville"/>
    <s v="Tennessee"/>
    <x v="0"/>
    <x v="0"/>
    <x v="5"/>
    <s v="Eldon 500 Class Desk Accessories"/>
    <n v="9.6560000000000006"/>
    <n v="1"/>
    <n v="0.2"/>
    <n v="1.5690999999999999"/>
  </r>
  <r>
    <n v="5319"/>
    <d v="2014-10-03T00:00:00"/>
    <x v="3"/>
    <x v="2"/>
    <d v="2014-10-06T00:00:00"/>
    <n v="3"/>
    <x v="2"/>
    <s v="Dean percer"/>
    <x v="2"/>
    <s v="United States"/>
    <s v="Knoxville"/>
    <s v="Tennessee"/>
    <x v="0"/>
    <x v="1"/>
    <x v="10"/>
    <s v="Xerox 1996"/>
    <n v="20.736000000000001"/>
    <n v="4"/>
    <n v="0.2"/>
    <n v="7.2576000000000001"/>
  </r>
  <r>
    <n v="5320"/>
    <d v="2014-10-03T00:00:00"/>
    <x v="3"/>
    <x v="2"/>
    <d v="2014-10-06T00:00:00"/>
    <n v="3"/>
    <x v="2"/>
    <s v="Dean percer"/>
    <x v="2"/>
    <s v="United States"/>
    <s v="Knoxville"/>
    <s v="Tennessee"/>
    <x v="0"/>
    <x v="1"/>
    <x v="8"/>
    <s v="Ibico Plastic Spiral Binding Combs"/>
    <n v="27.36"/>
    <n v="3"/>
    <n v="0.7"/>
    <n v="-21.888000000000002"/>
  </r>
  <r>
    <n v="5321"/>
    <d v="2014-10-03T00:00:00"/>
    <x v="3"/>
    <x v="2"/>
    <d v="2014-10-06T00:00:00"/>
    <n v="3"/>
    <x v="2"/>
    <s v="Dean percer"/>
    <x v="2"/>
    <s v="United States"/>
    <s v="Knoxville"/>
    <s v="Tennessee"/>
    <x v="0"/>
    <x v="0"/>
    <x v="3"/>
    <s v="Chromcraft Bull-Nose Wood Oval Conference Tables &amp; Bases"/>
    <n v="2314.116"/>
    <n v="7"/>
    <n v="0.4"/>
    <n v="-1002.7836"/>
  </r>
  <r>
    <n v="5322"/>
    <d v="2014-10-03T00:00:00"/>
    <x v="3"/>
    <x v="2"/>
    <d v="2014-10-06T00:00:00"/>
    <n v="3"/>
    <x v="2"/>
    <s v="Dean percer"/>
    <x v="2"/>
    <s v="United States"/>
    <s v="Knoxville"/>
    <s v="Tennessee"/>
    <x v="0"/>
    <x v="1"/>
    <x v="8"/>
    <s v="Lock-Up Easel 'Spel-Binder'"/>
    <n v="34.235999999999997"/>
    <n v="4"/>
    <n v="0.7"/>
    <n v="-26.247599999999998"/>
  </r>
  <r>
    <n v="5323"/>
    <d v="2014-10-03T00:00:00"/>
    <x v="3"/>
    <x v="2"/>
    <d v="2014-10-06T00:00:00"/>
    <n v="3"/>
    <x v="2"/>
    <s v="Dean percer"/>
    <x v="2"/>
    <s v="United States"/>
    <s v="Knoxville"/>
    <s v="Tennessee"/>
    <x v="0"/>
    <x v="0"/>
    <x v="5"/>
    <s v="Eldon Image Series Desk Accessories, Ebony"/>
    <n v="19.760000000000002"/>
    <n v="2"/>
    <n v="0.2"/>
    <n v="5.9279999999999999"/>
  </r>
  <r>
    <n v="5324"/>
    <d v="2014-09-19T00:00:00"/>
    <x v="3"/>
    <x v="8"/>
    <d v="2014-09-24T00:00:00"/>
    <n v="5"/>
    <x v="0"/>
    <s v="Tamara Manning"/>
    <x v="0"/>
    <s v="United States"/>
    <s v="Grand Island"/>
    <s v="Nebraska"/>
    <x v="2"/>
    <x v="1"/>
    <x v="10"/>
    <s v="Adams Telephone Message Book w/Frequently-Called Numbers Space, 400 Messages per Book"/>
    <n v="15.96"/>
    <n v="2"/>
    <n v="0"/>
    <n v="7.98"/>
  </r>
  <r>
    <n v="5325"/>
    <d v="2012-12-04T00:00:00"/>
    <x v="1"/>
    <x v="4"/>
    <d v="2012-12-09T00:00:00"/>
    <n v="5"/>
    <x v="1"/>
    <s v="Tracy Zic"/>
    <x v="0"/>
    <s v="United States"/>
    <s v="Lakewood"/>
    <s v="California"/>
    <x v="1"/>
    <x v="1"/>
    <x v="6"/>
    <s v="Avery Hi-Liter Fluorescent Desk Style Markers"/>
    <n v="16.899999999999999"/>
    <n v="5"/>
    <n v="0"/>
    <n v="6.2530000000000001"/>
  </r>
  <r>
    <n v="5326"/>
    <d v="2012-12-04T00:00:00"/>
    <x v="1"/>
    <x v="4"/>
    <d v="2012-12-09T00:00:00"/>
    <n v="5"/>
    <x v="1"/>
    <s v="Tracy Zic"/>
    <x v="0"/>
    <s v="United States"/>
    <s v="Lakewood"/>
    <s v="California"/>
    <x v="1"/>
    <x v="0"/>
    <x v="5"/>
    <s v="Eldon Image Series Desk Accessories, Burgundy"/>
    <n v="25.08"/>
    <n v="6"/>
    <n v="0"/>
    <n v="9.0288000000000004"/>
  </r>
  <r>
    <n v="5327"/>
    <d v="2012-01-17T00:00:00"/>
    <x v="1"/>
    <x v="9"/>
    <d v="2012-01-22T00:00:00"/>
    <n v="5"/>
    <x v="1"/>
    <s v="Scott Cohen"/>
    <x v="1"/>
    <s v="United States"/>
    <s v="Lawrence"/>
    <s v="Massachusetts"/>
    <x v="3"/>
    <x v="1"/>
    <x v="6"/>
    <s v="Avery Fluorescent Highlighter Four-Color Set"/>
    <n v="6.68"/>
    <n v="2"/>
    <n v="0"/>
    <n v="2.004"/>
  </r>
  <r>
    <n v="5328"/>
    <d v="2011-01-07T00:00:00"/>
    <x v="2"/>
    <x v="9"/>
    <d v="2011-01-09T00:00:00"/>
    <n v="2"/>
    <x v="0"/>
    <s v="Lycoris Saunders"/>
    <x v="0"/>
    <s v="United States"/>
    <s v="Los Angeles"/>
    <s v="California"/>
    <x v="1"/>
    <x v="1"/>
    <x v="10"/>
    <s v="Xerox 225"/>
    <n v="19.440000000000001"/>
    <n v="3"/>
    <n v="0"/>
    <n v="9.3312000000000008"/>
  </r>
  <r>
    <n v="5329"/>
    <d v="2012-03-05T00:00:00"/>
    <x v="1"/>
    <x v="10"/>
    <d v="2012-03-09T00:00:00"/>
    <n v="4"/>
    <x v="1"/>
    <s v="Mike Vittorini"/>
    <x v="0"/>
    <s v="United States"/>
    <s v="Houston"/>
    <s v="Texas"/>
    <x v="2"/>
    <x v="2"/>
    <x v="7"/>
    <s v="Cisco SPA525G2 IP Phone - Wireless"/>
    <n v="31.92"/>
    <n v="2"/>
    <n v="0.2"/>
    <n v="2.3940000000000001"/>
  </r>
  <r>
    <n v="5330"/>
    <d v="2013-12-26T00:00:00"/>
    <x v="0"/>
    <x v="4"/>
    <d v="2013-12-29T00:00:00"/>
    <n v="3"/>
    <x v="0"/>
    <s v="Brian DeCherney"/>
    <x v="0"/>
    <s v="United States"/>
    <s v="New York City"/>
    <s v="New York"/>
    <x v="3"/>
    <x v="1"/>
    <x v="8"/>
    <s v="GBC Premium Transparent Covers with Diagonal Lined Pattern"/>
    <n v="33.567999999999998"/>
    <n v="2"/>
    <n v="0.2"/>
    <n v="11.748799999999999"/>
  </r>
  <r>
    <n v="5331"/>
    <d v="2013-09-05T00:00:00"/>
    <x v="0"/>
    <x v="8"/>
    <d v="2013-09-09T00:00:00"/>
    <n v="4"/>
    <x v="1"/>
    <s v="Christina VanderZanden"/>
    <x v="0"/>
    <s v="United States"/>
    <s v="New York City"/>
    <s v="New York"/>
    <x v="3"/>
    <x v="0"/>
    <x v="5"/>
    <s v="Howard Miller 16&quot; Diameter Gallery Wall Clock"/>
    <n v="63.94"/>
    <n v="1"/>
    <n v="0"/>
    <n v="24.936599999999999"/>
  </r>
  <r>
    <n v="5332"/>
    <d v="2013-09-05T00:00:00"/>
    <x v="0"/>
    <x v="8"/>
    <d v="2013-09-09T00:00:00"/>
    <n v="4"/>
    <x v="1"/>
    <s v="Christina VanderZanden"/>
    <x v="0"/>
    <s v="United States"/>
    <s v="New York City"/>
    <s v="New York"/>
    <x v="3"/>
    <x v="1"/>
    <x v="8"/>
    <s v="Plastic Binding Combs"/>
    <n v="60.6"/>
    <n v="5"/>
    <n v="0.2"/>
    <n v="20.452500000000001"/>
  </r>
  <r>
    <n v="5333"/>
    <d v="2013-09-05T00:00:00"/>
    <x v="0"/>
    <x v="8"/>
    <d v="2013-09-09T00:00:00"/>
    <n v="4"/>
    <x v="1"/>
    <s v="Christina VanderZanden"/>
    <x v="0"/>
    <s v="United States"/>
    <s v="New York City"/>
    <s v="New York"/>
    <x v="3"/>
    <x v="1"/>
    <x v="14"/>
    <s v="Acme Preferred Stainless Steel Scissors"/>
    <n v="22.72"/>
    <n v="4"/>
    <n v="0"/>
    <n v="6.5888"/>
  </r>
  <r>
    <n v="5334"/>
    <d v="2011-08-26T00:00:00"/>
    <x v="2"/>
    <x v="6"/>
    <d v="2011-09-01T00:00:00"/>
    <n v="6"/>
    <x v="1"/>
    <s v="Karl Braun"/>
    <x v="0"/>
    <s v="United States"/>
    <s v="Newark"/>
    <s v="Delaware"/>
    <x v="3"/>
    <x v="0"/>
    <x v="5"/>
    <s v="Acrylic Self-Standing Desk Frames"/>
    <n v="10.68"/>
    <n v="4"/>
    <n v="0"/>
    <n v="4.0583999999999998"/>
  </r>
  <r>
    <n v="5335"/>
    <d v="2011-08-26T00:00:00"/>
    <x v="2"/>
    <x v="6"/>
    <d v="2011-09-01T00:00:00"/>
    <n v="6"/>
    <x v="1"/>
    <s v="Karl Braun"/>
    <x v="0"/>
    <s v="United States"/>
    <s v="Newark"/>
    <s v="Delaware"/>
    <x v="3"/>
    <x v="1"/>
    <x v="10"/>
    <s v="Xerox 1978"/>
    <n v="17.34"/>
    <n v="3"/>
    <n v="0"/>
    <n v="8.4966000000000008"/>
  </r>
  <r>
    <n v="5336"/>
    <d v="2011-08-26T00:00:00"/>
    <x v="2"/>
    <x v="6"/>
    <d v="2011-09-01T00:00:00"/>
    <n v="6"/>
    <x v="1"/>
    <s v="Karl Braun"/>
    <x v="0"/>
    <s v="United States"/>
    <s v="Newark"/>
    <s v="Delaware"/>
    <x v="3"/>
    <x v="1"/>
    <x v="10"/>
    <s v="Avoid Verbal Orders Carbonless Minifold Book"/>
    <n v="3.38"/>
    <n v="1"/>
    <n v="0"/>
    <n v="1.5548"/>
  </r>
  <r>
    <n v="5337"/>
    <d v="2012-05-21T00:00:00"/>
    <x v="1"/>
    <x v="5"/>
    <d v="2012-05-25T00:00:00"/>
    <n v="4"/>
    <x v="1"/>
    <s v="Michelle Ellison"/>
    <x v="1"/>
    <s v="United States"/>
    <s v="Seattle"/>
    <s v="Washington"/>
    <x v="1"/>
    <x v="1"/>
    <x v="8"/>
    <s v="Ibico Plastic and Wire Spiral Binding Combs"/>
    <n v="26.975999999999999"/>
    <n v="4"/>
    <n v="0.2"/>
    <n v="8.7672000000000008"/>
  </r>
  <r>
    <n v="5338"/>
    <d v="2014-10-17T00:00:00"/>
    <x v="3"/>
    <x v="2"/>
    <d v="2014-10-22T00:00:00"/>
    <n v="5"/>
    <x v="1"/>
    <s v="Anthony Jacobs"/>
    <x v="1"/>
    <s v="United States"/>
    <s v="Scottsdale"/>
    <s v="Arizona"/>
    <x v="1"/>
    <x v="1"/>
    <x v="10"/>
    <s v="Green Bar Computer Printout Paper"/>
    <n v="307.77600000000001"/>
    <n v="7"/>
    <n v="0.2"/>
    <n v="111.5688"/>
  </r>
  <r>
    <n v="5339"/>
    <d v="2012-11-09T00:00:00"/>
    <x v="1"/>
    <x v="0"/>
    <d v="2012-11-14T00:00:00"/>
    <n v="5"/>
    <x v="0"/>
    <s v="Dianna Vittorini"/>
    <x v="0"/>
    <s v="United States"/>
    <s v="Oceanside"/>
    <s v="New York"/>
    <x v="3"/>
    <x v="1"/>
    <x v="4"/>
    <s v="Tennsco Industrial Shelving"/>
    <n v="244.55"/>
    <n v="5"/>
    <n v="0"/>
    <n v="4.891"/>
  </r>
  <r>
    <n v="5340"/>
    <d v="2012-11-09T00:00:00"/>
    <x v="1"/>
    <x v="0"/>
    <d v="2012-11-14T00:00:00"/>
    <n v="5"/>
    <x v="0"/>
    <s v="Dianna Vittorini"/>
    <x v="0"/>
    <s v="United States"/>
    <s v="Oceanside"/>
    <s v="New York"/>
    <x v="3"/>
    <x v="1"/>
    <x v="12"/>
    <s v="Poly String Tie Envelopes"/>
    <n v="12.24"/>
    <n v="6"/>
    <n v="0"/>
    <n v="5.7527999999999997"/>
  </r>
  <r>
    <n v="5341"/>
    <d v="2012-11-09T00:00:00"/>
    <x v="1"/>
    <x v="0"/>
    <d v="2012-11-14T00:00:00"/>
    <n v="5"/>
    <x v="0"/>
    <s v="Dianna Vittorini"/>
    <x v="0"/>
    <s v="United States"/>
    <s v="Oceanside"/>
    <s v="New York"/>
    <x v="3"/>
    <x v="2"/>
    <x v="11"/>
    <s v="AmazonBasics 3-Button USB Wired Mouse"/>
    <n v="13.98"/>
    <n v="2"/>
    <n v="0"/>
    <n v="6.0114000000000001"/>
  </r>
  <r>
    <n v="5342"/>
    <d v="2012-11-09T00:00:00"/>
    <x v="1"/>
    <x v="0"/>
    <d v="2012-11-14T00:00:00"/>
    <n v="5"/>
    <x v="0"/>
    <s v="Dianna Vittorini"/>
    <x v="0"/>
    <s v="United States"/>
    <s v="Oceanside"/>
    <s v="New York"/>
    <x v="3"/>
    <x v="2"/>
    <x v="11"/>
    <s v="Logitech VX Revolution Cordless Laser Mouse for Notebooks (Black)"/>
    <n v="899.95"/>
    <n v="5"/>
    <n v="0"/>
    <n v="53.997"/>
  </r>
  <r>
    <n v="5343"/>
    <d v="2011-11-21T00:00:00"/>
    <x v="2"/>
    <x v="0"/>
    <d v="2011-11-27T00:00:00"/>
    <n v="6"/>
    <x v="1"/>
    <s v="Jason Klamczynski"/>
    <x v="1"/>
    <s v="United States"/>
    <s v="Dallas"/>
    <s v="Texas"/>
    <x v="2"/>
    <x v="1"/>
    <x v="12"/>
    <s v="Poly String Tie Envelopes"/>
    <n v="1.6319999999999999"/>
    <n v="1"/>
    <n v="0.2"/>
    <n v="0.55079999999999996"/>
  </r>
  <r>
    <n v="5344"/>
    <d v="2011-11-21T00:00:00"/>
    <x v="2"/>
    <x v="0"/>
    <d v="2011-11-27T00:00:00"/>
    <n v="6"/>
    <x v="1"/>
    <s v="Jason Klamczynski"/>
    <x v="1"/>
    <s v="United States"/>
    <s v="Dallas"/>
    <s v="Texas"/>
    <x v="2"/>
    <x v="2"/>
    <x v="7"/>
    <s v="RCA Visys Integrated PBX 8-Line Router"/>
    <n v="267.95999999999998"/>
    <n v="5"/>
    <n v="0.2"/>
    <n v="16.747499999999999"/>
  </r>
  <r>
    <n v="5345"/>
    <d v="2012-10-11T00:00:00"/>
    <x v="1"/>
    <x v="2"/>
    <d v="2012-10-13T00:00:00"/>
    <n v="2"/>
    <x v="0"/>
    <s v="Shahid Hopkins"/>
    <x v="0"/>
    <s v="United States"/>
    <s v="Rochester"/>
    <s v="New York"/>
    <x v="3"/>
    <x v="2"/>
    <x v="11"/>
    <s v="Memorex 25GB 6X Branded Blu-Ray Recordable Disc, 30/Pack"/>
    <n v="31.95"/>
    <n v="1"/>
    <n v="0"/>
    <n v="2.2364999999999999"/>
  </r>
  <r>
    <n v="5346"/>
    <d v="2014-03-22T00:00:00"/>
    <x v="3"/>
    <x v="10"/>
    <d v="2014-03-24T00:00:00"/>
    <n v="2"/>
    <x v="0"/>
    <s v="Steven Cartwright"/>
    <x v="0"/>
    <s v="United States"/>
    <s v="Los Angeles"/>
    <s v="California"/>
    <x v="1"/>
    <x v="1"/>
    <x v="4"/>
    <s v="Adjustable Depth Letter/Legal Cart"/>
    <n v="725.84"/>
    <n v="4"/>
    <n v="0"/>
    <n v="210.49359999999999"/>
  </r>
  <r>
    <n v="5347"/>
    <d v="2014-03-22T00:00:00"/>
    <x v="3"/>
    <x v="10"/>
    <d v="2014-03-24T00:00:00"/>
    <n v="2"/>
    <x v="0"/>
    <s v="Steven Cartwright"/>
    <x v="0"/>
    <s v="United States"/>
    <s v="Los Angeles"/>
    <s v="California"/>
    <x v="1"/>
    <x v="1"/>
    <x v="8"/>
    <s v="Avery Durable Plastic 1&quot; Binders"/>
    <n v="10.896000000000001"/>
    <n v="3"/>
    <n v="0.2"/>
    <n v="3.9498000000000002"/>
  </r>
  <r>
    <n v="5348"/>
    <d v="2014-03-22T00:00:00"/>
    <x v="3"/>
    <x v="10"/>
    <d v="2014-03-24T00:00:00"/>
    <n v="2"/>
    <x v="0"/>
    <s v="Steven Cartwright"/>
    <x v="0"/>
    <s v="United States"/>
    <s v="Los Angeles"/>
    <s v="California"/>
    <x v="1"/>
    <x v="1"/>
    <x v="8"/>
    <s v="Pressboard Data Binders by Wilson Jones"/>
    <n v="8.5440000000000005"/>
    <n v="2"/>
    <n v="0.2"/>
    <n v="2.8835999999999999"/>
  </r>
  <r>
    <n v="5349"/>
    <d v="2012-01-04T00:00:00"/>
    <x v="1"/>
    <x v="9"/>
    <d v="2012-01-10T00:00:00"/>
    <n v="6"/>
    <x v="1"/>
    <s v="Chris Selesnick"/>
    <x v="1"/>
    <s v="United States"/>
    <s v="Woodbury"/>
    <s v="Minnesota"/>
    <x v="2"/>
    <x v="1"/>
    <x v="8"/>
    <s v="GBC Standard Recycled Report Covers, Clear Plastic Sheets"/>
    <n v="32.340000000000003"/>
    <n v="3"/>
    <n v="0"/>
    <n v="15.523199999999999"/>
  </r>
  <r>
    <n v="5350"/>
    <d v="2012-01-04T00:00:00"/>
    <x v="1"/>
    <x v="9"/>
    <d v="2012-01-10T00:00:00"/>
    <n v="6"/>
    <x v="1"/>
    <s v="Chris Selesnick"/>
    <x v="1"/>
    <s v="United States"/>
    <s v="Woodbury"/>
    <s v="Minnesota"/>
    <x v="2"/>
    <x v="1"/>
    <x v="10"/>
    <s v="Adams Telephone Message Book w/Frequently-Called Numbers Space, 400 Messages per Book"/>
    <n v="39.9"/>
    <n v="5"/>
    <n v="0"/>
    <n v="19.95"/>
  </r>
  <r>
    <n v="5351"/>
    <d v="2014-12-10T00:00:00"/>
    <x v="3"/>
    <x v="4"/>
    <d v="2014-12-17T00:00:00"/>
    <n v="7"/>
    <x v="1"/>
    <s v="Lena Hernandez"/>
    <x v="0"/>
    <s v="United States"/>
    <s v="Park Ridge"/>
    <s v="Illinois"/>
    <x v="2"/>
    <x v="1"/>
    <x v="10"/>
    <s v="Xerox 1884"/>
    <n v="143.85599999999999"/>
    <n v="9"/>
    <n v="0.2"/>
    <n v="48.551400000000001"/>
  </r>
  <r>
    <n v="5352"/>
    <d v="2013-09-07T00:00:00"/>
    <x v="0"/>
    <x v="8"/>
    <d v="2013-09-13T00:00:00"/>
    <n v="6"/>
    <x v="1"/>
    <s v="Yoseph Carroll"/>
    <x v="1"/>
    <s v="United States"/>
    <s v="Dallas"/>
    <s v="Texas"/>
    <x v="2"/>
    <x v="1"/>
    <x v="10"/>
    <s v="Advantus Motivational Note Cards"/>
    <n v="41.92"/>
    <n v="4"/>
    <n v="0.2"/>
    <n v="15.196"/>
  </r>
  <r>
    <n v="5353"/>
    <d v="2013-09-07T00:00:00"/>
    <x v="0"/>
    <x v="8"/>
    <d v="2013-09-13T00:00:00"/>
    <n v="6"/>
    <x v="1"/>
    <s v="Yoseph Carroll"/>
    <x v="1"/>
    <s v="United States"/>
    <s v="Dallas"/>
    <s v="Texas"/>
    <x v="2"/>
    <x v="2"/>
    <x v="7"/>
    <s v="AT&amp;T CL83451 4-Handset Telephone"/>
    <n v="329.584"/>
    <n v="2"/>
    <n v="0.2"/>
    <n v="37.078200000000002"/>
  </r>
  <r>
    <n v="5354"/>
    <d v="2013-09-04T00:00:00"/>
    <x v="0"/>
    <x v="8"/>
    <d v="2013-09-07T00:00:00"/>
    <n v="3"/>
    <x v="2"/>
    <s v="Craig Yedwab"/>
    <x v="1"/>
    <s v="United States"/>
    <s v="Monroe"/>
    <s v="Louisiana"/>
    <x v="0"/>
    <x v="1"/>
    <x v="8"/>
    <s v="Heavy-Duty E-Z-D Binders"/>
    <n v="87.28"/>
    <n v="8"/>
    <n v="0"/>
    <n v="41.021599999999999"/>
  </r>
  <r>
    <n v="5355"/>
    <d v="2011-05-13T00:00:00"/>
    <x v="2"/>
    <x v="5"/>
    <d v="2011-05-19T00:00:00"/>
    <n v="6"/>
    <x v="1"/>
    <s v="Aaron Hawkins"/>
    <x v="1"/>
    <s v="United States"/>
    <s v="Los Angeles"/>
    <s v="California"/>
    <x v="1"/>
    <x v="0"/>
    <x v="1"/>
    <s v="Iceberg Nesting Folding Chair, 19w x 6d x 43h"/>
    <n v="279.45600000000002"/>
    <n v="6"/>
    <n v="0.2"/>
    <n v="20.959199999999999"/>
  </r>
  <r>
    <n v="5356"/>
    <d v="2011-05-13T00:00:00"/>
    <x v="2"/>
    <x v="5"/>
    <d v="2011-05-19T00:00:00"/>
    <n v="6"/>
    <x v="1"/>
    <s v="Aaron Hawkins"/>
    <x v="1"/>
    <s v="United States"/>
    <s v="Los Angeles"/>
    <s v="California"/>
    <x v="1"/>
    <x v="1"/>
    <x v="10"/>
    <s v="EcoTones Memo Sheets"/>
    <n v="8"/>
    <n v="2"/>
    <n v="0"/>
    <n v="3.84"/>
  </r>
  <r>
    <n v="5357"/>
    <d v="2013-09-30T00:00:00"/>
    <x v="0"/>
    <x v="8"/>
    <d v="2013-10-04T00:00:00"/>
    <n v="4"/>
    <x v="1"/>
    <s v="Andy Reiter"/>
    <x v="0"/>
    <s v="United States"/>
    <s v="San Francisco"/>
    <s v="California"/>
    <x v="1"/>
    <x v="1"/>
    <x v="8"/>
    <s v="Avery Self-Adhesive Photo Pockets for Polaroid Photos"/>
    <n v="27.24"/>
    <n v="5"/>
    <n v="0.2"/>
    <n v="9.5340000000000007"/>
  </r>
  <r>
    <n v="5358"/>
    <d v="2011-08-05T00:00:00"/>
    <x v="2"/>
    <x v="6"/>
    <d v="2011-08-11T00:00:00"/>
    <n v="6"/>
    <x v="1"/>
    <s v="Sonia Sunley"/>
    <x v="0"/>
    <s v="United States"/>
    <s v="San Francisco"/>
    <s v="California"/>
    <x v="1"/>
    <x v="2"/>
    <x v="11"/>
    <s v="Logitech Desktop MK120 Mouse and keyboard Combo"/>
    <n v="16.36"/>
    <n v="1"/>
    <n v="0"/>
    <n v="1.6359999999999999"/>
  </r>
  <r>
    <n v="5359"/>
    <d v="2011-08-05T00:00:00"/>
    <x v="2"/>
    <x v="6"/>
    <d v="2011-08-11T00:00:00"/>
    <n v="6"/>
    <x v="1"/>
    <s v="Sonia Sunley"/>
    <x v="0"/>
    <s v="United States"/>
    <s v="San Francisco"/>
    <s v="California"/>
    <x v="1"/>
    <x v="1"/>
    <x v="4"/>
    <s v="Akro Stacking Bins"/>
    <n v="15.78"/>
    <n v="2"/>
    <n v="0"/>
    <n v="0.63119999999999998"/>
  </r>
  <r>
    <n v="5360"/>
    <d v="2011-08-05T00:00:00"/>
    <x v="2"/>
    <x v="6"/>
    <d v="2011-08-11T00:00:00"/>
    <n v="6"/>
    <x v="1"/>
    <s v="Sonia Sunley"/>
    <x v="0"/>
    <s v="United States"/>
    <s v="San Francisco"/>
    <s v="California"/>
    <x v="1"/>
    <x v="1"/>
    <x v="6"/>
    <s v="Boston KS Multi-Size Manual Pencil Sharpener"/>
    <n v="45.98"/>
    <n v="2"/>
    <n v="0"/>
    <n v="12.8744"/>
  </r>
  <r>
    <n v="5361"/>
    <d v="2014-04-15T00:00:00"/>
    <x v="3"/>
    <x v="3"/>
    <d v="2014-04-19T00:00:00"/>
    <n v="4"/>
    <x v="1"/>
    <s v="Dorothy Wardle"/>
    <x v="1"/>
    <s v="United States"/>
    <s v="Fayetteville"/>
    <s v="North Carolina"/>
    <x v="0"/>
    <x v="0"/>
    <x v="0"/>
    <s v="Sauder Cornerstone Collection Library"/>
    <n v="198.27199999999999"/>
    <n v="8"/>
    <n v="0.2"/>
    <n v="-32.219200000000001"/>
  </r>
  <r>
    <n v="5362"/>
    <d v="2014-06-10T00:00:00"/>
    <x v="3"/>
    <x v="1"/>
    <d v="2014-06-11T00:00:00"/>
    <n v="1"/>
    <x v="2"/>
    <s v="Noah Childs"/>
    <x v="1"/>
    <s v="United States"/>
    <s v="Dallas"/>
    <s v="Texas"/>
    <x v="2"/>
    <x v="1"/>
    <x v="4"/>
    <s v="Standard Rollaway File with Lock"/>
    <n v="720.76"/>
    <n v="5"/>
    <n v="0.2"/>
    <n v="54.057000000000002"/>
  </r>
  <r>
    <n v="5363"/>
    <d v="2013-12-30T00:00:00"/>
    <x v="0"/>
    <x v="4"/>
    <d v="2014-01-03T00:00:00"/>
    <n v="4"/>
    <x v="1"/>
    <s v="Carlos Daly"/>
    <x v="0"/>
    <s v="United States"/>
    <s v="Wichita"/>
    <s v="Kansas"/>
    <x v="2"/>
    <x v="0"/>
    <x v="5"/>
    <s v="Executive Impressions 10&quot; Spectator Wall Clock"/>
    <n v="70.56"/>
    <n v="6"/>
    <n v="0"/>
    <n v="23.990400000000001"/>
  </r>
  <r>
    <n v="5364"/>
    <d v="2013-12-30T00:00:00"/>
    <x v="0"/>
    <x v="4"/>
    <d v="2014-01-03T00:00:00"/>
    <n v="4"/>
    <x v="1"/>
    <s v="Carlos Daly"/>
    <x v="0"/>
    <s v="United States"/>
    <s v="Wichita"/>
    <s v="Kansas"/>
    <x v="2"/>
    <x v="1"/>
    <x v="9"/>
    <s v="Belkin 8 Outlet Surge Protector"/>
    <n v="81.96"/>
    <n v="2"/>
    <n v="0"/>
    <n v="22.948799999999999"/>
  </r>
  <r>
    <n v="5365"/>
    <d v="2011-01-19T00:00:00"/>
    <x v="2"/>
    <x v="9"/>
    <d v="2011-01-22T00:00:00"/>
    <n v="3"/>
    <x v="0"/>
    <s v="David Wiener"/>
    <x v="1"/>
    <s v="United States"/>
    <s v="Springfield"/>
    <s v="Oregon"/>
    <x v="1"/>
    <x v="1"/>
    <x v="9"/>
    <s v="Fellowes Mighty 8 Compact Surge Protector"/>
    <n v="64.864000000000004"/>
    <n v="4"/>
    <n v="0.2"/>
    <n v="6.4863999999999997"/>
  </r>
  <r>
    <n v="5366"/>
    <d v="2013-11-21T00:00:00"/>
    <x v="0"/>
    <x v="0"/>
    <d v="2013-11-25T00:00:00"/>
    <n v="4"/>
    <x v="1"/>
    <s v="Erica Hackney"/>
    <x v="0"/>
    <s v="United States"/>
    <s v="Houston"/>
    <s v="Texas"/>
    <x v="2"/>
    <x v="2"/>
    <x v="7"/>
    <s v="Wireless Extenders zBoost YX545 SOHO Signal Booster"/>
    <n v="151.19200000000001"/>
    <n v="1"/>
    <n v="0.2"/>
    <n v="13.2293"/>
  </r>
  <r>
    <n v="5367"/>
    <d v="2014-06-11T00:00:00"/>
    <x v="3"/>
    <x v="1"/>
    <d v="2014-06-16T00:00:00"/>
    <n v="5"/>
    <x v="1"/>
    <s v="Bill Donatelli"/>
    <x v="0"/>
    <s v="United States"/>
    <s v="Seattle"/>
    <s v="Washington"/>
    <x v="1"/>
    <x v="2"/>
    <x v="7"/>
    <s v="Logitech B530 USB Headset - headset - Full size, Binaural"/>
    <n v="88.775999999999996"/>
    <n v="3"/>
    <n v="0.2"/>
    <n v="7.7679"/>
  </r>
  <r>
    <n v="5368"/>
    <d v="2014-06-11T00:00:00"/>
    <x v="3"/>
    <x v="1"/>
    <d v="2014-06-16T00:00:00"/>
    <n v="5"/>
    <x v="1"/>
    <s v="Bill Donatelli"/>
    <x v="0"/>
    <s v="United States"/>
    <s v="Seattle"/>
    <s v="Washington"/>
    <x v="1"/>
    <x v="1"/>
    <x v="2"/>
    <s v="Avery 512"/>
    <n v="11.56"/>
    <n v="4"/>
    <n v="0"/>
    <n v="5.4332000000000003"/>
  </r>
  <r>
    <n v="5369"/>
    <d v="2014-06-11T00:00:00"/>
    <x v="3"/>
    <x v="1"/>
    <d v="2014-06-16T00:00:00"/>
    <n v="5"/>
    <x v="1"/>
    <s v="Bill Donatelli"/>
    <x v="0"/>
    <s v="United States"/>
    <s v="Seattle"/>
    <s v="Washington"/>
    <x v="1"/>
    <x v="1"/>
    <x v="4"/>
    <s v="Personal File Boxes with Fold-Down Carry Handle"/>
    <n v="15.58"/>
    <n v="1"/>
    <n v="0"/>
    <n v="3.895"/>
  </r>
  <r>
    <n v="5370"/>
    <d v="2014-09-11T00:00:00"/>
    <x v="3"/>
    <x v="8"/>
    <d v="2014-09-14T00:00:00"/>
    <n v="3"/>
    <x v="2"/>
    <s v="Ken Heidel"/>
    <x v="1"/>
    <s v="United States"/>
    <s v="Akron"/>
    <s v="Ohio"/>
    <x v="3"/>
    <x v="1"/>
    <x v="10"/>
    <s v="Xerox 1906"/>
    <n v="85.055999999999997"/>
    <n v="3"/>
    <n v="0.2"/>
    <n v="28.706399999999999"/>
  </r>
  <r>
    <n v="5371"/>
    <d v="2014-04-09T00:00:00"/>
    <x v="3"/>
    <x v="3"/>
    <d v="2014-04-13T00:00:00"/>
    <n v="4"/>
    <x v="1"/>
    <s v="Nicole Hansen"/>
    <x v="1"/>
    <s v="United States"/>
    <s v="Oak Park"/>
    <s v="Michigan"/>
    <x v="2"/>
    <x v="0"/>
    <x v="5"/>
    <s v="3M Polarizing Task Lamp with Clamp Arm, Light Gray"/>
    <n v="273.95999999999998"/>
    <n v="2"/>
    <n v="0"/>
    <n v="71.229600000000005"/>
  </r>
  <r>
    <n v="5372"/>
    <d v="2014-04-09T00:00:00"/>
    <x v="3"/>
    <x v="3"/>
    <d v="2014-04-13T00:00:00"/>
    <n v="4"/>
    <x v="1"/>
    <s v="Nicole Hansen"/>
    <x v="1"/>
    <s v="United States"/>
    <s v="Oak Park"/>
    <s v="Michigan"/>
    <x v="2"/>
    <x v="0"/>
    <x v="5"/>
    <s v="Luxo Professional Combination Clamp-On Lamps"/>
    <n v="306.89999999999998"/>
    <n v="3"/>
    <n v="0"/>
    <n v="79.793999999999997"/>
  </r>
  <r>
    <n v="5373"/>
    <d v="2012-10-24T00:00:00"/>
    <x v="1"/>
    <x v="2"/>
    <d v="2012-10-30T00:00:00"/>
    <n v="6"/>
    <x v="1"/>
    <s v="Andrew Gjertsen"/>
    <x v="1"/>
    <s v="United States"/>
    <s v="Houston"/>
    <s v="Texas"/>
    <x v="2"/>
    <x v="1"/>
    <x v="10"/>
    <s v="Xerox 1999"/>
    <n v="15.552"/>
    <n v="3"/>
    <n v="0.2"/>
    <n v="5.4432"/>
  </r>
  <r>
    <n v="5374"/>
    <d v="2012-10-24T00:00:00"/>
    <x v="1"/>
    <x v="2"/>
    <d v="2012-10-30T00:00:00"/>
    <n v="6"/>
    <x v="1"/>
    <s v="Andrew Gjertsen"/>
    <x v="1"/>
    <s v="United States"/>
    <s v="Houston"/>
    <s v="Texas"/>
    <x v="2"/>
    <x v="0"/>
    <x v="3"/>
    <s v="KI Conference Tables"/>
    <n v="347.36099999999999"/>
    <n v="7"/>
    <n v="0.3"/>
    <n v="-69.472200000000001"/>
  </r>
  <r>
    <n v="5375"/>
    <d v="2012-10-24T00:00:00"/>
    <x v="1"/>
    <x v="2"/>
    <d v="2012-10-30T00:00:00"/>
    <n v="6"/>
    <x v="1"/>
    <s v="Andrew Gjertsen"/>
    <x v="1"/>
    <s v="United States"/>
    <s v="Houston"/>
    <s v="Texas"/>
    <x v="2"/>
    <x v="1"/>
    <x v="10"/>
    <s v="Xerox 2"/>
    <n v="10.368"/>
    <n v="2"/>
    <n v="0.2"/>
    <n v="3.6288"/>
  </r>
  <r>
    <n v="5376"/>
    <d v="2014-05-28T00:00:00"/>
    <x v="3"/>
    <x v="5"/>
    <d v="2014-06-01T00:00:00"/>
    <n v="4"/>
    <x v="1"/>
    <s v="Roy Phan"/>
    <x v="1"/>
    <s v="United States"/>
    <s v="Seattle"/>
    <s v="Washington"/>
    <x v="1"/>
    <x v="2"/>
    <x v="11"/>
    <s v="Logitech Desktop MK120 Mouse and keyboard Combo"/>
    <n v="98.16"/>
    <n v="6"/>
    <n v="0"/>
    <n v="9.8160000000000007"/>
  </r>
  <r>
    <n v="5377"/>
    <d v="2014-05-28T00:00:00"/>
    <x v="3"/>
    <x v="5"/>
    <d v="2014-06-01T00:00:00"/>
    <n v="4"/>
    <x v="1"/>
    <s v="Roy Phan"/>
    <x v="1"/>
    <s v="United States"/>
    <s v="Seattle"/>
    <s v="Washington"/>
    <x v="1"/>
    <x v="1"/>
    <x v="6"/>
    <s v="Staples"/>
    <n v="31.44"/>
    <n v="3"/>
    <n v="0"/>
    <n v="7.86"/>
  </r>
  <r>
    <n v="5378"/>
    <d v="2011-12-05T00:00:00"/>
    <x v="2"/>
    <x v="4"/>
    <d v="2011-12-07T00:00:00"/>
    <n v="2"/>
    <x v="2"/>
    <s v="Nona Balk"/>
    <x v="1"/>
    <s v="United States"/>
    <s v="Philadelphia"/>
    <s v="Pennsylvania"/>
    <x v="3"/>
    <x v="1"/>
    <x v="12"/>
    <s v="Cameo Buff Policy Envelopes"/>
    <n v="348.488"/>
    <n v="7"/>
    <n v="0.2"/>
    <n v="117.6147"/>
  </r>
  <r>
    <n v="5379"/>
    <d v="2011-12-05T00:00:00"/>
    <x v="2"/>
    <x v="4"/>
    <d v="2011-12-07T00:00:00"/>
    <n v="2"/>
    <x v="2"/>
    <s v="Nona Balk"/>
    <x v="1"/>
    <s v="United States"/>
    <s v="Philadelphia"/>
    <s v="Pennsylvania"/>
    <x v="3"/>
    <x v="1"/>
    <x v="4"/>
    <s v="Fellowes Bankers Box Recycled Super Stor/Drawer"/>
    <n v="172.73599999999999"/>
    <n v="4"/>
    <n v="0.2"/>
    <n v="-30.2288"/>
  </r>
  <r>
    <n v="5380"/>
    <d v="2013-08-15T00:00:00"/>
    <x v="0"/>
    <x v="6"/>
    <d v="2013-08-19T00:00:00"/>
    <n v="4"/>
    <x v="1"/>
    <s v="Jill Matthias"/>
    <x v="0"/>
    <s v="United States"/>
    <s v="Los Angeles"/>
    <s v="California"/>
    <x v="1"/>
    <x v="1"/>
    <x v="10"/>
    <s v="Array Memo Cubes"/>
    <n v="15.54"/>
    <n v="3"/>
    <n v="0"/>
    <n v="7.6146000000000003"/>
  </r>
  <r>
    <n v="5381"/>
    <d v="2013-08-15T00:00:00"/>
    <x v="0"/>
    <x v="6"/>
    <d v="2013-08-19T00:00:00"/>
    <n v="4"/>
    <x v="1"/>
    <s v="Jill Matthias"/>
    <x v="0"/>
    <s v="United States"/>
    <s v="Los Angeles"/>
    <s v="California"/>
    <x v="1"/>
    <x v="2"/>
    <x v="15"/>
    <s v="Texas Instruments TI-34 Scientific Calculator"/>
    <n v="105.55200000000001"/>
    <n v="6"/>
    <n v="0.2"/>
    <n v="35.623800000000003"/>
  </r>
  <r>
    <n v="5382"/>
    <d v="2013-09-06T00:00:00"/>
    <x v="0"/>
    <x v="8"/>
    <d v="2013-09-08T00:00:00"/>
    <n v="2"/>
    <x v="0"/>
    <s v="Don Miller"/>
    <x v="1"/>
    <s v="United States"/>
    <s v="Houston"/>
    <s v="Texas"/>
    <x v="2"/>
    <x v="1"/>
    <x v="10"/>
    <s v="Xerox 202"/>
    <n v="25.92"/>
    <n v="5"/>
    <n v="0.2"/>
    <n v="9.0719999999999992"/>
  </r>
  <r>
    <n v="5383"/>
    <d v="2013-09-06T00:00:00"/>
    <x v="0"/>
    <x v="8"/>
    <d v="2013-09-08T00:00:00"/>
    <n v="2"/>
    <x v="0"/>
    <s v="Don Miller"/>
    <x v="1"/>
    <s v="United States"/>
    <s v="Houston"/>
    <s v="Texas"/>
    <x v="2"/>
    <x v="1"/>
    <x v="13"/>
    <s v="Staples"/>
    <n v="15.808"/>
    <n v="8"/>
    <n v="0.2"/>
    <n v="5.3352000000000004"/>
  </r>
  <r>
    <n v="5384"/>
    <d v="2013-09-06T00:00:00"/>
    <x v="0"/>
    <x v="8"/>
    <d v="2013-09-08T00:00:00"/>
    <n v="2"/>
    <x v="0"/>
    <s v="Don Miller"/>
    <x v="1"/>
    <s v="United States"/>
    <s v="Houston"/>
    <s v="Texas"/>
    <x v="2"/>
    <x v="1"/>
    <x v="10"/>
    <s v="Xerox 1930"/>
    <n v="10.368"/>
    <n v="2"/>
    <n v="0.2"/>
    <n v="3.7584"/>
  </r>
  <r>
    <n v="5385"/>
    <d v="2014-06-27T00:00:00"/>
    <x v="3"/>
    <x v="1"/>
    <d v="2014-07-04T00:00:00"/>
    <n v="7"/>
    <x v="1"/>
    <s v="Chris Cortes"/>
    <x v="0"/>
    <s v="United States"/>
    <s v="Philadelphia"/>
    <s v="Pennsylvania"/>
    <x v="3"/>
    <x v="2"/>
    <x v="7"/>
    <s v="Bose SoundLink Bluetooth Speaker"/>
    <n v="358.2"/>
    <n v="3"/>
    <n v="0.4"/>
    <n v="41.79"/>
  </r>
  <r>
    <n v="5386"/>
    <d v="2014-06-27T00:00:00"/>
    <x v="3"/>
    <x v="1"/>
    <d v="2014-07-04T00:00:00"/>
    <n v="7"/>
    <x v="1"/>
    <s v="Chris Cortes"/>
    <x v="0"/>
    <s v="United States"/>
    <s v="Philadelphia"/>
    <s v="Pennsylvania"/>
    <x v="3"/>
    <x v="2"/>
    <x v="7"/>
    <s v="Plantronics Voyager Pro HD - Bluetooth Headset"/>
    <n v="545.91600000000005"/>
    <n v="14"/>
    <n v="0.4"/>
    <n v="72.788799999999995"/>
  </r>
  <r>
    <n v="5387"/>
    <d v="2014-03-13T00:00:00"/>
    <x v="3"/>
    <x v="10"/>
    <d v="2014-03-18T00:00:00"/>
    <n v="5"/>
    <x v="1"/>
    <s v="Guy Armstrong"/>
    <x v="0"/>
    <s v="United States"/>
    <s v="Rogers"/>
    <s v="Arkansas"/>
    <x v="0"/>
    <x v="1"/>
    <x v="8"/>
    <s v="Avery Non-Stick Binders"/>
    <n v="40.409999999999997"/>
    <n v="9"/>
    <n v="0"/>
    <n v="18.5886"/>
  </r>
  <r>
    <n v="5388"/>
    <d v="2014-02-19T00:00:00"/>
    <x v="3"/>
    <x v="11"/>
    <d v="2014-02-22T00:00:00"/>
    <n v="3"/>
    <x v="0"/>
    <s v="Cynthia Voltz"/>
    <x v="1"/>
    <s v="United States"/>
    <s v="Los Angeles"/>
    <s v="California"/>
    <x v="1"/>
    <x v="2"/>
    <x v="7"/>
    <s v="iHome FM Clock Radio with Lightning Dock"/>
    <n v="167.976"/>
    <n v="3"/>
    <n v="0.2"/>
    <n v="10.4985"/>
  </r>
  <r>
    <n v="5389"/>
    <d v="2014-02-19T00:00:00"/>
    <x v="3"/>
    <x v="11"/>
    <d v="2014-02-22T00:00:00"/>
    <n v="3"/>
    <x v="0"/>
    <s v="Cynthia Voltz"/>
    <x v="1"/>
    <s v="United States"/>
    <s v="Los Angeles"/>
    <s v="California"/>
    <x v="1"/>
    <x v="2"/>
    <x v="11"/>
    <s v="Memorex Micro Travel Drive 32 GB"/>
    <n v="109.53"/>
    <n v="3"/>
    <n v="0"/>
    <n v="47.097900000000003"/>
  </r>
  <r>
    <n v="5390"/>
    <d v="2014-02-19T00:00:00"/>
    <x v="3"/>
    <x v="11"/>
    <d v="2014-02-22T00:00:00"/>
    <n v="3"/>
    <x v="0"/>
    <s v="Cynthia Voltz"/>
    <x v="1"/>
    <s v="United States"/>
    <s v="Los Angeles"/>
    <s v="California"/>
    <x v="1"/>
    <x v="1"/>
    <x v="2"/>
    <s v="Avery 493"/>
    <n v="9.82"/>
    <n v="2"/>
    <n v="0"/>
    <n v="4.8117999999999999"/>
  </r>
  <r>
    <n v="5391"/>
    <d v="2014-11-11T00:00:00"/>
    <x v="3"/>
    <x v="0"/>
    <d v="2014-11-13T00:00:00"/>
    <n v="2"/>
    <x v="0"/>
    <s v="Nick Crebassa"/>
    <x v="1"/>
    <s v="United States"/>
    <s v="Seattle"/>
    <s v="Washington"/>
    <x v="1"/>
    <x v="1"/>
    <x v="8"/>
    <s v="GBC Imprintable Covers"/>
    <n v="26.352"/>
    <n v="3"/>
    <n v="0.2"/>
    <n v="9.5526"/>
  </r>
  <r>
    <n v="5392"/>
    <d v="2011-11-19T00:00:00"/>
    <x v="2"/>
    <x v="0"/>
    <d v="2011-11-25T00:00:00"/>
    <n v="6"/>
    <x v="1"/>
    <s v="Georgia Rosenberg"/>
    <x v="1"/>
    <s v="United States"/>
    <s v="Wilmington"/>
    <s v="Delaware"/>
    <x v="3"/>
    <x v="1"/>
    <x v="2"/>
    <s v="Avery 480"/>
    <n v="22.5"/>
    <n v="6"/>
    <n v="0"/>
    <n v="10.8"/>
  </r>
  <r>
    <n v="5393"/>
    <d v="2011-11-19T00:00:00"/>
    <x v="2"/>
    <x v="0"/>
    <d v="2011-11-25T00:00:00"/>
    <n v="6"/>
    <x v="1"/>
    <s v="Georgia Rosenberg"/>
    <x v="1"/>
    <s v="United States"/>
    <s v="Wilmington"/>
    <s v="Delaware"/>
    <x v="3"/>
    <x v="1"/>
    <x v="2"/>
    <s v="Avery 499"/>
    <n v="9.9600000000000009"/>
    <n v="2"/>
    <n v="0"/>
    <n v="4.5815999999999999"/>
  </r>
  <r>
    <n v="5394"/>
    <d v="2011-11-19T00:00:00"/>
    <x v="2"/>
    <x v="0"/>
    <d v="2011-11-25T00:00:00"/>
    <n v="6"/>
    <x v="1"/>
    <s v="Georgia Rosenberg"/>
    <x v="1"/>
    <s v="United States"/>
    <s v="Wilmington"/>
    <s v="Delaware"/>
    <x v="3"/>
    <x v="1"/>
    <x v="8"/>
    <s v="Premier Elliptical Ring Binder, Black"/>
    <n v="213.08"/>
    <n v="7"/>
    <n v="0"/>
    <n v="102.2784"/>
  </r>
  <r>
    <n v="5395"/>
    <d v="2011-11-19T00:00:00"/>
    <x v="2"/>
    <x v="0"/>
    <d v="2011-11-25T00:00:00"/>
    <n v="6"/>
    <x v="1"/>
    <s v="Georgia Rosenberg"/>
    <x v="1"/>
    <s v="United States"/>
    <s v="Wilmington"/>
    <s v="Delaware"/>
    <x v="3"/>
    <x v="0"/>
    <x v="0"/>
    <s v="Sauder Inglewood Library Bookcases"/>
    <n v="1025.8800000000001"/>
    <n v="6"/>
    <n v="0"/>
    <n v="235.95240000000001"/>
  </r>
  <r>
    <n v="5396"/>
    <d v="2011-11-18T00:00:00"/>
    <x v="2"/>
    <x v="0"/>
    <d v="2011-11-21T00:00:00"/>
    <n v="3"/>
    <x v="0"/>
    <s v="John Grady"/>
    <x v="1"/>
    <s v="United States"/>
    <s v="Provo"/>
    <s v="Utah"/>
    <x v="1"/>
    <x v="1"/>
    <x v="10"/>
    <s v="Adams &quot;While You Were Out&quot; Message Pads"/>
    <n v="21.98"/>
    <n v="7"/>
    <n v="0"/>
    <n v="9.891"/>
  </r>
  <r>
    <n v="5397"/>
    <d v="2013-09-25T00:00:00"/>
    <x v="0"/>
    <x v="8"/>
    <d v="2013-09-25T00:00:00"/>
    <n v="0"/>
    <x v="3"/>
    <s v="Edward Becker"/>
    <x v="1"/>
    <s v="United States"/>
    <s v="San Francisco"/>
    <s v="California"/>
    <x v="1"/>
    <x v="0"/>
    <x v="5"/>
    <s v="Nu-Dell Executive Frame"/>
    <n v="63.2"/>
    <n v="5"/>
    <n v="0"/>
    <n v="23.384"/>
  </r>
  <r>
    <n v="5398"/>
    <d v="2013-11-21T00:00:00"/>
    <x v="0"/>
    <x v="0"/>
    <d v="2013-11-28T00:00:00"/>
    <n v="7"/>
    <x v="1"/>
    <s v="Matt Connell"/>
    <x v="1"/>
    <s v="United States"/>
    <s v="Los Angeles"/>
    <s v="California"/>
    <x v="1"/>
    <x v="1"/>
    <x v="9"/>
    <s v="Bravo II Megaboss 12-Amp Hard Body Upright, Replacement Belts, 2 Belts per Pack"/>
    <n v="39"/>
    <n v="12"/>
    <n v="0"/>
    <n v="11.31"/>
  </r>
  <r>
    <n v="5399"/>
    <d v="2013-09-28T00:00:00"/>
    <x v="0"/>
    <x v="8"/>
    <d v="2013-10-03T00:00:00"/>
    <n v="5"/>
    <x v="1"/>
    <s v="Brian Moss"/>
    <x v="1"/>
    <s v="United States"/>
    <s v="Lancaster"/>
    <s v="Ohio"/>
    <x v="3"/>
    <x v="1"/>
    <x v="8"/>
    <s v="Recycled Pressboard Report Cover with Reinforced Top Hinge"/>
    <n v="2.907"/>
    <n v="3"/>
    <n v="0.7"/>
    <n v="-2.0348999999999999"/>
  </r>
  <r>
    <n v="5400"/>
    <d v="2013-04-10T00:00:00"/>
    <x v="0"/>
    <x v="3"/>
    <d v="2013-04-15T00:00:00"/>
    <n v="5"/>
    <x v="1"/>
    <s v="Herbert Flentye"/>
    <x v="0"/>
    <s v="United States"/>
    <s v="Los Angeles"/>
    <s v="California"/>
    <x v="1"/>
    <x v="0"/>
    <x v="0"/>
    <s v="Bush Somerset Collection Bookcase"/>
    <n v="556.66499999999996"/>
    <n v="5"/>
    <n v="0.15"/>
    <n v="6.5490000000000004"/>
  </r>
  <r>
    <n v="5401"/>
    <d v="2014-09-22T00:00:00"/>
    <x v="3"/>
    <x v="8"/>
    <d v="2014-09-24T00:00:00"/>
    <n v="2"/>
    <x v="2"/>
    <s v="Muhammed Lee"/>
    <x v="0"/>
    <s v="United States"/>
    <s v="Seattle"/>
    <s v="Washington"/>
    <x v="1"/>
    <x v="2"/>
    <x v="11"/>
    <s v="Sony 64GB Class 10 Micro SDHC R40 Memory Card"/>
    <n v="71.98"/>
    <n v="2"/>
    <n v="0"/>
    <n v="15.1158"/>
  </r>
  <r>
    <n v="5402"/>
    <d v="2014-09-22T00:00:00"/>
    <x v="3"/>
    <x v="8"/>
    <d v="2014-09-24T00:00:00"/>
    <n v="2"/>
    <x v="2"/>
    <s v="Muhammed Lee"/>
    <x v="0"/>
    <s v="United States"/>
    <s v="Seattle"/>
    <s v="Washington"/>
    <x v="1"/>
    <x v="2"/>
    <x v="11"/>
    <s v="Logitech M510 Wireless Mouse"/>
    <n v="79.98"/>
    <n v="2"/>
    <n v="0"/>
    <n v="26.3934"/>
  </r>
  <r>
    <n v="5403"/>
    <d v="2014-08-25T00:00:00"/>
    <x v="3"/>
    <x v="6"/>
    <d v="2014-08-30T00:00:00"/>
    <n v="5"/>
    <x v="1"/>
    <s v="Alan Haines"/>
    <x v="1"/>
    <s v="United States"/>
    <s v="New York City"/>
    <s v="New York"/>
    <x v="3"/>
    <x v="1"/>
    <x v="8"/>
    <s v="DXL Angle-View Binders with Locking Rings by Samsill"/>
    <n v="24.672000000000001"/>
    <n v="4"/>
    <n v="0.2"/>
    <n v="7.71"/>
  </r>
  <r>
    <n v="5404"/>
    <d v="2014-08-25T00:00:00"/>
    <x v="3"/>
    <x v="6"/>
    <d v="2014-08-30T00:00:00"/>
    <n v="5"/>
    <x v="1"/>
    <s v="Alan Haines"/>
    <x v="1"/>
    <s v="United States"/>
    <s v="New York City"/>
    <s v="New York"/>
    <x v="3"/>
    <x v="1"/>
    <x v="8"/>
    <s v="Acco Translucent Poly Ring Binders"/>
    <n v="3.7440000000000002"/>
    <n v="1"/>
    <n v="0.2"/>
    <n v="1.3104"/>
  </r>
  <r>
    <n v="5405"/>
    <d v="2013-02-22T00:00:00"/>
    <x v="0"/>
    <x v="11"/>
    <d v="2013-02-26T00:00:00"/>
    <n v="4"/>
    <x v="1"/>
    <s v="Tracy Zic"/>
    <x v="0"/>
    <s v="United States"/>
    <s v="Los Angeles"/>
    <s v="California"/>
    <x v="1"/>
    <x v="2"/>
    <x v="7"/>
    <s v="AT&amp;T 1070 Corded Phone"/>
    <n v="445.96"/>
    <n v="5"/>
    <n v="0.2"/>
    <n v="55.744999999999997"/>
  </r>
  <r>
    <n v="5406"/>
    <d v="2013-02-22T00:00:00"/>
    <x v="0"/>
    <x v="11"/>
    <d v="2013-02-26T00:00:00"/>
    <n v="4"/>
    <x v="1"/>
    <s v="Tracy Zic"/>
    <x v="0"/>
    <s v="United States"/>
    <s v="Los Angeles"/>
    <s v="California"/>
    <x v="1"/>
    <x v="2"/>
    <x v="11"/>
    <s v="Memorex Mini Travel Drive 64 GB USB 2.0 Flash Drive"/>
    <n v="36.24"/>
    <n v="1"/>
    <n v="0"/>
    <n v="15.220800000000001"/>
  </r>
  <r>
    <n v="5407"/>
    <d v="2013-02-22T00:00:00"/>
    <x v="0"/>
    <x v="11"/>
    <d v="2013-02-26T00:00:00"/>
    <n v="4"/>
    <x v="1"/>
    <s v="Tracy Zic"/>
    <x v="0"/>
    <s v="United States"/>
    <s v="Los Angeles"/>
    <s v="California"/>
    <x v="1"/>
    <x v="1"/>
    <x v="13"/>
    <s v="Acco Clips to Go Binder Clips, 24 Clips in Two Sizes"/>
    <n v="10.65"/>
    <n v="3"/>
    <n v="0"/>
    <n v="5.0054999999999996"/>
  </r>
  <r>
    <n v="5408"/>
    <d v="2014-12-09T00:00:00"/>
    <x v="3"/>
    <x v="4"/>
    <d v="2014-12-15T00:00:00"/>
    <n v="6"/>
    <x v="1"/>
    <s v="Denise Monton"/>
    <x v="1"/>
    <s v="United States"/>
    <s v="San Francisco"/>
    <s v="California"/>
    <x v="1"/>
    <x v="1"/>
    <x v="10"/>
    <s v="Standard Line “While You Were Out” Hardbound Telephone Message Book"/>
    <n v="87.92"/>
    <n v="4"/>
    <n v="0"/>
    <n v="40.443199999999997"/>
  </r>
  <r>
    <n v="5409"/>
    <d v="2014-12-09T00:00:00"/>
    <x v="3"/>
    <x v="4"/>
    <d v="2014-12-15T00:00:00"/>
    <n v="6"/>
    <x v="1"/>
    <s v="Denise Monton"/>
    <x v="1"/>
    <s v="United States"/>
    <s v="San Francisco"/>
    <s v="California"/>
    <x v="1"/>
    <x v="1"/>
    <x v="8"/>
    <s v="Performers Binder/Pad Holder, Black"/>
    <n v="22.423999999999999"/>
    <n v="1"/>
    <n v="0.2"/>
    <n v="8.4090000000000007"/>
  </r>
  <r>
    <n v="5410"/>
    <d v="2014-12-09T00:00:00"/>
    <x v="3"/>
    <x v="4"/>
    <d v="2014-12-15T00:00:00"/>
    <n v="6"/>
    <x v="1"/>
    <s v="Denise Monton"/>
    <x v="1"/>
    <s v="United States"/>
    <s v="San Francisco"/>
    <s v="California"/>
    <x v="1"/>
    <x v="1"/>
    <x v="8"/>
    <s v="Vinyl Sectional Post Binders"/>
    <n v="90.48"/>
    <n v="3"/>
    <n v="0.2"/>
    <n v="33.93"/>
  </r>
  <r>
    <n v="5411"/>
    <d v="2014-12-09T00:00:00"/>
    <x v="3"/>
    <x v="4"/>
    <d v="2014-12-15T00:00:00"/>
    <n v="6"/>
    <x v="1"/>
    <s v="Denise Monton"/>
    <x v="1"/>
    <s v="United States"/>
    <s v="San Francisco"/>
    <s v="California"/>
    <x v="1"/>
    <x v="1"/>
    <x v="4"/>
    <s v="SAFCO Mobile Desk Side File, Wire Frame"/>
    <n v="42.76"/>
    <n v="1"/>
    <n v="0"/>
    <n v="11.117599999999999"/>
  </r>
  <r>
    <n v="5412"/>
    <d v="2014-09-19T00:00:00"/>
    <x v="3"/>
    <x v="8"/>
    <d v="2014-09-23T00:00:00"/>
    <n v="4"/>
    <x v="1"/>
    <s v="Tony Sayre"/>
    <x v="0"/>
    <s v="United States"/>
    <s v="Clovis"/>
    <s v="New Mexico"/>
    <x v="1"/>
    <x v="1"/>
    <x v="8"/>
    <s v="Wilson Jones Easy Flow II Sheet Lifters"/>
    <n v="10.08"/>
    <n v="7"/>
    <n v="0.2"/>
    <n v="3.528"/>
  </r>
  <r>
    <n v="5413"/>
    <d v="2014-09-19T00:00:00"/>
    <x v="3"/>
    <x v="8"/>
    <d v="2014-09-23T00:00:00"/>
    <n v="4"/>
    <x v="1"/>
    <s v="Tony Sayre"/>
    <x v="0"/>
    <s v="United States"/>
    <s v="Clovis"/>
    <s v="New Mexico"/>
    <x v="1"/>
    <x v="2"/>
    <x v="11"/>
    <s v="Kingston Digital DataTraveler 64GB USB 2.0"/>
    <n v="101.34"/>
    <n v="3"/>
    <n v="0"/>
    <n v="8.1072000000000006"/>
  </r>
  <r>
    <n v="5414"/>
    <d v="2013-09-12T00:00:00"/>
    <x v="0"/>
    <x v="8"/>
    <d v="2013-09-15T00:00:00"/>
    <n v="3"/>
    <x v="2"/>
    <s v="Trudy Brown"/>
    <x v="0"/>
    <s v="United States"/>
    <s v="Wichita"/>
    <s v="Kansas"/>
    <x v="2"/>
    <x v="2"/>
    <x v="7"/>
    <s v="Plantronics Encore H101 Dual Earpieces Headset"/>
    <n v="224.75"/>
    <n v="5"/>
    <n v="0"/>
    <n v="62.93"/>
  </r>
  <r>
    <n v="5415"/>
    <d v="2014-09-24T00:00:00"/>
    <x v="3"/>
    <x v="8"/>
    <d v="2014-09-29T00:00:00"/>
    <n v="5"/>
    <x v="1"/>
    <s v="Lena Cacioppo"/>
    <x v="0"/>
    <s v="United States"/>
    <s v="Chicago"/>
    <s v="Illinois"/>
    <x v="2"/>
    <x v="1"/>
    <x v="9"/>
    <s v="Euro Pro Shark Stick Mini Vacuum"/>
    <n v="73.176000000000002"/>
    <n v="6"/>
    <n v="0.8"/>
    <n v="-197.5752"/>
  </r>
  <r>
    <n v="5416"/>
    <d v="2014-09-24T00:00:00"/>
    <x v="3"/>
    <x v="8"/>
    <d v="2014-09-29T00:00:00"/>
    <n v="5"/>
    <x v="1"/>
    <s v="Lena Cacioppo"/>
    <x v="0"/>
    <s v="United States"/>
    <s v="Chicago"/>
    <s v="Illinois"/>
    <x v="2"/>
    <x v="1"/>
    <x v="10"/>
    <s v="Xerox 217"/>
    <n v="20.736000000000001"/>
    <n v="4"/>
    <n v="0.2"/>
    <n v="7.2576000000000001"/>
  </r>
  <r>
    <n v="5417"/>
    <d v="2014-09-24T00:00:00"/>
    <x v="3"/>
    <x v="8"/>
    <d v="2014-09-29T00:00:00"/>
    <n v="5"/>
    <x v="1"/>
    <s v="Lena Cacioppo"/>
    <x v="0"/>
    <s v="United States"/>
    <s v="Chicago"/>
    <s v="Illinois"/>
    <x v="2"/>
    <x v="2"/>
    <x v="7"/>
    <s v="OtterBox Commuter Series Case - Samsung Galaxy S4"/>
    <n v="39.984000000000002"/>
    <n v="2"/>
    <n v="0.2"/>
    <n v="-8.9963999999999995"/>
  </r>
  <r>
    <n v="5418"/>
    <d v="2011-10-06T00:00:00"/>
    <x v="2"/>
    <x v="2"/>
    <d v="2011-10-08T00:00:00"/>
    <n v="2"/>
    <x v="0"/>
    <s v="Alice McCarthy"/>
    <x v="1"/>
    <s v="United States"/>
    <s v="Omaha"/>
    <s v="Nebraska"/>
    <x v="2"/>
    <x v="1"/>
    <x v="8"/>
    <s v="GBC VeloBinder Strips"/>
    <n v="15.36"/>
    <n v="2"/>
    <n v="0"/>
    <n v="7.68"/>
  </r>
  <r>
    <n v="5419"/>
    <d v="2012-10-23T00:00:00"/>
    <x v="1"/>
    <x v="2"/>
    <d v="2012-10-26T00:00:00"/>
    <n v="3"/>
    <x v="2"/>
    <s v="Joe Elijah"/>
    <x v="0"/>
    <s v="United States"/>
    <s v="Houston"/>
    <s v="Texas"/>
    <x v="2"/>
    <x v="1"/>
    <x v="10"/>
    <s v="Xerox 212"/>
    <n v="36.287999999999997"/>
    <n v="7"/>
    <n v="0.2"/>
    <n v="12.700799999999999"/>
  </r>
  <r>
    <n v="5420"/>
    <d v="2012-10-23T00:00:00"/>
    <x v="1"/>
    <x v="2"/>
    <d v="2012-10-26T00:00:00"/>
    <n v="3"/>
    <x v="2"/>
    <s v="Joe Elijah"/>
    <x v="0"/>
    <s v="United States"/>
    <s v="Houston"/>
    <s v="Texas"/>
    <x v="2"/>
    <x v="2"/>
    <x v="7"/>
    <s v="Jabra SPEAK 410"/>
    <n v="150.38399999999999"/>
    <n v="2"/>
    <n v="0.2"/>
    <n v="15.038399999999999"/>
  </r>
  <r>
    <n v="5421"/>
    <d v="2013-04-01T00:00:00"/>
    <x v="0"/>
    <x v="3"/>
    <d v="2013-04-03T00:00:00"/>
    <n v="2"/>
    <x v="0"/>
    <s v="Carlos Soltero"/>
    <x v="0"/>
    <s v="United States"/>
    <s v="Philadelphia"/>
    <s v="Pennsylvania"/>
    <x v="3"/>
    <x v="2"/>
    <x v="7"/>
    <s v="LG Exalt"/>
    <n v="280.78199999999998"/>
    <n v="3"/>
    <n v="0.4"/>
    <n v="-60.836100000000002"/>
  </r>
  <r>
    <n v="5422"/>
    <d v="2013-04-01T00:00:00"/>
    <x v="0"/>
    <x v="3"/>
    <d v="2013-04-03T00:00:00"/>
    <n v="2"/>
    <x v="0"/>
    <s v="Carlos Soltero"/>
    <x v="0"/>
    <s v="United States"/>
    <s v="Philadelphia"/>
    <s v="Pennsylvania"/>
    <x v="3"/>
    <x v="2"/>
    <x v="11"/>
    <s v="Anker Ultra-Slim Mini Bluetooth 3.0 Wireless Keyboard"/>
    <n v="31.984000000000002"/>
    <n v="2"/>
    <n v="0.2"/>
    <n v="1.1994"/>
  </r>
  <r>
    <n v="5423"/>
    <d v="2013-12-30T00:00:00"/>
    <x v="0"/>
    <x v="4"/>
    <d v="2014-01-03T00:00:00"/>
    <n v="4"/>
    <x v="1"/>
    <s v="Phillip Flathmann"/>
    <x v="0"/>
    <s v="United States"/>
    <s v="Los Angeles"/>
    <s v="California"/>
    <x v="1"/>
    <x v="1"/>
    <x v="8"/>
    <s v="Acco Translucent Poly Ring Binders"/>
    <n v="11.231999999999999"/>
    <n v="3"/>
    <n v="0.2"/>
    <n v="3.9312"/>
  </r>
  <r>
    <n v="5424"/>
    <d v="2014-11-04T00:00:00"/>
    <x v="3"/>
    <x v="0"/>
    <d v="2014-11-06T00:00:00"/>
    <n v="2"/>
    <x v="0"/>
    <s v="Patrick Jones"/>
    <x v="1"/>
    <s v="United States"/>
    <s v="Richmond"/>
    <s v="Kentucky"/>
    <x v="0"/>
    <x v="1"/>
    <x v="10"/>
    <s v="Xerox 1963"/>
    <n v="26.4"/>
    <n v="5"/>
    <n v="0"/>
    <n v="11.88"/>
  </r>
  <r>
    <n v="5425"/>
    <d v="2014-01-21T00:00:00"/>
    <x v="3"/>
    <x v="9"/>
    <d v="2014-01-27T00:00:00"/>
    <n v="6"/>
    <x v="1"/>
    <s v="Jeremy Farry"/>
    <x v="0"/>
    <s v="United States"/>
    <s v="Waterbury"/>
    <s v="Connecticut"/>
    <x v="3"/>
    <x v="1"/>
    <x v="6"/>
    <s v="Newell 326"/>
    <n v="3.52"/>
    <n v="2"/>
    <n v="0"/>
    <n v="1.0207999999999999"/>
  </r>
  <r>
    <n v="5426"/>
    <d v="2013-12-04T00:00:00"/>
    <x v="0"/>
    <x v="4"/>
    <d v="2013-12-07T00:00:00"/>
    <n v="3"/>
    <x v="2"/>
    <s v="Neoma Murray"/>
    <x v="0"/>
    <s v="United States"/>
    <s v="Los Angeles"/>
    <s v="California"/>
    <x v="1"/>
    <x v="2"/>
    <x v="11"/>
    <s v="Logitech Z-906 Speaker sys - home theater - 5.1-CH"/>
    <n v="1649.95"/>
    <n v="5"/>
    <n v="0"/>
    <n v="659.98"/>
  </r>
  <r>
    <n v="5427"/>
    <d v="2013-12-04T00:00:00"/>
    <x v="0"/>
    <x v="4"/>
    <d v="2013-12-07T00:00:00"/>
    <n v="3"/>
    <x v="2"/>
    <s v="Neoma Murray"/>
    <x v="0"/>
    <s v="United States"/>
    <s v="Los Angeles"/>
    <s v="California"/>
    <x v="1"/>
    <x v="0"/>
    <x v="5"/>
    <s v="3M Polarizing Light Filter Sleeves"/>
    <n v="111.9"/>
    <n v="6"/>
    <n v="0"/>
    <n v="51.473999999999997"/>
  </r>
  <r>
    <n v="5428"/>
    <d v="2013-06-15T00:00:00"/>
    <x v="0"/>
    <x v="1"/>
    <d v="2013-06-15T00:00:00"/>
    <n v="0"/>
    <x v="3"/>
    <s v="Marc Harrigan"/>
    <x v="2"/>
    <s v="United States"/>
    <s v="Los Angeles"/>
    <s v="California"/>
    <x v="1"/>
    <x v="0"/>
    <x v="0"/>
    <s v="Bush Heritage Pine Collection 5-Shelf Bookcase, Albany Pine Finish, *Special Order"/>
    <n v="599.16499999999996"/>
    <n v="5"/>
    <n v="0.15"/>
    <n v="35.244999999999997"/>
  </r>
  <r>
    <n v="5429"/>
    <d v="2013-09-03T00:00:00"/>
    <x v="0"/>
    <x v="8"/>
    <d v="2013-09-05T00:00:00"/>
    <n v="2"/>
    <x v="2"/>
    <s v="Sam Zeldin"/>
    <x v="2"/>
    <s v="United States"/>
    <s v="San Francisco"/>
    <s v="California"/>
    <x v="1"/>
    <x v="1"/>
    <x v="4"/>
    <s v="Tenex File Box, Personal Filing Tote with Lid, Black"/>
    <n v="46.53"/>
    <n v="3"/>
    <n v="0"/>
    <n v="12.097799999999999"/>
  </r>
  <r>
    <n v="5430"/>
    <d v="2011-09-05T00:00:00"/>
    <x v="2"/>
    <x v="8"/>
    <d v="2011-09-07T00:00:00"/>
    <n v="2"/>
    <x v="2"/>
    <s v="Patrick Ryan"/>
    <x v="0"/>
    <s v="United States"/>
    <s v="Saint Petersburg"/>
    <s v="Florida"/>
    <x v="0"/>
    <x v="0"/>
    <x v="5"/>
    <s v="Telescoping Adjustable Floor Lamp"/>
    <n v="31.984000000000002"/>
    <n v="2"/>
    <n v="0.2"/>
    <n v="1.9990000000000001"/>
  </r>
  <r>
    <n v="5431"/>
    <d v="2014-10-22T00:00:00"/>
    <x v="3"/>
    <x v="2"/>
    <d v="2014-10-26T00:00:00"/>
    <n v="4"/>
    <x v="1"/>
    <s v="Frank Carlisle"/>
    <x v="2"/>
    <s v="United States"/>
    <s v="Lakewood"/>
    <s v="Ohio"/>
    <x v="3"/>
    <x v="1"/>
    <x v="9"/>
    <s v="Avanti 1.7 Cu. Ft. Refrigerator"/>
    <n v="161.56800000000001"/>
    <n v="2"/>
    <n v="0.2"/>
    <n v="16.1568"/>
  </r>
  <r>
    <n v="5432"/>
    <d v="2014-10-22T00:00:00"/>
    <x v="3"/>
    <x v="2"/>
    <d v="2014-10-26T00:00:00"/>
    <n v="4"/>
    <x v="1"/>
    <s v="Frank Carlisle"/>
    <x v="2"/>
    <s v="United States"/>
    <s v="Lakewood"/>
    <s v="Ohio"/>
    <x v="3"/>
    <x v="1"/>
    <x v="10"/>
    <s v="RSVP Cards &amp; Envelopes, Blank White, 8-1/2&quot; X 11&quot;, 24 Cards/25 Envelopes/Set"/>
    <n v="4.0640000000000001"/>
    <n v="1"/>
    <n v="0.2"/>
    <n v="1.3715999999999999"/>
  </r>
  <r>
    <n v="5433"/>
    <d v="2014-10-22T00:00:00"/>
    <x v="3"/>
    <x v="2"/>
    <d v="2014-10-26T00:00:00"/>
    <n v="4"/>
    <x v="1"/>
    <s v="Frank Carlisle"/>
    <x v="2"/>
    <s v="United States"/>
    <s v="Lakewood"/>
    <s v="Ohio"/>
    <x v="3"/>
    <x v="1"/>
    <x v="8"/>
    <s v="SlimView Poly Binder, 3/8&quot;"/>
    <n v="6.2160000000000002"/>
    <n v="4"/>
    <n v="0.7"/>
    <n v="-4.9728000000000003"/>
  </r>
  <r>
    <n v="5434"/>
    <d v="2014-04-26T00:00:00"/>
    <x v="3"/>
    <x v="3"/>
    <d v="2014-04-30T00:00:00"/>
    <n v="4"/>
    <x v="1"/>
    <s v="Larry Hughes"/>
    <x v="0"/>
    <s v="United States"/>
    <s v="Chandler"/>
    <s v="Arizona"/>
    <x v="1"/>
    <x v="1"/>
    <x v="6"/>
    <s v="Newell 318"/>
    <n v="8.8960000000000008"/>
    <n v="4"/>
    <n v="0.2"/>
    <n v="0.66720000000000002"/>
  </r>
  <r>
    <n v="5435"/>
    <d v="2012-10-19T00:00:00"/>
    <x v="1"/>
    <x v="2"/>
    <d v="2012-10-24T00:00:00"/>
    <n v="5"/>
    <x v="1"/>
    <s v="Robert Marley"/>
    <x v="2"/>
    <s v="United States"/>
    <s v="Los Angeles"/>
    <s v="California"/>
    <x v="1"/>
    <x v="1"/>
    <x v="9"/>
    <s v="Sanyo Counter Height Refrigerator with Crisper, 3.6 Cubic Foot, Stainless Steel/Black"/>
    <n v="1640.7"/>
    <n v="5"/>
    <n v="0"/>
    <n v="459.39600000000002"/>
  </r>
  <r>
    <n v="5436"/>
    <d v="2012-10-19T00:00:00"/>
    <x v="1"/>
    <x v="2"/>
    <d v="2012-10-24T00:00:00"/>
    <n v="5"/>
    <x v="1"/>
    <s v="Robert Marley"/>
    <x v="2"/>
    <s v="United States"/>
    <s v="Los Angeles"/>
    <s v="California"/>
    <x v="1"/>
    <x v="2"/>
    <x v="11"/>
    <s v="NETGEAR N750 Dual Band Wi-Fi Gigabit Router"/>
    <n v="270"/>
    <n v="3"/>
    <n v="0"/>
    <n v="97.2"/>
  </r>
  <r>
    <n v="5437"/>
    <d v="2011-07-05T00:00:00"/>
    <x v="2"/>
    <x v="7"/>
    <d v="2011-07-08T00:00:00"/>
    <n v="3"/>
    <x v="2"/>
    <s v="Don Miller"/>
    <x v="1"/>
    <s v="United States"/>
    <s v="Palm Coast"/>
    <s v="Florida"/>
    <x v="0"/>
    <x v="0"/>
    <x v="5"/>
    <s v="Advantus Panel Wall Certificate Holder - 8.5x11"/>
    <n v="19.52"/>
    <n v="2"/>
    <n v="0.2"/>
    <n v="5.3680000000000003"/>
  </r>
  <r>
    <n v="5438"/>
    <d v="2011-07-05T00:00:00"/>
    <x v="2"/>
    <x v="7"/>
    <d v="2011-07-08T00:00:00"/>
    <n v="3"/>
    <x v="2"/>
    <s v="Don Miller"/>
    <x v="1"/>
    <s v="United States"/>
    <s v="Palm Coast"/>
    <s v="Florida"/>
    <x v="0"/>
    <x v="1"/>
    <x v="8"/>
    <s v="Wilson Jones Four-Pocket Poly Binders"/>
    <n v="9.81"/>
    <n v="5"/>
    <n v="0.7"/>
    <n v="-6.867"/>
  </r>
  <r>
    <n v="5439"/>
    <d v="2011-07-05T00:00:00"/>
    <x v="2"/>
    <x v="7"/>
    <d v="2011-07-08T00:00:00"/>
    <n v="3"/>
    <x v="2"/>
    <s v="Don Miller"/>
    <x v="1"/>
    <s v="United States"/>
    <s v="Palm Coast"/>
    <s v="Florida"/>
    <x v="0"/>
    <x v="0"/>
    <x v="5"/>
    <s v="Luxo Adjustable Task Clamp Lamp"/>
    <n v="213.21600000000001"/>
    <n v="3"/>
    <n v="0.2"/>
    <n v="15.991199999999999"/>
  </r>
  <r>
    <n v="5440"/>
    <d v="2013-04-05T00:00:00"/>
    <x v="0"/>
    <x v="3"/>
    <d v="2013-04-10T00:00:00"/>
    <n v="5"/>
    <x v="1"/>
    <s v="Evan Henry"/>
    <x v="0"/>
    <s v="United States"/>
    <s v="New York City"/>
    <s v="New York"/>
    <x v="3"/>
    <x v="1"/>
    <x v="8"/>
    <s v="Ibico Ibimaster 300 Manual Binding System"/>
    <n v="588.78399999999999"/>
    <n v="2"/>
    <n v="0.2"/>
    <n v="183.995"/>
  </r>
  <r>
    <n v="5441"/>
    <d v="2014-11-14T00:00:00"/>
    <x v="3"/>
    <x v="0"/>
    <d v="2014-11-19T00:00:00"/>
    <n v="5"/>
    <x v="0"/>
    <s v="Toby Carlisle"/>
    <x v="0"/>
    <s v="United States"/>
    <s v="Jupiter"/>
    <s v="Florida"/>
    <x v="0"/>
    <x v="1"/>
    <x v="6"/>
    <s v="DIXON Oriole Pencils"/>
    <n v="2.0640000000000001"/>
    <n v="1"/>
    <n v="0.2"/>
    <n v="0.15479999999999999"/>
  </r>
  <r>
    <n v="5442"/>
    <d v="2014-09-10T00:00:00"/>
    <x v="3"/>
    <x v="8"/>
    <d v="2014-09-14T00:00:00"/>
    <n v="4"/>
    <x v="1"/>
    <s v="Arianne Irving"/>
    <x v="0"/>
    <s v="United States"/>
    <s v="Glendale"/>
    <s v="Arizona"/>
    <x v="1"/>
    <x v="1"/>
    <x v="10"/>
    <s v="Unpadded Memo Slips"/>
    <n v="6.3680000000000003"/>
    <n v="2"/>
    <n v="0.2"/>
    <n v="2.3879999999999999"/>
  </r>
  <r>
    <n v="5443"/>
    <d v="2012-04-17T00:00:00"/>
    <x v="1"/>
    <x v="3"/>
    <d v="2012-04-23T00:00:00"/>
    <n v="6"/>
    <x v="1"/>
    <s v="Jessica Myrick"/>
    <x v="0"/>
    <s v="United States"/>
    <s v="New York City"/>
    <s v="New York"/>
    <x v="3"/>
    <x v="2"/>
    <x v="11"/>
    <s v="Enermax Acrylux Wireless Keyboard"/>
    <n v="99.6"/>
    <n v="1"/>
    <n v="0"/>
    <n v="36.851999999999997"/>
  </r>
  <r>
    <n v="5444"/>
    <d v="2012-04-17T00:00:00"/>
    <x v="1"/>
    <x v="3"/>
    <d v="2012-04-23T00:00:00"/>
    <n v="6"/>
    <x v="1"/>
    <s v="Jessica Myrick"/>
    <x v="0"/>
    <s v="United States"/>
    <s v="New York City"/>
    <s v="New York"/>
    <x v="3"/>
    <x v="1"/>
    <x v="8"/>
    <s v="DXL Angle-View Binders with Locking Rings, Black"/>
    <n v="62.295999999999999"/>
    <n v="13"/>
    <n v="0.2"/>
    <n v="21.024899999999999"/>
  </r>
  <r>
    <n v="5445"/>
    <d v="2012-04-17T00:00:00"/>
    <x v="1"/>
    <x v="3"/>
    <d v="2012-04-23T00:00:00"/>
    <n v="6"/>
    <x v="1"/>
    <s v="Jessica Myrick"/>
    <x v="0"/>
    <s v="United States"/>
    <s v="New York City"/>
    <s v="New York"/>
    <x v="3"/>
    <x v="1"/>
    <x v="6"/>
    <s v="Barrel Sharpener"/>
    <n v="10.71"/>
    <n v="3"/>
    <n v="0"/>
    <n v="2.7846000000000002"/>
  </r>
  <r>
    <n v="5446"/>
    <d v="2013-07-26T00:00:00"/>
    <x v="0"/>
    <x v="7"/>
    <d v="2013-07-30T00:00:00"/>
    <n v="4"/>
    <x v="1"/>
    <s v="Bill Eplett"/>
    <x v="2"/>
    <s v="United States"/>
    <s v="Houston"/>
    <s v="Texas"/>
    <x v="2"/>
    <x v="1"/>
    <x v="12"/>
    <s v="Quality Park Security Envelopes"/>
    <n v="20.936"/>
    <n v="1"/>
    <n v="0.2"/>
    <n v="7.0659000000000001"/>
  </r>
  <r>
    <n v="5447"/>
    <d v="2013-08-27T00:00:00"/>
    <x v="0"/>
    <x v="6"/>
    <d v="2013-09-01T00:00:00"/>
    <n v="5"/>
    <x v="1"/>
    <s v="Dan Reichenbach"/>
    <x v="1"/>
    <s v="United States"/>
    <s v="New York City"/>
    <s v="New York"/>
    <x v="3"/>
    <x v="2"/>
    <x v="7"/>
    <s v="Samsung Replacement EH64AVFWE Premium Headset"/>
    <n v="33"/>
    <n v="6"/>
    <n v="0"/>
    <n v="8.25"/>
  </r>
  <r>
    <n v="5448"/>
    <d v="2013-08-27T00:00:00"/>
    <x v="0"/>
    <x v="6"/>
    <d v="2013-09-01T00:00:00"/>
    <n v="5"/>
    <x v="1"/>
    <s v="Dan Reichenbach"/>
    <x v="1"/>
    <s v="United States"/>
    <s v="New York City"/>
    <s v="New York"/>
    <x v="3"/>
    <x v="2"/>
    <x v="11"/>
    <s v="Plantronics Audio 478 Stereo USB Headset"/>
    <n v="249.95"/>
    <n v="5"/>
    <n v="0"/>
    <n v="87.482500000000002"/>
  </r>
  <r>
    <n v="5449"/>
    <d v="2011-09-12T00:00:00"/>
    <x v="2"/>
    <x v="8"/>
    <d v="2011-09-19T00:00:00"/>
    <n v="7"/>
    <x v="1"/>
    <s v="Tom Ashbrook"/>
    <x v="2"/>
    <s v="United States"/>
    <s v="Olathe"/>
    <s v="Kansas"/>
    <x v="2"/>
    <x v="1"/>
    <x v="14"/>
    <s v="Compact Automatic Electric Letter Opener"/>
    <n v="357.93"/>
    <n v="3"/>
    <n v="0"/>
    <n v="7.1585999999999999"/>
  </r>
  <r>
    <n v="5450"/>
    <d v="2011-09-12T00:00:00"/>
    <x v="2"/>
    <x v="8"/>
    <d v="2011-09-19T00:00:00"/>
    <n v="7"/>
    <x v="1"/>
    <s v="Tom Ashbrook"/>
    <x v="2"/>
    <s v="United States"/>
    <s v="Olathe"/>
    <s v="Kansas"/>
    <x v="2"/>
    <x v="2"/>
    <x v="11"/>
    <s v="SanDisk Cruzer 16 GB USB Flash Drive"/>
    <n v="57.4"/>
    <n v="5"/>
    <n v="0"/>
    <n v="10.906000000000001"/>
  </r>
  <r>
    <n v="5451"/>
    <d v="2011-09-12T00:00:00"/>
    <x v="2"/>
    <x v="8"/>
    <d v="2011-09-19T00:00:00"/>
    <n v="7"/>
    <x v="1"/>
    <s v="Tom Ashbrook"/>
    <x v="2"/>
    <s v="United States"/>
    <s v="Olathe"/>
    <s v="Kansas"/>
    <x v="2"/>
    <x v="1"/>
    <x v="8"/>
    <s v="GBC DocuBind P100 Manual Binding Machine"/>
    <n v="331.96"/>
    <n v="2"/>
    <n v="0"/>
    <n v="149.38200000000001"/>
  </r>
  <r>
    <n v="5452"/>
    <d v="2011-09-12T00:00:00"/>
    <x v="2"/>
    <x v="8"/>
    <d v="2011-09-19T00:00:00"/>
    <n v="7"/>
    <x v="1"/>
    <s v="Tom Ashbrook"/>
    <x v="2"/>
    <s v="United States"/>
    <s v="Olathe"/>
    <s v="Kansas"/>
    <x v="2"/>
    <x v="0"/>
    <x v="5"/>
    <s v="Seth Thomas 8 1/2&quot; Cubicle Clock"/>
    <n v="40.56"/>
    <n v="2"/>
    <n v="0"/>
    <n v="12.979200000000001"/>
  </r>
  <r>
    <n v="5453"/>
    <d v="2013-07-23T00:00:00"/>
    <x v="0"/>
    <x v="7"/>
    <d v="2013-07-30T00:00:00"/>
    <n v="7"/>
    <x v="1"/>
    <s v="Kristina Nunn"/>
    <x v="2"/>
    <s v="United States"/>
    <s v="Sparks"/>
    <s v="Nevada"/>
    <x v="1"/>
    <x v="1"/>
    <x v="14"/>
    <s v="Fiskars 8&quot; Scissors, 2/Pack"/>
    <n v="86.2"/>
    <n v="5"/>
    <n v="0"/>
    <n v="24.998000000000001"/>
  </r>
  <r>
    <n v="5454"/>
    <d v="2014-05-20T00:00:00"/>
    <x v="3"/>
    <x v="5"/>
    <d v="2014-05-24T00:00:00"/>
    <n v="4"/>
    <x v="1"/>
    <s v="Patrick Jones"/>
    <x v="1"/>
    <s v="United States"/>
    <s v="Rockford"/>
    <s v="Illinois"/>
    <x v="2"/>
    <x v="1"/>
    <x v="10"/>
    <s v="Things To Do Today Spiral Book"/>
    <n v="38.015999999999998"/>
    <n v="6"/>
    <n v="0.2"/>
    <n v="13.780799999999999"/>
  </r>
  <r>
    <n v="5455"/>
    <d v="2014-04-29T00:00:00"/>
    <x v="3"/>
    <x v="3"/>
    <d v="2014-05-03T00:00:00"/>
    <n v="4"/>
    <x v="1"/>
    <s v="Matt Connell"/>
    <x v="1"/>
    <s v="United States"/>
    <s v="Philadelphia"/>
    <s v="Pennsylvania"/>
    <x v="3"/>
    <x v="1"/>
    <x v="4"/>
    <s v="Sterilite Officeware Hinged File Box"/>
    <n v="8.3840000000000003"/>
    <n v="1"/>
    <n v="0.2"/>
    <n v="0.73360000000000003"/>
  </r>
  <r>
    <n v="5456"/>
    <d v="2014-04-29T00:00:00"/>
    <x v="3"/>
    <x v="3"/>
    <d v="2014-05-03T00:00:00"/>
    <n v="4"/>
    <x v="1"/>
    <s v="Matt Connell"/>
    <x v="1"/>
    <s v="United States"/>
    <s v="Philadelphia"/>
    <s v="Pennsylvania"/>
    <x v="3"/>
    <x v="1"/>
    <x v="6"/>
    <s v="Newell 341"/>
    <n v="6.8479999999999999"/>
    <n v="2"/>
    <n v="0.2"/>
    <n v="0.77039999999999997"/>
  </r>
  <r>
    <n v="5457"/>
    <d v="2014-12-30T00:00:00"/>
    <x v="3"/>
    <x v="4"/>
    <d v="2015-01-03T00:00:00"/>
    <n v="4"/>
    <x v="1"/>
    <s v="Bruce Stewart"/>
    <x v="0"/>
    <s v="United States"/>
    <s v="Edmonds"/>
    <s v="Washington"/>
    <x v="1"/>
    <x v="1"/>
    <x v="13"/>
    <s v="Acco Glide Clips"/>
    <n v="19.600000000000001"/>
    <n v="5"/>
    <n v="0"/>
    <n v="9.6039999999999992"/>
  </r>
  <r>
    <n v="5458"/>
    <d v="2014-12-30T00:00:00"/>
    <x v="3"/>
    <x v="4"/>
    <d v="2015-01-03T00:00:00"/>
    <n v="4"/>
    <x v="1"/>
    <s v="Bruce Stewart"/>
    <x v="0"/>
    <s v="United States"/>
    <s v="Edmonds"/>
    <s v="Washington"/>
    <x v="1"/>
    <x v="0"/>
    <x v="5"/>
    <s v="Hand-Finished Solid Wood Document Frame"/>
    <n v="68.459999999999994"/>
    <n v="2"/>
    <n v="0"/>
    <n v="20.538"/>
  </r>
  <r>
    <n v="5459"/>
    <d v="2014-09-05T00:00:00"/>
    <x v="3"/>
    <x v="8"/>
    <d v="2014-09-07T00:00:00"/>
    <n v="2"/>
    <x v="0"/>
    <s v="Pete Kriz"/>
    <x v="0"/>
    <s v="United States"/>
    <s v="San Francisco"/>
    <s v="California"/>
    <x v="1"/>
    <x v="1"/>
    <x v="8"/>
    <s v="Acco Suede Grain Vinyl Round Ring Binder"/>
    <n v="13.343999999999999"/>
    <n v="6"/>
    <n v="0.2"/>
    <n v="4.3368000000000002"/>
  </r>
  <r>
    <n v="5460"/>
    <d v="2014-09-05T00:00:00"/>
    <x v="3"/>
    <x v="8"/>
    <d v="2014-09-07T00:00:00"/>
    <n v="2"/>
    <x v="0"/>
    <s v="Pete Kriz"/>
    <x v="0"/>
    <s v="United States"/>
    <s v="San Francisco"/>
    <s v="California"/>
    <x v="1"/>
    <x v="0"/>
    <x v="3"/>
    <s v="Bush Cubix Conference Tables, Fully Assembled"/>
    <n v="1478.2719999999999"/>
    <n v="8"/>
    <n v="0.2"/>
    <n v="92.391999999999996"/>
  </r>
  <r>
    <n v="5461"/>
    <d v="2011-03-21T00:00:00"/>
    <x v="2"/>
    <x v="10"/>
    <d v="2011-03-25T00:00:00"/>
    <n v="4"/>
    <x v="1"/>
    <s v="Thomas Seio"/>
    <x v="1"/>
    <s v="United States"/>
    <s v="Asheville"/>
    <s v="North Carolina"/>
    <x v="0"/>
    <x v="1"/>
    <x v="4"/>
    <s v="Tennsco Commercial Shelving"/>
    <n v="16.271999999999998"/>
    <n v="1"/>
    <n v="0.2"/>
    <n v="-3.8645999999999998"/>
  </r>
  <r>
    <n v="5462"/>
    <d v="2014-09-29T00:00:00"/>
    <x v="3"/>
    <x v="8"/>
    <d v="2014-10-05T00:00:00"/>
    <n v="6"/>
    <x v="1"/>
    <s v="Bruce Degenhardt"/>
    <x v="0"/>
    <s v="United States"/>
    <s v="Los Angeles"/>
    <s v="California"/>
    <x v="1"/>
    <x v="0"/>
    <x v="5"/>
    <s v="Longer-Life Soft White Bulbs"/>
    <n v="9.24"/>
    <n v="3"/>
    <n v="0"/>
    <n v="4.4352"/>
  </r>
  <r>
    <n v="5463"/>
    <d v="2011-01-20T00:00:00"/>
    <x v="2"/>
    <x v="9"/>
    <d v="2011-01-21T00:00:00"/>
    <n v="1"/>
    <x v="2"/>
    <s v="Toby Swindell"/>
    <x v="0"/>
    <s v="United States"/>
    <s v="Scottsdale"/>
    <s v="Arizona"/>
    <x v="1"/>
    <x v="1"/>
    <x v="8"/>
    <s v="GBC Standard Recycled Report Covers, Clear Plastic Sheets"/>
    <n v="32.340000000000003"/>
    <n v="10"/>
    <n v="0.7"/>
    <n v="-23.716000000000001"/>
  </r>
  <r>
    <n v="5464"/>
    <d v="2011-01-20T00:00:00"/>
    <x v="2"/>
    <x v="9"/>
    <d v="2011-01-21T00:00:00"/>
    <n v="1"/>
    <x v="2"/>
    <s v="Toby Swindell"/>
    <x v="0"/>
    <s v="United States"/>
    <s v="Scottsdale"/>
    <s v="Arizona"/>
    <x v="1"/>
    <x v="1"/>
    <x v="10"/>
    <s v="TOPS Carbonless Receipt Book, Four 2-3/4 x 7-1/4 Money Receipts per Page"/>
    <n v="56.064"/>
    <n v="4"/>
    <n v="0.2"/>
    <n v="19.622399999999999"/>
  </r>
  <r>
    <n v="5465"/>
    <d v="2011-01-20T00:00:00"/>
    <x v="2"/>
    <x v="9"/>
    <d v="2011-01-21T00:00:00"/>
    <n v="1"/>
    <x v="2"/>
    <s v="Toby Swindell"/>
    <x v="0"/>
    <s v="United States"/>
    <s v="Scottsdale"/>
    <s v="Arizona"/>
    <x v="1"/>
    <x v="1"/>
    <x v="12"/>
    <s v="Tyvek  Top-Opening Peel &amp; Seel Envelopes, Plain White"/>
    <n v="108.72"/>
    <n v="5"/>
    <n v="0.2"/>
    <n v="36.692999999999998"/>
  </r>
  <r>
    <n v="5466"/>
    <d v="2011-01-20T00:00:00"/>
    <x v="2"/>
    <x v="9"/>
    <d v="2011-01-21T00:00:00"/>
    <n v="1"/>
    <x v="2"/>
    <s v="Toby Swindell"/>
    <x v="0"/>
    <s v="United States"/>
    <s v="Scottsdale"/>
    <s v="Arizona"/>
    <x v="1"/>
    <x v="0"/>
    <x v="0"/>
    <s v="O'Sullivan 4-Shelf Bookcase in Odessa Pine"/>
    <n v="181.47"/>
    <n v="5"/>
    <n v="0.7"/>
    <n v="-320.59699999999998"/>
  </r>
  <r>
    <n v="5467"/>
    <d v="2011-02-15T00:00:00"/>
    <x v="2"/>
    <x v="11"/>
    <d v="2011-02-20T00:00:00"/>
    <n v="5"/>
    <x v="0"/>
    <s v="Shui Tom"/>
    <x v="0"/>
    <s v="United States"/>
    <s v="Houston"/>
    <s v="Texas"/>
    <x v="2"/>
    <x v="1"/>
    <x v="10"/>
    <s v="Memo Book, 100 Message Capacity, 5 3/8” x 11”"/>
    <n v="16.175999999999998"/>
    <n v="3"/>
    <n v="0.2"/>
    <n v="6.0659999999999998"/>
  </r>
  <r>
    <n v="5468"/>
    <d v="2013-06-10T00:00:00"/>
    <x v="0"/>
    <x v="1"/>
    <d v="2013-06-15T00:00:00"/>
    <n v="5"/>
    <x v="1"/>
    <s v="Dean Braden"/>
    <x v="0"/>
    <s v="United States"/>
    <s v="San Francisco"/>
    <s v="California"/>
    <x v="1"/>
    <x v="0"/>
    <x v="1"/>
    <s v="Global Deluxe Stacking Chair, Gray"/>
    <n v="122.352"/>
    <n v="3"/>
    <n v="0.2"/>
    <n v="13.7646"/>
  </r>
  <r>
    <n v="5469"/>
    <d v="2011-09-26T00:00:00"/>
    <x v="2"/>
    <x v="8"/>
    <d v="2011-09-27T00:00:00"/>
    <n v="1"/>
    <x v="2"/>
    <s v="Karen Ferguson"/>
    <x v="2"/>
    <s v="United States"/>
    <s v="San Diego"/>
    <s v="California"/>
    <x v="1"/>
    <x v="0"/>
    <x v="1"/>
    <s v="Hon Deluxe Fabric Upholstered Stacking Chairs, Rounded Back"/>
    <n v="585.55200000000002"/>
    <n v="3"/>
    <n v="0.2"/>
    <n v="73.194000000000003"/>
  </r>
  <r>
    <n v="5470"/>
    <d v="2011-09-26T00:00:00"/>
    <x v="2"/>
    <x v="8"/>
    <d v="2011-09-27T00:00:00"/>
    <n v="1"/>
    <x v="2"/>
    <s v="Karen Ferguson"/>
    <x v="2"/>
    <s v="United States"/>
    <s v="San Diego"/>
    <s v="California"/>
    <x v="1"/>
    <x v="1"/>
    <x v="10"/>
    <s v="Xerox 217"/>
    <n v="19.440000000000001"/>
    <n v="3"/>
    <n v="0"/>
    <n v="9.3312000000000008"/>
  </r>
  <r>
    <n v="5471"/>
    <d v="2013-05-31T00:00:00"/>
    <x v="0"/>
    <x v="5"/>
    <d v="2013-06-05T00:00:00"/>
    <n v="5"/>
    <x v="1"/>
    <s v="Justin MacKendrick"/>
    <x v="0"/>
    <s v="United States"/>
    <s v="Hamilton"/>
    <s v="Ohio"/>
    <x v="3"/>
    <x v="1"/>
    <x v="9"/>
    <s v="Euro-Pro Shark Turbo Vacuum"/>
    <n v="123.92"/>
    <n v="5"/>
    <n v="0.2"/>
    <n v="9.2940000000000005"/>
  </r>
  <r>
    <n v="5472"/>
    <d v="2014-12-20T00:00:00"/>
    <x v="3"/>
    <x v="4"/>
    <d v="2014-12-24T00:00:00"/>
    <n v="4"/>
    <x v="1"/>
    <s v="Tony Sayre"/>
    <x v="0"/>
    <s v="United States"/>
    <s v="Parker"/>
    <s v="Colorado"/>
    <x v="1"/>
    <x v="0"/>
    <x v="5"/>
    <s v="OIC Stacking Trays"/>
    <n v="13.36"/>
    <n v="5"/>
    <n v="0.2"/>
    <n v="4.008"/>
  </r>
  <r>
    <n v="5473"/>
    <d v="2014-12-20T00:00:00"/>
    <x v="3"/>
    <x v="4"/>
    <d v="2014-12-24T00:00:00"/>
    <n v="4"/>
    <x v="1"/>
    <s v="Tony Sayre"/>
    <x v="0"/>
    <s v="United States"/>
    <s v="Parker"/>
    <s v="Colorado"/>
    <x v="1"/>
    <x v="1"/>
    <x v="4"/>
    <s v="Tennsco Industrial Shelving"/>
    <n v="78.256"/>
    <n v="2"/>
    <n v="0.2"/>
    <n v="-17.607600000000001"/>
  </r>
  <r>
    <n v="5474"/>
    <d v="2014-12-20T00:00:00"/>
    <x v="3"/>
    <x v="4"/>
    <d v="2014-12-24T00:00:00"/>
    <n v="4"/>
    <x v="1"/>
    <s v="Tony Sayre"/>
    <x v="0"/>
    <s v="United States"/>
    <s v="Parker"/>
    <s v="Colorado"/>
    <x v="1"/>
    <x v="0"/>
    <x v="0"/>
    <s v="O'Sullivan 2-Shelf Heavy-Duty Bookcases"/>
    <n v="102.018"/>
    <n v="7"/>
    <n v="0.7"/>
    <n v="-183.63239999999999"/>
  </r>
  <r>
    <n v="5475"/>
    <d v="2014-12-27T00:00:00"/>
    <x v="3"/>
    <x v="4"/>
    <d v="2014-12-27T00:00:00"/>
    <n v="0"/>
    <x v="3"/>
    <s v="Yoseph Carroll"/>
    <x v="1"/>
    <s v="United States"/>
    <s v="Fremont"/>
    <s v="Nebraska"/>
    <x v="2"/>
    <x v="1"/>
    <x v="4"/>
    <s v="Tennsco Single-Tier Lockers"/>
    <n v="750.68"/>
    <n v="2"/>
    <n v="0"/>
    <n v="37.533999999999999"/>
  </r>
  <r>
    <n v="5476"/>
    <d v="2014-06-16T00:00:00"/>
    <x v="3"/>
    <x v="1"/>
    <d v="2014-06-19T00:00:00"/>
    <n v="3"/>
    <x v="2"/>
    <s v="Dean percer"/>
    <x v="2"/>
    <s v="United States"/>
    <s v="Maple Grove"/>
    <s v="Minnesota"/>
    <x v="2"/>
    <x v="1"/>
    <x v="2"/>
    <s v="Avery 490"/>
    <n v="44.4"/>
    <n v="3"/>
    <n v="0"/>
    <n v="22.2"/>
  </r>
  <r>
    <n v="5477"/>
    <d v="2014-06-16T00:00:00"/>
    <x v="3"/>
    <x v="1"/>
    <d v="2014-06-19T00:00:00"/>
    <n v="3"/>
    <x v="2"/>
    <s v="Dean percer"/>
    <x v="2"/>
    <s v="United States"/>
    <s v="Maple Grove"/>
    <s v="Minnesota"/>
    <x v="2"/>
    <x v="1"/>
    <x v="4"/>
    <s v="Tenex Personal Self-Stacking Standard File Box, Black/Gray"/>
    <n v="84.55"/>
    <n v="5"/>
    <n v="0"/>
    <n v="22.828499999999998"/>
  </r>
  <r>
    <n v="5478"/>
    <d v="2014-06-16T00:00:00"/>
    <x v="3"/>
    <x v="1"/>
    <d v="2014-06-19T00:00:00"/>
    <n v="3"/>
    <x v="2"/>
    <s v="Dean percer"/>
    <x v="2"/>
    <s v="United States"/>
    <s v="Maple Grove"/>
    <s v="Minnesota"/>
    <x v="2"/>
    <x v="1"/>
    <x v="10"/>
    <s v="Xerox 1992"/>
    <n v="17.940000000000001"/>
    <n v="3"/>
    <n v="0"/>
    <n v="8.7905999999999995"/>
  </r>
  <r>
    <n v="5479"/>
    <d v="2013-11-21T00:00:00"/>
    <x v="0"/>
    <x v="0"/>
    <d v="2013-11-25T00:00:00"/>
    <n v="4"/>
    <x v="1"/>
    <s v="Shirley Jackson"/>
    <x v="0"/>
    <s v="United States"/>
    <s v="Newark"/>
    <s v="Delaware"/>
    <x v="3"/>
    <x v="1"/>
    <x v="8"/>
    <s v="Wilson Jones Elliptical Ring 3 1/2&quot; Capacity Binders, 800 sheets"/>
    <n v="128.4"/>
    <n v="3"/>
    <n v="0"/>
    <n v="62.915999999999997"/>
  </r>
  <r>
    <n v="5480"/>
    <d v="2011-03-31T00:00:00"/>
    <x v="2"/>
    <x v="10"/>
    <d v="2011-04-04T00:00:00"/>
    <n v="4"/>
    <x v="1"/>
    <s v="Karen Bern"/>
    <x v="1"/>
    <s v="United States"/>
    <s v="Miami"/>
    <s v="Florida"/>
    <x v="0"/>
    <x v="1"/>
    <x v="8"/>
    <s v="Avery Hole Reinforcements"/>
    <n v="1.869"/>
    <n v="1"/>
    <n v="0.7"/>
    <n v="-1.3083"/>
  </r>
  <r>
    <n v="5481"/>
    <d v="2014-10-09T00:00:00"/>
    <x v="3"/>
    <x v="2"/>
    <d v="2014-10-15T00:00:00"/>
    <n v="6"/>
    <x v="1"/>
    <s v="Chris Selesnick"/>
    <x v="1"/>
    <s v="United States"/>
    <s v="San Diego"/>
    <s v="California"/>
    <x v="1"/>
    <x v="2"/>
    <x v="7"/>
    <s v="Digium D40 VoIP phone"/>
    <n v="103.19199999999999"/>
    <n v="1"/>
    <n v="0.2"/>
    <n v="11.6091"/>
  </r>
  <r>
    <n v="5482"/>
    <d v="2014-10-09T00:00:00"/>
    <x v="3"/>
    <x v="2"/>
    <d v="2014-10-15T00:00:00"/>
    <n v="6"/>
    <x v="1"/>
    <s v="Chris Selesnick"/>
    <x v="1"/>
    <s v="United States"/>
    <s v="San Diego"/>
    <s v="California"/>
    <x v="1"/>
    <x v="2"/>
    <x v="11"/>
    <s v="KeyTronic E03601U1 - Keyboard - Beige"/>
    <n v="36"/>
    <n v="2"/>
    <n v="0"/>
    <n v="6.48"/>
  </r>
  <r>
    <n v="5483"/>
    <d v="2014-10-09T00:00:00"/>
    <x v="3"/>
    <x v="2"/>
    <d v="2014-10-15T00:00:00"/>
    <n v="6"/>
    <x v="1"/>
    <s v="Chris Selesnick"/>
    <x v="1"/>
    <s v="United States"/>
    <s v="San Diego"/>
    <s v="California"/>
    <x v="1"/>
    <x v="2"/>
    <x v="11"/>
    <s v="Logitech Illuminated - Keyboard"/>
    <n v="239.96"/>
    <n v="4"/>
    <n v="0"/>
    <n v="115.1808"/>
  </r>
  <r>
    <n v="5484"/>
    <d v="2014-10-09T00:00:00"/>
    <x v="3"/>
    <x v="2"/>
    <d v="2014-10-15T00:00:00"/>
    <n v="6"/>
    <x v="1"/>
    <s v="Chris Selesnick"/>
    <x v="1"/>
    <s v="United States"/>
    <s v="San Diego"/>
    <s v="California"/>
    <x v="1"/>
    <x v="1"/>
    <x v="4"/>
    <s v="Tennsco Commercial Shelving"/>
    <n v="40.68"/>
    <n v="2"/>
    <n v="0"/>
    <n v="0.40679999999999999"/>
  </r>
  <r>
    <n v="5485"/>
    <d v="2014-01-31T00:00:00"/>
    <x v="3"/>
    <x v="9"/>
    <d v="2014-02-05T00:00:00"/>
    <n v="5"/>
    <x v="1"/>
    <s v="Emily Burns"/>
    <x v="0"/>
    <s v="United States"/>
    <s v="Miami"/>
    <s v="Florida"/>
    <x v="0"/>
    <x v="0"/>
    <x v="1"/>
    <s v="Office Star - Contemporary Task Swivel chair with 2-way adjustable arms, Plum"/>
    <n v="419.13600000000002"/>
    <n v="4"/>
    <n v="0.2"/>
    <n v="-68.1096"/>
  </r>
  <r>
    <n v="5486"/>
    <d v="2011-12-12T00:00:00"/>
    <x v="2"/>
    <x v="4"/>
    <d v="2011-12-17T00:00:00"/>
    <n v="5"/>
    <x v="1"/>
    <s v="Philip Brown"/>
    <x v="0"/>
    <s v="United States"/>
    <s v="Miami"/>
    <s v="Florida"/>
    <x v="0"/>
    <x v="1"/>
    <x v="12"/>
    <s v="Staples"/>
    <n v="23.472000000000001"/>
    <n v="3"/>
    <n v="0.2"/>
    <n v="7.6284000000000001"/>
  </r>
  <r>
    <n v="5487"/>
    <d v="2012-10-24T00:00:00"/>
    <x v="1"/>
    <x v="2"/>
    <d v="2012-10-29T00:00:00"/>
    <n v="5"/>
    <x v="1"/>
    <s v="Michelle Tran"/>
    <x v="2"/>
    <s v="United States"/>
    <s v="San Antonio"/>
    <s v="Texas"/>
    <x v="2"/>
    <x v="1"/>
    <x v="8"/>
    <s v="Avery Non-Stick Binders"/>
    <n v="3.5920000000000001"/>
    <n v="4"/>
    <n v="0.8"/>
    <n v="-6.2859999999999996"/>
  </r>
  <r>
    <n v="5488"/>
    <d v="2014-04-02T00:00:00"/>
    <x v="3"/>
    <x v="3"/>
    <d v="2014-04-05T00:00:00"/>
    <n v="3"/>
    <x v="0"/>
    <s v="Barry Französisch"/>
    <x v="1"/>
    <s v="United States"/>
    <s v="Jacksonville"/>
    <s v="Florida"/>
    <x v="0"/>
    <x v="2"/>
    <x v="7"/>
    <s v="Mediabridge Sport Armband iPhone 5s"/>
    <n v="23.975999999999999"/>
    <n v="3"/>
    <n v="0.2"/>
    <n v="-5.6943000000000001"/>
  </r>
  <r>
    <n v="5489"/>
    <d v="2014-04-02T00:00:00"/>
    <x v="3"/>
    <x v="3"/>
    <d v="2014-04-05T00:00:00"/>
    <n v="3"/>
    <x v="0"/>
    <s v="Barry Französisch"/>
    <x v="1"/>
    <s v="United States"/>
    <s v="Jacksonville"/>
    <s v="Florida"/>
    <x v="0"/>
    <x v="1"/>
    <x v="2"/>
    <s v="Avery 494"/>
    <n v="6.2640000000000002"/>
    <n v="3"/>
    <n v="0.2"/>
    <n v="2.0358000000000001"/>
  </r>
  <r>
    <n v="5490"/>
    <d v="2014-04-02T00:00:00"/>
    <x v="3"/>
    <x v="3"/>
    <d v="2014-04-05T00:00:00"/>
    <n v="3"/>
    <x v="0"/>
    <s v="Barry Französisch"/>
    <x v="1"/>
    <s v="United States"/>
    <s v="Jacksonville"/>
    <s v="Florida"/>
    <x v="0"/>
    <x v="1"/>
    <x v="9"/>
    <s v="Staples"/>
    <n v="20.808"/>
    <n v="3"/>
    <n v="0.2"/>
    <n v="1.8207"/>
  </r>
  <r>
    <n v="5491"/>
    <d v="2014-04-02T00:00:00"/>
    <x v="3"/>
    <x v="3"/>
    <d v="2014-04-05T00:00:00"/>
    <n v="3"/>
    <x v="0"/>
    <s v="Barry Französisch"/>
    <x v="1"/>
    <s v="United States"/>
    <s v="Jacksonville"/>
    <s v="Florida"/>
    <x v="0"/>
    <x v="0"/>
    <x v="1"/>
    <s v="Global Wood Trimmed Manager's Task Chair, Khaki"/>
    <n v="218.352"/>
    <n v="3"/>
    <n v="0.2"/>
    <n v="-19.105799999999999"/>
  </r>
  <r>
    <n v="5492"/>
    <d v="2014-01-27T00:00:00"/>
    <x v="3"/>
    <x v="9"/>
    <d v="2014-01-28T00:00:00"/>
    <n v="1"/>
    <x v="2"/>
    <s v="Claire Gute"/>
    <x v="0"/>
    <s v="United States"/>
    <s v="Houston"/>
    <s v="Texas"/>
    <x v="2"/>
    <x v="1"/>
    <x v="4"/>
    <s v="SimpliFile Personal File, Black Granite, 15w x 6-15/16d x 11-1/4h"/>
    <n v="18.16"/>
    <n v="2"/>
    <n v="0.2"/>
    <n v="1.8160000000000001"/>
  </r>
  <r>
    <n v="5493"/>
    <d v="2011-11-28T00:00:00"/>
    <x v="2"/>
    <x v="0"/>
    <d v="2011-11-28T00:00:00"/>
    <n v="0"/>
    <x v="3"/>
    <s v="Duane Huffman"/>
    <x v="2"/>
    <s v="United States"/>
    <s v="San Francisco"/>
    <s v="California"/>
    <x v="1"/>
    <x v="1"/>
    <x v="14"/>
    <s v="Staples"/>
    <n v="7.36"/>
    <n v="2"/>
    <n v="0"/>
    <n v="0.1472"/>
  </r>
  <r>
    <n v="5494"/>
    <d v="2011-11-28T00:00:00"/>
    <x v="2"/>
    <x v="0"/>
    <d v="2011-11-28T00:00:00"/>
    <n v="0"/>
    <x v="3"/>
    <s v="Duane Huffman"/>
    <x v="2"/>
    <s v="United States"/>
    <s v="San Francisco"/>
    <s v="California"/>
    <x v="1"/>
    <x v="1"/>
    <x v="2"/>
    <s v="Avery 489"/>
    <n v="41.4"/>
    <n v="4"/>
    <n v="0"/>
    <n v="19.872"/>
  </r>
  <r>
    <n v="5495"/>
    <d v="2011-11-28T00:00:00"/>
    <x v="2"/>
    <x v="0"/>
    <d v="2011-11-28T00:00:00"/>
    <n v="0"/>
    <x v="3"/>
    <s v="Duane Huffman"/>
    <x v="2"/>
    <s v="United States"/>
    <s v="San Francisco"/>
    <s v="California"/>
    <x v="1"/>
    <x v="0"/>
    <x v="0"/>
    <s v="Sauder Camden County Barrister Bookcase, Planked Cherry Finish"/>
    <n v="411.33199999999999"/>
    <n v="4"/>
    <n v="0.15"/>
    <n v="-4.8391999999999999"/>
  </r>
  <r>
    <n v="5496"/>
    <d v="2012-09-04T00:00:00"/>
    <x v="1"/>
    <x v="8"/>
    <d v="2012-09-08T00:00:00"/>
    <n v="4"/>
    <x v="1"/>
    <s v="Shaun Chance"/>
    <x v="1"/>
    <s v="United States"/>
    <s v="Philadelphia"/>
    <s v="Pennsylvania"/>
    <x v="3"/>
    <x v="1"/>
    <x v="8"/>
    <s v="Avery Heavy-Duty EZD View Binder with Locking Rings"/>
    <n v="7.6559999999999997"/>
    <n v="4"/>
    <n v="0.7"/>
    <n v="-6.1247999999999996"/>
  </r>
  <r>
    <n v="5497"/>
    <d v="2014-06-13T00:00:00"/>
    <x v="3"/>
    <x v="1"/>
    <d v="2014-06-17T00:00:00"/>
    <n v="4"/>
    <x v="1"/>
    <s v="Hunter Glantz"/>
    <x v="0"/>
    <s v="United States"/>
    <s v="Marion"/>
    <s v="Ohio"/>
    <x v="3"/>
    <x v="2"/>
    <x v="11"/>
    <s v="Microsoft Sculpt Comfort Mouse"/>
    <n v="63.92"/>
    <n v="2"/>
    <n v="0.2"/>
    <n v="19.175999999999998"/>
  </r>
  <r>
    <n v="5498"/>
    <d v="2014-07-16T00:00:00"/>
    <x v="3"/>
    <x v="7"/>
    <d v="2014-07-19T00:00:00"/>
    <n v="3"/>
    <x v="0"/>
    <s v="Michelle Moray"/>
    <x v="0"/>
    <s v="United States"/>
    <s v="New York City"/>
    <s v="New York"/>
    <x v="3"/>
    <x v="1"/>
    <x v="6"/>
    <s v="Newell 349"/>
    <n v="6.56"/>
    <n v="2"/>
    <n v="0"/>
    <n v="1.9024000000000001"/>
  </r>
  <r>
    <n v="5499"/>
    <d v="2014-07-16T00:00:00"/>
    <x v="3"/>
    <x v="7"/>
    <d v="2014-07-19T00:00:00"/>
    <n v="3"/>
    <x v="0"/>
    <s v="Michelle Moray"/>
    <x v="0"/>
    <s v="United States"/>
    <s v="New York City"/>
    <s v="New York"/>
    <x v="3"/>
    <x v="1"/>
    <x v="2"/>
    <s v="Avery 509"/>
    <n v="7.83"/>
    <n v="3"/>
    <n v="0"/>
    <n v="3.6017999999999999"/>
  </r>
  <r>
    <n v="5500"/>
    <d v="2014-07-16T00:00:00"/>
    <x v="3"/>
    <x v="7"/>
    <d v="2014-07-19T00:00:00"/>
    <n v="3"/>
    <x v="0"/>
    <s v="Michelle Moray"/>
    <x v="0"/>
    <s v="United States"/>
    <s v="New York City"/>
    <s v="New York"/>
    <x v="3"/>
    <x v="2"/>
    <x v="11"/>
    <s v="Sony 32GB Class 10 Micro SDHC R40 Memory Card"/>
    <n v="41.9"/>
    <n v="2"/>
    <n v="0"/>
    <n v="8.7989999999999995"/>
  </r>
  <r>
    <n v="5501"/>
    <d v="2014-07-16T00:00:00"/>
    <x v="3"/>
    <x v="7"/>
    <d v="2014-07-19T00:00:00"/>
    <n v="3"/>
    <x v="0"/>
    <s v="Michelle Moray"/>
    <x v="0"/>
    <s v="United States"/>
    <s v="New York City"/>
    <s v="New York"/>
    <x v="3"/>
    <x v="0"/>
    <x v="1"/>
    <s v="Hon Mobius Operator's Chair"/>
    <n v="664.14599999999996"/>
    <n v="6"/>
    <n v="0.1"/>
    <n v="88.552800000000005"/>
  </r>
  <r>
    <n v="5502"/>
    <d v="2014-07-16T00:00:00"/>
    <x v="3"/>
    <x v="7"/>
    <d v="2014-07-19T00:00:00"/>
    <n v="3"/>
    <x v="0"/>
    <s v="Michelle Moray"/>
    <x v="0"/>
    <s v="United States"/>
    <s v="New York City"/>
    <s v="New York"/>
    <x v="3"/>
    <x v="1"/>
    <x v="10"/>
    <s v="Spiral Phone Message Books with Labels by Adams"/>
    <n v="8.9600000000000009"/>
    <n v="2"/>
    <n v="0"/>
    <n v="4.3903999999999996"/>
  </r>
  <r>
    <n v="5503"/>
    <d v="2014-11-03T00:00:00"/>
    <x v="3"/>
    <x v="0"/>
    <d v="2014-11-07T00:00:00"/>
    <n v="4"/>
    <x v="1"/>
    <s v="Thea Hudgings"/>
    <x v="1"/>
    <s v="United States"/>
    <s v="Philadelphia"/>
    <s v="Pennsylvania"/>
    <x v="3"/>
    <x v="0"/>
    <x v="5"/>
    <s v="Eldon Image Series Black Desk Accessories"/>
    <n v="3.3119999999999998"/>
    <n v="1"/>
    <n v="0.2"/>
    <n v="0.66239999999999999"/>
  </r>
  <r>
    <n v="5504"/>
    <d v="2014-11-03T00:00:00"/>
    <x v="3"/>
    <x v="0"/>
    <d v="2014-11-07T00:00:00"/>
    <n v="4"/>
    <x v="1"/>
    <s v="Thea Hudgings"/>
    <x v="1"/>
    <s v="United States"/>
    <s v="Philadelphia"/>
    <s v="Pennsylvania"/>
    <x v="3"/>
    <x v="1"/>
    <x v="9"/>
    <s v="Black &amp; Decker Filter for Double Action Dustbuster Cordless Vac BLDV7210"/>
    <n v="20.135999999999999"/>
    <n v="3"/>
    <n v="0.2"/>
    <n v="1.2585"/>
  </r>
  <r>
    <n v="5505"/>
    <d v="2014-11-03T00:00:00"/>
    <x v="3"/>
    <x v="0"/>
    <d v="2014-11-07T00:00:00"/>
    <n v="4"/>
    <x v="1"/>
    <s v="Thea Hudgings"/>
    <x v="1"/>
    <s v="United States"/>
    <s v="Philadelphia"/>
    <s v="Pennsylvania"/>
    <x v="3"/>
    <x v="1"/>
    <x v="12"/>
    <s v="Colored Envelopes"/>
    <n v="8.8559999999999999"/>
    <n v="3"/>
    <n v="0.2"/>
    <n v="2.8782000000000001"/>
  </r>
  <r>
    <n v="5506"/>
    <d v="2014-11-03T00:00:00"/>
    <x v="3"/>
    <x v="0"/>
    <d v="2014-11-07T00:00:00"/>
    <n v="4"/>
    <x v="1"/>
    <s v="Thea Hudgings"/>
    <x v="1"/>
    <s v="United States"/>
    <s v="Philadelphia"/>
    <s v="Pennsylvania"/>
    <x v="3"/>
    <x v="2"/>
    <x v="7"/>
    <s v="Wilson Electronics DB Pro Signal Booster"/>
    <n v="859.2"/>
    <n v="4"/>
    <n v="0.4"/>
    <n v="-186.16"/>
  </r>
  <r>
    <n v="5507"/>
    <d v="2013-10-09T00:00:00"/>
    <x v="0"/>
    <x v="2"/>
    <d v="2013-10-09T00:00:00"/>
    <n v="0"/>
    <x v="3"/>
    <s v="Joel Eaton"/>
    <x v="0"/>
    <s v="United States"/>
    <s v="Los Angeles"/>
    <s v="California"/>
    <x v="1"/>
    <x v="1"/>
    <x v="10"/>
    <s v="Xerox 1925"/>
    <n v="61.96"/>
    <n v="2"/>
    <n v="0"/>
    <n v="27.882000000000001"/>
  </r>
  <r>
    <n v="5508"/>
    <d v="2013-04-09T00:00:00"/>
    <x v="0"/>
    <x v="3"/>
    <d v="2013-04-15T00:00:00"/>
    <n v="6"/>
    <x v="1"/>
    <s v="Patrick Gardner"/>
    <x v="0"/>
    <s v="United States"/>
    <s v="Smyrna"/>
    <s v="Georgia"/>
    <x v="0"/>
    <x v="1"/>
    <x v="12"/>
    <s v="Ampad #10 Peel &amp; Seel Holiday Envelopes"/>
    <n v="17.920000000000002"/>
    <n v="4"/>
    <n v="0"/>
    <n v="8.6015999999999995"/>
  </r>
  <r>
    <n v="5509"/>
    <d v="2012-10-08T00:00:00"/>
    <x v="1"/>
    <x v="2"/>
    <d v="2012-10-12T00:00:00"/>
    <n v="4"/>
    <x v="1"/>
    <s v="Maria Bertelson"/>
    <x v="0"/>
    <s v="United States"/>
    <s v="San Francisco"/>
    <s v="California"/>
    <x v="1"/>
    <x v="0"/>
    <x v="5"/>
    <s v="Deflect-o SuperTray Unbreakable Stackable Tray, Letter, Black"/>
    <n v="145.9"/>
    <n v="5"/>
    <n v="0"/>
    <n v="62.737000000000002"/>
  </r>
  <r>
    <n v="5510"/>
    <d v="2014-05-16T00:00:00"/>
    <x v="3"/>
    <x v="5"/>
    <d v="2014-05-21T00:00:00"/>
    <n v="5"/>
    <x v="1"/>
    <s v="Joy Daniels"/>
    <x v="0"/>
    <s v="United States"/>
    <s v="Chicago"/>
    <s v="Illinois"/>
    <x v="2"/>
    <x v="1"/>
    <x v="10"/>
    <s v="Xerox 1880"/>
    <n v="56.704000000000001"/>
    <n v="2"/>
    <n v="0.2"/>
    <n v="19.137599999999999"/>
  </r>
  <r>
    <n v="5511"/>
    <d v="2014-05-16T00:00:00"/>
    <x v="3"/>
    <x v="5"/>
    <d v="2014-05-21T00:00:00"/>
    <n v="5"/>
    <x v="1"/>
    <s v="Joy Daniels"/>
    <x v="0"/>
    <s v="United States"/>
    <s v="Chicago"/>
    <s v="Illinois"/>
    <x v="2"/>
    <x v="2"/>
    <x v="7"/>
    <s v="QVS USB Car Charger 2-Port 2.1Amp for iPod/iPhone/iPad/iPad 2/iPad 3"/>
    <n v="11.12"/>
    <n v="2"/>
    <n v="0.2"/>
    <n v="3.4750000000000001"/>
  </r>
  <r>
    <n v="5512"/>
    <d v="2011-02-25T00:00:00"/>
    <x v="2"/>
    <x v="11"/>
    <d v="2011-03-02T00:00:00"/>
    <n v="5"/>
    <x v="1"/>
    <s v="Jennifer Halladay"/>
    <x v="0"/>
    <s v="United States"/>
    <s v="Medford"/>
    <s v="Oregon"/>
    <x v="1"/>
    <x v="1"/>
    <x v="10"/>
    <s v="Message Book, Wirebound, Four 5 1/2&quot; X 4&quot; Forms/Pg., 200 Dupl. Sets/Book"/>
    <n v="32.896000000000001"/>
    <n v="4"/>
    <n v="0.2"/>
    <n v="11.102399999999999"/>
  </r>
  <r>
    <n v="5513"/>
    <d v="2011-02-25T00:00:00"/>
    <x v="2"/>
    <x v="11"/>
    <d v="2011-03-02T00:00:00"/>
    <n v="5"/>
    <x v="1"/>
    <s v="Jennifer Halladay"/>
    <x v="0"/>
    <s v="United States"/>
    <s v="Medford"/>
    <s v="Oregon"/>
    <x v="1"/>
    <x v="1"/>
    <x v="10"/>
    <s v="TOPS 4 x 6 Fluorescent Color Memo Sheets, 500 Sheets per Pack"/>
    <n v="22.776"/>
    <n v="3"/>
    <n v="0.2"/>
    <n v="7.6868999999999996"/>
  </r>
  <r>
    <n v="5514"/>
    <d v="2012-05-30T00:00:00"/>
    <x v="1"/>
    <x v="5"/>
    <d v="2012-06-01T00:00:00"/>
    <n v="2"/>
    <x v="2"/>
    <s v="Edward Nazzal"/>
    <x v="0"/>
    <s v="United States"/>
    <s v="New York City"/>
    <s v="New York"/>
    <x v="3"/>
    <x v="2"/>
    <x v="7"/>
    <s v="RCA H5401RE1 DECT 6.0 4-Line Cordless Handset With Caller ID/Call Waiting"/>
    <n v="239.97"/>
    <n v="3"/>
    <n v="0"/>
    <n v="2.3997000000000002"/>
  </r>
  <r>
    <n v="5515"/>
    <d v="2012-05-30T00:00:00"/>
    <x v="1"/>
    <x v="5"/>
    <d v="2012-06-01T00:00:00"/>
    <n v="2"/>
    <x v="2"/>
    <s v="Edward Nazzal"/>
    <x v="0"/>
    <s v="United States"/>
    <s v="New York City"/>
    <s v="New York"/>
    <x v="3"/>
    <x v="1"/>
    <x v="9"/>
    <s v="Eureka The Boss Lite 10-Amp Upright Vacuum, Blue"/>
    <n v="160.32"/>
    <n v="2"/>
    <n v="0"/>
    <n v="44.889600000000002"/>
  </r>
  <r>
    <n v="5516"/>
    <d v="2012-05-30T00:00:00"/>
    <x v="1"/>
    <x v="5"/>
    <d v="2012-06-01T00:00:00"/>
    <n v="2"/>
    <x v="2"/>
    <s v="Edward Nazzal"/>
    <x v="0"/>
    <s v="United States"/>
    <s v="New York City"/>
    <s v="New York"/>
    <x v="3"/>
    <x v="2"/>
    <x v="7"/>
    <s v="Plantronics MX500i Earset"/>
    <n v="128.85"/>
    <n v="3"/>
    <n v="0"/>
    <n v="3.8654999999999999"/>
  </r>
  <r>
    <n v="5517"/>
    <d v="2013-11-19T00:00:00"/>
    <x v="0"/>
    <x v="0"/>
    <d v="2013-11-22T00:00:00"/>
    <n v="3"/>
    <x v="0"/>
    <s v="Karen Carlisle"/>
    <x v="1"/>
    <s v="United States"/>
    <s v="Huntsville"/>
    <s v="Alabama"/>
    <x v="0"/>
    <x v="2"/>
    <x v="11"/>
    <s v="Logitech Z-906 Speaker sys - home theater - 5.1-CH"/>
    <n v="1319.96"/>
    <n v="4"/>
    <n v="0"/>
    <n v="527.98400000000004"/>
  </r>
  <r>
    <n v="5518"/>
    <d v="2014-12-05T00:00:00"/>
    <x v="3"/>
    <x v="4"/>
    <d v="2014-12-10T00:00:00"/>
    <n v="5"/>
    <x v="1"/>
    <s v="Michael Stewart"/>
    <x v="1"/>
    <s v="United States"/>
    <s v="Philadelphia"/>
    <s v="Pennsylvania"/>
    <x v="3"/>
    <x v="0"/>
    <x v="1"/>
    <s v="Global Chrome Stack Chair"/>
    <n v="239.96"/>
    <n v="10"/>
    <n v="0.3"/>
    <n v="-10.284000000000001"/>
  </r>
  <r>
    <n v="5519"/>
    <d v="2014-12-05T00:00:00"/>
    <x v="3"/>
    <x v="4"/>
    <d v="2014-12-10T00:00:00"/>
    <n v="5"/>
    <x v="1"/>
    <s v="Michael Stewart"/>
    <x v="1"/>
    <s v="United States"/>
    <s v="Philadelphia"/>
    <s v="Pennsylvania"/>
    <x v="3"/>
    <x v="0"/>
    <x v="5"/>
    <s v="Hand-Finished Solid Wood Document Frame"/>
    <n v="54.768000000000001"/>
    <n v="2"/>
    <n v="0.2"/>
    <n v="6.8460000000000001"/>
  </r>
  <r>
    <n v="5520"/>
    <d v="2014-12-05T00:00:00"/>
    <x v="3"/>
    <x v="4"/>
    <d v="2014-12-10T00:00:00"/>
    <n v="5"/>
    <x v="1"/>
    <s v="Michael Stewart"/>
    <x v="1"/>
    <s v="United States"/>
    <s v="Philadelphia"/>
    <s v="Pennsylvania"/>
    <x v="3"/>
    <x v="1"/>
    <x v="6"/>
    <s v="DIXON Ticonderoga Erasable Checking Pencils"/>
    <n v="13.391999999999999"/>
    <n v="3"/>
    <n v="0.2"/>
    <n v="3.1806000000000001"/>
  </r>
  <r>
    <n v="5521"/>
    <d v="2014-12-05T00:00:00"/>
    <x v="3"/>
    <x v="4"/>
    <d v="2014-12-10T00:00:00"/>
    <n v="5"/>
    <x v="1"/>
    <s v="Michael Stewart"/>
    <x v="1"/>
    <s v="United States"/>
    <s v="Philadelphia"/>
    <s v="Pennsylvania"/>
    <x v="3"/>
    <x v="1"/>
    <x v="10"/>
    <s v="Xerox 1956"/>
    <n v="23.92"/>
    <n v="5"/>
    <n v="0.2"/>
    <n v="8.6709999999999994"/>
  </r>
  <r>
    <n v="5522"/>
    <d v="2014-12-05T00:00:00"/>
    <x v="3"/>
    <x v="4"/>
    <d v="2014-12-10T00:00:00"/>
    <n v="5"/>
    <x v="1"/>
    <s v="Michael Stewart"/>
    <x v="1"/>
    <s v="United States"/>
    <s v="Philadelphia"/>
    <s v="Pennsylvania"/>
    <x v="3"/>
    <x v="2"/>
    <x v="11"/>
    <s v="Logitech G13 Programmable Gameboard with LCD Display"/>
    <n v="255.96799999999999"/>
    <n v="4"/>
    <n v="0.2"/>
    <n v="-28.796399999999998"/>
  </r>
  <r>
    <n v="5523"/>
    <d v="2013-06-06T00:00:00"/>
    <x v="0"/>
    <x v="1"/>
    <d v="2013-06-08T00:00:00"/>
    <n v="2"/>
    <x v="2"/>
    <s v="Chloris Kastensmidt"/>
    <x v="0"/>
    <s v="United States"/>
    <s v="Santa Clara"/>
    <s v="California"/>
    <x v="1"/>
    <x v="1"/>
    <x v="8"/>
    <s v="Avery Non-Stick Binders"/>
    <n v="21.552"/>
    <n v="6"/>
    <n v="0.2"/>
    <n v="7.0044000000000004"/>
  </r>
  <r>
    <n v="5524"/>
    <d v="2013-06-06T00:00:00"/>
    <x v="0"/>
    <x v="1"/>
    <d v="2013-06-08T00:00:00"/>
    <n v="2"/>
    <x v="2"/>
    <s v="Chloris Kastensmidt"/>
    <x v="0"/>
    <s v="United States"/>
    <s v="Santa Clara"/>
    <s v="California"/>
    <x v="1"/>
    <x v="1"/>
    <x v="9"/>
    <s v="Acco 6 Outlet Guardian Premium Surge Suppressor"/>
    <n v="58.24"/>
    <n v="4"/>
    <n v="0"/>
    <n v="15.7248"/>
  </r>
  <r>
    <n v="5525"/>
    <d v="2013-12-11T00:00:00"/>
    <x v="0"/>
    <x v="4"/>
    <d v="2013-12-13T00:00:00"/>
    <n v="2"/>
    <x v="2"/>
    <s v="Sanjit Jacobs"/>
    <x v="2"/>
    <s v="United States"/>
    <s v="Long Beach"/>
    <s v="California"/>
    <x v="1"/>
    <x v="1"/>
    <x v="10"/>
    <s v="Wirebound Message Books, Four 2 3/4 x 5 White Forms per Page"/>
    <n v="80.28"/>
    <n v="12"/>
    <n v="0"/>
    <n v="36.928800000000003"/>
  </r>
  <r>
    <n v="5526"/>
    <d v="2014-05-01T00:00:00"/>
    <x v="3"/>
    <x v="5"/>
    <d v="2014-05-06T00:00:00"/>
    <n v="5"/>
    <x v="1"/>
    <s v="Erin Ashbrook"/>
    <x v="1"/>
    <s v="United States"/>
    <s v="Los Angeles"/>
    <s v="California"/>
    <x v="1"/>
    <x v="1"/>
    <x v="6"/>
    <s v="Faber Castell Col-Erase Pencils"/>
    <n v="9.7799999999999994"/>
    <n v="2"/>
    <n v="0"/>
    <n v="4.0098000000000003"/>
  </r>
  <r>
    <n v="5527"/>
    <d v="2014-04-25T00:00:00"/>
    <x v="3"/>
    <x v="3"/>
    <d v="2014-04-29T00:00:00"/>
    <n v="4"/>
    <x v="1"/>
    <s v="Michael Granlund"/>
    <x v="2"/>
    <s v="United States"/>
    <s v="Santa Barbara"/>
    <s v="California"/>
    <x v="1"/>
    <x v="1"/>
    <x v="13"/>
    <s v="Colored Push Pins"/>
    <n v="1.81"/>
    <n v="1"/>
    <n v="0"/>
    <n v="0.65159999999999996"/>
  </r>
  <r>
    <n v="5528"/>
    <d v="2012-05-08T00:00:00"/>
    <x v="1"/>
    <x v="5"/>
    <d v="2012-05-10T00:00:00"/>
    <n v="2"/>
    <x v="2"/>
    <s v="Alejandro Ballentine"/>
    <x v="2"/>
    <s v="United States"/>
    <s v="New York City"/>
    <s v="New York"/>
    <x v="3"/>
    <x v="1"/>
    <x v="10"/>
    <s v="Xerox 1912"/>
    <n v="37.94"/>
    <n v="2"/>
    <n v="0"/>
    <n v="18.211200000000002"/>
  </r>
  <r>
    <n v="5529"/>
    <d v="2012-03-31T00:00:00"/>
    <x v="1"/>
    <x v="10"/>
    <d v="2012-04-04T00:00:00"/>
    <n v="4"/>
    <x v="1"/>
    <s v="Scott Cohen"/>
    <x v="1"/>
    <s v="United States"/>
    <s v="Jacksonville"/>
    <s v="Florida"/>
    <x v="0"/>
    <x v="2"/>
    <x v="7"/>
    <s v="PureGear Roll-On Screen Protector"/>
    <n v="79.959999999999994"/>
    <n v="5"/>
    <n v="0.2"/>
    <n v="27.986000000000001"/>
  </r>
  <r>
    <n v="5530"/>
    <d v="2014-08-07T00:00:00"/>
    <x v="3"/>
    <x v="6"/>
    <d v="2014-08-12T00:00:00"/>
    <n v="5"/>
    <x v="1"/>
    <s v="Todd Boyes"/>
    <x v="1"/>
    <s v="United States"/>
    <s v="Cedar Hill"/>
    <s v="Texas"/>
    <x v="2"/>
    <x v="1"/>
    <x v="10"/>
    <s v="14-7/8 x 11 Blue Bar Computer Printout Paper"/>
    <n v="115.29600000000001"/>
    <n v="3"/>
    <n v="0.2"/>
    <n v="40.3536"/>
  </r>
  <r>
    <n v="5531"/>
    <d v="2014-12-03T00:00:00"/>
    <x v="3"/>
    <x v="4"/>
    <d v="2014-12-07T00:00:00"/>
    <n v="4"/>
    <x v="1"/>
    <s v="Juliana Krohn"/>
    <x v="0"/>
    <s v="United States"/>
    <s v="Omaha"/>
    <s v="Nebraska"/>
    <x v="2"/>
    <x v="2"/>
    <x v="7"/>
    <s v="ClearOne CHATAttach 160 - speaker phone"/>
    <n v="2479.96"/>
    <n v="4"/>
    <n v="0"/>
    <n v="743.98800000000006"/>
  </r>
  <r>
    <n v="5532"/>
    <d v="2013-06-07T00:00:00"/>
    <x v="0"/>
    <x v="1"/>
    <d v="2013-06-08T00:00:00"/>
    <n v="1"/>
    <x v="2"/>
    <s v="Clytie Kelty"/>
    <x v="0"/>
    <s v="United States"/>
    <s v="Little Rock"/>
    <s v="Arkansas"/>
    <x v="0"/>
    <x v="2"/>
    <x v="11"/>
    <s v="Logitech Trackman Marble Mouse"/>
    <n v="179.94"/>
    <n v="6"/>
    <n v="0"/>
    <n v="75.574799999999996"/>
  </r>
  <r>
    <n v="5533"/>
    <d v="2013-06-07T00:00:00"/>
    <x v="0"/>
    <x v="1"/>
    <d v="2013-06-08T00:00:00"/>
    <n v="1"/>
    <x v="2"/>
    <s v="Clytie Kelty"/>
    <x v="0"/>
    <s v="United States"/>
    <s v="Little Rock"/>
    <s v="Arkansas"/>
    <x v="0"/>
    <x v="2"/>
    <x v="11"/>
    <s v="Kingston Digital DataTraveler 16GB USB 2.0"/>
    <n v="26.85"/>
    <n v="3"/>
    <n v="0"/>
    <n v="5.1014999999999997"/>
  </r>
  <r>
    <n v="5534"/>
    <d v="2013-06-07T00:00:00"/>
    <x v="0"/>
    <x v="1"/>
    <d v="2013-06-08T00:00:00"/>
    <n v="1"/>
    <x v="2"/>
    <s v="Clytie Kelty"/>
    <x v="0"/>
    <s v="United States"/>
    <s v="Little Rock"/>
    <s v="Arkansas"/>
    <x v="0"/>
    <x v="2"/>
    <x v="11"/>
    <s v="Plantronics S12 Corded Telephone Headset System"/>
    <n v="323.37"/>
    <n v="3"/>
    <n v="0"/>
    <n v="129.34800000000001"/>
  </r>
  <r>
    <n v="5535"/>
    <d v="2013-06-07T00:00:00"/>
    <x v="0"/>
    <x v="1"/>
    <d v="2013-06-08T00:00:00"/>
    <n v="1"/>
    <x v="2"/>
    <s v="Clytie Kelty"/>
    <x v="0"/>
    <s v="United States"/>
    <s v="Little Rock"/>
    <s v="Arkansas"/>
    <x v="0"/>
    <x v="1"/>
    <x v="10"/>
    <s v="Xerox 191"/>
    <n v="59.94"/>
    <n v="3"/>
    <n v="0"/>
    <n v="28.171800000000001"/>
  </r>
  <r>
    <n v="5536"/>
    <d v="2013-06-07T00:00:00"/>
    <x v="0"/>
    <x v="1"/>
    <d v="2013-06-08T00:00:00"/>
    <n v="1"/>
    <x v="2"/>
    <s v="Clytie Kelty"/>
    <x v="0"/>
    <s v="United States"/>
    <s v="Little Rock"/>
    <s v="Arkansas"/>
    <x v="0"/>
    <x v="1"/>
    <x v="8"/>
    <s v="Trimflex Flexible Post Binders"/>
    <n v="64.14"/>
    <n v="3"/>
    <n v="0"/>
    <n v="30.787199999999999"/>
  </r>
  <r>
    <n v="5537"/>
    <d v="2013-06-07T00:00:00"/>
    <x v="0"/>
    <x v="1"/>
    <d v="2013-06-08T00:00:00"/>
    <n v="1"/>
    <x v="2"/>
    <s v="Clytie Kelty"/>
    <x v="0"/>
    <s v="United States"/>
    <s v="Little Rock"/>
    <s v="Arkansas"/>
    <x v="0"/>
    <x v="1"/>
    <x v="8"/>
    <s v="Avery Binder Labels"/>
    <n v="11.67"/>
    <n v="3"/>
    <n v="0"/>
    <n v="5.6016000000000004"/>
  </r>
  <r>
    <n v="5538"/>
    <d v="2013-06-07T00:00:00"/>
    <x v="0"/>
    <x v="1"/>
    <d v="2013-06-08T00:00:00"/>
    <n v="1"/>
    <x v="2"/>
    <s v="Clytie Kelty"/>
    <x v="0"/>
    <s v="United States"/>
    <s v="Little Rock"/>
    <s v="Arkansas"/>
    <x v="0"/>
    <x v="1"/>
    <x v="10"/>
    <s v="Xerox 230"/>
    <n v="12.96"/>
    <n v="2"/>
    <n v="0"/>
    <n v="6.2207999999999997"/>
  </r>
  <r>
    <n v="5539"/>
    <d v="2012-04-13T00:00:00"/>
    <x v="1"/>
    <x v="3"/>
    <d v="2012-04-20T00:00:00"/>
    <n v="7"/>
    <x v="1"/>
    <s v="Sonia Sunley"/>
    <x v="0"/>
    <s v="United States"/>
    <s v="Norfolk"/>
    <s v="Nebraska"/>
    <x v="2"/>
    <x v="1"/>
    <x v="8"/>
    <s v="Fellowes Black Plastic Comb Bindings"/>
    <n v="17.43"/>
    <n v="3"/>
    <n v="0"/>
    <n v="8.0177999999999994"/>
  </r>
  <r>
    <n v="5540"/>
    <d v="2014-05-23T00:00:00"/>
    <x v="3"/>
    <x v="5"/>
    <d v="2014-05-27T00:00:00"/>
    <n v="4"/>
    <x v="1"/>
    <s v="Laurel Elliston"/>
    <x v="0"/>
    <s v="United States"/>
    <s v="Chicago"/>
    <s v="Illinois"/>
    <x v="2"/>
    <x v="0"/>
    <x v="1"/>
    <s v="High-Back Leather Manager's Chair"/>
    <n v="181.98599999999999"/>
    <n v="2"/>
    <n v="0.3"/>
    <n v="-54.595799999999997"/>
  </r>
  <r>
    <n v="5541"/>
    <d v="2014-05-23T00:00:00"/>
    <x v="3"/>
    <x v="5"/>
    <d v="2014-05-27T00:00:00"/>
    <n v="4"/>
    <x v="1"/>
    <s v="Laurel Elliston"/>
    <x v="0"/>
    <s v="United States"/>
    <s v="Chicago"/>
    <s v="Illinois"/>
    <x v="2"/>
    <x v="1"/>
    <x v="8"/>
    <s v="Avery Durable Slant Ring Binders, No Labels"/>
    <n v="1.5920000000000001"/>
    <n v="2"/>
    <n v="0.8"/>
    <n v="-2.6267999999999998"/>
  </r>
  <r>
    <n v="5542"/>
    <d v="2014-05-23T00:00:00"/>
    <x v="3"/>
    <x v="5"/>
    <d v="2014-05-27T00:00:00"/>
    <n v="4"/>
    <x v="1"/>
    <s v="Laurel Elliston"/>
    <x v="0"/>
    <s v="United States"/>
    <s v="Chicago"/>
    <s v="Illinois"/>
    <x v="2"/>
    <x v="1"/>
    <x v="14"/>
    <s v="Acme Forged Steel Scissors with Black Enamel Handles"/>
    <n v="22.344000000000001"/>
    <n v="3"/>
    <n v="0.2"/>
    <n v="2.5137"/>
  </r>
  <r>
    <n v="5543"/>
    <d v="2013-12-20T00:00:00"/>
    <x v="0"/>
    <x v="4"/>
    <d v="2013-12-26T00:00:00"/>
    <n v="6"/>
    <x v="1"/>
    <s v="Erin Smith"/>
    <x v="1"/>
    <s v="United States"/>
    <s v="Tucson"/>
    <s v="Arizona"/>
    <x v="1"/>
    <x v="0"/>
    <x v="3"/>
    <s v="SAFCO PlanMaster Boards, 60w x 37-1/2d, White Melamine"/>
    <n v="455.97"/>
    <n v="6"/>
    <n v="0.5"/>
    <n v="-218.8656"/>
  </r>
  <r>
    <n v="5544"/>
    <d v="2013-12-20T00:00:00"/>
    <x v="0"/>
    <x v="4"/>
    <d v="2013-12-26T00:00:00"/>
    <n v="6"/>
    <x v="1"/>
    <s v="Erin Smith"/>
    <x v="1"/>
    <s v="United States"/>
    <s v="Tucson"/>
    <s v="Arizona"/>
    <x v="1"/>
    <x v="1"/>
    <x v="8"/>
    <s v="Wilson Jones Clip &amp; Carry Folder Binder Tool for Ring Binders, Clear"/>
    <n v="10.44"/>
    <n v="6"/>
    <n v="0.7"/>
    <n v="-7.6559999999999997"/>
  </r>
  <r>
    <n v="5545"/>
    <d v="2013-12-20T00:00:00"/>
    <x v="0"/>
    <x v="4"/>
    <d v="2013-12-26T00:00:00"/>
    <n v="6"/>
    <x v="1"/>
    <s v="Erin Smith"/>
    <x v="1"/>
    <s v="United States"/>
    <s v="Tucson"/>
    <s v="Arizona"/>
    <x v="1"/>
    <x v="1"/>
    <x v="8"/>
    <s v="Cardinal Slant-D Ring Binder, Heavy Gauge Vinyl"/>
    <n v="5.2140000000000004"/>
    <n v="2"/>
    <n v="0.7"/>
    <n v="-4.1711999999999998"/>
  </r>
  <r>
    <n v="5546"/>
    <d v="2014-09-23T00:00:00"/>
    <x v="3"/>
    <x v="8"/>
    <d v="2014-09-27T00:00:00"/>
    <n v="4"/>
    <x v="1"/>
    <s v="Michael Granlund"/>
    <x v="2"/>
    <s v="United States"/>
    <s v="Concord"/>
    <s v="New Hampshire"/>
    <x v="3"/>
    <x v="1"/>
    <x v="4"/>
    <s v="Tenex Personal Project File with Scoop Front Design, Black"/>
    <n v="67.400000000000006"/>
    <n v="5"/>
    <n v="0"/>
    <n v="17.524000000000001"/>
  </r>
  <r>
    <n v="5547"/>
    <d v="2014-09-08T00:00:00"/>
    <x v="3"/>
    <x v="8"/>
    <d v="2014-09-09T00:00:00"/>
    <n v="1"/>
    <x v="2"/>
    <s v="Justin MacKendrick"/>
    <x v="0"/>
    <s v="United States"/>
    <s v="Draper"/>
    <s v="Utah"/>
    <x v="1"/>
    <x v="0"/>
    <x v="5"/>
    <s v="DAX Copper Panel Document Frame, 5 x 7 Size"/>
    <n v="25.16"/>
    <n v="2"/>
    <n v="0"/>
    <n v="10.5672"/>
  </r>
  <r>
    <n v="5548"/>
    <d v="2014-09-08T00:00:00"/>
    <x v="3"/>
    <x v="8"/>
    <d v="2014-09-09T00:00:00"/>
    <n v="1"/>
    <x v="2"/>
    <s v="Justin MacKendrick"/>
    <x v="0"/>
    <s v="United States"/>
    <s v="Draper"/>
    <s v="Utah"/>
    <x v="1"/>
    <x v="2"/>
    <x v="7"/>
    <s v="Motorla HX550 Universal Bluetooth Headset"/>
    <n v="126.56"/>
    <n v="4"/>
    <n v="0.2"/>
    <n v="47.46"/>
  </r>
  <r>
    <n v="5549"/>
    <d v="2011-11-28T00:00:00"/>
    <x v="2"/>
    <x v="0"/>
    <d v="2011-12-01T00:00:00"/>
    <n v="3"/>
    <x v="2"/>
    <s v="Sheri Gordon"/>
    <x v="0"/>
    <s v="United States"/>
    <s v="San Francisco"/>
    <s v="California"/>
    <x v="1"/>
    <x v="1"/>
    <x v="9"/>
    <s v="Acco 6 Outlet Guardian Premium Surge Suppressor"/>
    <n v="43.68"/>
    <n v="3"/>
    <n v="0"/>
    <n v="11.7936"/>
  </r>
  <r>
    <n v="5550"/>
    <d v="2011-11-28T00:00:00"/>
    <x v="2"/>
    <x v="0"/>
    <d v="2011-12-01T00:00:00"/>
    <n v="3"/>
    <x v="2"/>
    <s v="Sheri Gordon"/>
    <x v="0"/>
    <s v="United States"/>
    <s v="San Francisco"/>
    <s v="California"/>
    <x v="1"/>
    <x v="2"/>
    <x v="11"/>
    <s v="Micropad Numeric Keypads"/>
    <n v="139.93"/>
    <n v="7"/>
    <n v="0"/>
    <n v="34.982500000000002"/>
  </r>
  <r>
    <n v="5551"/>
    <d v="2011-11-12T00:00:00"/>
    <x v="2"/>
    <x v="0"/>
    <d v="2011-11-16T00:00:00"/>
    <n v="4"/>
    <x v="1"/>
    <s v="Darren Budd"/>
    <x v="1"/>
    <s v="United States"/>
    <s v="Houston"/>
    <s v="Texas"/>
    <x v="2"/>
    <x v="1"/>
    <x v="6"/>
    <s v="Avery Fluorescent Highlighter Four-Color Set"/>
    <n v="2.6720000000000002"/>
    <n v="1"/>
    <n v="0.2"/>
    <n v="0.33400000000000002"/>
  </r>
  <r>
    <n v="5552"/>
    <d v="2011-11-12T00:00:00"/>
    <x v="2"/>
    <x v="0"/>
    <d v="2011-11-16T00:00:00"/>
    <n v="4"/>
    <x v="1"/>
    <s v="Darren Budd"/>
    <x v="1"/>
    <s v="United States"/>
    <s v="Houston"/>
    <s v="Texas"/>
    <x v="2"/>
    <x v="1"/>
    <x v="14"/>
    <s v="Acco Side-Punched Conventional Columnar Pads"/>
    <n v="16.655999999999999"/>
    <n v="6"/>
    <n v="0.2"/>
    <n v="-3.1230000000000002"/>
  </r>
  <r>
    <n v="5553"/>
    <d v="2011-11-12T00:00:00"/>
    <x v="2"/>
    <x v="0"/>
    <d v="2011-11-16T00:00:00"/>
    <n v="4"/>
    <x v="1"/>
    <s v="Darren Budd"/>
    <x v="1"/>
    <s v="United States"/>
    <s v="Houston"/>
    <s v="Texas"/>
    <x v="2"/>
    <x v="2"/>
    <x v="11"/>
    <s v="Imation 16GB Mini TravelDrive USB 2.0 Flash Drive"/>
    <n v="79.512"/>
    <n v="3"/>
    <n v="0.2"/>
    <n v="20.8719"/>
  </r>
  <r>
    <n v="5554"/>
    <d v="2011-11-12T00:00:00"/>
    <x v="2"/>
    <x v="0"/>
    <d v="2011-11-16T00:00:00"/>
    <n v="4"/>
    <x v="1"/>
    <s v="Darren Budd"/>
    <x v="1"/>
    <s v="United States"/>
    <s v="Houston"/>
    <s v="Texas"/>
    <x v="2"/>
    <x v="1"/>
    <x v="10"/>
    <s v="Xerox 216"/>
    <n v="36.287999999999997"/>
    <n v="7"/>
    <n v="0.2"/>
    <n v="12.700799999999999"/>
  </r>
  <r>
    <n v="5555"/>
    <d v="2011-11-12T00:00:00"/>
    <x v="2"/>
    <x v="0"/>
    <d v="2011-11-16T00:00:00"/>
    <n v="4"/>
    <x v="1"/>
    <s v="Darren Budd"/>
    <x v="1"/>
    <s v="United States"/>
    <s v="Houston"/>
    <s v="Texas"/>
    <x v="2"/>
    <x v="0"/>
    <x v="0"/>
    <s v="Bestar Classic Bookcase"/>
    <n v="67.993200000000002"/>
    <n v="1"/>
    <n v="0.32"/>
    <n v="-12.998699999999999"/>
  </r>
  <r>
    <n v="5556"/>
    <d v="2014-10-03T00:00:00"/>
    <x v="3"/>
    <x v="2"/>
    <d v="2014-10-07T00:00:00"/>
    <n v="4"/>
    <x v="0"/>
    <s v="Jane Waco"/>
    <x v="1"/>
    <s v="United States"/>
    <s v="Montgomery"/>
    <s v="Alabama"/>
    <x v="0"/>
    <x v="0"/>
    <x v="5"/>
    <s v="Master Caster Door Stop, Gray"/>
    <n v="10.16"/>
    <n v="2"/>
    <n v="0"/>
    <n v="3.4544000000000001"/>
  </r>
  <r>
    <n v="5557"/>
    <d v="2012-12-14T00:00:00"/>
    <x v="1"/>
    <x v="4"/>
    <d v="2012-12-18T00:00:00"/>
    <n v="4"/>
    <x v="1"/>
    <s v="Keith Dawkins"/>
    <x v="1"/>
    <s v="United States"/>
    <s v="Jackson"/>
    <s v="Mississippi"/>
    <x v="0"/>
    <x v="0"/>
    <x v="5"/>
    <s v="Stackable Trays"/>
    <n v="6.16"/>
    <n v="2"/>
    <n v="0"/>
    <n v="1.9712000000000001"/>
  </r>
  <r>
    <n v="5558"/>
    <d v="2012-12-14T00:00:00"/>
    <x v="1"/>
    <x v="4"/>
    <d v="2012-12-18T00:00:00"/>
    <n v="4"/>
    <x v="1"/>
    <s v="Keith Dawkins"/>
    <x v="1"/>
    <s v="United States"/>
    <s v="Jackson"/>
    <s v="Mississippi"/>
    <x v="0"/>
    <x v="1"/>
    <x v="6"/>
    <s v="Boston Electric Pencil Sharpener, Model 1818, Charcoal Black"/>
    <n v="56.3"/>
    <n v="2"/>
    <n v="0"/>
    <n v="15.763999999999999"/>
  </r>
  <r>
    <n v="5559"/>
    <d v="2012-12-06T00:00:00"/>
    <x v="1"/>
    <x v="4"/>
    <d v="2012-12-10T00:00:00"/>
    <n v="4"/>
    <x v="1"/>
    <s v="Ivan Liston"/>
    <x v="0"/>
    <s v="United States"/>
    <s v="North Las Vegas"/>
    <s v="Nevada"/>
    <x v="1"/>
    <x v="1"/>
    <x v="10"/>
    <s v="Xerox 20"/>
    <n v="6.48"/>
    <n v="1"/>
    <n v="0"/>
    <n v="3.1103999999999998"/>
  </r>
  <r>
    <n v="5560"/>
    <d v="2012-12-06T00:00:00"/>
    <x v="1"/>
    <x v="4"/>
    <d v="2012-12-10T00:00:00"/>
    <n v="4"/>
    <x v="1"/>
    <s v="Ivan Liston"/>
    <x v="0"/>
    <s v="United States"/>
    <s v="North Las Vegas"/>
    <s v="Nevada"/>
    <x v="1"/>
    <x v="1"/>
    <x v="4"/>
    <s v="Tennsco 6- and 18-Compartment Lockers"/>
    <n v="1325.85"/>
    <n v="5"/>
    <n v="0"/>
    <n v="238.65299999999999"/>
  </r>
  <r>
    <n v="5561"/>
    <d v="2012-12-06T00:00:00"/>
    <x v="1"/>
    <x v="4"/>
    <d v="2012-12-10T00:00:00"/>
    <n v="4"/>
    <x v="1"/>
    <s v="Ivan Liston"/>
    <x v="0"/>
    <s v="United States"/>
    <s v="North Las Vegas"/>
    <s v="Nevada"/>
    <x v="1"/>
    <x v="1"/>
    <x v="2"/>
    <s v="Avery 483"/>
    <n v="14.94"/>
    <n v="3"/>
    <n v="0"/>
    <n v="6.8723999999999998"/>
  </r>
  <r>
    <n v="5562"/>
    <d v="2014-04-01T00:00:00"/>
    <x v="3"/>
    <x v="3"/>
    <d v="2014-04-03T00:00:00"/>
    <n v="2"/>
    <x v="0"/>
    <s v="Jim Epp"/>
    <x v="1"/>
    <s v="United States"/>
    <s v="Atlanta"/>
    <s v="Georgia"/>
    <x v="0"/>
    <x v="1"/>
    <x v="8"/>
    <s v="Ibico Recycled Grain-Textured Covers"/>
    <n v="34.54"/>
    <n v="1"/>
    <n v="0"/>
    <n v="17.27"/>
  </r>
  <r>
    <n v="5563"/>
    <d v="2014-04-01T00:00:00"/>
    <x v="3"/>
    <x v="3"/>
    <d v="2014-04-03T00:00:00"/>
    <n v="2"/>
    <x v="0"/>
    <s v="Jim Epp"/>
    <x v="1"/>
    <s v="United States"/>
    <s v="Atlanta"/>
    <s v="Georgia"/>
    <x v="0"/>
    <x v="2"/>
    <x v="16"/>
    <s v="Hewlett Packard LaserJet 3310 Copier"/>
    <n v="2999.95"/>
    <n v="5"/>
    <n v="0"/>
    <n v="1439.9760000000001"/>
  </r>
  <r>
    <n v="5564"/>
    <d v="2014-04-01T00:00:00"/>
    <x v="3"/>
    <x v="3"/>
    <d v="2014-04-03T00:00:00"/>
    <n v="2"/>
    <x v="0"/>
    <s v="Jim Epp"/>
    <x v="1"/>
    <s v="United States"/>
    <s v="Atlanta"/>
    <s v="Georgia"/>
    <x v="0"/>
    <x v="1"/>
    <x v="8"/>
    <s v="Avery Recycled Flexi-View Covers for Binding Systems"/>
    <n v="64.12"/>
    <n v="4"/>
    <n v="0"/>
    <n v="30.7776"/>
  </r>
  <r>
    <n v="5565"/>
    <d v="2014-03-14T00:00:00"/>
    <x v="3"/>
    <x v="10"/>
    <d v="2014-03-14T00:00:00"/>
    <n v="0"/>
    <x v="3"/>
    <s v="Stephanie Ulpright"/>
    <x v="2"/>
    <s v="United States"/>
    <s v="Chicago"/>
    <s v="Illinois"/>
    <x v="2"/>
    <x v="1"/>
    <x v="6"/>
    <s v="Col-Erase Pencils with Erasers"/>
    <n v="19.456"/>
    <n v="4"/>
    <n v="0.2"/>
    <n v="2.1888000000000001"/>
  </r>
  <r>
    <n v="5566"/>
    <d v="2014-03-14T00:00:00"/>
    <x v="3"/>
    <x v="10"/>
    <d v="2014-03-14T00:00:00"/>
    <n v="0"/>
    <x v="3"/>
    <s v="Stephanie Ulpright"/>
    <x v="2"/>
    <s v="United States"/>
    <s v="Chicago"/>
    <s v="Illinois"/>
    <x v="2"/>
    <x v="2"/>
    <x v="15"/>
    <s v="HP Officejet Pro 8600 e-All-In-One Printer, Copier, Scanner, Fax"/>
    <n v="209.98599999999999"/>
    <n v="2"/>
    <n v="0.3"/>
    <n v="8.9993999999999996"/>
  </r>
  <r>
    <n v="5567"/>
    <d v="2014-03-14T00:00:00"/>
    <x v="3"/>
    <x v="10"/>
    <d v="2014-03-14T00:00:00"/>
    <n v="0"/>
    <x v="3"/>
    <s v="Stephanie Ulpright"/>
    <x v="2"/>
    <s v="United States"/>
    <s v="Chicago"/>
    <s v="Illinois"/>
    <x v="2"/>
    <x v="1"/>
    <x v="6"/>
    <s v="Eberhard Faber 3 1/2&quot; Golf Pencils"/>
    <n v="29.76"/>
    <n v="5"/>
    <n v="0.2"/>
    <n v="1.86"/>
  </r>
  <r>
    <n v="5568"/>
    <d v="2014-03-14T00:00:00"/>
    <x v="3"/>
    <x v="10"/>
    <d v="2014-03-14T00:00:00"/>
    <n v="0"/>
    <x v="3"/>
    <s v="Stephanie Ulpright"/>
    <x v="2"/>
    <s v="United States"/>
    <s v="Chicago"/>
    <s v="Illinois"/>
    <x v="2"/>
    <x v="0"/>
    <x v="1"/>
    <s v="SAFCO Folding Chair Trolley"/>
    <n v="89.768000000000001"/>
    <n v="1"/>
    <n v="0.3"/>
    <n v="-2.5648"/>
  </r>
  <r>
    <n v="5569"/>
    <d v="2014-03-14T00:00:00"/>
    <x v="3"/>
    <x v="10"/>
    <d v="2014-03-14T00:00:00"/>
    <n v="0"/>
    <x v="3"/>
    <s v="Stephanie Ulpright"/>
    <x v="2"/>
    <s v="United States"/>
    <s v="Chicago"/>
    <s v="Illinois"/>
    <x v="2"/>
    <x v="2"/>
    <x v="16"/>
    <s v="Hewlett Packard LaserJet 3310 Copier"/>
    <n v="959.98400000000004"/>
    <n v="2"/>
    <n v="0.2"/>
    <n v="335.99439999999998"/>
  </r>
  <r>
    <n v="5570"/>
    <d v="2014-03-14T00:00:00"/>
    <x v="3"/>
    <x v="10"/>
    <d v="2014-03-14T00:00:00"/>
    <n v="0"/>
    <x v="3"/>
    <s v="Stephanie Ulpright"/>
    <x v="2"/>
    <s v="United States"/>
    <s v="Chicago"/>
    <s v="Illinois"/>
    <x v="2"/>
    <x v="1"/>
    <x v="10"/>
    <s v="Xerox 1993"/>
    <n v="15.552"/>
    <n v="3"/>
    <n v="0.2"/>
    <n v="5.6375999999999999"/>
  </r>
  <r>
    <n v="5571"/>
    <d v="2014-03-14T00:00:00"/>
    <x v="3"/>
    <x v="10"/>
    <d v="2014-03-14T00:00:00"/>
    <n v="0"/>
    <x v="3"/>
    <s v="Stephanie Ulpright"/>
    <x v="2"/>
    <s v="United States"/>
    <s v="Chicago"/>
    <s v="Illinois"/>
    <x v="2"/>
    <x v="2"/>
    <x v="7"/>
    <s v="Plantronics MX500i Earset"/>
    <n v="34.36"/>
    <n v="1"/>
    <n v="0.2"/>
    <n v="-7.3014999999999999"/>
  </r>
  <r>
    <n v="5572"/>
    <d v="2011-12-05T00:00:00"/>
    <x v="2"/>
    <x v="4"/>
    <d v="2011-12-09T00:00:00"/>
    <n v="4"/>
    <x v="1"/>
    <s v="Erin Ashbrook"/>
    <x v="1"/>
    <s v="United States"/>
    <s v="Columbus"/>
    <s v="Ohio"/>
    <x v="3"/>
    <x v="1"/>
    <x v="10"/>
    <s v="Xerox 1893"/>
    <n v="98.376000000000005"/>
    <n v="3"/>
    <n v="0.2"/>
    <n v="35.661299999999997"/>
  </r>
  <r>
    <n v="5573"/>
    <d v="2011-12-05T00:00:00"/>
    <x v="2"/>
    <x v="4"/>
    <d v="2011-12-09T00:00:00"/>
    <n v="4"/>
    <x v="1"/>
    <s v="Erin Ashbrook"/>
    <x v="1"/>
    <s v="United States"/>
    <s v="Columbus"/>
    <s v="Ohio"/>
    <x v="3"/>
    <x v="1"/>
    <x v="8"/>
    <s v="Large Capacity Hanging Post Binders"/>
    <n v="29.94"/>
    <n v="4"/>
    <n v="0.7"/>
    <n v="-23.952000000000002"/>
  </r>
  <r>
    <n v="5574"/>
    <d v="2011-12-05T00:00:00"/>
    <x v="2"/>
    <x v="4"/>
    <d v="2011-12-09T00:00:00"/>
    <n v="4"/>
    <x v="1"/>
    <s v="Erin Ashbrook"/>
    <x v="1"/>
    <s v="United States"/>
    <s v="Columbus"/>
    <s v="Ohio"/>
    <x v="3"/>
    <x v="1"/>
    <x v="10"/>
    <s v="Black Print Carbonless 8 1/2&quot; x 8 1/4&quot; Rapid Memo Book"/>
    <n v="17.472000000000001"/>
    <n v="3"/>
    <n v="0.2"/>
    <n v="5.6783999999999999"/>
  </r>
  <r>
    <n v="5575"/>
    <d v="2011-12-05T00:00:00"/>
    <x v="2"/>
    <x v="4"/>
    <d v="2011-12-09T00:00:00"/>
    <n v="4"/>
    <x v="1"/>
    <s v="Erin Ashbrook"/>
    <x v="1"/>
    <s v="United States"/>
    <s v="Columbus"/>
    <s v="Ohio"/>
    <x v="3"/>
    <x v="2"/>
    <x v="7"/>
    <s v="Lunatik TT5L-002 Taktik Strike Impact Protection System for iPhone 5"/>
    <n v="36.738"/>
    <n v="1"/>
    <n v="0.4"/>
    <n v="-9.1844999999999999"/>
  </r>
  <r>
    <n v="5576"/>
    <d v="2011-12-05T00:00:00"/>
    <x v="2"/>
    <x v="4"/>
    <d v="2011-12-09T00:00:00"/>
    <n v="4"/>
    <x v="1"/>
    <s v="Erin Ashbrook"/>
    <x v="1"/>
    <s v="United States"/>
    <s v="Columbus"/>
    <s v="Ohio"/>
    <x v="3"/>
    <x v="2"/>
    <x v="7"/>
    <s v="Panasonic KX T7736-B Digital phone"/>
    <n v="179.94"/>
    <n v="2"/>
    <n v="0.4"/>
    <n v="-44.984999999999999"/>
  </r>
  <r>
    <n v="5577"/>
    <d v="2013-12-13T00:00:00"/>
    <x v="0"/>
    <x v="4"/>
    <d v="2013-12-17T00:00:00"/>
    <n v="4"/>
    <x v="1"/>
    <s v="Roy Französisch"/>
    <x v="0"/>
    <s v="United States"/>
    <s v="Pasadena"/>
    <s v="California"/>
    <x v="1"/>
    <x v="0"/>
    <x v="5"/>
    <s v="Howard Miller 14-1/2&quot; Diameter Chrome Round Wall Clock"/>
    <n v="383.64"/>
    <n v="6"/>
    <n v="0"/>
    <n v="122.76479999999999"/>
  </r>
  <r>
    <n v="5578"/>
    <d v="2013-12-13T00:00:00"/>
    <x v="0"/>
    <x v="4"/>
    <d v="2013-12-17T00:00:00"/>
    <n v="4"/>
    <x v="1"/>
    <s v="Roy Französisch"/>
    <x v="0"/>
    <s v="United States"/>
    <s v="Pasadena"/>
    <s v="California"/>
    <x v="1"/>
    <x v="1"/>
    <x v="9"/>
    <s v="Belkin F9H710-06 7 Outlet SurgeMaster Surge Protector"/>
    <n v="56.52"/>
    <n v="3"/>
    <n v="0"/>
    <n v="15.8256"/>
  </r>
  <r>
    <n v="5579"/>
    <d v="2014-09-10T00:00:00"/>
    <x v="3"/>
    <x v="8"/>
    <d v="2014-09-15T00:00:00"/>
    <n v="5"/>
    <x v="0"/>
    <s v="Liz Carlisle"/>
    <x v="0"/>
    <s v="United States"/>
    <s v="Los Angeles"/>
    <s v="California"/>
    <x v="1"/>
    <x v="1"/>
    <x v="6"/>
    <s v="Newell 35"/>
    <n v="6.56"/>
    <n v="2"/>
    <n v="0"/>
    <n v="1.9024000000000001"/>
  </r>
  <r>
    <n v="5580"/>
    <d v="2014-09-10T00:00:00"/>
    <x v="3"/>
    <x v="8"/>
    <d v="2014-09-15T00:00:00"/>
    <n v="5"/>
    <x v="0"/>
    <s v="Liz Carlisle"/>
    <x v="0"/>
    <s v="United States"/>
    <s v="Los Angeles"/>
    <s v="California"/>
    <x v="1"/>
    <x v="0"/>
    <x v="1"/>
    <s v="Novimex Fabric Task Chair"/>
    <n v="243.92"/>
    <n v="5"/>
    <n v="0.2"/>
    <n v="-15.244999999999999"/>
  </r>
  <r>
    <n v="5581"/>
    <d v="2014-09-10T00:00:00"/>
    <x v="3"/>
    <x v="8"/>
    <d v="2014-09-15T00:00:00"/>
    <n v="5"/>
    <x v="0"/>
    <s v="Liz Carlisle"/>
    <x v="0"/>
    <s v="United States"/>
    <s v="Los Angeles"/>
    <s v="California"/>
    <x v="1"/>
    <x v="1"/>
    <x v="10"/>
    <s v="Astroparche Fine Business Paper"/>
    <n v="47.52"/>
    <n v="9"/>
    <n v="0"/>
    <n v="22.8096"/>
  </r>
  <r>
    <n v="5582"/>
    <d v="2014-10-05T00:00:00"/>
    <x v="3"/>
    <x v="2"/>
    <d v="2014-10-09T00:00:00"/>
    <n v="4"/>
    <x v="1"/>
    <s v="Paul Stevenson"/>
    <x v="2"/>
    <s v="United States"/>
    <s v="Clinton"/>
    <s v="Maryland"/>
    <x v="3"/>
    <x v="0"/>
    <x v="5"/>
    <s v="24-Hour Round Wall Clock"/>
    <n v="19.98"/>
    <n v="1"/>
    <n v="0"/>
    <n v="8.5914000000000001"/>
  </r>
  <r>
    <n v="5583"/>
    <d v="2013-05-10T00:00:00"/>
    <x v="0"/>
    <x v="5"/>
    <d v="2013-05-14T00:00:00"/>
    <n v="4"/>
    <x v="1"/>
    <s v="Paul Stevenson"/>
    <x v="2"/>
    <s v="United States"/>
    <s v="New York City"/>
    <s v="New York"/>
    <x v="3"/>
    <x v="1"/>
    <x v="6"/>
    <s v="Sanford Pocket Accent Highlighters"/>
    <n v="8"/>
    <n v="5"/>
    <n v="0"/>
    <n v="3.44"/>
  </r>
  <r>
    <n v="5584"/>
    <d v="2011-12-15T00:00:00"/>
    <x v="2"/>
    <x v="4"/>
    <d v="2011-12-19T00:00:00"/>
    <n v="4"/>
    <x v="0"/>
    <s v="Jas O'Carroll"/>
    <x v="0"/>
    <s v="United States"/>
    <s v="San Diego"/>
    <s v="California"/>
    <x v="1"/>
    <x v="0"/>
    <x v="5"/>
    <s v="Stackable Trays"/>
    <n v="6.16"/>
    <n v="2"/>
    <n v="0"/>
    <n v="1.9712000000000001"/>
  </r>
  <r>
    <n v="5585"/>
    <d v="2014-12-01T00:00:00"/>
    <x v="3"/>
    <x v="4"/>
    <d v="2014-12-05T00:00:00"/>
    <n v="4"/>
    <x v="1"/>
    <s v="Victor Preis"/>
    <x v="2"/>
    <s v="United States"/>
    <s v="New York City"/>
    <s v="New York"/>
    <x v="3"/>
    <x v="1"/>
    <x v="4"/>
    <s v="Iris 3-Drawer Stacking Bin, Black"/>
    <n v="83.56"/>
    <n v="4"/>
    <n v="0"/>
    <n v="1.6712"/>
  </r>
  <r>
    <n v="5586"/>
    <d v="2014-12-01T00:00:00"/>
    <x v="3"/>
    <x v="4"/>
    <d v="2014-12-05T00:00:00"/>
    <n v="4"/>
    <x v="1"/>
    <s v="Victor Preis"/>
    <x v="2"/>
    <s v="United States"/>
    <s v="New York City"/>
    <s v="New York"/>
    <x v="3"/>
    <x v="2"/>
    <x v="7"/>
    <s v="Panasonic Business Telephones KX-T7736"/>
    <n v="546.05999999999995"/>
    <n v="3"/>
    <n v="0"/>
    <n v="163.81800000000001"/>
  </r>
  <r>
    <n v="5587"/>
    <d v="2014-12-01T00:00:00"/>
    <x v="3"/>
    <x v="4"/>
    <d v="2014-12-05T00:00:00"/>
    <n v="4"/>
    <x v="1"/>
    <s v="Victor Preis"/>
    <x v="2"/>
    <s v="United States"/>
    <s v="New York City"/>
    <s v="New York"/>
    <x v="3"/>
    <x v="1"/>
    <x v="4"/>
    <s v="Fellowes Officeware Wire Shelving"/>
    <n v="269.49"/>
    <n v="3"/>
    <n v="0"/>
    <n v="5.3898000000000001"/>
  </r>
  <r>
    <n v="5588"/>
    <d v="2012-03-19T00:00:00"/>
    <x v="1"/>
    <x v="10"/>
    <d v="2012-03-20T00:00:00"/>
    <n v="1"/>
    <x v="2"/>
    <s v="Guy Armstrong"/>
    <x v="0"/>
    <s v="United States"/>
    <s v="Lancaster"/>
    <s v="California"/>
    <x v="1"/>
    <x v="1"/>
    <x v="13"/>
    <s v="Stockwell Push Pins"/>
    <n v="10.9"/>
    <n v="5"/>
    <n v="0"/>
    <n v="3.597"/>
  </r>
  <r>
    <n v="5589"/>
    <d v="2011-07-19T00:00:00"/>
    <x v="2"/>
    <x v="7"/>
    <d v="2011-07-24T00:00:00"/>
    <n v="5"/>
    <x v="1"/>
    <s v="Eugene Moren"/>
    <x v="2"/>
    <s v="United States"/>
    <s v="Great Falls"/>
    <s v="Montana"/>
    <x v="1"/>
    <x v="1"/>
    <x v="8"/>
    <s v="Acco Pressboard Covers with Storage Hooks, 14 7/8&quot; x 11&quot;, Dark Blue"/>
    <n v="6.0960000000000001"/>
    <n v="2"/>
    <n v="0.2"/>
    <n v="2.2098"/>
  </r>
  <r>
    <n v="5590"/>
    <d v="2013-12-09T00:00:00"/>
    <x v="0"/>
    <x v="4"/>
    <d v="2013-12-12T00:00:00"/>
    <n v="3"/>
    <x v="0"/>
    <s v="Doug Bickford"/>
    <x v="0"/>
    <s v="United States"/>
    <s v="San Francisco"/>
    <s v="California"/>
    <x v="1"/>
    <x v="1"/>
    <x v="4"/>
    <s v="SimpliFile Personal File, Black Granite, 15w x 6-15/16d x 11-1/4h"/>
    <n v="34.049999999999997"/>
    <n v="3"/>
    <n v="0"/>
    <n v="9.5340000000000007"/>
  </r>
  <r>
    <n v="5591"/>
    <d v="2013-12-09T00:00:00"/>
    <x v="0"/>
    <x v="4"/>
    <d v="2013-12-12T00:00:00"/>
    <n v="3"/>
    <x v="0"/>
    <s v="Doug Bickford"/>
    <x v="0"/>
    <s v="United States"/>
    <s v="San Francisco"/>
    <s v="California"/>
    <x v="1"/>
    <x v="1"/>
    <x v="4"/>
    <s v="Fellowes High-Stak Drawer Files"/>
    <n v="352.38"/>
    <n v="2"/>
    <n v="0"/>
    <n v="81.047399999999996"/>
  </r>
  <r>
    <n v="5592"/>
    <d v="2011-10-13T00:00:00"/>
    <x v="2"/>
    <x v="2"/>
    <d v="2011-10-18T00:00:00"/>
    <n v="5"/>
    <x v="0"/>
    <s v="Marina Lichtenstein"/>
    <x v="1"/>
    <s v="United States"/>
    <s v="Lakewood"/>
    <s v="New Jersey"/>
    <x v="3"/>
    <x v="0"/>
    <x v="1"/>
    <s v="Global High-Back Leather Tilter, Burgundy"/>
    <n v="245.98"/>
    <n v="2"/>
    <n v="0"/>
    <n v="27.0578"/>
  </r>
  <r>
    <n v="5593"/>
    <d v="2011-10-13T00:00:00"/>
    <x v="2"/>
    <x v="2"/>
    <d v="2011-10-18T00:00:00"/>
    <n v="5"/>
    <x v="0"/>
    <s v="Marina Lichtenstein"/>
    <x v="1"/>
    <s v="United States"/>
    <s v="Lakewood"/>
    <s v="New Jersey"/>
    <x v="3"/>
    <x v="1"/>
    <x v="8"/>
    <s v="Flexible Leather- Look Classic Collection Ring Binder"/>
    <n v="18.940000000000001"/>
    <n v="1"/>
    <n v="0"/>
    <n v="9.4700000000000006"/>
  </r>
  <r>
    <n v="5594"/>
    <d v="2014-11-20T00:00:00"/>
    <x v="3"/>
    <x v="0"/>
    <d v="2014-11-26T00:00:00"/>
    <n v="6"/>
    <x v="1"/>
    <s v="Jennifer Halladay"/>
    <x v="0"/>
    <s v="United States"/>
    <s v="Cleveland"/>
    <s v="Ohio"/>
    <x v="3"/>
    <x v="1"/>
    <x v="8"/>
    <s v="Lock-Up Easel 'Spel-Binder'"/>
    <n v="59.912999999999997"/>
    <n v="7"/>
    <n v="0.7"/>
    <n v="-45.933300000000003"/>
  </r>
  <r>
    <n v="5595"/>
    <d v="2014-09-25T00:00:00"/>
    <x v="3"/>
    <x v="8"/>
    <d v="2014-09-25T00:00:00"/>
    <n v="0"/>
    <x v="3"/>
    <s v="Bart Pistole"/>
    <x v="1"/>
    <s v="United States"/>
    <s v="Lawrence"/>
    <s v="Massachusetts"/>
    <x v="3"/>
    <x v="2"/>
    <x v="7"/>
    <s v="Panasonic KX-TG9471B"/>
    <n v="391.98"/>
    <n v="2"/>
    <n v="0"/>
    <n v="109.7544"/>
  </r>
  <r>
    <n v="5596"/>
    <d v="2014-09-25T00:00:00"/>
    <x v="3"/>
    <x v="8"/>
    <d v="2014-09-25T00:00:00"/>
    <n v="0"/>
    <x v="3"/>
    <s v="Bart Pistole"/>
    <x v="1"/>
    <s v="United States"/>
    <s v="Lawrence"/>
    <s v="Massachusetts"/>
    <x v="3"/>
    <x v="2"/>
    <x v="7"/>
    <s v="Wi-Ex zBoost YX540 Cellular Phone Signal Booster"/>
    <n v="437.85"/>
    <n v="3"/>
    <n v="0"/>
    <n v="131.35499999999999"/>
  </r>
  <r>
    <n v="5597"/>
    <d v="2012-09-25T00:00:00"/>
    <x v="1"/>
    <x v="8"/>
    <d v="2012-09-29T00:00:00"/>
    <n v="4"/>
    <x v="1"/>
    <s v="Sarah Brown"/>
    <x v="0"/>
    <s v="United States"/>
    <s v="Concord"/>
    <s v="New Hampshire"/>
    <x v="3"/>
    <x v="1"/>
    <x v="8"/>
    <s v="GBC Prestige Therm-A-Bind Covers"/>
    <n v="68.62"/>
    <n v="2"/>
    <n v="0"/>
    <n v="32.251399999999997"/>
  </r>
  <r>
    <n v="5598"/>
    <d v="2014-02-14T00:00:00"/>
    <x v="3"/>
    <x v="11"/>
    <d v="2014-02-21T00:00:00"/>
    <n v="7"/>
    <x v="1"/>
    <s v="Stewart Visinsky"/>
    <x v="0"/>
    <s v="United States"/>
    <s v="Baltimore"/>
    <s v="Maryland"/>
    <x v="3"/>
    <x v="1"/>
    <x v="14"/>
    <s v="Acme Elite Stainless Steel Scissors"/>
    <n v="25.02"/>
    <n v="3"/>
    <n v="0"/>
    <n v="6.5052000000000003"/>
  </r>
  <r>
    <n v="5599"/>
    <d v="2014-02-14T00:00:00"/>
    <x v="3"/>
    <x v="11"/>
    <d v="2014-02-21T00:00:00"/>
    <n v="7"/>
    <x v="1"/>
    <s v="Stewart Visinsky"/>
    <x v="0"/>
    <s v="United States"/>
    <s v="Baltimore"/>
    <s v="Maryland"/>
    <x v="3"/>
    <x v="1"/>
    <x v="6"/>
    <s v="Barrel Sharpener"/>
    <n v="10.71"/>
    <n v="3"/>
    <n v="0"/>
    <n v="2.7846000000000002"/>
  </r>
  <r>
    <n v="5600"/>
    <d v="2011-10-03T00:00:00"/>
    <x v="2"/>
    <x v="2"/>
    <d v="2011-10-03T00:00:00"/>
    <n v="0"/>
    <x v="3"/>
    <s v="Denny Ordway"/>
    <x v="0"/>
    <s v="United States"/>
    <s v="Columbus"/>
    <s v="Ohio"/>
    <x v="3"/>
    <x v="1"/>
    <x v="6"/>
    <s v="Hunt Boston Vacuum Mount KS Pencil Sharpener"/>
    <n v="55.984000000000002"/>
    <n v="2"/>
    <n v="0.2"/>
    <n v="4.1988000000000003"/>
  </r>
  <r>
    <n v="5601"/>
    <d v="2011-10-03T00:00:00"/>
    <x v="2"/>
    <x v="2"/>
    <d v="2011-10-03T00:00:00"/>
    <n v="0"/>
    <x v="3"/>
    <s v="Denny Ordway"/>
    <x v="0"/>
    <s v="United States"/>
    <s v="Columbus"/>
    <s v="Ohio"/>
    <x v="3"/>
    <x v="1"/>
    <x v="12"/>
    <s v="Convenience Packs of Business Envelopes"/>
    <n v="14.48"/>
    <n v="5"/>
    <n v="0.2"/>
    <n v="4.8869999999999996"/>
  </r>
  <r>
    <n v="5602"/>
    <d v="2011-10-03T00:00:00"/>
    <x v="2"/>
    <x v="2"/>
    <d v="2011-10-03T00:00:00"/>
    <n v="0"/>
    <x v="3"/>
    <s v="Denny Ordway"/>
    <x v="0"/>
    <s v="United States"/>
    <s v="Columbus"/>
    <s v="Ohio"/>
    <x v="3"/>
    <x v="2"/>
    <x v="11"/>
    <s v="Logitech G105 Gaming Keyboard"/>
    <n v="142.488"/>
    <n v="3"/>
    <n v="0.2"/>
    <n v="-3.5621999999999998"/>
  </r>
  <r>
    <n v="5603"/>
    <d v="2013-08-28T00:00:00"/>
    <x v="0"/>
    <x v="6"/>
    <d v="2013-08-30T00:00:00"/>
    <n v="2"/>
    <x v="0"/>
    <s v="Todd Boyes"/>
    <x v="1"/>
    <s v="United States"/>
    <s v="Houston"/>
    <s v="Texas"/>
    <x v="2"/>
    <x v="1"/>
    <x v="4"/>
    <s v="Portfile Personal File Boxes"/>
    <n v="14.16"/>
    <n v="1"/>
    <n v="0.2"/>
    <n v="1.0620000000000001"/>
  </r>
  <r>
    <n v="5604"/>
    <d v="2013-08-28T00:00:00"/>
    <x v="0"/>
    <x v="6"/>
    <d v="2013-08-30T00:00:00"/>
    <n v="2"/>
    <x v="0"/>
    <s v="Todd Boyes"/>
    <x v="1"/>
    <s v="United States"/>
    <s v="Houston"/>
    <s v="Texas"/>
    <x v="2"/>
    <x v="1"/>
    <x v="10"/>
    <s v="Southworth 25% Cotton Premium Laser Paper and Envelopes"/>
    <n v="79.92"/>
    <n v="5"/>
    <n v="0.2"/>
    <n v="27.972000000000001"/>
  </r>
  <r>
    <n v="5605"/>
    <d v="2012-12-03T00:00:00"/>
    <x v="1"/>
    <x v="4"/>
    <d v="2012-12-07T00:00:00"/>
    <n v="4"/>
    <x v="1"/>
    <s v="Bill Stewart"/>
    <x v="1"/>
    <s v="United States"/>
    <s v="New York City"/>
    <s v="New York"/>
    <x v="3"/>
    <x v="1"/>
    <x v="8"/>
    <s v="GBC Therma-A-Bind 250T Electric Binding System"/>
    <n v="590.35199999999998"/>
    <n v="6"/>
    <n v="0.2"/>
    <n v="206.6232"/>
  </r>
  <r>
    <n v="5606"/>
    <d v="2013-09-21T00:00:00"/>
    <x v="0"/>
    <x v="8"/>
    <d v="2013-09-26T00:00:00"/>
    <n v="5"/>
    <x v="1"/>
    <s v="Filia McAdams"/>
    <x v="1"/>
    <s v="United States"/>
    <s v="Greensboro"/>
    <s v="North Carolina"/>
    <x v="0"/>
    <x v="0"/>
    <x v="5"/>
    <s v="Dana Swing-Arm Lamps"/>
    <n v="17.088000000000001"/>
    <n v="2"/>
    <n v="0.2"/>
    <n v="1.0680000000000001"/>
  </r>
  <r>
    <n v="5607"/>
    <d v="2013-09-21T00:00:00"/>
    <x v="0"/>
    <x v="8"/>
    <d v="2013-09-26T00:00:00"/>
    <n v="5"/>
    <x v="1"/>
    <s v="Filia McAdams"/>
    <x v="1"/>
    <s v="United States"/>
    <s v="Greensboro"/>
    <s v="North Carolina"/>
    <x v="0"/>
    <x v="0"/>
    <x v="1"/>
    <s v="Global High-Back Leather Tilter, Burgundy"/>
    <n v="98.391999999999996"/>
    <n v="1"/>
    <n v="0.2"/>
    <n v="-11.069100000000001"/>
  </r>
  <r>
    <n v="5608"/>
    <d v="2014-03-26T00:00:00"/>
    <x v="3"/>
    <x v="10"/>
    <d v="2014-04-01T00:00:00"/>
    <n v="6"/>
    <x v="1"/>
    <s v="John Lee"/>
    <x v="0"/>
    <s v="United States"/>
    <s v="New York City"/>
    <s v="New York"/>
    <x v="3"/>
    <x v="1"/>
    <x v="6"/>
    <s v="Newell 311"/>
    <n v="11.05"/>
    <n v="5"/>
    <n v="0"/>
    <n v="2.9834999999999998"/>
  </r>
  <r>
    <n v="5609"/>
    <d v="2012-12-06T00:00:00"/>
    <x v="1"/>
    <x v="4"/>
    <d v="2012-12-11T00:00:00"/>
    <n v="5"/>
    <x v="1"/>
    <s v="Art Ferguson"/>
    <x v="0"/>
    <s v="United States"/>
    <s v="San Francisco"/>
    <s v="California"/>
    <x v="1"/>
    <x v="1"/>
    <x v="9"/>
    <s v="Commercial WindTunnel Clean Air Upright Vacuum, Replacement Belts, Filtration Bags"/>
    <n v="7.78"/>
    <n v="2"/>
    <n v="0"/>
    <n v="2.0228000000000002"/>
  </r>
  <r>
    <n v="5610"/>
    <d v="2014-09-01T00:00:00"/>
    <x v="3"/>
    <x v="8"/>
    <d v="2014-09-06T00:00:00"/>
    <n v="5"/>
    <x v="1"/>
    <s v="Barry Gonzalez"/>
    <x v="0"/>
    <s v="United States"/>
    <s v="Monroe"/>
    <s v="Louisiana"/>
    <x v="0"/>
    <x v="2"/>
    <x v="11"/>
    <s v="Plantronics CS510 - Over-the-Head monaural Wireless Headset System"/>
    <n v="659.9"/>
    <n v="2"/>
    <n v="0"/>
    <n v="217.767"/>
  </r>
  <r>
    <n v="5611"/>
    <d v="2012-10-05T00:00:00"/>
    <x v="1"/>
    <x v="2"/>
    <d v="2012-10-07T00:00:00"/>
    <n v="2"/>
    <x v="2"/>
    <s v="Maria Bertelson"/>
    <x v="0"/>
    <s v="United States"/>
    <s v="Cincinnati"/>
    <s v="Ohio"/>
    <x v="3"/>
    <x v="2"/>
    <x v="11"/>
    <s v="SanDisk Ultra 32 GB MicroSDHC Class 10 Memory Card"/>
    <n v="53.04"/>
    <n v="3"/>
    <n v="0.2"/>
    <n v="-4.641"/>
  </r>
  <r>
    <n v="5612"/>
    <d v="2014-08-19T00:00:00"/>
    <x v="3"/>
    <x v="6"/>
    <d v="2014-08-23T00:00:00"/>
    <n v="4"/>
    <x v="1"/>
    <s v="Helen Wasserman"/>
    <x v="1"/>
    <s v="United States"/>
    <s v="Seattle"/>
    <s v="Washington"/>
    <x v="1"/>
    <x v="2"/>
    <x v="11"/>
    <s v="Plantronics Savi W720 Multi-Device Wireless Headset System"/>
    <n v="843.9"/>
    <n v="2"/>
    <n v="0"/>
    <n v="371.31599999999997"/>
  </r>
  <r>
    <n v="5613"/>
    <d v="2014-08-19T00:00:00"/>
    <x v="3"/>
    <x v="6"/>
    <d v="2014-08-23T00:00:00"/>
    <n v="4"/>
    <x v="1"/>
    <s v="Helen Wasserman"/>
    <x v="1"/>
    <s v="United States"/>
    <s v="Seattle"/>
    <s v="Washington"/>
    <x v="1"/>
    <x v="2"/>
    <x v="11"/>
    <s v="Imation Bio 8GB USB Flash Drive Imation Corp"/>
    <n v="1496.16"/>
    <n v="9"/>
    <n v="0"/>
    <n v="224.42400000000001"/>
  </r>
  <r>
    <n v="5614"/>
    <d v="2013-02-02T00:00:00"/>
    <x v="0"/>
    <x v="11"/>
    <d v="2013-02-07T00:00:00"/>
    <n v="5"/>
    <x v="1"/>
    <s v="Adrian Barton"/>
    <x v="0"/>
    <s v="United States"/>
    <s v="New York City"/>
    <s v="New York"/>
    <x v="3"/>
    <x v="1"/>
    <x v="4"/>
    <s v="Belkin 19&quot; Center-Weighted Shelf, Gray"/>
    <n v="117.96"/>
    <n v="2"/>
    <n v="0"/>
    <n v="5.8979999999999997"/>
  </r>
  <r>
    <n v="5615"/>
    <d v="2013-08-24T00:00:00"/>
    <x v="0"/>
    <x v="6"/>
    <d v="2013-08-28T00:00:00"/>
    <n v="4"/>
    <x v="1"/>
    <s v="Jennifer Patt"/>
    <x v="1"/>
    <s v="United States"/>
    <s v="New York City"/>
    <s v="New York"/>
    <x v="3"/>
    <x v="1"/>
    <x v="6"/>
    <s v="Dixon Prang Watercolor Pencils, 10-Color Set with Brush"/>
    <n v="21.3"/>
    <n v="5"/>
    <n v="0"/>
    <n v="8.7330000000000005"/>
  </r>
  <r>
    <n v="5616"/>
    <d v="2013-08-24T00:00:00"/>
    <x v="0"/>
    <x v="6"/>
    <d v="2013-08-28T00:00:00"/>
    <n v="4"/>
    <x v="1"/>
    <s v="Jennifer Patt"/>
    <x v="1"/>
    <s v="United States"/>
    <s v="New York City"/>
    <s v="New York"/>
    <x v="3"/>
    <x v="1"/>
    <x v="9"/>
    <s v="1.7 Cubic Foot Compact &quot;Cube&quot; Office Refrigerators"/>
    <n v="1040.8"/>
    <n v="5"/>
    <n v="0"/>
    <n v="281.01600000000002"/>
  </r>
  <r>
    <n v="5617"/>
    <d v="2013-08-24T00:00:00"/>
    <x v="0"/>
    <x v="6"/>
    <d v="2013-08-28T00:00:00"/>
    <n v="4"/>
    <x v="1"/>
    <s v="Jennifer Patt"/>
    <x v="1"/>
    <s v="United States"/>
    <s v="New York City"/>
    <s v="New York"/>
    <x v="3"/>
    <x v="1"/>
    <x v="6"/>
    <s v="Newell 331"/>
    <n v="29.34"/>
    <n v="6"/>
    <n v="0"/>
    <n v="7.9218000000000002"/>
  </r>
  <r>
    <n v="5618"/>
    <d v="2014-07-01T00:00:00"/>
    <x v="3"/>
    <x v="7"/>
    <d v="2014-07-05T00:00:00"/>
    <n v="4"/>
    <x v="1"/>
    <s v="Darrin Van Huff"/>
    <x v="1"/>
    <s v="United States"/>
    <s v="Memphis"/>
    <s v="Tennessee"/>
    <x v="0"/>
    <x v="0"/>
    <x v="5"/>
    <s v="Advantus Panel Wall Certificate Holder - 8.5x11"/>
    <n v="19.52"/>
    <n v="2"/>
    <n v="0.2"/>
    <n v="5.3680000000000003"/>
  </r>
  <r>
    <n v="5619"/>
    <d v="2012-09-18T00:00:00"/>
    <x v="1"/>
    <x v="8"/>
    <d v="2012-09-21T00:00:00"/>
    <n v="3"/>
    <x v="2"/>
    <s v="Charlotte Melton"/>
    <x v="0"/>
    <s v="United States"/>
    <s v="San Diego"/>
    <s v="California"/>
    <x v="1"/>
    <x v="1"/>
    <x v="4"/>
    <s v="Stur-D-Stor Shelving, Vertical 5-Shelf: 72&quot;H x 36&quot;W x 18 1/2&quot;D"/>
    <n v="443.92"/>
    <n v="4"/>
    <n v="0"/>
    <n v="8.8783999999999992"/>
  </r>
  <r>
    <n v="5620"/>
    <d v="2013-09-26T00:00:00"/>
    <x v="0"/>
    <x v="8"/>
    <d v="2013-10-01T00:00:00"/>
    <n v="5"/>
    <x v="1"/>
    <s v="Steve Chapman"/>
    <x v="1"/>
    <s v="United States"/>
    <s v="La Crosse"/>
    <s v="Wisconsin"/>
    <x v="2"/>
    <x v="2"/>
    <x v="11"/>
    <s v="Logitech Wireless Headset h800"/>
    <n v="499.95"/>
    <n v="5"/>
    <n v="0"/>
    <n v="174.98249999999999"/>
  </r>
  <r>
    <n v="5621"/>
    <d v="2013-09-26T00:00:00"/>
    <x v="0"/>
    <x v="8"/>
    <d v="2013-10-01T00:00:00"/>
    <n v="5"/>
    <x v="1"/>
    <s v="Steve Chapman"/>
    <x v="1"/>
    <s v="United States"/>
    <s v="La Crosse"/>
    <s v="Wisconsin"/>
    <x v="2"/>
    <x v="1"/>
    <x v="6"/>
    <s v="Manco Dry-Lighter Erasable Highlighter"/>
    <n v="3.04"/>
    <n v="1"/>
    <n v="0"/>
    <n v="1.0336000000000001"/>
  </r>
  <r>
    <n v="5622"/>
    <d v="2013-09-26T00:00:00"/>
    <x v="0"/>
    <x v="8"/>
    <d v="2013-10-01T00:00:00"/>
    <n v="5"/>
    <x v="1"/>
    <s v="Steve Chapman"/>
    <x v="1"/>
    <s v="United States"/>
    <s v="La Crosse"/>
    <s v="Wisconsin"/>
    <x v="2"/>
    <x v="0"/>
    <x v="1"/>
    <s v="Global Fabric Manager's Chair, Dark Gray"/>
    <n v="201.96"/>
    <n v="2"/>
    <n v="0"/>
    <n v="50.49"/>
  </r>
  <r>
    <n v="5623"/>
    <d v="2013-09-26T00:00:00"/>
    <x v="0"/>
    <x v="8"/>
    <d v="2013-10-01T00:00:00"/>
    <n v="5"/>
    <x v="1"/>
    <s v="Steve Chapman"/>
    <x v="1"/>
    <s v="United States"/>
    <s v="La Crosse"/>
    <s v="Wisconsin"/>
    <x v="2"/>
    <x v="0"/>
    <x v="5"/>
    <s v="Eldon Expressions Mahogany Wood Desk Collection"/>
    <n v="68.64"/>
    <n v="11"/>
    <n v="0"/>
    <n v="17.16"/>
  </r>
  <r>
    <n v="5624"/>
    <d v="2013-10-25T00:00:00"/>
    <x v="0"/>
    <x v="2"/>
    <d v="2013-10-29T00:00:00"/>
    <n v="4"/>
    <x v="0"/>
    <s v="Victoria Wilson"/>
    <x v="1"/>
    <s v="United States"/>
    <s v="Los Angeles"/>
    <s v="California"/>
    <x v="1"/>
    <x v="2"/>
    <x v="11"/>
    <s v="Micro Innovations USB RF Wireless Keyboard with Mouse"/>
    <n v="100"/>
    <n v="4"/>
    <n v="0"/>
    <n v="21"/>
  </r>
  <r>
    <n v="5625"/>
    <d v="2013-10-25T00:00:00"/>
    <x v="0"/>
    <x v="2"/>
    <d v="2013-10-29T00:00:00"/>
    <n v="4"/>
    <x v="0"/>
    <s v="Victoria Wilson"/>
    <x v="1"/>
    <s v="United States"/>
    <s v="Los Angeles"/>
    <s v="California"/>
    <x v="1"/>
    <x v="2"/>
    <x v="11"/>
    <s v="Logitech VX Revolution Cordless Laser Mouse for Notebooks (Black)"/>
    <n v="359.98"/>
    <n v="2"/>
    <n v="0"/>
    <n v="21.598800000000001"/>
  </r>
  <r>
    <n v="5626"/>
    <d v="2011-09-29T00:00:00"/>
    <x v="2"/>
    <x v="8"/>
    <d v="2011-10-01T00:00:00"/>
    <n v="2"/>
    <x v="0"/>
    <s v="Paul Prost"/>
    <x v="2"/>
    <s v="United States"/>
    <s v="Seattle"/>
    <s v="Washington"/>
    <x v="1"/>
    <x v="0"/>
    <x v="5"/>
    <s v="Longer-Life Soft White Bulbs"/>
    <n v="6.16"/>
    <n v="2"/>
    <n v="0"/>
    <n v="2.9567999999999999"/>
  </r>
  <r>
    <n v="5627"/>
    <d v="2011-09-29T00:00:00"/>
    <x v="2"/>
    <x v="8"/>
    <d v="2011-10-01T00:00:00"/>
    <n v="2"/>
    <x v="0"/>
    <s v="Paul Prost"/>
    <x v="2"/>
    <s v="United States"/>
    <s v="Seattle"/>
    <s v="Washington"/>
    <x v="1"/>
    <x v="0"/>
    <x v="3"/>
    <s v="Bevis Oval Conference Table, Walnut"/>
    <n v="2348.8200000000002"/>
    <n v="9"/>
    <n v="0"/>
    <n v="399.29939999999999"/>
  </r>
  <r>
    <n v="5628"/>
    <d v="2014-06-27T00:00:00"/>
    <x v="3"/>
    <x v="1"/>
    <d v="2014-07-02T00:00:00"/>
    <n v="5"/>
    <x v="1"/>
    <s v="Dan Reichenbach"/>
    <x v="1"/>
    <s v="United States"/>
    <s v="Miami"/>
    <s v="Florida"/>
    <x v="0"/>
    <x v="1"/>
    <x v="2"/>
    <s v="Avery 512"/>
    <n v="13.872"/>
    <n v="6"/>
    <n v="0.2"/>
    <n v="4.6818"/>
  </r>
  <r>
    <n v="5629"/>
    <d v="2014-06-27T00:00:00"/>
    <x v="3"/>
    <x v="1"/>
    <d v="2014-07-02T00:00:00"/>
    <n v="5"/>
    <x v="1"/>
    <s v="Dan Reichenbach"/>
    <x v="1"/>
    <s v="United States"/>
    <s v="Miami"/>
    <s v="Florida"/>
    <x v="0"/>
    <x v="0"/>
    <x v="1"/>
    <s v="Hon Comfortask Task/Swivel Chairs"/>
    <n v="273.55200000000002"/>
    <n v="3"/>
    <n v="0.2"/>
    <n v="-13.6776"/>
  </r>
  <r>
    <n v="5630"/>
    <d v="2013-08-22T00:00:00"/>
    <x v="0"/>
    <x v="6"/>
    <d v="2013-08-24T00:00:00"/>
    <n v="2"/>
    <x v="0"/>
    <s v="Rick Bensley"/>
    <x v="2"/>
    <s v="United States"/>
    <s v="Philadelphia"/>
    <s v="Pennsylvania"/>
    <x v="3"/>
    <x v="0"/>
    <x v="3"/>
    <s v="Iceberg OfficeWorks 42&quot; Round Tables"/>
    <n v="815.29200000000003"/>
    <n v="9"/>
    <n v="0.4"/>
    <n v="-339.70499999999998"/>
  </r>
  <r>
    <n v="5631"/>
    <d v="2011-02-12T00:00:00"/>
    <x v="2"/>
    <x v="11"/>
    <d v="2011-02-16T00:00:00"/>
    <n v="4"/>
    <x v="1"/>
    <s v="Natalie Fritzler"/>
    <x v="0"/>
    <s v="United States"/>
    <s v="Chesapeake"/>
    <s v="Virginia"/>
    <x v="0"/>
    <x v="2"/>
    <x v="11"/>
    <s v="Enermax Aurora Lite Keyboard"/>
    <n v="234.45"/>
    <n v="3"/>
    <n v="0"/>
    <n v="103.158"/>
  </r>
  <r>
    <n v="5632"/>
    <d v="2011-02-12T00:00:00"/>
    <x v="2"/>
    <x v="11"/>
    <d v="2011-02-16T00:00:00"/>
    <n v="4"/>
    <x v="1"/>
    <s v="Natalie Fritzler"/>
    <x v="0"/>
    <s v="United States"/>
    <s v="Chesapeake"/>
    <s v="Virginia"/>
    <x v="0"/>
    <x v="0"/>
    <x v="3"/>
    <s v="Hon 2111 Invitation Series Corner Table"/>
    <n v="1256.22"/>
    <n v="6"/>
    <n v="0"/>
    <n v="75.373199999999997"/>
  </r>
  <r>
    <n v="5633"/>
    <d v="2011-02-12T00:00:00"/>
    <x v="2"/>
    <x v="11"/>
    <d v="2011-02-16T00:00:00"/>
    <n v="4"/>
    <x v="1"/>
    <s v="Natalie Fritzler"/>
    <x v="0"/>
    <s v="United States"/>
    <s v="Chesapeake"/>
    <s v="Virginia"/>
    <x v="0"/>
    <x v="1"/>
    <x v="8"/>
    <s v="Wilson Jones Leather-Like Binders with DublLock Round Rings"/>
    <n v="17.46"/>
    <n v="2"/>
    <n v="0"/>
    <n v="8.2062000000000008"/>
  </r>
  <r>
    <n v="5634"/>
    <d v="2013-09-24T00:00:00"/>
    <x v="0"/>
    <x v="8"/>
    <d v="2013-09-29T00:00:00"/>
    <n v="5"/>
    <x v="0"/>
    <s v="Clay Rozendal"/>
    <x v="2"/>
    <s v="United States"/>
    <s v="New York City"/>
    <s v="New York"/>
    <x v="3"/>
    <x v="1"/>
    <x v="8"/>
    <s v="Staples"/>
    <n v="10.528"/>
    <n v="7"/>
    <n v="0.2"/>
    <n v="3.6848000000000001"/>
  </r>
  <r>
    <n v="5635"/>
    <d v="2012-12-05T00:00:00"/>
    <x v="1"/>
    <x v="4"/>
    <d v="2012-12-06T00:00:00"/>
    <n v="1"/>
    <x v="2"/>
    <s v="Stephanie Ulpright"/>
    <x v="2"/>
    <s v="United States"/>
    <s v="Ann Arbor"/>
    <s v="Michigan"/>
    <x v="2"/>
    <x v="1"/>
    <x v="8"/>
    <s v="Surelock Post Binders"/>
    <n v="152.80000000000001"/>
    <n v="5"/>
    <n v="0"/>
    <n v="76.400000000000006"/>
  </r>
  <r>
    <n v="5636"/>
    <d v="2014-09-04T00:00:00"/>
    <x v="3"/>
    <x v="8"/>
    <d v="2014-09-09T00:00:00"/>
    <n v="5"/>
    <x v="1"/>
    <s v="Sample Company A"/>
    <x v="2"/>
    <s v="United States"/>
    <s v="La Mesa"/>
    <s v="California"/>
    <x v="1"/>
    <x v="1"/>
    <x v="8"/>
    <s v="Square Ring Data Binders, Rigid 75 Pt. Covers, 11&quot; x 14-7/8&quot;"/>
    <n v="82.56"/>
    <n v="5"/>
    <n v="0.2"/>
    <n v="28.896000000000001"/>
  </r>
  <r>
    <n v="5637"/>
    <d v="2014-09-04T00:00:00"/>
    <x v="3"/>
    <x v="8"/>
    <d v="2014-09-09T00:00:00"/>
    <n v="5"/>
    <x v="1"/>
    <s v="Sample Company A"/>
    <x v="2"/>
    <s v="United States"/>
    <s v="La Mesa"/>
    <s v="California"/>
    <x v="1"/>
    <x v="2"/>
    <x v="11"/>
    <s v="Kensington Expert Mouse Optical USB Trackball for PC or Mac"/>
    <n v="284.97000000000003"/>
    <n v="3"/>
    <n v="0"/>
    <n v="85.491"/>
  </r>
  <r>
    <n v="5638"/>
    <d v="2014-03-27T00:00:00"/>
    <x v="3"/>
    <x v="10"/>
    <d v="2014-04-03T00:00:00"/>
    <n v="7"/>
    <x v="1"/>
    <s v="Michelle Lonsdale"/>
    <x v="1"/>
    <s v="United States"/>
    <s v="Dearborn"/>
    <s v="Michigan"/>
    <x v="2"/>
    <x v="0"/>
    <x v="5"/>
    <s v="Career Cubicle Clock, 8 1/4&quot;, Black"/>
    <n v="60.84"/>
    <n v="3"/>
    <n v="0"/>
    <n v="23.119199999999999"/>
  </r>
  <r>
    <n v="5639"/>
    <d v="2011-12-21T00:00:00"/>
    <x v="2"/>
    <x v="4"/>
    <d v="2011-12-27T00:00:00"/>
    <n v="6"/>
    <x v="1"/>
    <s v="Gary McGarr"/>
    <x v="0"/>
    <s v="United States"/>
    <s v="San Diego"/>
    <s v="California"/>
    <x v="1"/>
    <x v="0"/>
    <x v="1"/>
    <s v="SAFCO Arco Folding Chair"/>
    <n v="1325.76"/>
    <n v="6"/>
    <n v="0.2"/>
    <n v="149.148"/>
  </r>
  <r>
    <n v="5640"/>
    <d v="2011-12-21T00:00:00"/>
    <x v="2"/>
    <x v="4"/>
    <d v="2011-12-27T00:00:00"/>
    <n v="6"/>
    <x v="1"/>
    <s v="Gary McGarr"/>
    <x v="0"/>
    <s v="United States"/>
    <s v="San Diego"/>
    <s v="California"/>
    <x v="1"/>
    <x v="0"/>
    <x v="1"/>
    <s v="Safco Contoured Stacking Chairs"/>
    <n v="572.16"/>
    <n v="3"/>
    <n v="0.2"/>
    <n v="35.76"/>
  </r>
  <r>
    <n v="5641"/>
    <d v="2011-09-23T00:00:00"/>
    <x v="2"/>
    <x v="8"/>
    <d v="2011-09-28T00:00:00"/>
    <n v="5"/>
    <x v="1"/>
    <s v="Jim Kriz"/>
    <x v="2"/>
    <s v="United States"/>
    <s v="Lakewood"/>
    <s v="Ohio"/>
    <x v="3"/>
    <x v="1"/>
    <x v="10"/>
    <s v="EcoTones Memo Sheets"/>
    <n v="28.8"/>
    <n v="9"/>
    <n v="0.2"/>
    <n v="10.08"/>
  </r>
  <r>
    <n v="5642"/>
    <d v="2014-04-03T00:00:00"/>
    <x v="3"/>
    <x v="3"/>
    <d v="2014-04-06T00:00:00"/>
    <n v="3"/>
    <x v="2"/>
    <s v="Alyssa Tate"/>
    <x v="2"/>
    <s v="United States"/>
    <s v="Meriden"/>
    <s v="Connecticut"/>
    <x v="3"/>
    <x v="1"/>
    <x v="6"/>
    <s v="Newell 318"/>
    <n v="11.12"/>
    <n v="4"/>
    <n v="0"/>
    <n v="2.8912"/>
  </r>
  <r>
    <n v="5643"/>
    <d v="2013-04-02T00:00:00"/>
    <x v="0"/>
    <x v="3"/>
    <d v="2013-04-06T00:00:00"/>
    <n v="4"/>
    <x v="0"/>
    <s v="Daniel Byrd"/>
    <x v="2"/>
    <s v="United States"/>
    <s v="Columbus"/>
    <s v="Georgia"/>
    <x v="0"/>
    <x v="0"/>
    <x v="5"/>
    <s v="Regeneration Desk Collection"/>
    <n v="7.04"/>
    <n v="4"/>
    <n v="0"/>
    <n v="3.0975999999999999"/>
  </r>
  <r>
    <n v="5644"/>
    <d v="2012-05-15T00:00:00"/>
    <x v="1"/>
    <x v="5"/>
    <d v="2012-05-20T00:00:00"/>
    <n v="5"/>
    <x v="0"/>
    <s v="Anna Häberlin"/>
    <x v="1"/>
    <s v="United States"/>
    <s v="Roswell"/>
    <s v="Georgia"/>
    <x v="0"/>
    <x v="1"/>
    <x v="12"/>
    <s v="Wausau Papers Astrobrights Colored Envelopes"/>
    <n v="17.940000000000001"/>
    <n v="3"/>
    <n v="0"/>
    <n v="8.7905999999999995"/>
  </r>
  <r>
    <n v="5645"/>
    <d v="2014-03-24T00:00:00"/>
    <x v="3"/>
    <x v="10"/>
    <d v="2014-03-27T00:00:00"/>
    <n v="3"/>
    <x v="2"/>
    <s v="Sanjit Jacobs"/>
    <x v="2"/>
    <s v="United States"/>
    <s v="Seattle"/>
    <s v="Washington"/>
    <x v="1"/>
    <x v="1"/>
    <x v="8"/>
    <s v="Cardinal Slant-D Ring Binder, Heavy Gauge Vinyl"/>
    <n v="34.76"/>
    <n v="5"/>
    <n v="0.2"/>
    <n v="11.297000000000001"/>
  </r>
  <r>
    <n v="5646"/>
    <d v="2014-04-15T00:00:00"/>
    <x v="3"/>
    <x v="3"/>
    <d v="2014-04-20T00:00:00"/>
    <n v="5"/>
    <x v="1"/>
    <s v="Harry Marie"/>
    <x v="1"/>
    <s v="United States"/>
    <s v="Morristown"/>
    <s v="New Jersey"/>
    <x v="3"/>
    <x v="0"/>
    <x v="5"/>
    <s v="Tensor Computer Mounted Lamp"/>
    <n v="74.45"/>
    <n v="5"/>
    <n v="0"/>
    <n v="20.101500000000001"/>
  </r>
  <r>
    <n v="5647"/>
    <d v="2012-01-04T00:00:00"/>
    <x v="1"/>
    <x v="9"/>
    <d v="2012-01-09T00:00:00"/>
    <n v="5"/>
    <x v="1"/>
    <s v="Andrew Gjertsen"/>
    <x v="1"/>
    <s v="United States"/>
    <s v="Alexandria"/>
    <s v="Virginia"/>
    <x v="0"/>
    <x v="0"/>
    <x v="5"/>
    <s v="DAX Wood Document Frame"/>
    <n v="192.22"/>
    <n v="14"/>
    <n v="0"/>
    <n v="69.199200000000005"/>
  </r>
  <r>
    <n v="5648"/>
    <d v="2014-11-03T00:00:00"/>
    <x v="3"/>
    <x v="0"/>
    <d v="2014-11-08T00:00:00"/>
    <n v="5"/>
    <x v="1"/>
    <s v="Joy Bell-"/>
    <x v="0"/>
    <s v="United States"/>
    <s v="Salt Lake City"/>
    <s v="Utah"/>
    <x v="1"/>
    <x v="1"/>
    <x v="10"/>
    <s v="Xerox 220"/>
    <n v="19.440000000000001"/>
    <n v="3"/>
    <n v="0"/>
    <n v="9.3312000000000008"/>
  </r>
  <r>
    <n v="5649"/>
    <d v="2014-07-18T00:00:00"/>
    <x v="3"/>
    <x v="7"/>
    <d v="2014-07-20T00:00:00"/>
    <n v="2"/>
    <x v="0"/>
    <s v="Anthony Johnson"/>
    <x v="1"/>
    <s v="United States"/>
    <s v="Apple Valley"/>
    <s v="California"/>
    <x v="1"/>
    <x v="1"/>
    <x v="10"/>
    <s v="Xerox 221"/>
    <n v="32.4"/>
    <n v="5"/>
    <n v="0"/>
    <n v="15.552"/>
  </r>
  <r>
    <n v="5650"/>
    <d v="2014-07-18T00:00:00"/>
    <x v="3"/>
    <x v="7"/>
    <d v="2014-07-20T00:00:00"/>
    <n v="2"/>
    <x v="0"/>
    <s v="Anthony Johnson"/>
    <x v="1"/>
    <s v="United States"/>
    <s v="Apple Valley"/>
    <s v="California"/>
    <x v="1"/>
    <x v="1"/>
    <x v="12"/>
    <s v="Peel &amp; Seel Recycled Catalog Envelopes, Brown"/>
    <n v="57.9"/>
    <n v="5"/>
    <n v="0"/>
    <n v="28.95"/>
  </r>
  <r>
    <n v="5651"/>
    <d v="2014-07-18T00:00:00"/>
    <x v="3"/>
    <x v="7"/>
    <d v="2014-07-20T00:00:00"/>
    <n v="2"/>
    <x v="0"/>
    <s v="Anthony Johnson"/>
    <x v="1"/>
    <s v="United States"/>
    <s v="Apple Valley"/>
    <s v="California"/>
    <x v="1"/>
    <x v="1"/>
    <x v="4"/>
    <s v="Sterilite Show Offs Storage Containers"/>
    <n v="10.56"/>
    <n v="2"/>
    <n v="0"/>
    <n v="0"/>
  </r>
  <r>
    <n v="5652"/>
    <d v="2014-07-18T00:00:00"/>
    <x v="3"/>
    <x v="7"/>
    <d v="2014-07-20T00:00:00"/>
    <n v="2"/>
    <x v="0"/>
    <s v="Anthony Johnson"/>
    <x v="1"/>
    <s v="United States"/>
    <s v="Apple Valley"/>
    <s v="California"/>
    <x v="1"/>
    <x v="0"/>
    <x v="0"/>
    <s v="Atlantic Metals Mobile 4-Shelf Bookcases, Custom Colors"/>
    <n v="1194.165"/>
    <n v="5"/>
    <n v="0.15"/>
    <n v="210.73500000000001"/>
  </r>
  <r>
    <n v="5653"/>
    <d v="2014-10-07T00:00:00"/>
    <x v="3"/>
    <x v="2"/>
    <d v="2014-10-12T00:00:00"/>
    <n v="5"/>
    <x v="1"/>
    <s v="Muhammed MacIntyre"/>
    <x v="1"/>
    <s v="United States"/>
    <s v="New York City"/>
    <s v="New York"/>
    <x v="3"/>
    <x v="1"/>
    <x v="10"/>
    <s v="Xerox 1893"/>
    <n v="40.99"/>
    <n v="1"/>
    <n v="0"/>
    <n v="20.085100000000001"/>
  </r>
  <r>
    <n v="5654"/>
    <d v="2011-11-04T00:00:00"/>
    <x v="2"/>
    <x v="0"/>
    <d v="2011-11-11T00:00:00"/>
    <n v="7"/>
    <x v="1"/>
    <s v="Tiffany House"/>
    <x v="1"/>
    <s v="United States"/>
    <s v="Long Beach"/>
    <s v="California"/>
    <x v="1"/>
    <x v="1"/>
    <x v="6"/>
    <s v="Newell 343"/>
    <n v="2.94"/>
    <n v="1"/>
    <n v="0"/>
    <n v="0.79379999999999995"/>
  </r>
  <r>
    <n v="5655"/>
    <d v="2013-12-19T00:00:00"/>
    <x v="0"/>
    <x v="4"/>
    <d v="2013-12-22T00:00:00"/>
    <n v="3"/>
    <x v="2"/>
    <s v="Adrian Hane"/>
    <x v="2"/>
    <s v="United States"/>
    <s v="Salem"/>
    <s v="Oregon"/>
    <x v="1"/>
    <x v="1"/>
    <x v="8"/>
    <s v="Vinyl Sectional Post Binders"/>
    <n v="45.24"/>
    <n v="4"/>
    <n v="0.7"/>
    <n v="-30.16"/>
  </r>
  <r>
    <n v="5656"/>
    <d v="2013-12-19T00:00:00"/>
    <x v="0"/>
    <x v="4"/>
    <d v="2013-12-22T00:00:00"/>
    <n v="3"/>
    <x v="2"/>
    <s v="Adrian Hane"/>
    <x v="2"/>
    <s v="United States"/>
    <s v="Salem"/>
    <s v="Oregon"/>
    <x v="1"/>
    <x v="1"/>
    <x v="6"/>
    <s v="Newell 312"/>
    <n v="18.687999999999999"/>
    <n v="4"/>
    <n v="0.2"/>
    <n v="2.3359999999999999"/>
  </r>
  <r>
    <n v="5657"/>
    <d v="2013-12-19T00:00:00"/>
    <x v="0"/>
    <x v="4"/>
    <d v="2013-12-22T00:00:00"/>
    <n v="3"/>
    <x v="2"/>
    <s v="Adrian Hane"/>
    <x v="2"/>
    <s v="United States"/>
    <s v="Salem"/>
    <s v="Oregon"/>
    <x v="1"/>
    <x v="1"/>
    <x v="10"/>
    <s v="Black Print Carbonless 8 1/2&quot; x 8 1/4&quot; Rapid Memo Book"/>
    <n v="11.648"/>
    <n v="2"/>
    <n v="0.2"/>
    <n v="3.7856000000000001"/>
  </r>
  <r>
    <n v="5658"/>
    <d v="2013-12-19T00:00:00"/>
    <x v="0"/>
    <x v="4"/>
    <d v="2013-12-22T00:00:00"/>
    <n v="3"/>
    <x v="2"/>
    <s v="Adrian Hane"/>
    <x v="2"/>
    <s v="United States"/>
    <s v="Salem"/>
    <s v="Oregon"/>
    <x v="1"/>
    <x v="2"/>
    <x v="11"/>
    <s v="Sony Micro Vault Click 8 GB USB 2.0 Flash Drive"/>
    <n v="112.776"/>
    <n v="3"/>
    <n v="0.2"/>
    <n v="-8.4581999999999997"/>
  </r>
  <r>
    <n v="5659"/>
    <d v="2013-12-19T00:00:00"/>
    <x v="0"/>
    <x v="4"/>
    <d v="2013-12-22T00:00:00"/>
    <n v="3"/>
    <x v="2"/>
    <s v="Adrian Hane"/>
    <x v="2"/>
    <s v="United States"/>
    <s v="Salem"/>
    <s v="Oregon"/>
    <x v="1"/>
    <x v="0"/>
    <x v="3"/>
    <s v="Iceberg OfficeWorks 42&quot; Round Tables"/>
    <n v="377.45"/>
    <n v="5"/>
    <n v="0.5"/>
    <n v="-264.21499999999997"/>
  </r>
  <r>
    <n v="5660"/>
    <d v="2013-12-19T00:00:00"/>
    <x v="0"/>
    <x v="4"/>
    <d v="2013-12-22T00:00:00"/>
    <n v="3"/>
    <x v="2"/>
    <s v="Adrian Hane"/>
    <x v="2"/>
    <s v="United States"/>
    <s v="Salem"/>
    <s v="Oregon"/>
    <x v="1"/>
    <x v="1"/>
    <x v="2"/>
    <s v="Avery White Multi-Purpose Labels"/>
    <n v="15.936"/>
    <n v="4"/>
    <n v="0.2"/>
    <n v="5.1791999999999998"/>
  </r>
  <r>
    <n v="5661"/>
    <d v="2013-12-19T00:00:00"/>
    <x v="0"/>
    <x v="4"/>
    <d v="2013-12-22T00:00:00"/>
    <n v="3"/>
    <x v="2"/>
    <s v="Adrian Hane"/>
    <x v="2"/>
    <s v="United States"/>
    <s v="Salem"/>
    <s v="Oregon"/>
    <x v="1"/>
    <x v="2"/>
    <x v="7"/>
    <s v="Macally Suction Cup Mount"/>
    <n v="28.68"/>
    <n v="3"/>
    <n v="0.2"/>
    <n v="-7.17"/>
  </r>
  <r>
    <n v="5662"/>
    <d v="2013-09-25T00:00:00"/>
    <x v="0"/>
    <x v="8"/>
    <d v="2013-10-02T00:00:00"/>
    <n v="7"/>
    <x v="1"/>
    <s v="Craig Leslie"/>
    <x v="2"/>
    <s v="United States"/>
    <s v="Aurora"/>
    <s v="Colorado"/>
    <x v="1"/>
    <x v="0"/>
    <x v="5"/>
    <s v="Electrix 20W Halogen Replacement Bulb for Zoom-In Desk Lamp"/>
    <n v="21.44"/>
    <n v="2"/>
    <n v="0.2"/>
    <n v="7.5039999999999996"/>
  </r>
  <r>
    <n v="5663"/>
    <d v="2013-09-25T00:00:00"/>
    <x v="0"/>
    <x v="8"/>
    <d v="2013-10-02T00:00:00"/>
    <n v="7"/>
    <x v="1"/>
    <s v="Craig Leslie"/>
    <x v="2"/>
    <s v="United States"/>
    <s v="Aurora"/>
    <s v="Colorado"/>
    <x v="1"/>
    <x v="1"/>
    <x v="4"/>
    <s v="Sensible Storage WireTech Storage Systems"/>
    <n v="511.05599999999998"/>
    <n v="9"/>
    <n v="0.2"/>
    <n v="-95.822999999999993"/>
  </r>
  <r>
    <n v="5664"/>
    <d v="2013-07-22T00:00:00"/>
    <x v="0"/>
    <x v="7"/>
    <d v="2013-07-22T00:00:00"/>
    <n v="0"/>
    <x v="3"/>
    <s v="Jason Gross"/>
    <x v="1"/>
    <s v="United States"/>
    <s v="Newark"/>
    <s v="Ohio"/>
    <x v="3"/>
    <x v="1"/>
    <x v="6"/>
    <s v="Boston 16765 Mini Stand Up Battery Pencil Sharpener"/>
    <n v="18.655999999999999"/>
    <n v="2"/>
    <n v="0.2"/>
    <n v="1.3992"/>
  </r>
  <r>
    <n v="5665"/>
    <d v="2013-07-22T00:00:00"/>
    <x v="0"/>
    <x v="7"/>
    <d v="2013-07-22T00:00:00"/>
    <n v="0"/>
    <x v="3"/>
    <s v="Jason Gross"/>
    <x v="1"/>
    <s v="United States"/>
    <s v="Newark"/>
    <s v="Ohio"/>
    <x v="3"/>
    <x v="1"/>
    <x v="8"/>
    <s v="Wilson Jones 1&quot; Hanging DublLock Ring Binders"/>
    <n v="11.087999999999999"/>
    <n v="7"/>
    <n v="0.7"/>
    <n v="-8.1311999999999998"/>
  </r>
  <r>
    <n v="5666"/>
    <d v="2013-07-22T00:00:00"/>
    <x v="0"/>
    <x v="7"/>
    <d v="2013-07-22T00:00:00"/>
    <n v="0"/>
    <x v="3"/>
    <s v="Jason Gross"/>
    <x v="1"/>
    <s v="United States"/>
    <s v="Newark"/>
    <s v="Ohio"/>
    <x v="3"/>
    <x v="1"/>
    <x v="4"/>
    <s v="Safco Steel Mobile File Cart"/>
    <n v="66.688000000000002"/>
    <n v="1"/>
    <n v="0.2"/>
    <n v="4.1680000000000001"/>
  </r>
  <r>
    <n v="5667"/>
    <d v="2013-07-22T00:00:00"/>
    <x v="0"/>
    <x v="7"/>
    <d v="2013-07-22T00:00:00"/>
    <n v="0"/>
    <x v="3"/>
    <s v="Jason Gross"/>
    <x v="1"/>
    <s v="United States"/>
    <s v="Newark"/>
    <s v="Ohio"/>
    <x v="3"/>
    <x v="1"/>
    <x v="4"/>
    <s v="Fellowes Mobile File Cart, Black"/>
    <n v="99.488"/>
    <n v="2"/>
    <n v="0.2"/>
    <n v="8.7051999999999996"/>
  </r>
  <r>
    <n v="5668"/>
    <d v="2013-06-12T00:00:00"/>
    <x v="0"/>
    <x v="1"/>
    <d v="2013-06-16T00:00:00"/>
    <n v="4"/>
    <x v="1"/>
    <s v="Sanjit Engle"/>
    <x v="0"/>
    <s v="United States"/>
    <s v="Seattle"/>
    <s v="Washington"/>
    <x v="1"/>
    <x v="1"/>
    <x v="2"/>
    <s v="Avery 486"/>
    <n v="14.62"/>
    <n v="2"/>
    <n v="0"/>
    <n v="6.8714000000000004"/>
  </r>
  <r>
    <n v="5669"/>
    <d v="2013-06-12T00:00:00"/>
    <x v="0"/>
    <x v="1"/>
    <d v="2013-06-16T00:00:00"/>
    <n v="4"/>
    <x v="1"/>
    <s v="Sanjit Engle"/>
    <x v="0"/>
    <s v="United States"/>
    <s v="Seattle"/>
    <s v="Washington"/>
    <x v="1"/>
    <x v="1"/>
    <x v="8"/>
    <s v="Wilson Jones Turn Tabs Binder Tool for Ring Binders"/>
    <n v="53.984000000000002"/>
    <n v="14"/>
    <n v="0.2"/>
    <n v="17.544799999999999"/>
  </r>
  <r>
    <n v="5670"/>
    <d v="2013-06-12T00:00:00"/>
    <x v="0"/>
    <x v="1"/>
    <d v="2013-06-16T00:00:00"/>
    <n v="4"/>
    <x v="1"/>
    <s v="Sanjit Engle"/>
    <x v="0"/>
    <s v="United States"/>
    <s v="Seattle"/>
    <s v="Washington"/>
    <x v="1"/>
    <x v="2"/>
    <x v="11"/>
    <s v="Logitech G35 7.1-Channel Surround Sound Headset"/>
    <n v="389.97"/>
    <n v="3"/>
    <n v="0"/>
    <n v="132.5898"/>
  </r>
  <r>
    <n v="5671"/>
    <d v="2012-06-09T00:00:00"/>
    <x v="1"/>
    <x v="1"/>
    <d v="2012-06-11T00:00:00"/>
    <n v="2"/>
    <x v="0"/>
    <s v="Trudy Glocke"/>
    <x v="0"/>
    <s v="United States"/>
    <s v="Pocatello"/>
    <s v="Idaho"/>
    <x v="1"/>
    <x v="0"/>
    <x v="5"/>
    <s v="Luxo Adjustable Task Clamp Lamp"/>
    <n v="355.36"/>
    <n v="4"/>
    <n v="0"/>
    <n v="92.393600000000006"/>
  </r>
  <r>
    <n v="5672"/>
    <d v="2012-06-09T00:00:00"/>
    <x v="1"/>
    <x v="1"/>
    <d v="2012-06-11T00:00:00"/>
    <n v="2"/>
    <x v="0"/>
    <s v="Trudy Glocke"/>
    <x v="0"/>
    <s v="United States"/>
    <s v="Pocatello"/>
    <s v="Idaho"/>
    <x v="1"/>
    <x v="2"/>
    <x v="7"/>
    <s v="Dexim XPower Skin Super-Thin Power Case for iPhone 5 - Black"/>
    <n v="140.376"/>
    <n v="3"/>
    <n v="0.2"/>
    <n v="8.7735000000000003"/>
  </r>
  <r>
    <n v="5673"/>
    <d v="2014-10-28T00:00:00"/>
    <x v="3"/>
    <x v="2"/>
    <d v="2014-11-04T00:00:00"/>
    <n v="7"/>
    <x v="1"/>
    <s v="Sally Hughsby"/>
    <x v="1"/>
    <s v="United States"/>
    <s v="Dallas"/>
    <s v="Texas"/>
    <x v="2"/>
    <x v="1"/>
    <x v="12"/>
    <s v="#6 3/4 Gummed Flap White Envelopes"/>
    <n v="15.84"/>
    <n v="2"/>
    <n v="0.2"/>
    <n v="5.5439999999999996"/>
  </r>
  <r>
    <n v="5674"/>
    <d v="2014-10-28T00:00:00"/>
    <x v="3"/>
    <x v="2"/>
    <d v="2014-11-04T00:00:00"/>
    <n v="7"/>
    <x v="1"/>
    <s v="Sally Hughsby"/>
    <x v="1"/>
    <s v="United States"/>
    <s v="Dallas"/>
    <s v="Texas"/>
    <x v="2"/>
    <x v="1"/>
    <x v="10"/>
    <s v="Xerox 1972"/>
    <n v="8.4480000000000004"/>
    <n v="2"/>
    <n v="0.2"/>
    <n v="2.64"/>
  </r>
  <r>
    <n v="5675"/>
    <d v="2013-01-22T00:00:00"/>
    <x v="0"/>
    <x v="9"/>
    <d v="2013-01-27T00:00:00"/>
    <n v="5"/>
    <x v="1"/>
    <s v="Marc Crier"/>
    <x v="0"/>
    <s v="United States"/>
    <s v="Seattle"/>
    <s v="Washington"/>
    <x v="1"/>
    <x v="1"/>
    <x v="10"/>
    <s v="Xerox 218"/>
    <n v="12.96"/>
    <n v="2"/>
    <n v="0"/>
    <n v="6.2207999999999997"/>
  </r>
  <r>
    <n v="5676"/>
    <d v="2011-05-28T00:00:00"/>
    <x v="2"/>
    <x v="5"/>
    <d v="2011-06-02T00:00:00"/>
    <n v="5"/>
    <x v="1"/>
    <s v="Patrick Jones"/>
    <x v="1"/>
    <s v="United States"/>
    <s v="Seattle"/>
    <s v="Washington"/>
    <x v="1"/>
    <x v="2"/>
    <x v="7"/>
    <s v="I Need's 3d Hello Kitty Hybrid Silicone Case Cover for HTC One X 4g with 3d Hello Kitty Stylus Pen Green/pink"/>
    <n v="57.408000000000001"/>
    <n v="6"/>
    <n v="0.2"/>
    <n v="5.7408000000000001"/>
  </r>
  <r>
    <n v="5677"/>
    <d v="2011-05-28T00:00:00"/>
    <x v="2"/>
    <x v="5"/>
    <d v="2011-06-02T00:00:00"/>
    <n v="5"/>
    <x v="1"/>
    <s v="Patrick Jones"/>
    <x v="1"/>
    <s v="United States"/>
    <s v="Seattle"/>
    <s v="Washington"/>
    <x v="1"/>
    <x v="2"/>
    <x v="11"/>
    <s v="Imation 30456 USB Flash Drive 8GB"/>
    <n v="27.6"/>
    <n v="4"/>
    <n v="0"/>
    <n v="2.2080000000000002"/>
  </r>
  <r>
    <n v="5678"/>
    <d v="2011-12-29T00:00:00"/>
    <x v="2"/>
    <x v="4"/>
    <d v="2012-01-05T00:00:00"/>
    <n v="7"/>
    <x v="1"/>
    <s v="Zuschuss Carroll"/>
    <x v="0"/>
    <s v="United States"/>
    <s v="Chicago"/>
    <s v="Illinois"/>
    <x v="2"/>
    <x v="0"/>
    <x v="5"/>
    <s v="Tenex Chairmats For Use with Hard Floors"/>
    <n v="38.975999999999999"/>
    <n v="3"/>
    <n v="0.6"/>
    <n v="-50.668799999999997"/>
  </r>
  <r>
    <n v="5679"/>
    <d v="2013-07-29T00:00:00"/>
    <x v="0"/>
    <x v="7"/>
    <d v="2013-08-04T00:00:00"/>
    <n v="6"/>
    <x v="1"/>
    <s v="Steve Carroll"/>
    <x v="2"/>
    <s v="United States"/>
    <s v="Holland"/>
    <s v="Michigan"/>
    <x v="2"/>
    <x v="1"/>
    <x v="13"/>
    <s v="Staples"/>
    <n v="20.440000000000001"/>
    <n v="7"/>
    <n v="0"/>
    <n v="9.1980000000000004"/>
  </r>
  <r>
    <n v="5680"/>
    <d v="2013-07-29T00:00:00"/>
    <x v="0"/>
    <x v="7"/>
    <d v="2013-08-04T00:00:00"/>
    <n v="6"/>
    <x v="1"/>
    <s v="Steve Carroll"/>
    <x v="2"/>
    <s v="United States"/>
    <s v="Holland"/>
    <s v="Michigan"/>
    <x v="2"/>
    <x v="1"/>
    <x v="10"/>
    <s v="Xerox 1889"/>
    <n v="109.92"/>
    <n v="2"/>
    <n v="0"/>
    <n v="53.860799999999998"/>
  </r>
  <r>
    <n v="5681"/>
    <d v="2013-09-25T00:00:00"/>
    <x v="0"/>
    <x v="8"/>
    <d v="2013-10-01T00:00:00"/>
    <n v="6"/>
    <x v="1"/>
    <s v="Benjamin Patterson"/>
    <x v="0"/>
    <s v="United States"/>
    <s v="Broken Arrow"/>
    <s v="Oklahoma"/>
    <x v="2"/>
    <x v="1"/>
    <x v="8"/>
    <s v="Avery Heavy-Duty EZD View Binder with Locking Rings"/>
    <n v="6.38"/>
    <n v="1"/>
    <n v="0"/>
    <n v="2.9348000000000001"/>
  </r>
  <r>
    <n v="5682"/>
    <d v="2013-09-25T00:00:00"/>
    <x v="0"/>
    <x v="8"/>
    <d v="2013-10-01T00:00:00"/>
    <n v="6"/>
    <x v="1"/>
    <s v="Benjamin Patterson"/>
    <x v="0"/>
    <s v="United States"/>
    <s v="Broken Arrow"/>
    <s v="Oklahoma"/>
    <x v="2"/>
    <x v="1"/>
    <x v="10"/>
    <s v="Xerox 232"/>
    <n v="6.48"/>
    <n v="1"/>
    <n v="0"/>
    <n v="3.1103999999999998"/>
  </r>
  <r>
    <n v="5683"/>
    <d v="2011-04-02T00:00:00"/>
    <x v="2"/>
    <x v="3"/>
    <d v="2011-04-08T00:00:00"/>
    <n v="6"/>
    <x v="1"/>
    <s v="Rob Dowd"/>
    <x v="0"/>
    <s v="United States"/>
    <s v="Athens"/>
    <s v="Georgia"/>
    <x v="0"/>
    <x v="1"/>
    <x v="10"/>
    <s v="Xerox 1990"/>
    <n v="15.84"/>
    <n v="3"/>
    <n v="0"/>
    <n v="7.1280000000000001"/>
  </r>
  <r>
    <n v="5684"/>
    <d v="2011-04-02T00:00:00"/>
    <x v="2"/>
    <x v="3"/>
    <d v="2011-04-08T00:00:00"/>
    <n v="6"/>
    <x v="1"/>
    <s v="Rob Dowd"/>
    <x v="0"/>
    <s v="United States"/>
    <s v="Athens"/>
    <s v="Georgia"/>
    <x v="0"/>
    <x v="2"/>
    <x v="7"/>
    <s v="Motorola Droid Maxx"/>
    <n v="1049.93"/>
    <n v="7"/>
    <n v="0"/>
    <n v="293.98039999999997"/>
  </r>
  <r>
    <n v="5685"/>
    <d v="2011-04-02T00:00:00"/>
    <x v="2"/>
    <x v="3"/>
    <d v="2011-04-08T00:00:00"/>
    <n v="6"/>
    <x v="1"/>
    <s v="Rob Dowd"/>
    <x v="0"/>
    <s v="United States"/>
    <s v="Athens"/>
    <s v="Georgia"/>
    <x v="0"/>
    <x v="1"/>
    <x v="9"/>
    <s v="Euro-Pro Shark Turbo Vacuum"/>
    <n v="154.9"/>
    <n v="5"/>
    <n v="0"/>
    <n v="40.274000000000001"/>
  </r>
  <r>
    <n v="5686"/>
    <d v="2012-11-05T00:00:00"/>
    <x v="1"/>
    <x v="0"/>
    <d v="2012-11-05T00:00:00"/>
    <n v="0"/>
    <x v="3"/>
    <s v="Ken Lonsdale"/>
    <x v="0"/>
    <s v="United States"/>
    <s v="Seattle"/>
    <s v="Washington"/>
    <x v="1"/>
    <x v="1"/>
    <x v="8"/>
    <s v="Avery Trapezoid Ring Binder, 3&quot; Capacity, Black, 1040 sheets"/>
    <n v="98.352000000000004"/>
    <n v="3"/>
    <n v="0.2"/>
    <n v="35.6526"/>
  </r>
  <r>
    <n v="5687"/>
    <d v="2011-07-28T00:00:00"/>
    <x v="2"/>
    <x v="7"/>
    <d v="2011-07-28T00:00:00"/>
    <n v="0"/>
    <x v="3"/>
    <s v="Chloris Kastensmidt"/>
    <x v="0"/>
    <s v="United States"/>
    <s v="Apopka"/>
    <s v="Florida"/>
    <x v="0"/>
    <x v="1"/>
    <x v="13"/>
    <s v="OIC Colored Binder Clips, Assorted Sizes"/>
    <n v="14.32"/>
    <n v="5"/>
    <n v="0.2"/>
    <n v="5.1909999999999998"/>
  </r>
  <r>
    <n v="5688"/>
    <d v="2011-07-28T00:00:00"/>
    <x v="2"/>
    <x v="7"/>
    <d v="2011-07-28T00:00:00"/>
    <n v="0"/>
    <x v="3"/>
    <s v="Chloris Kastensmidt"/>
    <x v="0"/>
    <s v="United States"/>
    <s v="Apopka"/>
    <s v="Florida"/>
    <x v="0"/>
    <x v="0"/>
    <x v="5"/>
    <s v="DataProducts Ampli Magnifier Task Lamp, Black,"/>
    <n v="129.88800000000001"/>
    <n v="6"/>
    <n v="0.2"/>
    <n v="12.988799999999999"/>
  </r>
  <r>
    <n v="5689"/>
    <d v="2011-07-28T00:00:00"/>
    <x v="2"/>
    <x v="7"/>
    <d v="2011-07-28T00:00:00"/>
    <n v="0"/>
    <x v="3"/>
    <s v="Chloris Kastensmidt"/>
    <x v="0"/>
    <s v="United States"/>
    <s v="Apopka"/>
    <s v="Florida"/>
    <x v="0"/>
    <x v="1"/>
    <x v="12"/>
    <s v="#10- 4 1/8&quot; x 9 1/2&quot; Recycled Envelopes"/>
    <n v="48.944000000000003"/>
    <n v="7"/>
    <n v="0.2"/>
    <n v="16.518599999999999"/>
  </r>
  <r>
    <n v="5690"/>
    <d v="2012-12-26T00:00:00"/>
    <x v="1"/>
    <x v="4"/>
    <d v="2012-12-31T00:00:00"/>
    <n v="5"/>
    <x v="1"/>
    <s v="Roger Barcio"/>
    <x v="2"/>
    <s v="United States"/>
    <s v="Houston"/>
    <s v="Texas"/>
    <x v="2"/>
    <x v="0"/>
    <x v="1"/>
    <s v="Office Star - Contemporary Task Swivel chair with 2-way adjustable arms, Plum"/>
    <n v="275.05799999999999"/>
    <n v="3"/>
    <n v="0.3"/>
    <n v="-90.376199999999997"/>
  </r>
  <r>
    <n v="5691"/>
    <d v="2012-12-10T00:00:00"/>
    <x v="1"/>
    <x v="4"/>
    <d v="2012-12-16T00:00:00"/>
    <n v="6"/>
    <x v="1"/>
    <s v="Kalyca Meade"/>
    <x v="1"/>
    <s v="United States"/>
    <s v="Baltimore"/>
    <s v="Maryland"/>
    <x v="3"/>
    <x v="1"/>
    <x v="6"/>
    <s v="Manco Dry-Lighter Erasable Highlighter"/>
    <n v="27.36"/>
    <n v="9"/>
    <n v="0"/>
    <n v="9.3024000000000004"/>
  </r>
  <r>
    <n v="5692"/>
    <d v="2012-12-10T00:00:00"/>
    <x v="1"/>
    <x v="4"/>
    <d v="2012-12-16T00:00:00"/>
    <n v="6"/>
    <x v="1"/>
    <s v="Kalyca Meade"/>
    <x v="1"/>
    <s v="United States"/>
    <s v="Baltimore"/>
    <s v="Maryland"/>
    <x v="3"/>
    <x v="1"/>
    <x v="10"/>
    <s v="Recycled Desk Saver Line &quot;While You Were Out&quot; Book, 5 1/2&quot; X 4&quot;"/>
    <n v="44.75"/>
    <n v="5"/>
    <n v="0"/>
    <n v="20.585000000000001"/>
  </r>
  <r>
    <n v="5693"/>
    <d v="2012-12-10T00:00:00"/>
    <x v="1"/>
    <x v="4"/>
    <d v="2012-12-16T00:00:00"/>
    <n v="6"/>
    <x v="1"/>
    <s v="Kalyca Meade"/>
    <x v="1"/>
    <s v="United States"/>
    <s v="Baltimore"/>
    <s v="Maryland"/>
    <x v="3"/>
    <x v="2"/>
    <x v="7"/>
    <s v="Cisco 8x8 Inc. 6753i IP Business Phone System"/>
    <n v="134.99"/>
    <n v="1"/>
    <n v="0"/>
    <n v="36.447299999999998"/>
  </r>
  <r>
    <n v="5694"/>
    <d v="2012-12-10T00:00:00"/>
    <x v="1"/>
    <x v="4"/>
    <d v="2012-12-16T00:00:00"/>
    <n v="6"/>
    <x v="1"/>
    <s v="Kalyca Meade"/>
    <x v="1"/>
    <s v="United States"/>
    <s v="Baltimore"/>
    <s v="Maryland"/>
    <x v="3"/>
    <x v="1"/>
    <x v="10"/>
    <s v="Astroparche Fine Business Paper"/>
    <n v="26.4"/>
    <n v="5"/>
    <n v="0"/>
    <n v="12.672000000000001"/>
  </r>
  <r>
    <n v="5695"/>
    <d v="2012-12-10T00:00:00"/>
    <x v="1"/>
    <x v="4"/>
    <d v="2012-12-16T00:00:00"/>
    <n v="6"/>
    <x v="1"/>
    <s v="Kalyca Meade"/>
    <x v="1"/>
    <s v="United States"/>
    <s v="Baltimore"/>
    <s v="Maryland"/>
    <x v="3"/>
    <x v="0"/>
    <x v="1"/>
    <s v="Global Ergonomic Managers Chair"/>
    <n v="542.94000000000005"/>
    <n v="3"/>
    <n v="0"/>
    <n v="141.1644"/>
  </r>
  <r>
    <n v="5696"/>
    <d v="2013-05-06T00:00:00"/>
    <x v="0"/>
    <x v="5"/>
    <d v="2013-05-08T00:00:00"/>
    <n v="2"/>
    <x v="0"/>
    <s v="Amy Hunt"/>
    <x v="0"/>
    <s v="United States"/>
    <s v="San Francisco"/>
    <s v="California"/>
    <x v="1"/>
    <x v="0"/>
    <x v="3"/>
    <s v="Hon 61000 Series Interactive Training Tables"/>
    <n v="71.087999999999994"/>
    <n v="2"/>
    <n v="0.2"/>
    <n v="-1.7771999999999999"/>
  </r>
  <r>
    <n v="5697"/>
    <d v="2014-10-15T00:00:00"/>
    <x v="3"/>
    <x v="2"/>
    <d v="2014-10-19T00:00:00"/>
    <n v="4"/>
    <x v="1"/>
    <s v="Anthony Garverick"/>
    <x v="2"/>
    <s v="United States"/>
    <s v="Chicago"/>
    <s v="Illinois"/>
    <x v="2"/>
    <x v="1"/>
    <x v="8"/>
    <s v="GBC Twin Loop Wire Binding Elements, 9/16&quot; Spine, Black"/>
    <n v="27.396000000000001"/>
    <n v="9"/>
    <n v="0.8"/>
    <n v="-42.463799999999999"/>
  </r>
  <r>
    <n v="5698"/>
    <d v="2014-10-15T00:00:00"/>
    <x v="3"/>
    <x v="2"/>
    <d v="2014-10-19T00:00:00"/>
    <n v="4"/>
    <x v="1"/>
    <s v="Anthony Garverick"/>
    <x v="2"/>
    <s v="United States"/>
    <s v="Chicago"/>
    <s v="Illinois"/>
    <x v="2"/>
    <x v="1"/>
    <x v="8"/>
    <s v="Catalog Binders with Expanding Posts"/>
    <n v="13.456"/>
    <n v="1"/>
    <n v="0.8"/>
    <n v="-23.547999999999998"/>
  </r>
  <r>
    <n v="5699"/>
    <d v="2013-11-06T00:00:00"/>
    <x v="0"/>
    <x v="0"/>
    <d v="2013-11-06T00:00:00"/>
    <n v="0"/>
    <x v="3"/>
    <s v="Evan Bailliet"/>
    <x v="0"/>
    <s v="United States"/>
    <s v="Laredo"/>
    <s v="Texas"/>
    <x v="2"/>
    <x v="1"/>
    <x v="2"/>
    <s v="Avery 490"/>
    <n v="11.84"/>
    <n v="1"/>
    <n v="0.2"/>
    <n v="4.4400000000000004"/>
  </r>
  <r>
    <n v="5700"/>
    <d v="2014-11-04T00:00:00"/>
    <x v="3"/>
    <x v="0"/>
    <d v="2014-11-09T00:00:00"/>
    <n v="5"/>
    <x v="1"/>
    <s v="Paul Gonzalez"/>
    <x v="0"/>
    <s v="United States"/>
    <s v="San Francisco"/>
    <s v="California"/>
    <x v="1"/>
    <x v="1"/>
    <x v="10"/>
    <s v="Xerox 1992"/>
    <n v="35.880000000000003"/>
    <n v="6"/>
    <n v="0"/>
    <n v="17.581199999999999"/>
  </r>
  <r>
    <n v="5701"/>
    <d v="2013-11-25T00:00:00"/>
    <x v="0"/>
    <x v="0"/>
    <d v="2013-11-27T00:00:00"/>
    <n v="2"/>
    <x v="2"/>
    <s v="Cathy Armstrong"/>
    <x v="2"/>
    <s v="United States"/>
    <s v="Cleveland"/>
    <s v="Ohio"/>
    <x v="3"/>
    <x v="1"/>
    <x v="12"/>
    <s v="Brown Kraft Recycled Envelopes"/>
    <n v="40.752000000000002"/>
    <n v="3"/>
    <n v="0.2"/>
    <n v="15.282"/>
  </r>
  <r>
    <n v="5702"/>
    <d v="2013-11-25T00:00:00"/>
    <x v="0"/>
    <x v="0"/>
    <d v="2013-11-27T00:00:00"/>
    <n v="2"/>
    <x v="2"/>
    <s v="Cathy Armstrong"/>
    <x v="2"/>
    <s v="United States"/>
    <s v="Cleveland"/>
    <s v="Ohio"/>
    <x v="3"/>
    <x v="2"/>
    <x v="11"/>
    <s v="V7 USB Numeric Keypad"/>
    <n v="139.96"/>
    <n v="5"/>
    <n v="0.2"/>
    <n v="-22.743500000000001"/>
  </r>
  <r>
    <n v="5703"/>
    <d v="2011-12-14T00:00:00"/>
    <x v="2"/>
    <x v="4"/>
    <d v="2011-12-21T00:00:00"/>
    <n v="7"/>
    <x v="1"/>
    <s v="Sung Shariari"/>
    <x v="0"/>
    <s v="United States"/>
    <s v="Marion"/>
    <s v="Ohio"/>
    <x v="3"/>
    <x v="1"/>
    <x v="6"/>
    <s v="Newell 35"/>
    <n v="2.6240000000000001"/>
    <n v="1"/>
    <n v="0.2"/>
    <n v="0.29520000000000002"/>
  </r>
  <r>
    <n v="5704"/>
    <d v="2011-12-14T00:00:00"/>
    <x v="2"/>
    <x v="4"/>
    <d v="2011-12-21T00:00:00"/>
    <n v="7"/>
    <x v="1"/>
    <s v="Sung Shariari"/>
    <x v="0"/>
    <s v="United States"/>
    <s v="Marion"/>
    <s v="Ohio"/>
    <x v="3"/>
    <x v="0"/>
    <x v="3"/>
    <s v="Hon Rectangular Conference Tables"/>
    <n v="136.53"/>
    <n v="1"/>
    <n v="0.4"/>
    <n v="-52.336500000000001"/>
  </r>
  <r>
    <n v="5705"/>
    <d v="2011-12-14T00:00:00"/>
    <x v="2"/>
    <x v="4"/>
    <d v="2011-12-21T00:00:00"/>
    <n v="7"/>
    <x v="1"/>
    <s v="Sung Shariari"/>
    <x v="0"/>
    <s v="United States"/>
    <s v="Marion"/>
    <s v="Ohio"/>
    <x v="3"/>
    <x v="2"/>
    <x v="11"/>
    <s v="Plantronics CS510 - Over-the-Head monaural Wireless Headset System"/>
    <n v="263.95999999999998"/>
    <n v="1"/>
    <n v="0.2"/>
    <n v="42.893500000000003"/>
  </r>
  <r>
    <n v="5706"/>
    <d v="2011-11-03T00:00:00"/>
    <x v="2"/>
    <x v="0"/>
    <d v="2011-11-08T00:00:00"/>
    <n v="5"/>
    <x v="1"/>
    <s v="Resi Pölking"/>
    <x v="0"/>
    <s v="United States"/>
    <s v="Fairfield"/>
    <s v="Connecticut"/>
    <x v="3"/>
    <x v="1"/>
    <x v="14"/>
    <s v="Acme Kleen Earth Office Shears"/>
    <n v="11.64"/>
    <n v="3"/>
    <n v="0"/>
    <n v="3.3755999999999999"/>
  </r>
  <r>
    <n v="5707"/>
    <d v="2014-09-23T00:00:00"/>
    <x v="3"/>
    <x v="8"/>
    <d v="2014-09-26T00:00:00"/>
    <n v="3"/>
    <x v="0"/>
    <s v="Shaun Chance"/>
    <x v="1"/>
    <s v="United States"/>
    <s v="New York City"/>
    <s v="New York"/>
    <x v="3"/>
    <x v="1"/>
    <x v="8"/>
    <s v="GBC Poly Designer Binding Covers"/>
    <n v="40.176000000000002"/>
    <n v="3"/>
    <n v="0.2"/>
    <n v="14.563800000000001"/>
  </r>
  <r>
    <n v="5708"/>
    <d v="2012-05-08T00:00:00"/>
    <x v="1"/>
    <x v="5"/>
    <d v="2012-05-15T00:00:00"/>
    <n v="7"/>
    <x v="1"/>
    <s v="Natalie Webber"/>
    <x v="0"/>
    <s v="United States"/>
    <s v="New York City"/>
    <s v="New York"/>
    <x v="3"/>
    <x v="0"/>
    <x v="5"/>
    <s v="DAX Black Cherry Wood-Tone Poster Frame"/>
    <n v="79.44"/>
    <n v="3"/>
    <n v="0"/>
    <n v="30.187200000000001"/>
  </r>
  <r>
    <n v="5709"/>
    <d v="2012-05-08T00:00:00"/>
    <x v="1"/>
    <x v="5"/>
    <d v="2012-05-15T00:00:00"/>
    <n v="7"/>
    <x v="1"/>
    <s v="Natalie Webber"/>
    <x v="0"/>
    <s v="United States"/>
    <s v="New York City"/>
    <s v="New York"/>
    <x v="3"/>
    <x v="1"/>
    <x v="14"/>
    <s v="Compact Automatic Electric Letter Opener"/>
    <n v="357.93"/>
    <n v="3"/>
    <n v="0"/>
    <n v="7.1585999999999999"/>
  </r>
  <r>
    <n v="5710"/>
    <d v="2012-05-08T00:00:00"/>
    <x v="1"/>
    <x v="5"/>
    <d v="2012-05-15T00:00:00"/>
    <n v="7"/>
    <x v="1"/>
    <s v="Natalie Webber"/>
    <x v="0"/>
    <s v="United States"/>
    <s v="New York City"/>
    <s v="New York"/>
    <x v="3"/>
    <x v="0"/>
    <x v="1"/>
    <s v="Situations Contoured Folding Chairs, 4/Set"/>
    <n v="127.764"/>
    <n v="2"/>
    <n v="0.1"/>
    <n v="21.294"/>
  </r>
  <r>
    <n v="5711"/>
    <d v="2012-05-08T00:00:00"/>
    <x v="1"/>
    <x v="5"/>
    <d v="2012-05-15T00:00:00"/>
    <n v="7"/>
    <x v="1"/>
    <s v="Natalie Webber"/>
    <x v="0"/>
    <s v="United States"/>
    <s v="New York City"/>
    <s v="New York"/>
    <x v="3"/>
    <x v="2"/>
    <x v="16"/>
    <s v="Sharp AL-1530CS Digital Copier"/>
    <n v="2799.944"/>
    <n v="7"/>
    <n v="0.2"/>
    <n v="1014.9797"/>
  </r>
  <r>
    <n v="5712"/>
    <d v="2012-05-08T00:00:00"/>
    <x v="1"/>
    <x v="5"/>
    <d v="2012-05-15T00:00:00"/>
    <n v="7"/>
    <x v="1"/>
    <s v="Natalie Webber"/>
    <x v="0"/>
    <s v="United States"/>
    <s v="New York City"/>
    <s v="New York"/>
    <x v="3"/>
    <x v="1"/>
    <x v="10"/>
    <s v="Xerox 204"/>
    <n v="19.440000000000001"/>
    <n v="3"/>
    <n v="0"/>
    <n v="9.3312000000000008"/>
  </r>
  <r>
    <n v="5713"/>
    <d v="2014-08-01T00:00:00"/>
    <x v="3"/>
    <x v="6"/>
    <d v="2014-08-01T00:00:00"/>
    <n v="0"/>
    <x v="3"/>
    <s v="Katrina Willman"/>
    <x v="0"/>
    <s v="United States"/>
    <s v="Chicago"/>
    <s v="Illinois"/>
    <x v="2"/>
    <x v="2"/>
    <x v="7"/>
    <s v="Motorola L804"/>
    <n v="36.792000000000002"/>
    <n v="1"/>
    <n v="0.2"/>
    <n v="4.1391"/>
  </r>
  <r>
    <n v="5714"/>
    <d v="2011-03-01T00:00:00"/>
    <x v="2"/>
    <x v="10"/>
    <d v="2011-03-05T00:00:00"/>
    <n v="4"/>
    <x v="1"/>
    <s v="Hallie Redmond"/>
    <x v="2"/>
    <s v="United States"/>
    <s v="New York City"/>
    <s v="New York"/>
    <x v="3"/>
    <x v="2"/>
    <x v="7"/>
    <s v="Sannysis Cute Owl Design Soft Skin Case Cover for Samsung Galaxy S4"/>
    <n v="5.94"/>
    <n v="3"/>
    <n v="0"/>
    <n v="1.6037999999999999"/>
  </r>
  <r>
    <n v="5715"/>
    <d v="2014-09-26T00:00:00"/>
    <x v="3"/>
    <x v="8"/>
    <d v="2014-09-30T00:00:00"/>
    <n v="4"/>
    <x v="1"/>
    <s v="Arthur Gainer"/>
    <x v="0"/>
    <s v="United States"/>
    <s v="Richmond"/>
    <s v="Virginia"/>
    <x v="0"/>
    <x v="1"/>
    <x v="4"/>
    <s v="Steel Personal Filing/Posting Tote"/>
    <n v="177.55"/>
    <n v="5"/>
    <n v="0"/>
    <n v="47.938499999999998"/>
  </r>
  <r>
    <n v="5716"/>
    <d v="2012-10-09T00:00:00"/>
    <x v="1"/>
    <x v="2"/>
    <d v="2012-10-12T00:00:00"/>
    <n v="3"/>
    <x v="0"/>
    <s v="Brian Moss"/>
    <x v="1"/>
    <s v="United States"/>
    <s v="Ann Arbor"/>
    <s v="Michigan"/>
    <x v="2"/>
    <x v="2"/>
    <x v="11"/>
    <s v="Logitech G19 Programmable Gaming Keyboard"/>
    <n v="619.95000000000005"/>
    <n v="5"/>
    <n v="0"/>
    <n v="111.59099999999999"/>
  </r>
  <r>
    <n v="5717"/>
    <d v="2012-10-09T00:00:00"/>
    <x v="1"/>
    <x v="2"/>
    <d v="2012-10-12T00:00:00"/>
    <n v="3"/>
    <x v="0"/>
    <s v="Brian Moss"/>
    <x v="1"/>
    <s v="United States"/>
    <s v="Ann Arbor"/>
    <s v="Michigan"/>
    <x v="2"/>
    <x v="2"/>
    <x v="7"/>
    <s v="KLD Oscar II Style Snap-on Ultra Thin Side Flip Synthetic Leather Cover Case for HTC One HTC M7"/>
    <n v="29.16"/>
    <n v="3"/>
    <n v="0"/>
    <n v="8.4564000000000004"/>
  </r>
  <r>
    <n v="5718"/>
    <d v="2012-10-09T00:00:00"/>
    <x v="1"/>
    <x v="2"/>
    <d v="2012-10-12T00:00:00"/>
    <n v="3"/>
    <x v="0"/>
    <s v="Brian Moss"/>
    <x v="1"/>
    <s v="United States"/>
    <s v="Ann Arbor"/>
    <s v="Michigan"/>
    <x v="2"/>
    <x v="1"/>
    <x v="12"/>
    <s v="Staples"/>
    <n v="57.96"/>
    <n v="7"/>
    <n v="0"/>
    <n v="27.241199999999999"/>
  </r>
  <r>
    <n v="5719"/>
    <d v="2012-10-09T00:00:00"/>
    <x v="1"/>
    <x v="2"/>
    <d v="2012-10-12T00:00:00"/>
    <n v="3"/>
    <x v="0"/>
    <s v="Brian Moss"/>
    <x v="1"/>
    <s v="United States"/>
    <s v="Ann Arbor"/>
    <s v="Michigan"/>
    <x v="2"/>
    <x v="1"/>
    <x v="9"/>
    <s v="Belkin 6 Outlet Metallic Surge Strip"/>
    <n v="29.402999999999999"/>
    <n v="3"/>
    <n v="0.1"/>
    <n v="5.2271999999999998"/>
  </r>
  <r>
    <n v="5720"/>
    <d v="2014-03-30T00:00:00"/>
    <x v="3"/>
    <x v="10"/>
    <d v="2014-04-03T00:00:00"/>
    <n v="4"/>
    <x v="0"/>
    <s v="Roger Demir"/>
    <x v="0"/>
    <s v="United States"/>
    <s v="Lafayette"/>
    <s v="Indiana"/>
    <x v="2"/>
    <x v="1"/>
    <x v="4"/>
    <s v="Adjustable Personal File Tote"/>
    <n v="81.400000000000006"/>
    <n v="5"/>
    <n v="0"/>
    <n v="21.164000000000001"/>
  </r>
  <r>
    <n v="5721"/>
    <d v="2012-11-14T00:00:00"/>
    <x v="1"/>
    <x v="0"/>
    <d v="2012-11-17T00:00:00"/>
    <n v="3"/>
    <x v="2"/>
    <s v="Ken Black"/>
    <x v="1"/>
    <s v="United States"/>
    <s v="Springfield"/>
    <s v="Oregon"/>
    <x v="1"/>
    <x v="1"/>
    <x v="13"/>
    <s v="Advantus Push Pins"/>
    <n v="8.7200000000000006"/>
    <n v="5"/>
    <n v="0.2"/>
    <n v="2.2890000000000001"/>
  </r>
  <r>
    <n v="5722"/>
    <d v="2012-11-14T00:00:00"/>
    <x v="1"/>
    <x v="0"/>
    <d v="2012-11-17T00:00:00"/>
    <n v="3"/>
    <x v="2"/>
    <s v="Ken Black"/>
    <x v="1"/>
    <s v="United States"/>
    <s v="Springfield"/>
    <s v="Oregon"/>
    <x v="1"/>
    <x v="2"/>
    <x v="11"/>
    <s v="Imation Secure Drive + Hardware Encrypted USB flash drive - 16 GB"/>
    <n v="91.176000000000002"/>
    <n v="3"/>
    <n v="0.2"/>
    <n v="4.5587999999999997"/>
  </r>
  <r>
    <n v="5723"/>
    <d v="2012-11-14T00:00:00"/>
    <x v="1"/>
    <x v="0"/>
    <d v="2012-11-17T00:00:00"/>
    <n v="3"/>
    <x v="2"/>
    <s v="Ken Black"/>
    <x v="1"/>
    <s v="United States"/>
    <s v="Springfield"/>
    <s v="Oregon"/>
    <x v="1"/>
    <x v="2"/>
    <x v="11"/>
    <s v="Plantronics Audio 478 Stereo USB Headset"/>
    <n v="159.96799999999999"/>
    <n v="4"/>
    <n v="0.2"/>
    <n v="29.994"/>
  </r>
  <r>
    <n v="5724"/>
    <d v="2013-09-27T00:00:00"/>
    <x v="0"/>
    <x v="8"/>
    <d v="2013-10-01T00:00:00"/>
    <n v="4"/>
    <x v="1"/>
    <s v="Dorothy Wardle"/>
    <x v="1"/>
    <s v="United States"/>
    <s v="San Francisco"/>
    <s v="California"/>
    <x v="1"/>
    <x v="1"/>
    <x v="10"/>
    <s v="Xerox 1905"/>
    <n v="12.96"/>
    <n v="2"/>
    <n v="0"/>
    <n v="6.2207999999999997"/>
  </r>
  <r>
    <n v="5725"/>
    <d v="2011-09-22T00:00:00"/>
    <x v="2"/>
    <x v="8"/>
    <d v="2011-09-27T00:00:00"/>
    <n v="5"/>
    <x v="1"/>
    <s v="Vivek Grady"/>
    <x v="1"/>
    <s v="United States"/>
    <s v="Chicago"/>
    <s v="Illinois"/>
    <x v="2"/>
    <x v="1"/>
    <x v="4"/>
    <s v="SAFCO Commercial Wire Shelving, Black"/>
    <n v="331.536"/>
    <n v="3"/>
    <n v="0.2"/>
    <n v="-82.884"/>
  </r>
  <r>
    <n v="5726"/>
    <d v="2012-09-25T00:00:00"/>
    <x v="1"/>
    <x v="8"/>
    <d v="2012-09-27T00:00:00"/>
    <n v="2"/>
    <x v="2"/>
    <s v="Dan Reichenbach"/>
    <x v="1"/>
    <s v="United States"/>
    <s v="New York City"/>
    <s v="New York"/>
    <x v="3"/>
    <x v="2"/>
    <x v="11"/>
    <s v="Razer Kraken 7.1 Surround Sound Over Ear USB Gaming Headset"/>
    <n v="899.91"/>
    <n v="9"/>
    <n v="0"/>
    <n v="395.96039999999999"/>
  </r>
  <r>
    <n v="5727"/>
    <d v="2012-05-04T00:00:00"/>
    <x v="1"/>
    <x v="5"/>
    <d v="2012-05-08T00:00:00"/>
    <n v="4"/>
    <x v="1"/>
    <s v="Anna Häberlin"/>
    <x v="1"/>
    <s v="United States"/>
    <s v="Houston"/>
    <s v="Texas"/>
    <x v="2"/>
    <x v="2"/>
    <x v="7"/>
    <s v="ShoreTel ShorePhone IP 230 VoIP phone"/>
    <n v="946.34400000000005"/>
    <n v="7"/>
    <n v="0.2"/>
    <n v="118.29300000000001"/>
  </r>
  <r>
    <n v="5728"/>
    <d v="2014-12-09T00:00:00"/>
    <x v="3"/>
    <x v="4"/>
    <d v="2014-12-14T00:00:00"/>
    <n v="5"/>
    <x v="1"/>
    <s v="Jeremy Pistek"/>
    <x v="0"/>
    <s v="United States"/>
    <s v="Madison"/>
    <s v="Wisconsin"/>
    <x v="2"/>
    <x v="2"/>
    <x v="11"/>
    <s v="Logitech G105 Gaming Keyboard"/>
    <n v="178.11"/>
    <n v="3"/>
    <n v="0"/>
    <n v="32.059800000000003"/>
  </r>
  <r>
    <n v="5729"/>
    <d v="2014-12-09T00:00:00"/>
    <x v="3"/>
    <x v="4"/>
    <d v="2014-12-14T00:00:00"/>
    <n v="5"/>
    <x v="1"/>
    <s v="Jeremy Pistek"/>
    <x v="0"/>
    <s v="United States"/>
    <s v="Madison"/>
    <s v="Wisconsin"/>
    <x v="2"/>
    <x v="1"/>
    <x v="9"/>
    <s v="Hoover WindTunnel Plus Canister Vacuum"/>
    <n v="1089.75"/>
    <n v="3"/>
    <n v="0"/>
    <n v="305.13"/>
  </r>
  <r>
    <n v="5730"/>
    <d v="2014-12-09T00:00:00"/>
    <x v="3"/>
    <x v="4"/>
    <d v="2014-12-14T00:00:00"/>
    <n v="5"/>
    <x v="1"/>
    <s v="Jeremy Pistek"/>
    <x v="0"/>
    <s v="United States"/>
    <s v="Madison"/>
    <s v="Wisconsin"/>
    <x v="2"/>
    <x v="1"/>
    <x v="2"/>
    <s v="Avery 4027 File Folder Labels for Dot Matrix Printers, 5000 Labels per Box, White"/>
    <n v="61.06"/>
    <n v="2"/>
    <n v="0"/>
    <n v="28.087599999999998"/>
  </r>
  <r>
    <n v="5731"/>
    <d v="2014-12-09T00:00:00"/>
    <x v="3"/>
    <x v="4"/>
    <d v="2014-12-14T00:00:00"/>
    <n v="5"/>
    <x v="1"/>
    <s v="Jeremy Pistek"/>
    <x v="0"/>
    <s v="United States"/>
    <s v="Madison"/>
    <s v="Wisconsin"/>
    <x v="2"/>
    <x v="0"/>
    <x v="0"/>
    <s v="Sauder Camden County Collection Libraries, Planked Cherry Finish"/>
    <n v="459.92"/>
    <n v="4"/>
    <n v="0"/>
    <n v="41.392800000000001"/>
  </r>
  <r>
    <n v="5732"/>
    <d v="2014-12-09T00:00:00"/>
    <x v="3"/>
    <x v="4"/>
    <d v="2014-12-14T00:00:00"/>
    <n v="5"/>
    <x v="1"/>
    <s v="Jeremy Pistek"/>
    <x v="0"/>
    <s v="United States"/>
    <s v="Madison"/>
    <s v="Wisconsin"/>
    <x v="2"/>
    <x v="1"/>
    <x v="10"/>
    <s v="Adams Phone Message Book, 200 Message Capacity, 8 1/16” x 11”"/>
    <n v="27.52"/>
    <n v="4"/>
    <n v="0"/>
    <n v="12.6592"/>
  </r>
  <r>
    <n v="5733"/>
    <d v="2014-06-30T00:00:00"/>
    <x v="3"/>
    <x v="1"/>
    <d v="2014-07-03T00:00:00"/>
    <n v="3"/>
    <x v="2"/>
    <s v="Dan Reichenbach"/>
    <x v="1"/>
    <s v="United States"/>
    <s v="Milford"/>
    <s v="Connecticut"/>
    <x v="3"/>
    <x v="0"/>
    <x v="0"/>
    <s v="Hon Metal Bookcases, Putty"/>
    <n v="638.82000000000005"/>
    <n v="9"/>
    <n v="0"/>
    <n v="185.2578"/>
  </r>
  <r>
    <n v="5734"/>
    <d v="2014-06-30T00:00:00"/>
    <x v="3"/>
    <x v="1"/>
    <d v="2014-07-03T00:00:00"/>
    <n v="3"/>
    <x v="2"/>
    <s v="Dan Reichenbach"/>
    <x v="1"/>
    <s v="United States"/>
    <s v="Milford"/>
    <s v="Connecticut"/>
    <x v="3"/>
    <x v="1"/>
    <x v="14"/>
    <s v="Acme Box Cutter Scissors"/>
    <n v="30.69"/>
    <n v="3"/>
    <n v="0"/>
    <n v="7.9794"/>
  </r>
  <r>
    <n v="5735"/>
    <d v="2014-06-30T00:00:00"/>
    <x v="3"/>
    <x v="1"/>
    <d v="2014-07-03T00:00:00"/>
    <n v="3"/>
    <x v="2"/>
    <s v="Dan Reichenbach"/>
    <x v="1"/>
    <s v="United States"/>
    <s v="Milford"/>
    <s v="Connecticut"/>
    <x v="3"/>
    <x v="0"/>
    <x v="5"/>
    <s v="DAX Executive Solid Wood Document Frame, Desktop or Hang, Mahogany, 5 x 7"/>
    <n v="25.16"/>
    <n v="2"/>
    <n v="0"/>
    <n v="8.5543999999999993"/>
  </r>
  <r>
    <n v="5736"/>
    <d v="2011-06-29T00:00:00"/>
    <x v="2"/>
    <x v="1"/>
    <d v="2011-07-03T00:00:00"/>
    <n v="4"/>
    <x v="1"/>
    <s v="Jim Karlsson"/>
    <x v="0"/>
    <s v="United States"/>
    <s v="New York City"/>
    <s v="New York"/>
    <x v="3"/>
    <x v="1"/>
    <x v="8"/>
    <s v="Wilson Jones Clip &amp; Carry Folder Binder Tool for Ring Binders, Clear"/>
    <n v="13.92"/>
    <n v="3"/>
    <n v="0.2"/>
    <n v="4.8719999999999999"/>
  </r>
  <r>
    <n v="5737"/>
    <d v="2011-01-21T00:00:00"/>
    <x v="2"/>
    <x v="9"/>
    <d v="2011-01-26T00:00:00"/>
    <n v="5"/>
    <x v="1"/>
    <s v="Mark Van Huff"/>
    <x v="0"/>
    <s v="United States"/>
    <s v="Los Angeles"/>
    <s v="California"/>
    <x v="1"/>
    <x v="1"/>
    <x v="10"/>
    <s v="Wirebound Service Call Books, 5 1/2&quot; x 4&quot;"/>
    <n v="19.36"/>
    <n v="2"/>
    <n v="0"/>
    <n v="9.2927999999999997"/>
  </r>
  <r>
    <n v="5738"/>
    <d v="2011-01-21T00:00:00"/>
    <x v="2"/>
    <x v="9"/>
    <d v="2011-01-26T00:00:00"/>
    <n v="5"/>
    <x v="1"/>
    <s v="Mark Van Huff"/>
    <x v="0"/>
    <s v="United States"/>
    <s v="Los Angeles"/>
    <s v="California"/>
    <x v="1"/>
    <x v="0"/>
    <x v="5"/>
    <s v="Eldon Expressions Desk Accessory, Wood Pencil Holder, Oak"/>
    <n v="19.3"/>
    <n v="2"/>
    <n v="0"/>
    <n v="5.79"/>
  </r>
  <r>
    <n v="5739"/>
    <d v="2014-01-01T00:00:00"/>
    <x v="3"/>
    <x v="9"/>
    <d v="2014-01-07T00:00:00"/>
    <n v="6"/>
    <x v="1"/>
    <s v="Becky Pak"/>
    <x v="0"/>
    <s v="United States"/>
    <s v="San Francisco"/>
    <s v="California"/>
    <x v="1"/>
    <x v="1"/>
    <x v="8"/>
    <s v="GBC Pre-Punched Binding Paper, Plastic, White, 8-1/2&quot; x 11&quot;"/>
    <n v="38.375999999999998"/>
    <n v="3"/>
    <n v="0.2"/>
    <n v="13.4316"/>
  </r>
  <r>
    <n v="5740"/>
    <d v="2014-03-29T00:00:00"/>
    <x v="3"/>
    <x v="10"/>
    <d v="2014-04-01T00:00:00"/>
    <n v="3"/>
    <x v="2"/>
    <s v="Dave Hallsten"/>
    <x v="1"/>
    <s v="United States"/>
    <s v="Fairfield"/>
    <s v="California"/>
    <x v="1"/>
    <x v="1"/>
    <x v="10"/>
    <s v="Xerox 1975"/>
    <n v="12.96"/>
    <n v="2"/>
    <n v="0"/>
    <n v="6.3503999999999996"/>
  </r>
  <r>
    <n v="5741"/>
    <d v="2014-03-29T00:00:00"/>
    <x v="3"/>
    <x v="10"/>
    <d v="2014-04-01T00:00:00"/>
    <n v="3"/>
    <x v="2"/>
    <s v="Dave Hallsten"/>
    <x v="1"/>
    <s v="United States"/>
    <s v="Fairfield"/>
    <s v="California"/>
    <x v="1"/>
    <x v="0"/>
    <x v="5"/>
    <s v="DAX Black Cherry Wood-Tone Poster Frame"/>
    <n v="26.48"/>
    <n v="1"/>
    <n v="0"/>
    <n v="10.0624"/>
  </r>
  <r>
    <n v="5742"/>
    <d v="2014-03-29T00:00:00"/>
    <x v="3"/>
    <x v="10"/>
    <d v="2014-04-01T00:00:00"/>
    <n v="3"/>
    <x v="2"/>
    <s v="Dave Hallsten"/>
    <x v="1"/>
    <s v="United States"/>
    <s v="Fairfield"/>
    <s v="California"/>
    <x v="1"/>
    <x v="2"/>
    <x v="15"/>
    <s v="StarTech.com 10/100 VDSL2 Ethernet Extender Kit"/>
    <n v="532.72"/>
    <n v="2"/>
    <n v="0.2"/>
    <n v="53.271999999999998"/>
  </r>
  <r>
    <n v="5743"/>
    <d v="2014-03-29T00:00:00"/>
    <x v="3"/>
    <x v="10"/>
    <d v="2014-04-01T00:00:00"/>
    <n v="3"/>
    <x v="2"/>
    <s v="Dave Hallsten"/>
    <x v="1"/>
    <s v="United States"/>
    <s v="Fairfield"/>
    <s v="California"/>
    <x v="1"/>
    <x v="1"/>
    <x v="10"/>
    <s v="Xerox 1968"/>
    <n v="26.72"/>
    <n v="4"/>
    <n v="0"/>
    <n v="12.8256"/>
  </r>
  <r>
    <n v="5744"/>
    <d v="2014-03-29T00:00:00"/>
    <x v="3"/>
    <x v="10"/>
    <d v="2014-04-01T00:00:00"/>
    <n v="3"/>
    <x v="2"/>
    <s v="Dave Hallsten"/>
    <x v="1"/>
    <s v="United States"/>
    <s v="Fairfield"/>
    <s v="California"/>
    <x v="1"/>
    <x v="1"/>
    <x v="10"/>
    <s v="Xerox 1977"/>
    <n v="20.04"/>
    <n v="3"/>
    <n v="0"/>
    <n v="9.6191999999999993"/>
  </r>
  <r>
    <n v="5745"/>
    <d v="2014-03-29T00:00:00"/>
    <x v="3"/>
    <x v="10"/>
    <d v="2014-04-01T00:00:00"/>
    <n v="3"/>
    <x v="2"/>
    <s v="Dave Hallsten"/>
    <x v="1"/>
    <s v="United States"/>
    <s v="Fairfield"/>
    <s v="California"/>
    <x v="1"/>
    <x v="1"/>
    <x v="4"/>
    <s v="SAFCO Boltless Steel Shelving"/>
    <n v="795.48"/>
    <n v="7"/>
    <n v="0"/>
    <n v="7.9547999999999996"/>
  </r>
  <r>
    <n v="5746"/>
    <d v="2014-03-29T00:00:00"/>
    <x v="3"/>
    <x v="10"/>
    <d v="2014-04-01T00:00:00"/>
    <n v="3"/>
    <x v="2"/>
    <s v="Dave Hallsten"/>
    <x v="1"/>
    <s v="United States"/>
    <s v="Fairfield"/>
    <s v="California"/>
    <x v="1"/>
    <x v="0"/>
    <x v="5"/>
    <s v="Stackable Trays"/>
    <n v="21.56"/>
    <n v="7"/>
    <n v="0"/>
    <n v="6.8992000000000004"/>
  </r>
  <r>
    <n v="5747"/>
    <d v="2013-12-09T00:00:00"/>
    <x v="0"/>
    <x v="4"/>
    <d v="2013-12-13T00:00:00"/>
    <n v="4"/>
    <x v="1"/>
    <s v="Lena Hernandez"/>
    <x v="0"/>
    <s v="United States"/>
    <s v="Greenville"/>
    <s v="North Carolina"/>
    <x v="0"/>
    <x v="2"/>
    <x v="7"/>
    <s v="Cisco SPA301"/>
    <n v="249.584"/>
    <n v="2"/>
    <n v="0.2"/>
    <n v="31.198"/>
  </r>
  <r>
    <n v="5748"/>
    <d v="2013-12-09T00:00:00"/>
    <x v="0"/>
    <x v="4"/>
    <d v="2013-12-13T00:00:00"/>
    <n v="4"/>
    <x v="1"/>
    <s v="Lena Hernandez"/>
    <x v="0"/>
    <s v="United States"/>
    <s v="Greenville"/>
    <s v="North Carolina"/>
    <x v="0"/>
    <x v="2"/>
    <x v="11"/>
    <s v="Maxell 4.7GB DVD-R"/>
    <n v="68.111999999999995"/>
    <n v="3"/>
    <n v="0.2"/>
    <n v="17.8794"/>
  </r>
  <r>
    <n v="5749"/>
    <d v="2013-12-09T00:00:00"/>
    <x v="0"/>
    <x v="4"/>
    <d v="2013-12-13T00:00:00"/>
    <n v="4"/>
    <x v="1"/>
    <s v="Lena Hernandez"/>
    <x v="0"/>
    <s v="United States"/>
    <s v="Greenville"/>
    <s v="North Carolina"/>
    <x v="0"/>
    <x v="2"/>
    <x v="11"/>
    <s v="Imation 30456 USB Flash Drive 8GB"/>
    <n v="16.559999999999999"/>
    <n v="3"/>
    <n v="0.2"/>
    <n v="-2.484"/>
  </r>
  <r>
    <n v="5750"/>
    <d v="2014-11-19T00:00:00"/>
    <x v="3"/>
    <x v="0"/>
    <d v="2014-11-23T00:00:00"/>
    <n v="4"/>
    <x v="1"/>
    <s v="Dave Kipp"/>
    <x v="0"/>
    <s v="United States"/>
    <s v="Long Beach"/>
    <s v="New York"/>
    <x v="3"/>
    <x v="2"/>
    <x v="7"/>
    <s v="Belkin SportFit Armband For iPhone 5s/5c, Fuchsia"/>
    <n v="74.95"/>
    <n v="5"/>
    <n v="0"/>
    <n v="36.725499999999997"/>
  </r>
  <r>
    <n v="5751"/>
    <d v="2011-05-30T00:00:00"/>
    <x v="2"/>
    <x v="5"/>
    <d v="2011-06-05T00:00:00"/>
    <n v="6"/>
    <x v="1"/>
    <s v="Shahid Shariari"/>
    <x v="0"/>
    <s v="United States"/>
    <s v="Buffalo Grove"/>
    <s v="Illinois"/>
    <x v="2"/>
    <x v="0"/>
    <x v="3"/>
    <s v="Chromcraft Rectangular Conference Tables"/>
    <n v="355.45499999999998"/>
    <n v="3"/>
    <n v="0.5"/>
    <n v="-184.8366"/>
  </r>
  <r>
    <n v="5752"/>
    <d v="2013-01-22T00:00:00"/>
    <x v="0"/>
    <x v="9"/>
    <d v="2013-01-28T00:00:00"/>
    <n v="6"/>
    <x v="1"/>
    <s v="Frank Preis"/>
    <x v="0"/>
    <s v="United States"/>
    <s v="San Diego"/>
    <s v="California"/>
    <x v="1"/>
    <x v="1"/>
    <x v="2"/>
    <s v="Avery 475"/>
    <n v="44.4"/>
    <n v="3"/>
    <n v="0"/>
    <n v="22.2"/>
  </r>
  <r>
    <n v="5753"/>
    <d v="2013-01-22T00:00:00"/>
    <x v="0"/>
    <x v="9"/>
    <d v="2013-01-28T00:00:00"/>
    <n v="6"/>
    <x v="1"/>
    <s v="Frank Preis"/>
    <x v="0"/>
    <s v="United States"/>
    <s v="San Diego"/>
    <s v="California"/>
    <x v="1"/>
    <x v="1"/>
    <x v="2"/>
    <s v="Avery 476"/>
    <n v="20.65"/>
    <n v="5"/>
    <n v="0"/>
    <n v="9.4990000000000006"/>
  </r>
  <r>
    <n v="5754"/>
    <d v="2013-02-03T00:00:00"/>
    <x v="0"/>
    <x v="11"/>
    <d v="2013-02-10T00:00:00"/>
    <n v="7"/>
    <x v="1"/>
    <s v="Liz Carlisle"/>
    <x v="0"/>
    <s v="United States"/>
    <s v="Richmond"/>
    <s v="Kentucky"/>
    <x v="0"/>
    <x v="0"/>
    <x v="1"/>
    <s v="Hon Multipurpose Stacking Arm Chairs"/>
    <n v="866.4"/>
    <n v="4"/>
    <n v="0"/>
    <n v="225.26400000000001"/>
  </r>
  <r>
    <n v="5755"/>
    <d v="2012-03-29T00:00:00"/>
    <x v="1"/>
    <x v="10"/>
    <d v="2012-04-03T00:00:00"/>
    <n v="5"/>
    <x v="0"/>
    <s v="Alan Shonely"/>
    <x v="0"/>
    <s v="United States"/>
    <s v="Springfield"/>
    <s v="Virginia"/>
    <x v="0"/>
    <x v="1"/>
    <x v="6"/>
    <s v="Newell 333"/>
    <n v="5.56"/>
    <n v="2"/>
    <n v="0"/>
    <n v="1.4456"/>
  </r>
  <r>
    <n v="5756"/>
    <d v="2011-10-14T00:00:00"/>
    <x v="2"/>
    <x v="2"/>
    <d v="2011-10-18T00:00:00"/>
    <n v="4"/>
    <x v="1"/>
    <s v="Hunter Glantz"/>
    <x v="0"/>
    <s v="United States"/>
    <s v="Fort Worth"/>
    <s v="Texas"/>
    <x v="2"/>
    <x v="1"/>
    <x v="9"/>
    <s v="Hoover Replacement Belts For Soft Guard &amp; Commercial Ltweight Upright Vacs, 2/Pk"/>
    <n v="3.16"/>
    <n v="4"/>
    <n v="0.8"/>
    <n v="-8.532"/>
  </r>
  <r>
    <n v="5757"/>
    <d v="2011-10-14T00:00:00"/>
    <x v="2"/>
    <x v="2"/>
    <d v="2011-10-18T00:00:00"/>
    <n v="4"/>
    <x v="1"/>
    <s v="Hunter Glantz"/>
    <x v="0"/>
    <s v="United States"/>
    <s v="Fort Worth"/>
    <s v="Texas"/>
    <x v="2"/>
    <x v="2"/>
    <x v="16"/>
    <s v="Hewlett Packard 610 Color Digital Copier / Printer"/>
    <n v="1999.96"/>
    <n v="5"/>
    <n v="0.2"/>
    <n v="624.98749999999995"/>
  </r>
  <r>
    <n v="5758"/>
    <d v="2012-08-11T00:00:00"/>
    <x v="1"/>
    <x v="6"/>
    <d v="2012-08-16T00:00:00"/>
    <n v="5"/>
    <x v="1"/>
    <s v="Barry Weirich"/>
    <x v="0"/>
    <s v="United States"/>
    <s v="Raleigh"/>
    <s v="North Carolina"/>
    <x v="0"/>
    <x v="0"/>
    <x v="5"/>
    <s v="Executive Impressions 13&quot; Clairmont Wall Clock"/>
    <n v="46.152000000000001"/>
    <n v="3"/>
    <n v="0.2"/>
    <n v="12.1149"/>
  </r>
  <r>
    <n v="5759"/>
    <d v="2012-11-22T00:00:00"/>
    <x v="1"/>
    <x v="0"/>
    <d v="2012-11-23T00:00:00"/>
    <n v="1"/>
    <x v="2"/>
    <s v="Brosina Hoffman"/>
    <x v="0"/>
    <s v="United States"/>
    <s v="Hialeah"/>
    <s v="Florida"/>
    <x v="0"/>
    <x v="2"/>
    <x v="15"/>
    <s v="Texas Instruments TI-34 Scientific Calculator"/>
    <n v="32.984999999999999"/>
    <n v="3"/>
    <n v="0.5"/>
    <n v="-1.9791000000000001"/>
  </r>
  <r>
    <n v="5760"/>
    <d v="2013-12-31T00:00:00"/>
    <x v="0"/>
    <x v="4"/>
    <d v="2013-12-31T00:00:00"/>
    <n v="0"/>
    <x v="3"/>
    <s v="Julie Prescott"/>
    <x v="2"/>
    <s v="United States"/>
    <s v="Los Angeles"/>
    <s v="California"/>
    <x v="1"/>
    <x v="1"/>
    <x v="4"/>
    <s v="Iceberg Mobile Mega Data/Printer Cart "/>
    <n v="481.32"/>
    <n v="4"/>
    <n v="0"/>
    <n v="125.14319999999999"/>
  </r>
  <r>
    <n v="5761"/>
    <d v="2013-12-31T00:00:00"/>
    <x v="0"/>
    <x v="4"/>
    <d v="2013-12-31T00:00:00"/>
    <n v="0"/>
    <x v="3"/>
    <s v="Julie Prescott"/>
    <x v="2"/>
    <s v="United States"/>
    <s v="Los Angeles"/>
    <s v="California"/>
    <x v="1"/>
    <x v="1"/>
    <x v="8"/>
    <s v="Cardinal Hold-It CD Pocket"/>
    <n v="6.3840000000000003"/>
    <n v="1"/>
    <n v="0.2"/>
    <n v="2.1545999999999998"/>
  </r>
  <r>
    <n v="5762"/>
    <d v="2014-08-13T00:00:00"/>
    <x v="3"/>
    <x v="6"/>
    <d v="2014-08-16T00:00:00"/>
    <n v="3"/>
    <x v="2"/>
    <s v="Justin MacKendrick"/>
    <x v="0"/>
    <s v="United States"/>
    <s v="Lake Forest"/>
    <s v="California"/>
    <x v="1"/>
    <x v="1"/>
    <x v="9"/>
    <s v="Avanti 4.4 Cu. Ft. Refrigerator"/>
    <n v="542.94000000000005"/>
    <n v="3"/>
    <n v="0"/>
    <n v="152.0232"/>
  </r>
  <r>
    <n v="5763"/>
    <d v="2014-08-13T00:00:00"/>
    <x v="3"/>
    <x v="6"/>
    <d v="2014-08-16T00:00:00"/>
    <n v="3"/>
    <x v="2"/>
    <s v="Justin MacKendrick"/>
    <x v="0"/>
    <s v="United States"/>
    <s v="Lake Forest"/>
    <s v="California"/>
    <x v="1"/>
    <x v="0"/>
    <x v="5"/>
    <s v="DAX Wood Document Frame"/>
    <n v="54.92"/>
    <n v="4"/>
    <n v="0"/>
    <n v="19.7712"/>
  </r>
  <r>
    <n v="5764"/>
    <d v="2012-11-03T00:00:00"/>
    <x v="1"/>
    <x v="0"/>
    <d v="2012-11-05T00:00:00"/>
    <n v="2"/>
    <x v="2"/>
    <s v="Fred Hopkins"/>
    <x v="1"/>
    <s v="United States"/>
    <s v="Long Beach"/>
    <s v="New York"/>
    <x v="3"/>
    <x v="0"/>
    <x v="1"/>
    <s v="Office Star - Mid Back Dual function Ergonomic High Back Chair with 2-Way Adjustable Arms"/>
    <n v="1448.82"/>
    <n v="10"/>
    <n v="0.1"/>
    <n v="209.274"/>
  </r>
  <r>
    <n v="5765"/>
    <d v="2012-09-10T00:00:00"/>
    <x v="1"/>
    <x v="8"/>
    <d v="2012-09-12T00:00:00"/>
    <n v="2"/>
    <x v="0"/>
    <s v="Matt Collins"/>
    <x v="0"/>
    <s v="United States"/>
    <s v="Seattle"/>
    <s v="Washington"/>
    <x v="1"/>
    <x v="1"/>
    <x v="4"/>
    <s v="Belkin 19&quot; Center-Weighted Shelf, Gray"/>
    <n v="353.88"/>
    <n v="6"/>
    <n v="0"/>
    <n v="17.693999999999999"/>
  </r>
  <r>
    <n v="5766"/>
    <d v="2011-11-08T00:00:00"/>
    <x v="2"/>
    <x v="0"/>
    <d v="2011-11-14T00:00:00"/>
    <n v="6"/>
    <x v="1"/>
    <s v="Emily Burns"/>
    <x v="0"/>
    <s v="United States"/>
    <s v="Redding"/>
    <s v="California"/>
    <x v="1"/>
    <x v="2"/>
    <x v="7"/>
    <s v="Toshiba IPT2010-SD IP Telephone"/>
    <n v="333.57600000000002"/>
    <n v="3"/>
    <n v="0.2"/>
    <n v="25.0182"/>
  </r>
  <r>
    <n v="5767"/>
    <d v="2013-10-09T00:00:00"/>
    <x v="0"/>
    <x v="2"/>
    <d v="2013-10-16T00:00:00"/>
    <n v="7"/>
    <x v="1"/>
    <s v="Peter McVee"/>
    <x v="2"/>
    <s v="United States"/>
    <s v="San Antonio"/>
    <s v="Texas"/>
    <x v="2"/>
    <x v="1"/>
    <x v="2"/>
    <s v="Avery 50"/>
    <n v="60.143999999999998"/>
    <n v="6"/>
    <n v="0.2"/>
    <n v="20.2986"/>
  </r>
  <r>
    <n v="5768"/>
    <d v="2014-09-09T00:00:00"/>
    <x v="3"/>
    <x v="8"/>
    <d v="2014-09-13T00:00:00"/>
    <n v="4"/>
    <x v="0"/>
    <s v="Alex Russell"/>
    <x v="1"/>
    <s v="United States"/>
    <s v="Houston"/>
    <s v="Texas"/>
    <x v="2"/>
    <x v="2"/>
    <x v="11"/>
    <s v="Memorex Froggy Flash Drive 8 GB"/>
    <n v="85.2"/>
    <n v="6"/>
    <n v="0.2"/>
    <n v="20.234999999999999"/>
  </r>
  <r>
    <n v="5769"/>
    <d v="2012-02-25T00:00:00"/>
    <x v="1"/>
    <x v="11"/>
    <d v="2012-03-01T00:00:00"/>
    <n v="5"/>
    <x v="1"/>
    <s v="Sung Shariari"/>
    <x v="0"/>
    <s v="United States"/>
    <s v="Leominster"/>
    <s v="Massachusetts"/>
    <x v="3"/>
    <x v="1"/>
    <x v="2"/>
    <s v="Avery 518"/>
    <n v="3.15"/>
    <n v="1"/>
    <n v="0"/>
    <n v="1.512"/>
  </r>
  <r>
    <n v="5770"/>
    <d v="2012-02-25T00:00:00"/>
    <x v="1"/>
    <x v="11"/>
    <d v="2012-03-01T00:00:00"/>
    <n v="5"/>
    <x v="1"/>
    <s v="Sung Shariari"/>
    <x v="0"/>
    <s v="United States"/>
    <s v="Leominster"/>
    <s v="Massachusetts"/>
    <x v="3"/>
    <x v="1"/>
    <x v="10"/>
    <s v="Adams Telephone Message Book W/Dividers/Space For Phone Numbers, 5 1/4&quot;X8 1/2&quot;, 200/Messages"/>
    <n v="22.72"/>
    <n v="4"/>
    <n v="0"/>
    <n v="10.224"/>
  </r>
  <r>
    <n v="5771"/>
    <d v="2012-09-24T00:00:00"/>
    <x v="1"/>
    <x v="8"/>
    <d v="2012-09-28T00:00:00"/>
    <n v="4"/>
    <x v="1"/>
    <s v="Shaun Chance"/>
    <x v="1"/>
    <s v="United States"/>
    <s v="Los Angeles"/>
    <s v="California"/>
    <x v="1"/>
    <x v="0"/>
    <x v="5"/>
    <s v="DAX Value U-Channel Document Frames, Easel Back"/>
    <n v="14.91"/>
    <n v="3"/>
    <n v="0"/>
    <n v="4.6220999999999997"/>
  </r>
  <r>
    <n v="5772"/>
    <d v="2012-09-24T00:00:00"/>
    <x v="1"/>
    <x v="8"/>
    <d v="2012-09-28T00:00:00"/>
    <n v="4"/>
    <x v="1"/>
    <s v="Shaun Chance"/>
    <x v="1"/>
    <s v="United States"/>
    <s v="Los Angeles"/>
    <s v="California"/>
    <x v="1"/>
    <x v="1"/>
    <x v="9"/>
    <s v="Hoover Upright Vacuum With Dirt Cup"/>
    <n v="1158.1199999999999"/>
    <n v="4"/>
    <n v="0"/>
    <n v="335.85480000000001"/>
  </r>
  <r>
    <n v="5773"/>
    <d v="2012-11-26T00:00:00"/>
    <x v="1"/>
    <x v="0"/>
    <d v="2012-12-01T00:00:00"/>
    <n v="5"/>
    <x v="1"/>
    <s v="Erin Ashbrook"/>
    <x v="1"/>
    <s v="United States"/>
    <s v="Springfield"/>
    <s v="Missouri"/>
    <x v="2"/>
    <x v="2"/>
    <x v="16"/>
    <s v="Canon PC1080F Personal Copier"/>
    <n v="599.99"/>
    <n v="1"/>
    <n v="0"/>
    <n v="233.99610000000001"/>
  </r>
  <r>
    <n v="5774"/>
    <d v="2013-09-01T00:00:00"/>
    <x v="0"/>
    <x v="8"/>
    <d v="2013-09-07T00:00:00"/>
    <n v="6"/>
    <x v="1"/>
    <s v="Theone Pippenger"/>
    <x v="0"/>
    <s v="United States"/>
    <s v="Waco"/>
    <s v="Texas"/>
    <x v="2"/>
    <x v="1"/>
    <x v="4"/>
    <s v="Super Decoflex Portable Personal File"/>
    <n v="23.968"/>
    <n v="2"/>
    <n v="0.2"/>
    <n v="2.3967999999999998"/>
  </r>
  <r>
    <n v="5775"/>
    <d v="2013-04-13T00:00:00"/>
    <x v="0"/>
    <x v="3"/>
    <d v="2013-04-17T00:00:00"/>
    <n v="4"/>
    <x v="1"/>
    <s v="Beth Paige"/>
    <x v="0"/>
    <s v="United States"/>
    <s v="Los Angeles"/>
    <s v="California"/>
    <x v="1"/>
    <x v="0"/>
    <x v="1"/>
    <s v="Hon Comfortask Task/Swivel Chairs"/>
    <n v="638.28800000000001"/>
    <n v="7"/>
    <n v="0.2"/>
    <n v="-31.914400000000001"/>
  </r>
  <r>
    <n v="5776"/>
    <d v="2013-04-13T00:00:00"/>
    <x v="0"/>
    <x v="3"/>
    <d v="2013-04-17T00:00:00"/>
    <n v="4"/>
    <x v="1"/>
    <s v="Beth Paige"/>
    <x v="0"/>
    <s v="United States"/>
    <s v="Los Angeles"/>
    <s v="California"/>
    <x v="1"/>
    <x v="1"/>
    <x v="8"/>
    <s v="JM Magazine Binder"/>
    <n v="13.208"/>
    <n v="1"/>
    <n v="0.2"/>
    <n v="4.6227999999999998"/>
  </r>
  <r>
    <n v="5777"/>
    <d v="2013-12-05T00:00:00"/>
    <x v="0"/>
    <x v="4"/>
    <d v="2013-12-09T00:00:00"/>
    <n v="4"/>
    <x v="1"/>
    <s v="Liz MacKendrick"/>
    <x v="0"/>
    <s v="United States"/>
    <s v="Auburn"/>
    <s v="New York"/>
    <x v="3"/>
    <x v="1"/>
    <x v="8"/>
    <s v="GBC Instant Report Kit"/>
    <n v="15.528"/>
    <n v="3"/>
    <n v="0.2"/>
    <n v="5.8230000000000004"/>
  </r>
  <r>
    <n v="5778"/>
    <d v="2013-12-05T00:00:00"/>
    <x v="0"/>
    <x v="4"/>
    <d v="2013-12-10T00:00:00"/>
    <n v="5"/>
    <x v="1"/>
    <s v="Kean Takahito"/>
    <x v="0"/>
    <s v="United States"/>
    <s v="San Francisco"/>
    <s v="California"/>
    <x v="1"/>
    <x v="1"/>
    <x v="10"/>
    <s v="Xerox 1915"/>
    <n v="104.85"/>
    <n v="1"/>
    <n v="0"/>
    <n v="50.328000000000003"/>
  </r>
  <r>
    <n v="5779"/>
    <d v="2011-11-11T00:00:00"/>
    <x v="2"/>
    <x v="0"/>
    <d v="2011-11-18T00:00:00"/>
    <n v="7"/>
    <x v="1"/>
    <s v="Arthur Prichep"/>
    <x v="0"/>
    <s v="United States"/>
    <s v="Los Angeles"/>
    <s v="California"/>
    <x v="1"/>
    <x v="1"/>
    <x v="6"/>
    <s v="50 Colored Long Pencils"/>
    <n v="30.48"/>
    <n v="3"/>
    <n v="0"/>
    <n v="7.9248000000000003"/>
  </r>
  <r>
    <n v="5780"/>
    <d v="2011-11-11T00:00:00"/>
    <x v="2"/>
    <x v="0"/>
    <d v="2011-11-18T00:00:00"/>
    <n v="7"/>
    <x v="1"/>
    <s v="Arthur Prichep"/>
    <x v="0"/>
    <s v="United States"/>
    <s v="Los Angeles"/>
    <s v="California"/>
    <x v="1"/>
    <x v="0"/>
    <x v="1"/>
    <s v="Hon Olson Stacker Stools"/>
    <n v="112.648"/>
    <n v="1"/>
    <n v="0.2"/>
    <n v="11.264799999999999"/>
  </r>
  <r>
    <n v="5781"/>
    <d v="2012-04-02T00:00:00"/>
    <x v="1"/>
    <x v="3"/>
    <d v="2012-04-09T00:00:00"/>
    <n v="7"/>
    <x v="1"/>
    <s v="John Dryer"/>
    <x v="0"/>
    <s v="United States"/>
    <s v="Los Angeles"/>
    <s v="California"/>
    <x v="1"/>
    <x v="2"/>
    <x v="15"/>
    <s v="Vtech AT&amp;T CL2940 Corded Speakerphone, Black"/>
    <n v="71.975999999999999"/>
    <n v="3"/>
    <n v="0.2"/>
    <n v="24.291899999999998"/>
  </r>
  <r>
    <n v="5782"/>
    <d v="2012-12-12T00:00:00"/>
    <x v="1"/>
    <x v="4"/>
    <d v="2012-12-16T00:00:00"/>
    <n v="4"/>
    <x v="0"/>
    <s v="Xylona Preis"/>
    <x v="0"/>
    <s v="United States"/>
    <s v="Chico"/>
    <s v="California"/>
    <x v="1"/>
    <x v="1"/>
    <x v="6"/>
    <s v="Newell 311"/>
    <n v="2.21"/>
    <n v="1"/>
    <n v="0"/>
    <n v="0.59670000000000001"/>
  </r>
  <r>
    <n v="5783"/>
    <d v="2012-12-12T00:00:00"/>
    <x v="1"/>
    <x v="4"/>
    <d v="2012-12-16T00:00:00"/>
    <n v="4"/>
    <x v="0"/>
    <s v="Xylona Preis"/>
    <x v="0"/>
    <s v="United States"/>
    <s v="Chico"/>
    <s v="California"/>
    <x v="1"/>
    <x v="1"/>
    <x v="12"/>
    <s v="Peel &amp; Seel Envelopes"/>
    <n v="15.52"/>
    <n v="4"/>
    <n v="0"/>
    <n v="7.4496000000000002"/>
  </r>
  <r>
    <n v="5784"/>
    <d v="2012-12-12T00:00:00"/>
    <x v="1"/>
    <x v="4"/>
    <d v="2012-12-16T00:00:00"/>
    <n v="4"/>
    <x v="0"/>
    <s v="Xylona Preis"/>
    <x v="0"/>
    <s v="United States"/>
    <s v="Chico"/>
    <s v="California"/>
    <x v="1"/>
    <x v="1"/>
    <x v="10"/>
    <s v="Black Print Carbonless Snap-Off Rapid Letter, 8 1/2&quot; x 7&quot;"/>
    <n v="36.44"/>
    <n v="4"/>
    <n v="0"/>
    <n v="16.398"/>
  </r>
  <r>
    <n v="5785"/>
    <d v="2014-10-03T00:00:00"/>
    <x v="3"/>
    <x v="2"/>
    <d v="2014-10-09T00:00:00"/>
    <n v="6"/>
    <x v="1"/>
    <s v="Juliana Krohn"/>
    <x v="0"/>
    <s v="United States"/>
    <s v="Springfield"/>
    <s v="Oregon"/>
    <x v="1"/>
    <x v="0"/>
    <x v="0"/>
    <s v="O'Sullivan 4-Shelf Bookcase in Odessa Pine"/>
    <n v="217.76400000000001"/>
    <n v="6"/>
    <n v="0.7"/>
    <n v="-384.71640000000002"/>
  </r>
  <r>
    <n v="5786"/>
    <d v="2014-10-03T00:00:00"/>
    <x v="3"/>
    <x v="2"/>
    <d v="2014-10-09T00:00:00"/>
    <n v="6"/>
    <x v="1"/>
    <s v="Juliana Krohn"/>
    <x v="0"/>
    <s v="United States"/>
    <s v="Springfield"/>
    <s v="Oregon"/>
    <x v="1"/>
    <x v="1"/>
    <x v="14"/>
    <s v="Acme Softgrip Scissors"/>
    <n v="39.072000000000003"/>
    <n v="6"/>
    <n v="0.2"/>
    <n v="4.3956"/>
  </r>
  <r>
    <n v="5787"/>
    <d v="2014-10-03T00:00:00"/>
    <x v="3"/>
    <x v="2"/>
    <d v="2014-10-09T00:00:00"/>
    <n v="6"/>
    <x v="1"/>
    <s v="Juliana Krohn"/>
    <x v="0"/>
    <s v="United States"/>
    <s v="Springfield"/>
    <s v="Oregon"/>
    <x v="1"/>
    <x v="1"/>
    <x v="8"/>
    <s v="GBC Standard Recycled Report Covers, Clear Plastic Sheets"/>
    <n v="22.638000000000002"/>
    <n v="7"/>
    <n v="0.7"/>
    <n v="-16.601199999999999"/>
  </r>
  <r>
    <n v="5788"/>
    <d v="2014-10-03T00:00:00"/>
    <x v="3"/>
    <x v="2"/>
    <d v="2014-10-09T00:00:00"/>
    <n v="6"/>
    <x v="1"/>
    <s v="Juliana Krohn"/>
    <x v="0"/>
    <s v="United States"/>
    <s v="Springfield"/>
    <s v="Oregon"/>
    <x v="1"/>
    <x v="1"/>
    <x v="6"/>
    <s v="Berol Giant Pencil Sharpener"/>
    <n v="95.144000000000005"/>
    <n v="7"/>
    <n v="0.2"/>
    <n v="10.7037"/>
  </r>
  <r>
    <n v="5789"/>
    <d v="2014-04-11T00:00:00"/>
    <x v="3"/>
    <x v="3"/>
    <d v="2014-04-15T00:00:00"/>
    <n v="4"/>
    <x v="0"/>
    <s v="Mitch Gastineau"/>
    <x v="1"/>
    <s v="United States"/>
    <s v="Jacksonville"/>
    <s v="Florida"/>
    <x v="0"/>
    <x v="0"/>
    <x v="5"/>
    <s v="Stackable Trays"/>
    <n v="12.32"/>
    <n v="5"/>
    <n v="0.2"/>
    <n v="1.8480000000000001"/>
  </r>
  <r>
    <n v="5790"/>
    <d v="2014-04-11T00:00:00"/>
    <x v="3"/>
    <x v="3"/>
    <d v="2014-04-15T00:00:00"/>
    <n v="4"/>
    <x v="0"/>
    <s v="Mitch Gastineau"/>
    <x v="1"/>
    <s v="United States"/>
    <s v="Jacksonville"/>
    <s v="Florida"/>
    <x v="0"/>
    <x v="1"/>
    <x v="8"/>
    <s v="Acco Pressboard Covers with Storage Hooks, 14 7/8&quot; x 11&quot;, Light Blue"/>
    <n v="4.4189999999999996"/>
    <n v="3"/>
    <n v="0.7"/>
    <n v="-3.0933000000000002"/>
  </r>
  <r>
    <n v="5791"/>
    <d v="2014-09-30T00:00:00"/>
    <x v="3"/>
    <x v="8"/>
    <d v="2014-10-03T00:00:00"/>
    <n v="3"/>
    <x v="2"/>
    <s v="Patrick Gardner"/>
    <x v="0"/>
    <s v="United States"/>
    <s v="Bakersfield"/>
    <s v="California"/>
    <x v="1"/>
    <x v="1"/>
    <x v="13"/>
    <s v="Advantus Plastic Paper Clips"/>
    <n v="35"/>
    <n v="7"/>
    <n v="0"/>
    <n v="16.8"/>
  </r>
  <r>
    <n v="5792"/>
    <d v="2014-09-30T00:00:00"/>
    <x v="3"/>
    <x v="8"/>
    <d v="2014-10-03T00:00:00"/>
    <n v="3"/>
    <x v="2"/>
    <s v="Patrick Gardner"/>
    <x v="0"/>
    <s v="United States"/>
    <s v="Bakersfield"/>
    <s v="California"/>
    <x v="1"/>
    <x v="0"/>
    <x v="1"/>
    <s v="Leather Task Chair, Black"/>
    <n v="72.784000000000006"/>
    <n v="1"/>
    <n v="0.2"/>
    <n v="0"/>
  </r>
  <r>
    <n v="5793"/>
    <d v="2014-09-30T00:00:00"/>
    <x v="3"/>
    <x v="8"/>
    <d v="2014-10-03T00:00:00"/>
    <n v="3"/>
    <x v="2"/>
    <s v="Patrick Gardner"/>
    <x v="0"/>
    <s v="United States"/>
    <s v="Bakersfield"/>
    <s v="California"/>
    <x v="1"/>
    <x v="1"/>
    <x v="9"/>
    <s v="Fellowes Premier Superior Surge Suppressor, 10-Outlet, With Phone and Remote"/>
    <n v="97.84"/>
    <n v="2"/>
    <n v="0"/>
    <n v="25.438400000000001"/>
  </r>
  <r>
    <n v="5794"/>
    <d v="2014-09-30T00:00:00"/>
    <x v="3"/>
    <x v="8"/>
    <d v="2014-10-03T00:00:00"/>
    <n v="3"/>
    <x v="2"/>
    <s v="Patrick Gardner"/>
    <x v="0"/>
    <s v="United States"/>
    <s v="Bakersfield"/>
    <s v="California"/>
    <x v="1"/>
    <x v="0"/>
    <x v="5"/>
    <s v="Howard Miller 13-3/4&quot; Diameter Brushed Chrome Round Wall Clock"/>
    <n v="51.75"/>
    <n v="1"/>
    <n v="0"/>
    <n v="15.525"/>
  </r>
  <r>
    <n v="5795"/>
    <d v="2014-09-30T00:00:00"/>
    <x v="3"/>
    <x v="8"/>
    <d v="2014-10-03T00:00:00"/>
    <n v="3"/>
    <x v="2"/>
    <s v="Patrick Gardner"/>
    <x v="0"/>
    <s v="United States"/>
    <s v="Bakersfield"/>
    <s v="California"/>
    <x v="1"/>
    <x v="1"/>
    <x v="8"/>
    <s v="Binding Machine Supplies"/>
    <n v="46.671999999999997"/>
    <n v="2"/>
    <n v="0.2"/>
    <n v="16.3352"/>
  </r>
  <r>
    <n v="5796"/>
    <d v="2011-09-29T00:00:00"/>
    <x v="2"/>
    <x v="8"/>
    <d v="2011-10-03T00:00:00"/>
    <n v="4"/>
    <x v="0"/>
    <s v="Lisa DeCherney"/>
    <x v="0"/>
    <s v="United States"/>
    <s v="New York City"/>
    <s v="New York"/>
    <x v="3"/>
    <x v="1"/>
    <x v="4"/>
    <s v="Dual Level, Single-Width Filing Carts"/>
    <n v="1395.54"/>
    <n v="9"/>
    <n v="0"/>
    <n v="362.84039999999999"/>
  </r>
  <r>
    <n v="5797"/>
    <d v="2011-09-29T00:00:00"/>
    <x v="2"/>
    <x v="8"/>
    <d v="2011-10-03T00:00:00"/>
    <n v="4"/>
    <x v="0"/>
    <s v="Lisa DeCherney"/>
    <x v="0"/>
    <s v="United States"/>
    <s v="New York City"/>
    <s v="New York"/>
    <x v="3"/>
    <x v="0"/>
    <x v="5"/>
    <s v="Seth Thomas 14&quot; Putty-Colored Wall Clock"/>
    <n v="117.36"/>
    <n v="4"/>
    <n v="0"/>
    <n v="36.381599999999999"/>
  </r>
  <r>
    <n v="5798"/>
    <d v="2011-09-29T00:00:00"/>
    <x v="2"/>
    <x v="8"/>
    <d v="2011-10-03T00:00:00"/>
    <n v="4"/>
    <x v="0"/>
    <s v="Lisa DeCherney"/>
    <x v="0"/>
    <s v="United States"/>
    <s v="New York City"/>
    <s v="New York"/>
    <x v="3"/>
    <x v="1"/>
    <x v="2"/>
    <s v="Avery 48"/>
    <n v="18.899999999999999"/>
    <n v="3"/>
    <n v="0"/>
    <n v="8.6940000000000008"/>
  </r>
  <r>
    <n v="5799"/>
    <d v="2011-09-29T00:00:00"/>
    <x v="2"/>
    <x v="8"/>
    <d v="2011-10-03T00:00:00"/>
    <n v="4"/>
    <x v="0"/>
    <s v="Lisa DeCherney"/>
    <x v="0"/>
    <s v="United States"/>
    <s v="New York City"/>
    <s v="New York"/>
    <x v="3"/>
    <x v="1"/>
    <x v="10"/>
    <s v="White Computer Printout Paper by Universal"/>
    <n v="77.52"/>
    <n v="2"/>
    <n v="0"/>
    <n v="37.9848"/>
  </r>
  <r>
    <n v="5800"/>
    <d v="2011-08-20T00:00:00"/>
    <x v="2"/>
    <x v="6"/>
    <d v="2011-08-25T00:00:00"/>
    <n v="5"/>
    <x v="0"/>
    <s v="Craig Reiter"/>
    <x v="0"/>
    <s v="United States"/>
    <s v="Chicago"/>
    <s v="Illinois"/>
    <x v="2"/>
    <x v="0"/>
    <x v="1"/>
    <s v="Global Leather and Oak Executive Chair, Black"/>
    <n v="421.37200000000001"/>
    <n v="2"/>
    <n v="0.3"/>
    <n v="-6.0195999999999996"/>
  </r>
  <r>
    <n v="5801"/>
    <d v="2011-07-11T00:00:00"/>
    <x v="2"/>
    <x v="7"/>
    <d v="2011-07-14T00:00:00"/>
    <n v="3"/>
    <x v="2"/>
    <s v="Michael Nguyen"/>
    <x v="0"/>
    <s v="United States"/>
    <s v="El Paso"/>
    <s v="Texas"/>
    <x v="2"/>
    <x v="2"/>
    <x v="7"/>
    <s v="Polycom VVX 310 VoIP phone"/>
    <n v="575.96799999999996"/>
    <n v="4"/>
    <n v="0.2"/>
    <n v="43.197600000000001"/>
  </r>
  <r>
    <n v="5802"/>
    <d v="2011-07-11T00:00:00"/>
    <x v="2"/>
    <x v="7"/>
    <d v="2011-07-14T00:00:00"/>
    <n v="3"/>
    <x v="2"/>
    <s v="Michael Nguyen"/>
    <x v="0"/>
    <s v="United States"/>
    <s v="El Paso"/>
    <s v="Texas"/>
    <x v="2"/>
    <x v="1"/>
    <x v="10"/>
    <s v="Xerox 200"/>
    <n v="10.368"/>
    <n v="2"/>
    <n v="0.2"/>
    <n v="3.6288"/>
  </r>
  <r>
    <n v="5803"/>
    <d v="2012-03-22T00:00:00"/>
    <x v="1"/>
    <x v="10"/>
    <d v="2012-03-24T00:00:00"/>
    <n v="2"/>
    <x v="2"/>
    <s v="Ruben Dartt"/>
    <x v="0"/>
    <s v="United States"/>
    <s v="Thousand Oaks"/>
    <s v="California"/>
    <x v="1"/>
    <x v="2"/>
    <x v="7"/>
    <s v="Square Credit Card Reader"/>
    <n v="15.984"/>
    <n v="2"/>
    <n v="0.2"/>
    <n v="1.1988000000000001"/>
  </r>
  <r>
    <n v="5804"/>
    <d v="2014-05-13T00:00:00"/>
    <x v="3"/>
    <x v="5"/>
    <d v="2014-05-20T00:00:00"/>
    <n v="7"/>
    <x v="1"/>
    <s v="Julie Prescott"/>
    <x v="2"/>
    <s v="United States"/>
    <s v="Springfield"/>
    <s v="Ohio"/>
    <x v="3"/>
    <x v="1"/>
    <x v="6"/>
    <s v="Newell 347"/>
    <n v="10.272"/>
    <n v="3"/>
    <n v="0.2"/>
    <n v="1.1556"/>
  </r>
  <r>
    <n v="5805"/>
    <d v="2014-11-14T00:00:00"/>
    <x v="3"/>
    <x v="0"/>
    <d v="2014-11-20T00:00:00"/>
    <n v="6"/>
    <x v="1"/>
    <s v="Katrina Edelman"/>
    <x v="1"/>
    <s v="United States"/>
    <s v="Dallas"/>
    <s v="Texas"/>
    <x v="2"/>
    <x v="1"/>
    <x v="4"/>
    <s v="Eldon ProFile File 'N Store Portable File Tub Letter/Legal Size Black"/>
    <n v="61.792000000000002"/>
    <n v="4"/>
    <n v="0.2"/>
    <n v="6.1791999999999998"/>
  </r>
  <r>
    <n v="5806"/>
    <d v="2014-11-14T00:00:00"/>
    <x v="3"/>
    <x v="0"/>
    <d v="2014-11-20T00:00:00"/>
    <n v="6"/>
    <x v="1"/>
    <s v="Katrina Edelman"/>
    <x v="1"/>
    <s v="United States"/>
    <s v="Dallas"/>
    <s v="Texas"/>
    <x v="2"/>
    <x v="0"/>
    <x v="0"/>
    <s v="Bush Westfield Collection Bookcases, Fully Assembled"/>
    <n v="205.9992"/>
    <n v="3"/>
    <n v="0.32"/>
    <n v="-27.264600000000002"/>
  </r>
  <r>
    <n v="5807"/>
    <d v="2013-09-05T00:00:00"/>
    <x v="0"/>
    <x v="8"/>
    <d v="2013-09-08T00:00:00"/>
    <n v="3"/>
    <x v="0"/>
    <s v="Delfina Latchford"/>
    <x v="0"/>
    <s v="United States"/>
    <s v="Knoxville"/>
    <s v="Tennessee"/>
    <x v="0"/>
    <x v="1"/>
    <x v="10"/>
    <s v="RSVP Cards &amp; Envelopes, Blank White, 8-1/2&quot; X 11&quot;, 24 Cards/25 Envelopes/Set"/>
    <n v="12.192"/>
    <n v="3"/>
    <n v="0.2"/>
    <n v="4.1147999999999998"/>
  </r>
  <r>
    <n v="5808"/>
    <d v="2013-09-05T00:00:00"/>
    <x v="0"/>
    <x v="8"/>
    <d v="2013-09-08T00:00:00"/>
    <n v="3"/>
    <x v="0"/>
    <s v="Delfina Latchford"/>
    <x v="0"/>
    <s v="United States"/>
    <s v="Knoxville"/>
    <s v="Tennessee"/>
    <x v="0"/>
    <x v="1"/>
    <x v="9"/>
    <s v="Belkin 5 Outlet SurgeMaster Power Centers"/>
    <n v="87.168000000000006"/>
    <n v="2"/>
    <n v="0.2"/>
    <n v="8.7167999999999992"/>
  </r>
  <r>
    <n v="5809"/>
    <d v="2013-09-05T00:00:00"/>
    <x v="0"/>
    <x v="8"/>
    <d v="2013-09-08T00:00:00"/>
    <n v="3"/>
    <x v="0"/>
    <s v="Delfina Latchford"/>
    <x v="0"/>
    <s v="United States"/>
    <s v="Knoxville"/>
    <s v="Tennessee"/>
    <x v="0"/>
    <x v="1"/>
    <x v="6"/>
    <s v="Prismacolor Color Pencil Set"/>
    <n v="31.744"/>
    <n v="2"/>
    <n v="0.2"/>
    <n v="8.3328000000000007"/>
  </r>
  <r>
    <n v="5810"/>
    <d v="2013-02-06T00:00:00"/>
    <x v="0"/>
    <x v="11"/>
    <d v="2013-02-11T00:00:00"/>
    <n v="5"/>
    <x v="1"/>
    <s v="Karen Bern"/>
    <x v="1"/>
    <s v="United States"/>
    <s v="Chattanooga"/>
    <s v="Tennessee"/>
    <x v="0"/>
    <x v="0"/>
    <x v="5"/>
    <s v="Deflect-o EconoMat Studded, No Bevel Mat for Low Pile Carpeting"/>
    <n v="132.22399999999999"/>
    <n v="4"/>
    <n v="0.2"/>
    <n v="-18.180800000000001"/>
  </r>
  <r>
    <n v="5811"/>
    <d v="2012-03-22T00:00:00"/>
    <x v="1"/>
    <x v="10"/>
    <d v="2012-03-26T00:00:00"/>
    <n v="4"/>
    <x v="1"/>
    <s v="Justin Deggeller"/>
    <x v="1"/>
    <s v="United States"/>
    <s v="San Diego"/>
    <s v="California"/>
    <x v="1"/>
    <x v="1"/>
    <x v="10"/>
    <s v="Staples"/>
    <n v="105.52"/>
    <n v="4"/>
    <n v="0"/>
    <n v="48.539200000000001"/>
  </r>
  <r>
    <n v="5812"/>
    <d v="2012-03-22T00:00:00"/>
    <x v="1"/>
    <x v="10"/>
    <d v="2012-03-26T00:00:00"/>
    <n v="4"/>
    <x v="1"/>
    <s v="Justin Deggeller"/>
    <x v="1"/>
    <s v="United States"/>
    <s v="San Diego"/>
    <s v="California"/>
    <x v="1"/>
    <x v="0"/>
    <x v="5"/>
    <s v="Tenex B1-RE Series Chair Mats for Low Pile Carpets"/>
    <n v="91.96"/>
    <n v="2"/>
    <n v="0"/>
    <n v="15.6332"/>
  </r>
  <r>
    <n v="5813"/>
    <d v="2012-03-22T00:00:00"/>
    <x v="1"/>
    <x v="10"/>
    <d v="2012-03-26T00:00:00"/>
    <n v="4"/>
    <x v="1"/>
    <s v="Justin Deggeller"/>
    <x v="1"/>
    <s v="United States"/>
    <s v="San Diego"/>
    <s v="California"/>
    <x v="1"/>
    <x v="2"/>
    <x v="7"/>
    <s v="ClearOne CHATAttach 160 - speaker phone"/>
    <n v="1487.9760000000001"/>
    <n v="3"/>
    <n v="0.2"/>
    <n v="185.99700000000001"/>
  </r>
  <r>
    <n v="5814"/>
    <d v="2012-07-02T00:00:00"/>
    <x v="1"/>
    <x v="7"/>
    <d v="2012-07-03T00:00:00"/>
    <n v="1"/>
    <x v="2"/>
    <s v="Steven Roelle"/>
    <x v="2"/>
    <s v="United States"/>
    <s v="New York City"/>
    <s v="New York"/>
    <x v="3"/>
    <x v="1"/>
    <x v="10"/>
    <s v="Xerox 209"/>
    <n v="19.440000000000001"/>
    <n v="3"/>
    <n v="0"/>
    <n v="9.3312000000000008"/>
  </r>
  <r>
    <n v="5815"/>
    <d v="2012-06-15T00:00:00"/>
    <x v="1"/>
    <x v="1"/>
    <d v="2012-06-17T00:00:00"/>
    <n v="2"/>
    <x v="2"/>
    <s v="Amy Cox"/>
    <x v="0"/>
    <s v="United States"/>
    <s v="Tampa"/>
    <s v="Florida"/>
    <x v="0"/>
    <x v="2"/>
    <x v="11"/>
    <s v="Belkin Standard 104 key USB Keyboard"/>
    <n v="11.672000000000001"/>
    <n v="1"/>
    <n v="0.2"/>
    <n v="-0.72950000000000004"/>
  </r>
  <r>
    <n v="5816"/>
    <d v="2011-11-26T00:00:00"/>
    <x v="2"/>
    <x v="0"/>
    <d v="2011-11-26T00:00:00"/>
    <n v="0"/>
    <x v="3"/>
    <s v="Lynn Smith"/>
    <x v="0"/>
    <s v="United States"/>
    <s v="Utica"/>
    <s v="New York"/>
    <x v="3"/>
    <x v="2"/>
    <x v="7"/>
    <s v="ClearSounds CSC500 Amplified Spirit Phone Corded phone"/>
    <n v="279.95999999999998"/>
    <n v="4"/>
    <n v="0"/>
    <n v="78.388800000000003"/>
  </r>
  <r>
    <n v="5817"/>
    <d v="2011-11-26T00:00:00"/>
    <x v="2"/>
    <x v="0"/>
    <d v="2011-11-26T00:00:00"/>
    <n v="0"/>
    <x v="3"/>
    <s v="Lynn Smith"/>
    <x v="0"/>
    <s v="United States"/>
    <s v="Utica"/>
    <s v="New York"/>
    <x v="3"/>
    <x v="1"/>
    <x v="8"/>
    <s v="Acco PRESSTEX Data Binder with Storage Hooks, Dark Blue, 14 7/8&quot; X 11&quot;"/>
    <n v="12.912000000000001"/>
    <n v="3"/>
    <n v="0.2"/>
    <n v="4.6806000000000001"/>
  </r>
  <r>
    <n v="5818"/>
    <d v="2011-11-26T00:00:00"/>
    <x v="2"/>
    <x v="0"/>
    <d v="2011-11-26T00:00:00"/>
    <n v="0"/>
    <x v="3"/>
    <s v="Lynn Smith"/>
    <x v="0"/>
    <s v="United States"/>
    <s v="Utica"/>
    <s v="New York"/>
    <x v="3"/>
    <x v="1"/>
    <x v="8"/>
    <s v="Pressboard Data Binders by Wilson Jones"/>
    <n v="17.088000000000001"/>
    <n v="4"/>
    <n v="0.2"/>
    <n v="5.7671999999999999"/>
  </r>
  <r>
    <n v="5819"/>
    <d v="2011-11-26T00:00:00"/>
    <x v="2"/>
    <x v="0"/>
    <d v="2011-11-26T00:00:00"/>
    <n v="0"/>
    <x v="3"/>
    <s v="Lynn Smith"/>
    <x v="0"/>
    <s v="United States"/>
    <s v="Utica"/>
    <s v="New York"/>
    <x v="3"/>
    <x v="1"/>
    <x v="2"/>
    <s v="Avery Address/Shipping Labels for Typewriters, 4&quot; x 2&quot;"/>
    <n v="93.15"/>
    <n v="9"/>
    <n v="0"/>
    <n v="44.712000000000003"/>
  </r>
  <r>
    <n v="5820"/>
    <d v="2011-11-26T00:00:00"/>
    <x v="2"/>
    <x v="0"/>
    <d v="2011-11-26T00:00:00"/>
    <n v="0"/>
    <x v="3"/>
    <s v="Lynn Smith"/>
    <x v="0"/>
    <s v="United States"/>
    <s v="Utica"/>
    <s v="New York"/>
    <x v="3"/>
    <x v="1"/>
    <x v="2"/>
    <s v="Avery File Folder Labels"/>
    <n v="11.52"/>
    <n v="4"/>
    <n v="0"/>
    <n v="5.6448"/>
  </r>
  <r>
    <n v="5821"/>
    <d v="2014-05-13T00:00:00"/>
    <x v="3"/>
    <x v="5"/>
    <d v="2014-05-19T00:00:00"/>
    <n v="6"/>
    <x v="1"/>
    <s v="Charles Sheldon"/>
    <x v="1"/>
    <s v="United States"/>
    <s v="San Francisco"/>
    <s v="California"/>
    <x v="1"/>
    <x v="1"/>
    <x v="14"/>
    <s v="Compact Automatic Electric Letter Opener"/>
    <n v="238.62"/>
    <n v="2"/>
    <n v="0"/>
    <n v="4.7724000000000002"/>
  </r>
  <r>
    <n v="5822"/>
    <d v="2014-05-13T00:00:00"/>
    <x v="3"/>
    <x v="5"/>
    <d v="2014-05-19T00:00:00"/>
    <n v="6"/>
    <x v="1"/>
    <s v="Charles Sheldon"/>
    <x v="1"/>
    <s v="United States"/>
    <s v="San Francisco"/>
    <s v="California"/>
    <x v="1"/>
    <x v="1"/>
    <x v="9"/>
    <s v="Hoover Commercial Soft Guard Upright Vacuum And Disposable Filtration Bags"/>
    <n v="7.77"/>
    <n v="1"/>
    <n v="0"/>
    <n v="2.0979000000000001"/>
  </r>
  <r>
    <n v="5823"/>
    <d v="2014-05-13T00:00:00"/>
    <x v="3"/>
    <x v="5"/>
    <d v="2014-05-19T00:00:00"/>
    <n v="6"/>
    <x v="1"/>
    <s v="Charles Sheldon"/>
    <x v="1"/>
    <s v="United States"/>
    <s v="San Francisco"/>
    <s v="California"/>
    <x v="1"/>
    <x v="0"/>
    <x v="3"/>
    <s v="Lesro Sheffield Collection Coffee Table, End Table, Center Table, Corner Table"/>
    <n v="285.48"/>
    <n v="5"/>
    <n v="0.2"/>
    <n v="-10.705500000000001"/>
  </r>
  <r>
    <n v="5824"/>
    <d v="2014-05-13T00:00:00"/>
    <x v="3"/>
    <x v="5"/>
    <d v="2014-05-19T00:00:00"/>
    <n v="6"/>
    <x v="1"/>
    <s v="Charles Sheldon"/>
    <x v="1"/>
    <s v="United States"/>
    <s v="San Francisco"/>
    <s v="California"/>
    <x v="1"/>
    <x v="1"/>
    <x v="8"/>
    <s v="DXL Angle-View Binders with Locking Rings, Black"/>
    <n v="19.167999999999999"/>
    <n v="4"/>
    <n v="0.2"/>
    <n v="6.4691999999999998"/>
  </r>
  <r>
    <n v="5825"/>
    <d v="2011-05-02T00:00:00"/>
    <x v="2"/>
    <x v="5"/>
    <d v="2011-05-02T00:00:00"/>
    <n v="0"/>
    <x v="3"/>
    <s v="Andrew Roberts"/>
    <x v="0"/>
    <s v="United States"/>
    <s v="Columbus"/>
    <s v="Ohio"/>
    <x v="3"/>
    <x v="1"/>
    <x v="9"/>
    <s v="Belkin 6 Outlet Metallic Surge Strip"/>
    <n v="26.135999999999999"/>
    <n v="3"/>
    <n v="0.2"/>
    <n v="1.9601999999999999"/>
  </r>
  <r>
    <n v="5826"/>
    <d v="2014-09-04T00:00:00"/>
    <x v="3"/>
    <x v="8"/>
    <d v="2014-09-07T00:00:00"/>
    <n v="3"/>
    <x v="0"/>
    <s v="Katrina Bavinger"/>
    <x v="2"/>
    <s v="United States"/>
    <s v="New York City"/>
    <s v="New York"/>
    <x v="3"/>
    <x v="1"/>
    <x v="10"/>
    <s v="Xerox 189"/>
    <n v="419.4"/>
    <n v="4"/>
    <n v="0"/>
    <n v="201.31200000000001"/>
  </r>
  <r>
    <n v="5827"/>
    <d v="2014-09-04T00:00:00"/>
    <x v="3"/>
    <x v="8"/>
    <d v="2014-09-07T00:00:00"/>
    <n v="3"/>
    <x v="0"/>
    <s v="Katrina Bavinger"/>
    <x v="2"/>
    <s v="United States"/>
    <s v="New York City"/>
    <s v="New York"/>
    <x v="3"/>
    <x v="0"/>
    <x v="1"/>
    <s v="Office Star Flex Back Scooter Chair with Aluminum Finish Frame"/>
    <n v="90.801000000000002"/>
    <n v="1"/>
    <n v="0.1"/>
    <n v="14.124599999999999"/>
  </r>
  <r>
    <n v="5828"/>
    <d v="2014-09-04T00:00:00"/>
    <x v="3"/>
    <x v="8"/>
    <d v="2014-09-07T00:00:00"/>
    <n v="3"/>
    <x v="0"/>
    <s v="Katrina Bavinger"/>
    <x v="2"/>
    <s v="United States"/>
    <s v="New York City"/>
    <s v="New York"/>
    <x v="3"/>
    <x v="0"/>
    <x v="1"/>
    <s v="Global Low Back Tilter Chair"/>
    <n v="181.76400000000001"/>
    <n v="2"/>
    <n v="0.1"/>
    <n v="-8.0784000000000002"/>
  </r>
  <r>
    <n v="5829"/>
    <d v="2014-09-04T00:00:00"/>
    <x v="3"/>
    <x v="8"/>
    <d v="2014-09-07T00:00:00"/>
    <n v="3"/>
    <x v="0"/>
    <s v="Katrina Bavinger"/>
    <x v="2"/>
    <s v="United States"/>
    <s v="New York City"/>
    <s v="New York"/>
    <x v="3"/>
    <x v="1"/>
    <x v="6"/>
    <s v="Prang Drawing Pencil Set"/>
    <n v="5.56"/>
    <n v="2"/>
    <n v="0"/>
    <n v="2.2240000000000002"/>
  </r>
  <r>
    <n v="5830"/>
    <d v="2013-12-04T00:00:00"/>
    <x v="0"/>
    <x v="4"/>
    <d v="2013-12-08T00:00:00"/>
    <n v="4"/>
    <x v="1"/>
    <s v="Michael Moore"/>
    <x v="0"/>
    <s v="United States"/>
    <s v="Richmond"/>
    <s v="Indiana"/>
    <x v="2"/>
    <x v="0"/>
    <x v="3"/>
    <s v="Hon 5100 Series Wood Tables"/>
    <n v="581.96"/>
    <n v="2"/>
    <n v="0"/>
    <n v="104.75279999999999"/>
  </r>
  <r>
    <n v="5831"/>
    <d v="2013-12-04T00:00:00"/>
    <x v="0"/>
    <x v="4"/>
    <d v="2013-12-08T00:00:00"/>
    <n v="4"/>
    <x v="1"/>
    <s v="Michael Moore"/>
    <x v="0"/>
    <s v="United States"/>
    <s v="Richmond"/>
    <s v="Indiana"/>
    <x v="2"/>
    <x v="0"/>
    <x v="1"/>
    <s v="Global Stack Chair with Arms, Black"/>
    <n v="29.98"/>
    <n v="1"/>
    <n v="0"/>
    <n v="8.0945999999999998"/>
  </r>
  <r>
    <n v="5832"/>
    <d v="2012-07-18T00:00:00"/>
    <x v="1"/>
    <x v="7"/>
    <d v="2012-07-22T00:00:00"/>
    <n v="4"/>
    <x v="1"/>
    <s v="Roland Fjeld"/>
    <x v="0"/>
    <s v="United States"/>
    <s v="San Diego"/>
    <s v="California"/>
    <x v="1"/>
    <x v="2"/>
    <x v="11"/>
    <s v="Logitech G35 7.1-Channel Surround Sound Headset"/>
    <n v="519.96"/>
    <n v="4"/>
    <n v="0"/>
    <n v="176.78639999999999"/>
  </r>
  <r>
    <n v="5833"/>
    <d v="2013-07-22T00:00:00"/>
    <x v="0"/>
    <x v="7"/>
    <d v="2013-07-27T00:00:00"/>
    <n v="5"/>
    <x v="1"/>
    <s v="Beth Paige"/>
    <x v="0"/>
    <s v="United States"/>
    <s v="Concord"/>
    <s v="North Carolina"/>
    <x v="0"/>
    <x v="1"/>
    <x v="2"/>
    <s v="Avery 494"/>
    <n v="6.2640000000000002"/>
    <n v="3"/>
    <n v="0.2"/>
    <n v="2.0358000000000001"/>
  </r>
  <r>
    <n v="5834"/>
    <d v="2013-07-22T00:00:00"/>
    <x v="0"/>
    <x v="7"/>
    <d v="2013-07-27T00:00:00"/>
    <n v="5"/>
    <x v="1"/>
    <s v="Beth Paige"/>
    <x v="0"/>
    <s v="United States"/>
    <s v="Concord"/>
    <s v="North Carolina"/>
    <x v="0"/>
    <x v="0"/>
    <x v="1"/>
    <s v="Leather Task Chair, Black"/>
    <n v="363.92"/>
    <n v="5"/>
    <n v="0.2"/>
    <n v="0"/>
  </r>
  <r>
    <n v="5835"/>
    <d v="2012-06-09T00:00:00"/>
    <x v="1"/>
    <x v="1"/>
    <d v="2012-06-16T00:00:00"/>
    <n v="7"/>
    <x v="1"/>
    <s v="Max Jones"/>
    <x v="0"/>
    <s v="United States"/>
    <s v="Miami"/>
    <s v="Florida"/>
    <x v="0"/>
    <x v="1"/>
    <x v="8"/>
    <s v="Green Canvas Binder for 8-1/2&quot; x 14&quot; Sheets"/>
    <n v="64.2"/>
    <n v="5"/>
    <n v="0.7"/>
    <n v="-42.8"/>
  </r>
  <r>
    <n v="5836"/>
    <d v="2012-06-09T00:00:00"/>
    <x v="1"/>
    <x v="1"/>
    <d v="2012-06-16T00:00:00"/>
    <n v="7"/>
    <x v="1"/>
    <s v="Max Jones"/>
    <x v="0"/>
    <s v="United States"/>
    <s v="Miami"/>
    <s v="Florida"/>
    <x v="0"/>
    <x v="1"/>
    <x v="8"/>
    <s v="Wilson Jones Elliptical Ring 3 1/2&quot; Capacity Binders, 800 sheets"/>
    <n v="38.520000000000003"/>
    <n v="3"/>
    <n v="0.7"/>
    <n v="-26.963999999999999"/>
  </r>
  <r>
    <n v="5837"/>
    <d v="2012-06-09T00:00:00"/>
    <x v="1"/>
    <x v="1"/>
    <d v="2012-06-16T00:00:00"/>
    <n v="7"/>
    <x v="1"/>
    <s v="Max Jones"/>
    <x v="0"/>
    <s v="United States"/>
    <s v="Miami"/>
    <s v="Florida"/>
    <x v="0"/>
    <x v="2"/>
    <x v="11"/>
    <s v="Logitech Keyboard K120"/>
    <n v="72.599999999999994"/>
    <n v="5"/>
    <n v="0.2"/>
    <n v="-8.1675000000000004"/>
  </r>
  <r>
    <n v="5838"/>
    <d v="2014-11-28T00:00:00"/>
    <x v="3"/>
    <x v="0"/>
    <d v="2014-12-04T00:00:00"/>
    <n v="6"/>
    <x v="1"/>
    <s v="Doug O'Connell"/>
    <x v="0"/>
    <s v="United States"/>
    <s v="Los Angeles"/>
    <s v="California"/>
    <x v="1"/>
    <x v="2"/>
    <x v="7"/>
    <s v="Griffin GC17055 Auxiliary Audio Cable"/>
    <n v="57.567999999999998"/>
    <n v="4"/>
    <n v="0.2"/>
    <n v="5.7568000000000001"/>
  </r>
  <r>
    <n v="5839"/>
    <d v="2012-03-27T00:00:00"/>
    <x v="1"/>
    <x v="10"/>
    <d v="2012-04-03T00:00:00"/>
    <n v="7"/>
    <x v="1"/>
    <s v="Mark Van Huff"/>
    <x v="0"/>
    <s v="United States"/>
    <s v="Seattle"/>
    <s v="Washington"/>
    <x v="1"/>
    <x v="1"/>
    <x v="4"/>
    <s v="Rogers Profile Extra Capacity Storage Tub"/>
    <n v="83.7"/>
    <n v="5"/>
    <n v="0"/>
    <n v="3.3479999999999999"/>
  </r>
  <r>
    <n v="5840"/>
    <d v="2012-09-22T00:00:00"/>
    <x v="1"/>
    <x v="8"/>
    <d v="2012-09-26T00:00:00"/>
    <n v="4"/>
    <x v="0"/>
    <s v="Michael Grace"/>
    <x v="2"/>
    <s v="United States"/>
    <s v="Arlington"/>
    <s v="Virginia"/>
    <x v="0"/>
    <x v="1"/>
    <x v="10"/>
    <s v="Xerox 214"/>
    <n v="32.4"/>
    <n v="5"/>
    <n v="0"/>
    <n v="15.552"/>
  </r>
  <r>
    <n v="5841"/>
    <d v="2012-09-22T00:00:00"/>
    <x v="1"/>
    <x v="8"/>
    <d v="2012-09-26T00:00:00"/>
    <n v="4"/>
    <x v="0"/>
    <s v="Michael Grace"/>
    <x v="2"/>
    <s v="United States"/>
    <s v="Arlington"/>
    <s v="Virginia"/>
    <x v="0"/>
    <x v="0"/>
    <x v="5"/>
    <s v="Westinghouse Floor Lamp with Metal Mesh Shade, Black"/>
    <n v="47.98"/>
    <n v="2"/>
    <n v="0"/>
    <n v="11.035399999999999"/>
  </r>
  <r>
    <n v="5842"/>
    <d v="2012-11-17T00:00:00"/>
    <x v="1"/>
    <x v="0"/>
    <d v="2012-11-21T00:00:00"/>
    <n v="4"/>
    <x v="1"/>
    <s v="Brian Stugart"/>
    <x v="0"/>
    <s v="United States"/>
    <s v="San Diego"/>
    <s v="California"/>
    <x v="1"/>
    <x v="2"/>
    <x v="7"/>
    <s v="RCA ViSYS 25825 Wireless digital phone"/>
    <n v="415.96800000000002"/>
    <n v="4"/>
    <n v="0.2"/>
    <n v="51.996000000000002"/>
  </r>
  <r>
    <n v="5843"/>
    <d v="2012-11-17T00:00:00"/>
    <x v="1"/>
    <x v="0"/>
    <d v="2012-11-21T00:00:00"/>
    <n v="4"/>
    <x v="1"/>
    <s v="Brian Stugart"/>
    <x v="0"/>
    <s v="United States"/>
    <s v="San Diego"/>
    <s v="California"/>
    <x v="1"/>
    <x v="1"/>
    <x v="4"/>
    <s v="Carina Media Storage Towers in Natural &amp; Black"/>
    <n v="304.89999999999998"/>
    <n v="5"/>
    <n v="0"/>
    <n v="6.0979999999999999"/>
  </r>
  <r>
    <n v="5844"/>
    <d v="2012-11-17T00:00:00"/>
    <x v="1"/>
    <x v="0"/>
    <d v="2012-11-21T00:00:00"/>
    <n v="4"/>
    <x v="1"/>
    <s v="Brian Stugart"/>
    <x v="0"/>
    <s v="United States"/>
    <s v="San Diego"/>
    <s v="California"/>
    <x v="1"/>
    <x v="0"/>
    <x v="5"/>
    <s v="DAX Contemporary Wood Frame with Silver Metal Mat, Desktop, 11 x 14 Size"/>
    <n v="80.959999999999994"/>
    <n v="4"/>
    <n v="0"/>
    <n v="29.145600000000002"/>
  </r>
  <r>
    <n v="5845"/>
    <d v="2012-11-17T00:00:00"/>
    <x v="1"/>
    <x v="0"/>
    <d v="2012-11-21T00:00:00"/>
    <n v="4"/>
    <x v="1"/>
    <s v="Brian Stugart"/>
    <x v="0"/>
    <s v="United States"/>
    <s v="San Diego"/>
    <s v="California"/>
    <x v="1"/>
    <x v="1"/>
    <x v="4"/>
    <s v="Fellowes Recycled Storage Drawers"/>
    <n v="777.21"/>
    <n v="7"/>
    <n v="0"/>
    <n v="54.404699999999998"/>
  </r>
  <r>
    <n v="5846"/>
    <d v="2012-11-17T00:00:00"/>
    <x v="1"/>
    <x v="0"/>
    <d v="2012-11-21T00:00:00"/>
    <n v="4"/>
    <x v="1"/>
    <s v="Brian Stugart"/>
    <x v="0"/>
    <s v="United States"/>
    <s v="San Diego"/>
    <s v="California"/>
    <x v="1"/>
    <x v="1"/>
    <x v="10"/>
    <s v="Xerox 203"/>
    <n v="32.4"/>
    <n v="5"/>
    <n v="0"/>
    <n v="15.552"/>
  </r>
  <r>
    <n v="5847"/>
    <d v="2012-11-17T00:00:00"/>
    <x v="1"/>
    <x v="0"/>
    <d v="2012-11-21T00:00:00"/>
    <n v="4"/>
    <x v="1"/>
    <s v="Brian Stugart"/>
    <x v="0"/>
    <s v="United States"/>
    <s v="San Diego"/>
    <s v="California"/>
    <x v="1"/>
    <x v="0"/>
    <x v="1"/>
    <s v="Office Star - Contemporary Swivel Chair with Padded Adjustable Arms and Flex Back"/>
    <n v="225.56800000000001"/>
    <n v="2"/>
    <n v="0.2"/>
    <n v="2.8195999999999999"/>
  </r>
  <r>
    <n v="5848"/>
    <d v="2012-11-17T00:00:00"/>
    <x v="1"/>
    <x v="0"/>
    <d v="2012-11-21T00:00:00"/>
    <n v="4"/>
    <x v="1"/>
    <s v="Brian Stugart"/>
    <x v="0"/>
    <s v="United States"/>
    <s v="San Diego"/>
    <s v="California"/>
    <x v="1"/>
    <x v="0"/>
    <x v="5"/>
    <s v="Advantus Panel Wall Certificate Holder - 8.5x11"/>
    <n v="36.6"/>
    <n v="3"/>
    <n v="0"/>
    <n v="15.372"/>
  </r>
  <r>
    <n v="5849"/>
    <d v="2012-11-10T00:00:00"/>
    <x v="1"/>
    <x v="0"/>
    <d v="2012-11-14T00:00:00"/>
    <n v="4"/>
    <x v="1"/>
    <s v="Philisse Overcash"/>
    <x v="2"/>
    <s v="United States"/>
    <s v="Roseville"/>
    <s v="Minnesota"/>
    <x v="2"/>
    <x v="1"/>
    <x v="9"/>
    <s v="Hoover Shoulder Vac Commercial Portable Vacuum"/>
    <n v="715.64"/>
    <n v="2"/>
    <n v="0"/>
    <n v="178.91"/>
  </r>
  <r>
    <n v="5850"/>
    <d v="2012-11-10T00:00:00"/>
    <x v="1"/>
    <x v="0"/>
    <d v="2012-11-14T00:00:00"/>
    <n v="4"/>
    <x v="1"/>
    <s v="Philisse Overcash"/>
    <x v="2"/>
    <s v="United States"/>
    <s v="Roseville"/>
    <s v="Minnesota"/>
    <x v="2"/>
    <x v="1"/>
    <x v="4"/>
    <s v="Tennsco 6- and 18-Compartment Lockers"/>
    <n v="795.51"/>
    <n v="3"/>
    <n v="0"/>
    <n v="143.1918"/>
  </r>
  <r>
    <n v="5851"/>
    <d v="2012-11-10T00:00:00"/>
    <x v="1"/>
    <x v="0"/>
    <d v="2012-11-14T00:00:00"/>
    <n v="4"/>
    <x v="1"/>
    <s v="Philisse Overcash"/>
    <x v="2"/>
    <s v="United States"/>
    <s v="Roseville"/>
    <s v="Minnesota"/>
    <x v="2"/>
    <x v="2"/>
    <x v="16"/>
    <s v="Sharp 1540cs Digital Laser Copier"/>
    <n v="549.99"/>
    <n v="1"/>
    <n v="0"/>
    <n v="274.995"/>
  </r>
  <r>
    <n v="5852"/>
    <d v="2012-11-10T00:00:00"/>
    <x v="1"/>
    <x v="0"/>
    <d v="2012-11-14T00:00:00"/>
    <n v="4"/>
    <x v="1"/>
    <s v="Philisse Overcash"/>
    <x v="2"/>
    <s v="United States"/>
    <s v="Roseville"/>
    <s v="Minnesota"/>
    <x v="2"/>
    <x v="1"/>
    <x v="8"/>
    <s v="GBC Standard Therm-A-Bind Covers"/>
    <n v="74.760000000000005"/>
    <n v="3"/>
    <n v="0"/>
    <n v="34.389600000000002"/>
  </r>
  <r>
    <n v="5853"/>
    <d v="2012-11-10T00:00:00"/>
    <x v="1"/>
    <x v="0"/>
    <d v="2012-11-14T00:00:00"/>
    <n v="4"/>
    <x v="1"/>
    <s v="Philisse Overcash"/>
    <x v="2"/>
    <s v="United States"/>
    <s v="Roseville"/>
    <s v="Minnesota"/>
    <x v="2"/>
    <x v="0"/>
    <x v="5"/>
    <s v="Staples"/>
    <n v="29.22"/>
    <n v="3"/>
    <n v="0"/>
    <n v="12.8568"/>
  </r>
  <r>
    <n v="5854"/>
    <d v="2011-09-10T00:00:00"/>
    <x v="2"/>
    <x v="8"/>
    <d v="2011-09-14T00:00:00"/>
    <n v="4"/>
    <x v="1"/>
    <s v="Dianna Arnett"/>
    <x v="2"/>
    <s v="United States"/>
    <s v="Virginia Beach"/>
    <s v="Virginia"/>
    <x v="0"/>
    <x v="1"/>
    <x v="8"/>
    <s v="Tuff Stuff Recycled Round Ring Binders"/>
    <n v="9.64"/>
    <n v="2"/>
    <n v="0"/>
    <n v="4.7236000000000002"/>
  </r>
  <r>
    <n v="5855"/>
    <d v="2012-08-05T00:00:00"/>
    <x v="1"/>
    <x v="6"/>
    <d v="2012-08-11T00:00:00"/>
    <n v="6"/>
    <x v="1"/>
    <s v="Anna Häberlin"/>
    <x v="1"/>
    <s v="United States"/>
    <s v="Dallas"/>
    <s v="Texas"/>
    <x v="2"/>
    <x v="1"/>
    <x v="4"/>
    <s v="Perma STOR-ALL Hanging File Box, 13 1/8&quot;W x 12 1/4&quot;D x 10 1/2&quot;H"/>
    <n v="33.488"/>
    <n v="7"/>
    <n v="0.2"/>
    <n v="-1.2558"/>
  </r>
  <r>
    <n v="5856"/>
    <d v="2012-08-05T00:00:00"/>
    <x v="1"/>
    <x v="6"/>
    <d v="2012-08-11T00:00:00"/>
    <n v="6"/>
    <x v="1"/>
    <s v="Anna Häberlin"/>
    <x v="1"/>
    <s v="United States"/>
    <s v="Dallas"/>
    <s v="Texas"/>
    <x v="2"/>
    <x v="1"/>
    <x v="14"/>
    <s v="Stiletto Hand Letter Openers"/>
    <n v="23.04"/>
    <n v="3"/>
    <n v="0.2"/>
    <n v="-4.8959999999999999"/>
  </r>
  <r>
    <n v="5857"/>
    <d v="2012-08-05T00:00:00"/>
    <x v="1"/>
    <x v="6"/>
    <d v="2012-08-11T00:00:00"/>
    <n v="6"/>
    <x v="1"/>
    <s v="Anna Häberlin"/>
    <x v="1"/>
    <s v="United States"/>
    <s v="Dallas"/>
    <s v="Texas"/>
    <x v="2"/>
    <x v="1"/>
    <x v="8"/>
    <s v="Avery Self-Adhesive Photo Pockets for Polaroid Photos"/>
    <n v="1.3620000000000001"/>
    <n v="1"/>
    <n v="0.8"/>
    <n v="-2.1791999999999998"/>
  </r>
  <r>
    <n v="5858"/>
    <d v="2012-08-05T00:00:00"/>
    <x v="1"/>
    <x v="6"/>
    <d v="2012-08-11T00:00:00"/>
    <n v="6"/>
    <x v="1"/>
    <s v="Anna Häberlin"/>
    <x v="1"/>
    <s v="United States"/>
    <s v="Dallas"/>
    <s v="Texas"/>
    <x v="2"/>
    <x v="0"/>
    <x v="5"/>
    <s v="Eldon Expressions Wood Desk Accessories, Oak"/>
    <n v="14.76"/>
    <n v="5"/>
    <n v="0.6"/>
    <n v="-11.439"/>
  </r>
  <r>
    <n v="5859"/>
    <d v="2014-09-04T00:00:00"/>
    <x v="3"/>
    <x v="8"/>
    <d v="2014-09-08T00:00:00"/>
    <n v="4"/>
    <x v="0"/>
    <s v="Joe Kamberova"/>
    <x v="0"/>
    <s v="United States"/>
    <s v="Concord"/>
    <s v="California"/>
    <x v="1"/>
    <x v="0"/>
    <x v="0"/>
    <s v="Bush Heritage Pine Collection 5-Shelf Bookcase, Albany Pine Finish, *Special Order"/>
    <n v="239.666"/>
    <n v="2"/>
    <n v="0.15"/>
    <n v="14.098000000000001"/>
  </r>
  <r>
    <n v="5860"/>
    <d v="2012-11-01T00:00:00"/>
    <x v="1"/>
    <x v="0"/>
    <d v="2012-11-08T00:00:00"/>
    <n v="7"/>
    <x v="1"/>
    <s v="MaryBeth Skach"/>
    <x v="0"/>
    <s v="United States"/>
    <s v="Conway"/>
    <s v="Arkansas"/>
    <x v="0"/>
    <x v="0"/>
    <x v="3"/>
    <s v="Iceberg OfficeWorks 42&quot; Round Tables"/>
    <n v="301.95999999999998"/>
    <n v="2"/>
    <n v="0"/>
    <n v="45.293999999999997"/>
  </r>
  <r>
    <n v="5861"/>
    <d v="2012-04-29T00:00:00"/>
    <x v="1"/>
    <x v="3"/>
    <d v="2012-05-04T00:00:00"/>
    <n v="5"/>
    <x v="0"/>
    <s v="Jim Kriz"/>
    <x v="2"/>
    <s v="United States"/>
    <s v="Philadelphia"/>
    <s v="Pennsylvania"/>
    <x v="3"/>
    <x v="1"/>
    <x v="10"/>
    <s v="Xerox 1949"/>
    <n v="7.968"/>
    <n v="2"/>
    <n v="0.2"/>
    <n v="2.8883999999999999"/>
  </r>
  <r>
    <n v="5862"/>
    <d v="2013-05-02T00:00:00"/>
    <x v="0"/>
    <x v="5"/>
    <d v="2013-05-05T00:00:00"/>
    <n v="3"/>
    <x v="0"/>
    <s v="Chris McAfee"/>
    <x v="0"/>
    <s v="United States"/>
    <s v="Little Rock"/>
    <s v="Arkansas"/>
    <x v="0"/>
    <x v="1"/>
    <x v="10"/>
    <s v="Xerox 1914"/>
    <n v="109.92"/>
    <n v="2"/>
    <n v="0"/>
    <n v="53.860799999999998"/>
  </r>
  <r>
    <n v="5863"/>
    <d v="2013-05-02T00:00:00"/>
    <x v="0"/>
    <x v="5"/>
    <d v="2013-05-05T00:00:00"/>
    <n v="3"/>
    <x v="0"/>
    <s v="Chris McAfee"/>
    <x v="0"/>
    <s v="United States"/>
    <s v="Little Rock"/>
    <s v="Arkansas"/>
    <x v="0"/>
    <x v="1"/>
    <x v="10"/>
    <s v="Xerox 1994"/>
    <n v="19.440000000000001"/>
    <n v="3"/>
    <n v="0"/>
    <n v="9.3312000000000008"/>
  </r>
  <r>
    <n v="5864"/>
    <d v="2013-05-02T00:00:00"/>
    <x v="0"/>
    <x v="5"/>
    <d v="2013-05-05T00:00:00"/>
    <n v="3"/>
    <x v="0"/>
    <s v="Chris McAfee"/>
    <x v="0"/>
    <s v="United States"/>
    <s v="Little Rock"/>
    <s v="Arkansas"/>
    <x v="0"/>
    <x v="1"/>
    <x v="6"/>
    <s v="DIXON Ticonderoga Erasable Checking Pencils"/>
    <n v="11.16"/>
    <n v="2"/>
    <n v="0"/>
    <n v="4.3524000000000003"/>
  </r>
  <r>
    <n v="5865"/>
    <d v="2011-08-05T00:00:00"/>
    <x v="2"/>
    <x v="6"/>
    <d v="2011-08-07T00:00:00"/>
    <n v="2"/>
    <x v="0"/>
    <s v="Ricardo Sperren"/>
    <x v="1"/>
    <s v="United States"/>
    <s v="Meriden"/>
    <s v="Connecticut"/>
    <x v="3"/>
    <x v="1"/>
    <x v="9"/>
    <s v="Fellowes Advanced Computer Series Surge Protectors"/>
    <n v="79.47"/>
    <n v="3"/>
    <n v="0"/>
    <n v="22.2516"/>
  </r>
  <r>
    <n v="5866"/>
    <d v="2011-08-05T00:00:00"/>
    <x v="2"/>
    <x v="6"/>
    <d v="2011-08-07T00:00:00"/>
    <n v="2"/>
    <x v="0"/>
    <s v="Ricardo Sperren"/>
    <x v="1"/>
    <s v="United States"/>
    <s v="Meriden"/>
    <s v="Connecticut"/>
    <x v="3"/>
    <x v="1"/>
    <x v="6"/>
    <s v="Binney &amp; Smith inkTank Erasable Pocket Highlighter, Chisel Tip, Yellow"/>
    <n v="4.5599999999999996"/>
    <n v="2"/>
    <n v="0"/>
    <n v="2.0064000000000002"/>
  </r>
  <r>
    <n v="5867"/>
    <d v="2011-08-05T00:00:00"/>
    <x v="2"/>
    <x v="6"/>
    <d v="2011-08-07T00:00:00"/>
    <n v="2"/>
    <x v="0"/>
    <s v="Ricardo Sperren"/>
    <x v="1"/>
    <s v="United States"/>
    <s v="Meriden"/>
    <s v="Connecticut"/>
    <x v="3"/>
    <x v="0"/>
    <x v="1"/>
    <s v="Hon GuestStacker Chair"/>
    <n v="1133.3499999999999"/>
    <n v="5"/>
    <n v="0"/>
    <n v="294.67099999999999"/>
  </r>
  <r>
    <n v="5868"/>
    <d v="2013-01-04T00:00:00"/>
    <x v="0"/>
    <x v="9"/>
    <d v="2013-01-08T00:00:00"/>
    <n v="4"/>
    <x v="1"/>
    <s v="Ben Peterman"/>
    <x v="1"/>
    <s v="United States"/>
    <s v="Philadelphia"/>
    <s v="Pennsylvania"/>
    <x v="3"/>
    <x v="1"/>
    <x v="6"/>
    <s v="Newell 312"/>
    <n v="4.6719999999999997"/>
    <n v="1"/>
    <n v="0.2"/>
    <n v="0.58399999999999996"/>
  </r>
  <r>
    <n v="5869"/>
    <d v="2013-01-04T00:00:00"/>
    <x v="0"/>
    <x v="9"/>
    <d v="2013-01-08T00:00:00"/>
    <n v="4"/>
    <x v="1"/>
    <s v="Ben Peterman"/>
    <x v="1"/>
    <s v="United States"/>
    <s v="Philadelphia"/>
    <s v="Pennsylvania"/>
    <x v="3"/>
    <x v="1"/>
    <x v="8"/>
    <s v="Avery Arch Ring Binders"/>
    <n v="104.58"/>
    <n v="6"/>
    <n v="0.7"/>
    <n v="-80.177999999999997"/>
  </r>
  <r>
    <n v="5870"/>
    <d v="2013-11-08T00:00:00"/>
    <x v="0"/>
    <x v="0"/>
    <d v="2013-11-13T00:00:00"/>
    <n v="5"/>
    <x v="1"/>
    <s v="Michelle Arnett"/>
    <x v="2"/>
    <s v="United States"/>
    <s v="Cheyenne"/>
    <s v="Wyoming"/>
    <x v="1"/>
    <x v="0"/>
    <x v="1"/>
    <s v="Global Troy Executive Leather Low-Back Tilter"/>
    <n v="1603.136"/>
    <n v="4"/>
    <n v="0.2"/>
    <n v="100.196"/>
  </r>
  <r>
    <n v="5871"/>
    <d v="2013-06-15T00:00:00"/>
    <x v="0"/>
    <x v="1"/>
    <d v="2013-06-15T00:00:00"/>
    <n v="0"/>
    <x v="3"/>
    <s v="Ed Braxton"/>
    <x v="1"/>
    <s v="United States"/>
    <s v="Anaheim"/>
    <s v="California"/>
    <x v="1"/>
    <x v="0"/>
    <x v="3"/>
    <s v="Bush Cubix Conference Tables, Fully Assembled"/>
    <n v="1293.4880000000001"/>
    <n v="7"/>
    <n v="0.2"/>
    <n v="80.843000000000004"/>
  </r>
  <r>
    <n v="5872"/>
    <d v="2013-09-25T00:00:00"/>
    <x v="0"/>
    <x v="8"/>
    <d v="2013-09-29T00:00:00"/>
    <n v="4"/>
    <x v="1"/>
    <s v="Ruben Dartt"/>
    <x v="0"/>
    <s v="United States"/>
    <s v="Bloomington"/>
    <s v="Indiana"/>
    <x v="2"/>
    <x v="0"/>
    <x v="5"/>
    <s v="Deflect-o DuraMat Lighweight, Studded, Beveled Mat for Low Pile Carpeting"/>
    <n v="127.95"/>
    <n v="3"/>
    <n v="0"/>
    <n v="21.7515"/>
  </r>
  <r>
    <n v="5873"/>
    <d v="2014-03-31T00:00:00"/>
    <x v="3"/>
    <x v="10"/>
    <d v="2014-04-04T00:00:00"/>
    <n v="4"/>
    <x v="1"/>
    <s v="Maria Etezadi"/>
    <x v="2"/>
    <s v="United States"/>
    <s v="Columbus"/>
    <s v="Georgia"/>
    <x v="0"/>
    <x v="1"/>
    <x v="4"/>
    <s v="Advantus 10-Drawer Portable Organizer, Chrome Metal Frame, Smoke Drawers"/>
    <n v="59.76"/>
    <n v="1"/>
    <n v="0"/>
    <n v="16.732800000000001"/>
  </r>
  <r>
    <n v="5874"/>
    <d v="2014-06-05T00:00:00"/>
    <x v="3"/>
    <x v="1"/>
    <d v="2014-06-05T00:00:00"/>
    <n v="0"/>
    <x v="3"/>
    <s v="Erica Hernandez"/>
    <x v="2"/>
    <s v="United States"/>
    <s v="Jonesboro"/>
    <s v="Arkansas"/>
    <x v="0"/>
    <x v="1"/>
    <x v="8"/>
    <s v="GBC VeloBind Cover Sets"/>
    <n v="108.08"/>
    <n v="7"/>
    <n v="0"/>
    <n v="54.04"/>
  </r>
  <r>
    <n v="5875"/>
    <d v="2014-06-05T00:00:00"/>
    <x v="3"/>
    <x v="1"/>
    <d v="2014-06-05T00:00:00"/>
    <n v="0"/>
    <x v="3"/>
    <s v="Erica Hernandez"/>
    <x v="2"/>
    <s v="United States"/>
    <s v="Jonesboro"/>
    <s v="Arkansas"/>
    <x v="0"/>
    <x v="1"/>
    <x v="8"/>
    <s v="Insertable Tab Indexes For Data Binders"/>
    <n v="9.5399999999999991"/>
    <n v="3"/>
    <n v="0"/>
    <n v="4.3883999999999999"/>
  </r>
  <r>
    <n v="5876"/>
    <d v="2012-04-07T00:00:00"/>
    <x v="1"/>
    <x v="3"/>
    <d v="2012-04-09T00:00:00"/>
    <n v="2"/>
    <x v="2"/>
    <s v="Frank Merwin"/>
    <x v="2"/>
    <s v="United States"/>
    <s v="Philadelphia"/>
    <s v="Pennsylvania"/>
    <x v="3"/>
    <x v="1"/>
    <x v="6"/>
    <s v="Newell 331"/>
    <n v="11.736000000000001"/>
    <n v="3"/>
    <n v="0.2"/>
    <n v="1.0268999999999999"/>
  </r>
  <r>
    <n v="5877"/>
    <d v="2011-05-21T00:00:00"/>
    <x v="2"/>
    <x v="5"/>
    <d v="2011-05-26T00:00:00"/>
    <n v="5"/>
    <x v="1"/>
    <s v="Frank Gastineau"/>
    <x v="2"/>
    <s v="United States"/>
    <s v="Lawrence"/>
    <s v="Massachusetts"/>
    <x v="3"/>
    <x v="1"/>
    <x v="8"/>
    <s v="GBC ProClick Punch Binding System"/>
    <n v="447.86"/>
    <n v="7"/>
    <n v="0"/>
    <n v="219.45140000000001"/>
  </r>
  <r>
    <n v="5878"/>
    <d v="2011-05-21T00:00:00"/>
    <x v="2"/>
    <x v="5"/>
    <d v="2011-05-26T00:00:00"/>
    <n v="5"/>
    <x v="1"/>
    <s v="Frank Gastineau"/>
    <x v="2"/>
    <s v="United States"/>
    <s v="Lawrence"/>
    <s v="Massachusetts"/>
    <x v="3"/>
    <x v="1"/>
    <x v="10"/>
    <s v="Xerox 1992"/>
    <n v="17.940000000000001"/>
    <n v="3"/>
    <n v="0"/>
    <n v="8.7905999999999995"/>
  </r>
  <r>
    <n v="5879"/>
    <d v="2011-05-21T00:00:00"/>
    <x v="2"/>
    <x v="5"/>
    <d v="2011-05-26T00:00:00"/>
    <n v="5"/>
    <x v="1"/>
    <s v="Frank Gastineau"/>
    <x v="2"/>
    <s v="United States"/>
    <s v="Lawrence"/>
    <s v="Massachusetts"/>
    <x v="3"/>
    <x v="1"/>
    <x v="9"/>
    <s v="Belkin 8 Outlet Surge Protector"/>
    <n v="245.88"/>
    <n v="6"/>
    <n v="0"/>
    <n v="68.846400000000003"/>
  </r>
  <r>
    <n v="5880"/>
    <d v="2013-09-06T00:00:00"/>
    <x v="0"/>
    <x v="8"/>
    <d v="2013-09-12T00:00:00"/>
    <n v="6"/>
    <x v="1"/>
    <s v="Mark Van Huff"/>
    <x v="0"/>
    <s v="United States"/>
    <s v="New York City"/>
    <s v="New York"/>
    <x v="3"/>
    <x v="1"/>
    <x v="10"/>
    <s v="Xerox 1885"/>
    <n v="192.16"/>
    <n v="4"/>
    <n v="0"/>
    <n v="92.236800000000002"/>
  </r>
  <r>
    <n v="5881"/>
    <d v="2013-09-19T00:00:00"/>
    <x v="0"/>
    <x v="8"/>
    <d v="2013-09-23T00:00:00"/>
    <n v="4"/>
    <x v="1"/>
    <s v="Jane Waco"/>
    <x v="1"/>
    <s v="United States"/>
    <s v="San Diego"/>
    <s v="California"/>
    <x v="1"/>
    <x v="0"/>
    <x v="1"/>
    <s v="Global Troy Executive Leather Low-Back Tilter"/>
    <n v="801.56799999999998"/>
    <n v="2"/>
    <n v="0.2"/>
    <n v="50.097999999999999"/>
  </r>
  <r>
    <n v="5882"/>
    <d v="2013-09-19T00:00:00"/>
    <x v="0"/>
    <x v="8"/>
    <d v="2013-09-23T00:00:00"/>
    <n v="4"/>
    <x v="1"/>
    <s v="Jane Waco"/>
    <x v="1"/>
    <s v="United States"/>
    <s v="San Diego"/>
    <s v="California"/>
    <x v="1"/>
    <x v="1"/>
    <x v="10"/>
    <s v="Xerox 1945"/>
    <n v="368.91"/>
    <n v="9"/>
    <n v="0"/>
    <n v="180.76589999999999"/>
  </r>
  <r>
    <n v="5883"/>
    <d v="2013-09-19T00:00:00"/>
    <x v="0"/>
    <x v="8"/>
    <d v="2013-09-23T00:00:00"/>
    <n v="4"/>
    <x v="1"/>
    <s v="Jane Waco"/>
    <x v="1"/>
    <s v="United States"/>
    <s v="San Diego"/>
    <s v="California"/>
    <x v="1"/>
    <x v="0"/>
    <x v="1"/>
    <s v="Global High-Back Leather Tilter, Burgundy"/>
    <n v="885.52800000000002"/>
    <n v="9"/>
    <n v="0.2"/>
    <n v="-99.621899999999997"/>
  </r>
  <r>
    <n v="5884"/>
    <d v="2013-03-14T00:00:00"/>
    <x v="0"/>
    <x v="10"/>
    <d v="2013-03-16T00:00:00"/>
    <n v="2"/>
    <x v="0"/>
    <s v="Edward Hooks"/>
    <x v="1"/>
    <s v="United States"/>
    <s v="San Francisco"/>
    <s v="California"/>
    <x v="1"/>
    <x v="0"/>
    <x v="5"/>
    <s v="Westinghouse Mesh Shade Clip-On Gooseneck Lamp, Black"/>
    <n v="28.28"/>
    <n v="2"/>
    <n v="0"/>
    <n v="7.3528000000000002"/>
  </r>
  <r>
    <n v="5885"/>
    <d v="2013-03-14T00:00:00"/>
    <x v="0"/>
    <x v="10"/>
    <d v="2013-03-16T00:00:00"/>
    <n v="2"/>
    <x v="0"/>
    <s v="Edward Hooks"/>
    <x v="1"/>
    <s v="United States"/>
    <s v="San Francisco"/>
    <s v="California"/>
    <x v="1"/>
    <x v="1"/>
    <x v="14"/>
    <s v="High Speed Automatic Electric Letter Opener"/>
    <n v="4912.59"/>
    <n v="3"/>
    <n v="0"/>
    <n v="196.50360000000001"/>
  </r>
  <r>
    <n v="5886"/>
    <d v="2011-10-16T00:00:00"/>
    <x v="2"/>
    <x v="2"/>
    <d v="2011-10-17T00:00:00"/>
    <n v="1"/>
    <x v="3"/>
    <s v="Lynn Smith"/>
    <x v="0"/>
    <s v="United States"/>
    <s v="San Francisco"/>
    <s v="California"/>
    <x v="1"/>
    <x v="1"/>
    <x v="8"/>
    <s v="Avery Non-Stick Heavy Duty View Round Locking Ring Binders"/>
    <n v="14.352"/>
    <n v="3"/>
    <n v="0.2"/>
    <n v="5.0232000000000001"/>
  </r>
  <r>
    <n v="5887"/>
    <d v="2011-10-16T00:00:00"/>
    <x v="2"/>
    <x v="2"/>
    <d v="2011-10-17T00:00:00"/>
    <n v="1"/>
    <x v="3"/>
    <s v="Lynn Smith"/>
    <x v="0"/>
    <s v="United States"/>
    <s v="San Francisco"/>
    <s v="California"/>
    <x v="1"/>
    <x v="2"/>
    <x v="11"/>
    <s v="Logitech Illuminated - Keyboard"/>
    <n v="179.97"/>
    <n v="3"/>
    <n v="0"/>
    <n v="86.385599999999997"/>
  </r>
  <r>
    <n v="5888"/>
    <d v="2014-10-09T00:00:00"/>
    <x v="3"/>
    <x v="2"/>
    <d v="2014-10-12T00:00:00"/>
    <n v="3"/>
    <x v="2"/>
    <s v="Barry Pond"/>
    <x v="1"/>
    <s v="United States"/>
    <s v="Cranston"/>
    <s v="Rhode Island"/>
    <x v="3"/>
    <x v="1"/>
    <x v="4"/>
    <s v="SAFCO Mobile Desk Side File, Wire Frame"/>
    <n v="42.76"/>
    <n v="1"/>
    <n v="0"/>
    <n v="11.117599999999999"/>
  </r>
  <r>
    <n v="5889"/>
    <d v="2012-05-07T00:00:00"/>
    <x v="1"/>
    <x v="5"/>
    <d v="2012-05-12T00:00:00"/>
    <n v="5"/>
    <x v="1"/>
    <s v="Chris Cortes"/>
    <x v="0"/>
    <s v="United States"/>
    <s v="Owensboro"/>
    <s v="Kentucky"/>
    <x v="0"/>
    <x v="1"/>
    <x v="10"/>
    <s v="Xerox 1902"/>
    <n v="45.68"/>
    <n v="2"/>
    <n v="0"/>
    <n v="21.012799999999999"/>
  </r>
  <r>
    <n v="5890"/>
    <d v="2013-04-15T00:00:00"/>
    <x v="0"/>
    <x v="3"/>
    <d v="2013-04-18T00:00:00"/>
    <n v="3"/>
    <x v="2"/>
    <s v="Jill Matthias"/>
    <x v="0"/>
    <s v="United States"/>
    <s v="Baltimore"/>
    <s v="Maryland"/>
    <x v="3"/>
    <x v="1"/>
    <x v="8"/>
    <s v="GBC ProClick Spines for 32-Hole Punch"/>
    <n v="25.06"/>
    <n v="2"/>
    <n v="0"/>
    <n v="11.7782"/>
  </r>
  <r>
    <n v="5891"/>
    <d v="2013-11-22T00:00:00"/>
    <x v="0"/>
    <x v="0"/>
    <d v="2013-11-27T00:00:00"/>
    <n v="5"/>
    <x v="1"/>
    <s v="Roger Demir"/>
    <x v="0"/>
    <s v="United States"/>
    <s v="Chicago"/>
    <s v="Illinois"/>
    <x v="2"/>
    <x v="1"/>
    <x v="10"/>
    <s v="Xerox 1910"/>
    <n v="38.432000000000002"/>
    <n v="1"/>
    <n v="0.2"/>
    <n v="13.4512"/>
  </r>
  <r>
    <n v="5892"/>
    <d v="2013-11-22T00:00:00"/>
    <x v="0"/>
    <x v="0"/>
    <d v="2013-11-27T00:00:00"/>
    <n v="5"/>
    <x v="1"/>
    <s v="Roger Demir"/>
    <x v="0"/>
    <s v="United States"/>
    <s v="Chicago"/>
    <s v="Illinois"/>
    <x v="2"/>
    <x v="1"/>
    <x v="4"/>
    <s v="Tenex Personal Project File with Scoop Front Design, Black"/>
    <n v="21.568000000000001"/>
    <n v="2"/>
    <n v="0.2"/>
    <n v="1.6175999999999999"/>
  </r>
  <r>
    <n v="5893"/>
    <d v="2013-11-22T00:00:00"/>
    <x v="0"/>
    <x v="0"/>
    <d v="2013-11-27T00:00:00"/>
    <n v="5"/>
    <x v="1"/>
    <s v="Roger Demir"/>
    <x v="0"/>
    <s v="United States"/>
    <s v="Chicago"/>
    <s v="Illinois"/>
    <x v="2"/>
    <x v="2"/>
    <x v="11"/>
    <s v="Lenovo 17-Key USB Numeric Keypad"/>
    <n v="81.575999999999993"/>
    <n v="3"/>
    <n v="0.2"/>
    <n v="2.0394000000000001"/>
  </r>
  <r>
    <n v="5894"/>
    <d v="2014-09-11T00:00:00"/>
    <x v="3"/>
    <x v="8"/>
    <d v="2014-09-15T00:00:00"/>
    <n v="4"/>
    <x v="1"/>
    <s v="Shahid Shariari"/>
    <x v="0"/>
    <s v="United States"/>
    <s v="Atlanta"/>
    <s v="Georgia"/>
    <x v="0"/>
    <x v="1"/>
    <x v="8"/>
    <s v="Wilson Jones Suede Grain Vinyl Binders"/>
    <n v="2.78"/>
    <n v="1"/>
    <n v="0"/>
    <n v="1.3622000000000001"/>
  </r>
  <r>
    <n v="5895"/>
    <d v="2014-09-10T00:00:00"/>
    <x v="3"/>
    <x v="8"/>
    <d v="2014-09-15T00:00:00"/>
    <n v="5"/>
    <x v="1"/>
    <s v="Keith Dawkins"/>
    <x v="1"/>
    <s v="United States"/>
    <s v="Los Angeles"/>
    <s v="California"/>
    <x v="1"/>
    <x v="1"/>
    <x v="4"/>
    <s v="Fellowes Bases and Tops For Staxonsteel/High-Stak Systems"/>
    <n v="99.87"/>
    <n v="3"/>
    <n v="0"/>
    <n v="23.968800000000002"/>
  </r>
  <r>
    <n v="5896"/>
    <d v="2011-11-01T00:00:00"/>
    <x v="2"/>
    <x v="0"/>
    <d v="2011-11-08T00:00:00"/>
    <n v="7"/>
    <x v="1"/>
    <s v="Paul Lucas"/>
    <x v="2"/>
    <s v="United States"/>
    <s v="Los Angeles"/>
    <s v="California"/>
    <x v="1"/>
    <x v="1"/>
    <x v="2"/>
    <s v="Avery 475"/>
    <n v="44.4"/>
    <n v="3"/>
    <n v="0"/>
    <n v="22.2"/>
  </r>
  <r>
    <n v="5897"/>
    <d v="2011-11-01T00:00:00"/>
    <x v="2"/>
    <x v="0"/>
    <d v="2011-11-08T00:00:00"/>
    <n v="7"/>
    <x v="1"/>
    <s v="Paul Lucas"/>
    <x v="2"/>
    <s v="United States"/>
    <s v="Los Angeles"/>
    <s v="California"/>
    <x v="1"/>
    <x v="1"/>
    <x v="10"/>
    <s v="Staples"/>
    <n v="21.4"/>
    <n v="5"/>
    <n v="0"/>
    <n v="9.6300000000000008"/>
  </r>
  <r>
    <n v="5898"/>
    <d v="2013-04-04T00:00:00"/>
    <x v="0"/>
    <x v="3"/>
    <d v="2013-04-10T00:00:00"/>
    <n v="6"/>
    <x v="1"/>
    <s v="Zuschuss Donatelli"/>
    <x v="0"/>
    <s v="United States"/>
    <s v="Richmond"/>
    <s v="Indiana"/>
    <x v="2"/>
    <x v="0"/>
    <x v="5"/>
    <s v="Seth Thomas 13 1/2&quot; Wall Clock"/>
    <n v="71.12"/>
    <n v="4"/>
    <n v="0"/>
    <n v="22.0472"/>
  </r>
  <r>
    <n v="5899"/>
    <d v="2013-04-04T00:00:00"/>
    <x v="0"/>
    <x v="3"/>
    <d v="2013-04-10T00:00:00"/>
    <n v="6"/>
    <x v="1"/>
    <s v="Zuschuss Donatelli"/>
    <x v="0"/>
    <s v="United States"/>
    <s v="Richmond"/>
    <s v="Indiana"/>
    <x v="2"/>
    <x v="2"/>
    <x v="7"/>
    <s v="Plantronics Voyager Pro HD - Bluetooth Headset"/>
    <n v="259.95999999999998"/>
    <n v="4"/>
    <n v="0"/>
    <n v="124.7808"/>
  </r>
  <r>
    <n v="5900"/>
    <d v="2014-01-13T00:00:00"/>
    <x v="3"/>
    <x v="9"/>
    <d v="2014-01-17T00:00:00"/>
    <n v="4"/>
    <x v="1"/>
    <s v="Linda Southworth"/>
    <x v="1"/>
    <s v="United States"/>
    <s v="San Francisco"/>
    <s v="California"/>
    <x v="1"/>
    <x v="1"/>
    <x v="12"/>
    <s v="Staples"/>
    <n v="9.7799999999999994"/>
    <n v="1"/>
    <n v="0"/>
    <n v="4.8899999999999997"/>
  </r>
  <r>
    <n v="5901"/>
    <d v="2012-11-20T00:00:00"/>
    <x v="1"/>
    <x v="0"/>
    <d v="2012-11-24T00:00:00"/>
    <n v="4"/>
    <x v="1"/>
    <s v="Patrick Bzostek"/>
    <x v="2"/>
    <s v="United States"/>
    <s v="San Francisco"/>
    <s v="California"/>
    <x v="1"/>
    <x v="1"/>
    <x v="8"/>
    <s v="Cardinal Poly Pocket Divider Pockets for Ring Binders"/>
    <n v="24.192"/>
    <n v="9"/>
    <n v="0.2"/>
    <n v="7.56"/>
  </r>
  <r>
    <n v="5902"/>
    <d v="2013-11-28T00:00:00"/>
    <x v="0"/>
    <x v="0"/>
    <d v="2013-12-03T00:00:00"/>
    <n v="5"/>
    <x v="1"/>
    <s v="Pamela Coakley"/>
    <x v="1"/>
    <m/>
    <s v="Westfield"/>
    <s v="New Jersey"/>
    <x v="3"/>
    <x v="0"/>
    <x v="5"/>
    <s v="Ultra Door Pull Handle"/>
    <n v="31.56"/>
    <n v="3"/>
    <n v="0"/>
    <n v="10.4148"/>
  </r>
  <r>
    <n v="5903"/>
    <d v="2014-11-07T00:00:00"/>
    <x v="3"/>
    <x v="0"/>
    <d v="2014-11-07T00:00:00"/>
    <n v="0"/>
    <x v="3"/>
    <s v="Frank Merwin"/>
    <x v="2"/>
    <m/>
    <s v="San Francisco"/>
    <s v="California"/>
    <x v="1"/>
    <x v="1"/>
    <x v="10"/>
    <s v="Xerox 191"/>
    <n v="59.94"/>
    <n v="3"/>
    <n v="0"/>
    <n v="28.171800000000001"/>
  </r>
  <r>
    <n v="5904"/>
    <d v="2014-11-07T00:00:00"/>
    <x v="3"/>
    <x v="0"/>
    <d v="2014-11-07T00:00:00"/>
    <n v="0"/>
    <x v="3"/>
    <s v="Frank Merwin"/>
    <x v="2"/>
    <m/>
    <s v="San Francisco"/>
    <s v="California"/>
    <x v="1"/>
    <x v="1"/>
    <x v="10"/>
    <s v="Staples"/>
    <n v="45.36"/>
    <n v="4"/>
    <n v="0"/>
    <n v="22.226400000000002"/>
  </r>
  <r>
    <n v="5905"/>
    <d v="2014-11-07T00:00:00"/>
    <x v="3"/>
    <x v="0"/>
    <d v="2014-11-07T00:00:00"/>
    <n v="0"/>
    <x v="3"/>
    <s v="Frank Merwin"/>
    <x v="2"/>
    <m/>
    <s v="San Francisco"/>
    <s v="California"/>
    <x v="1"/>
    <x v="1"/>
    <x v="10"/>
    <s v="Astroparche Fine Business Paper"/>
    <n v="26.4"/>
    <n v="5"/>
    <n v="0"/>
    <n v="12.672000000000001"/>
  </r>
  <r>
    <n v="5906"/>
    <d v="2014-11-07T00:00:00"/>
    <x v="3"/>
    <x v="0"/>
    <d v="2014-11-07T00:00:00"/>
    <n v="0"/>
    <x v="3"/>
    <s v="Frank Merwin"/>
    <x v="2"/>
    <m/>
    <s v="San Francisco"/>
    <s v="California"/>
    <x v="1"/>
    <x v="1"/>
    <x v="2"/>
    <s v="Avery 503"/>
    <n v="41.4"/>
    <n v="4"/>
    <n v="0"/>
    <n v="19.872"/>
  </r>
  <r>
    <n v="5907"/>
    <d v="2014-11-07T00:00:00"/>
    <x v="3"/>
    <x v="0"/>
    <d v="2014-11-07T00:00:00"/>
    <n v="0"/>
    <x v="3"/>
    <s v="Frank Merwin"/>
    <x v="2"/>
    <m/>
    <s v="San Francisco"/>
    <s v="California"/>
    <x v="1"/>
    <x v="2"/>
    <x v="11"/>
    <s v="Kingston Digital DataTraveler 32GB USB 2.0"/>
    <n v="16.95"/>
    <n v="1"/>
    <n v="0"/>
    <n v="1.0169999999999999"/>
  </r>
  <r>
    <n v="5908"/>
    <d v="2013-12-03T00:00:00"/>
    <x v="0"/>
    <x v="4"/>
    <d v="2013-12-08T00:00:00"/>
    <n v="5"/>
    <x v="1"/>
    <s v="Keith Dawkins"/>
    <x v="1"/>
    <m/>
    <s v="San Jose"/>
    <s v="California"/>
    <x v="1"/>
    <x v="1"/>
    <x v="8"/>
    <s v="GBC VeloBind Cover Sets"/>
    <n v="24.704000000000001"/>
    <n v="2"/>
    <n v="0.2"/>
    <n v="9.2639999999999993"/>
  </r>
  <r>
    <n v="5909"/>
    <d v="2013-12-03T00:00:00"/>
    <x v="0"/>
    <x v="4"/>
    <d v="2013-12-08T00:00:00"/>
    <n v="5"/>
    <x v="1"/>
    <s v="Keith Dawkins"/>
    <x v="1"/>
    <m/>
    <s v="San Jose"/>
    <s v="California"/>
    <x v="1"/>
    <x v="1"/>
    <x v="9"/>
    <s v="Holmes Cool Mist Humidifier for the Whole House with 8-Gallon Output per Day, Extended Life Filter"/>
    <n v="59.7"/>
    <n v="3"/>
    <n v="0"/>
    <n v="26.864999999999998"/>
  </r>
  <r>
    <n v="5910"/>
    <d v="2013-12-03T00:00:00"/>
    <x v="0"/>
    <x v="4"/>
    <d v="2013-12-08T00:00:00"/>
    <n v="5"/>
    <x v="1"/>
    <s v="Keith Dawkins"/>
    <x v="1"/>
    <m/>
    <s v="San Jose"/>
    <s v="California"/>
    <x v="1"/>
    <x v="0"/>
    <x v="5"/>
    <s v="Eldon Regeneration Recycled Desk Accessories, Black"/>
    <n v="14.52"/>
    <n v="3"/>
    <n v="0"/>
    <n v="5.6627999999999998"/>
  </r>
  <r>
    <n v="5911"/>
    <d v="2013-12-03T00:00:00"/>
    <x v="0"/>
    <x v="4"/>
    <d v="2013-12-08T00:00:00"/>
    <n v="5"/>
    <x v="1"/>
    <s v="Keith Dawkins"/>
    <x v="1"/>
    <m/>
    <s v="San Jose"/>
    <s v="California"/>
    <x v="1"/>
    <x v="1"/>
    <x v="8"/>
    <s v="Satellite Sectional Post Binders"/>
    <n v="104.184"/>
    <n v="3"/>
    <n v="0.2"/>
    <n v="33.8598"/>
  </r>
  <r>
    <n v="5912"/>
    <d v="2013-12-18T00:00:00"/>
    <x v="0"/>
    <x v="4"/>
    <d v="2013-12-23T00:00:00"/>
    <n v="5"/>
    <x v="1"/>
    <s v="Steve Carroll"/>
    <x v="2"/>
    <m/>
    <s v="Seattle"/>
    <s v="Washington"/>
    <x v="1"/>
    <x v="1"/>
    <x v="4"/>
    <s v="Personal Filing Tote with Lid, Black/Gray"/>
    <n v="46.53"/>
    <n v="3"/>
    <n v="0"/>
    <n v="13.0284"/>
  </r>
  <r>
    <n v="5913"/>
    <d v="2011-08-24T00:00:00"/>
    <x v="2"/>
    <x v="6"/>
    <d v="2011-08-26T00:00:00"/>
    <n v="2"/>
    <x v="0"/>
    <s v="Dorothy Wardle"/>
    <x v="1"/>
    <m/>
    <s v="Owensboro"/>
    <s v="Kentucky"/>
    <x v="0"/>
    <x v="1"/>
    <x v="14"/>
    <s v="Acme Titanium Bonded Scissors"/>
    <n v="25.5"/>
    <n v="3"/>
    <n v="0"/>
    <n v="6.63"/>
  </r>
  <r>
    <n v="5914"/>
    <d v="2012-09-17T00:00:00"/>
    <x v="1"/>
    <x v="8"/>
    <d v="2012-09-23T00:00:00"/>
    <n v="6"/>
    <x v="1"/>
    <s v="Peter Fuller"/>
    <x v="0"/>
    <m/>
    <s v="New York City"/>
    <s v="New York"/>
    <x v="3"/>
    <x v="1"/>
    <x v="4"/>
    <s v="Woodgrain Magazine Files by Perma"/>
    <n v="14.9"/>
    <n v="5"/>
    <n v="0"/>
    <n v="1.0429999999999999"/>
  </r>
  <r>
    <n v="5915"/>
    <d v="2012-09-17T00:00:00"/>
    <x v="1"/>
    <x v="8"/>
    <d v="2012-09-23T00:00:00"/>
    <n v="6"/>
    <x v="1"/>
    <s v="Peter Fuller"/>
    <x v="0"/>
    <m/>
    <s v="New York City"/>
    <s v="New York"/>
    <x v="3"/>
    <x v="1"/>
    <x v="2"/>
    <s v="Avery 485"/>
    <n v="87.71"/>
    <n v="7"/>
    <n v="0"/>
    <n v="41.223700000000001"/>
  </r>
  <r>
    <n v="5916"/>
    <d v="2012-09-17T00:00:00"/>
    <x v="1"/>
    <x v="8"/>
    <d v="2012-09-23T00:00:00"/>
    <n v="6"/>
    <x v="1"/>
    <s v="Peter Fuller"/>
    <x v="0"/>
    <m/>
    <s v="New York City"/>
    <s v="New York"/>
    <x v="3"/>
    <x v="0"/>
    <x v="1"/>
    <s v="Office Star Flex Back Scooter Chair with White Frame"/>
    <n v="199.76400000000001"/>
    <n v="2"/>
    <n v="0.1"/>
    <n v="8.8783999999999992"/>
  </r>
  <r>
    <n v="5917"/>
    <d v="2012-09-17T00:00:00"/>
    <x v="1"/>
    <x v="8"/>
    <d v="2012-09-23T00:00:00"/>
    <n v="6"/>
    <x v="1"/>
    <s v="Peter Fuller"/>
    <x v="0"/>
    <m/>
    <s v="New York City"/>
    <s v="New York"/>
    <x v="3"/>
    <x v="1"/>
    <x v="4"/>
    <s v="Eldon Mobile Mega Data Cart  Mega Stackable  Add-On Trays"/>
    <n v="94.6"/>
    <n v="4"/>
    <n v="0"/>
    <n v="27.434000000000001"/>
  </r>
  <r>
    <n v="5918"/>
    <d v="2012-09-17T00:00:00"/>
    <x v="1"/>
    <x v="8"/>
    <d v="2012-09-23T00:00:00"/>
    <n v="6"/>
    <x v="1"/>
    <s v="Peter Fuller"/>
    <x v="0"/>
    <m/>
    <s v="New York City"/>
    <s v="New York"/>
    <x v="3"/>
    <x v="0"/>
    <x v="0"/>
    <s v="Riverside Palais Royal Lawyers Bookcase, Royale Cherry Finish"/>
    <n v="4228.7039999999997"/>
    <n v="6"/>
    <n v="0.2"/>
    <n v="158.57640000000001"/>
  </r>
  <r>
    <n v="5919"/>
    <d v="2012-09-17T00:00:00"/>
    <x v="1"/>
    <x v="8"/>
    <d v="2012-09-23T00:00:00"/>
    <n v="6"/>
    <x v="1"/>
    <s v="Peter Fuller"/>
    <x v="0"/>
    <m/>
    <s v="New York City"/>
    <s v="New York"/>
    <x v="3"/>
    <x v="0"/>
    <x v="0"/>
    <s v="DMI Eclipse Executive Suite Bookcases"/>
    <n v="2003.92"/>
    <n v="5"/>
    <n v="0.2"/>
    <n v="-25.048999999999999"/>
  </r>
  <r>
    <n v="5920"/>
    <d v="2012-09-17T00:00:00"/>
    <x v="1"/>
    <x v="8"/>
    <d v="2012-09-23T00:00:00"/>
    <n v="6"/>
    <x v="1"/>
    <s v="Peter Fuller"/>
    <x v="0"/>
    <m/>
    <s v="New York City"/>
    <s v="New York"/>
    <x v="3"/>
    <x v="2"/>
    <x v="7"/>
    <s v="ClearSounds CSC500 Amplified Spirit Phone Corded phone"/>
    <n v="209.97"/>
    <n v="3"/>
    <n v="0"/>
    <n v="58.791600000000003"/>
  </r>
  <r>
    <n v="5921"/>
    <d v="2012-09-17T00:00:00"/>
    <x v="1"/>
    <x v="8"/>
    <d v="2012-09-23T00:00:00"/>
    <n v="6"/>
    <x v="1"/>
    <s v="Peter Fuller"/>
    <x v="0"/>
    <m/>
    <s v="New York City"/>
    <s v="New York"/>
    <x v="3"/>
    <x v="2"/>
    <x v="11"/>
    <s v="Plantronics CS510 - Over-the-Head monaural Wireless Headset System"/>
    <n v="659.9"/>
    <n v="2"/>
    <n v="0"/>
    <n v="217.767"/>
  </r>
  <r>
    <n v="5922"/>
    <d v="2012-09-17T00:00:00"/>
    <x v="1"/>
    <x v="8"/>
    <d v="2012-09-23T00:00:00"/>
    <n v="6"/>
    <x v="1"/>
    <s v="Peter Fuller"/>
    <x v="0"/>
    <m/>
    <s v="New York City"/>
    <s v="New York"/>
    <x v="3"/>
    <x v="1"/>
    <x v="10"/>
    <s v="Eaton Premium Continuous-Feed Paper, 25% Cotton, Letter Size, White, 1000 Shts/Box"/>
    <n v="110.96"/>
    <n v="2"/>
    <n v="0"/>
    <n v="53.260800000000003"/>
  </r>
  <r>
    <n v="5923"/>
    <d v="2012-09-17T00:00:00"/>
    <x v="1"/>
    <x v="8"/>
    <d v="2012-09-23T00:00:00"/>
    <n v="6"/>
    <x v="1"/>
    <s v="Peter Fuller"/>
    <x v="0"/>
    <m/>
    <s v="New York City"/>
    <s v="New York"/>
    <x v="3"/>
    <x v="2"/>
    <x v="7"/>
    <s v="ARKON Windshield Dashboard Air Vent Car Mount Holder"/>
    <n v="67.8"/>
    <n v="4"/>
    <n v="0"/>
    <n v="1.3560000000000001"/>
  </r>
  <r>
    <n v="5924"/>
    <d v="2013-11-27T00:00:00"/>
    <x v="0"/>
    <x v="0"/>
    <d v="2013-12-01T00:00:00"/>
    <n v="4"/>
    <x v="0"/>
    <s v="Dean Katz"/>
    <x v="1"/>
    <m/>
    <s v="New York City"/>
    <s v="New York"/>
    <x v="3"/>
    <x v="0"/>
    <x v="3"/>
    <s v="Bevis Oval Conference Table, Walnut"/>
    <n v="313.17599999999999"/>
    <n v="2"/>
    <n v="0.4"/>
    <n v="-120.0508"/>
  </r>
  <r>
    <n v="5925"/>
    <d v="2014-11-20T00:00:00"/>
    <x v="3"/>
    <x v="0"/>
    <d v="2014-11-23T00:00:00"/>
    <n v="3"/>
    <x v="0"/>
    <s v="Richard Bierner"/>
    <x v="0"/>
    <m/>
    <s v="Springfield"/>
    <s v="Virginia"/>
    <x v="0"/>
    <x v="1"/>
    <x v="6"/>
    <s v="Newell 349"/>
    <n v="22.96"/>
    <n v="7"/>
    <n v="0"/>
    <n v="6.6584000000000003"/>
  </r>
  <r>
    <n v="5926"/>
    <d v="2014-06-04T00:00:00"/>
    <x v="3"/>
    <x v="1"/>
    <d v="2014-06-09T00:00:00"/>
    <n v="5"/>
    <x v="1"/>
    <s v="Giulietta Dortch"/>
    <x v="1"/>
    <m/>
    <s v="Bellingham"/>
    <s v="Washington"/>
    <x v="1"/>
    <x v="2"/>
    <x v="11"/>
    <s v="Plantronics Audio 995 Wireless Stereo Headset"/>
    <n v="1099.5"/>
    <n v="10"/>
    <n v="0"/>
    <n v="362.83499999999998"/>
  </r>
  <r>
    <n v="5927"/>
    <d v="2011-04-08T00:00:00"/>
    <x v="2"/>
    <x v="3"/>
    <d v="2011-04-12T00:00:00"/>
    <n v="4"/>
    <x v="1"/>
    <s v="Ruben Ausman"/>
    <x v="1"/>
    <m/>
    <s v="Decatur"/>
    <s v="Alabama"/>
    <x v="0"/>
    <x v="0"/>
    <x v="3"/>
    <s v="SAFCO PlanMaster Boards, 60w x 37-1/2d, White Melamine"/>
    <n v="1215.92"/>
    <n v="8"/>
    <n v="0"/>
    <n v="316.13920000000002"/>
  </r>
  <r>
    <n v="5928"/>
    <d v="2011-10-11T00:00:00"/>
    <x v="2"/>
    <x v="2"/>
    <d v="2011-10-15T00:00:00"/>
    <n v="4"/>
    <x v="1"/>
    <s v="Dorothy Badders"/>
    <x v="1"/>
    <m/>
    <s v="Fayetteville"/>
    <s v="Arkansas"/>
    <x v="0"/>
    <x v="1"/>
    <x v="2"/>
    <s v="Self-Adhesive Address Labels for Typewriters by Universal"/>
    <n v="7.31"/>
    <n v="1"/>
    <n v="0"/>
    <n v="3.4357000000000002"/>
  </r>
  <r>
    <n v="5929"/>
    <d v="2011-10-11T00:00:00"/>
    <x v="2"/>
    <x v="2"/>
    <d v="2011-10-15T00:00:00"/>
    <n v="4"/>
    <x v="1"/>
    <s v="Dorothy Badders"/>
    <x v="1"/>
    <m/>
    <s v="Fayetteville"/>
    <s v="Arkansas"/>
    <x v="0"/>
    <x v="0"/>
    <x v="5"/>
    <s v="Eldon Pizzaz Desk Accessories"/>
    <n v="8.92"/>
    <n v="4"/>
    <n v="0"/>
    <n v="3.9247999999999998"/>
  </r>
  <r>
    <n v="5930"/>
    <d v="2014-07-08T00:00:00"/>
    <x v="3"/>
    <x v="7"/>
    <d v="2014-07-10T00:00:00"/>
    <n v="2"/>
    <x v="2"/>
    <s v="Rob Lucas"/>
    <x v="0"/>
    <m/>
    <s v="Philadelphia"/>
    <s v="Pennsylvania"/>
    <x v="3"/>
    <x v="0"/>
    <x v="0"/>
    <s v="O'Sullivan 3-Shelf Heavy-Duty Bookcases"/>
    <n v="87.21"/>
    <n v="3"/>
    <n v="0.5"/>
    <n v="-45.349200000000003"/>
  </r>
  <r>
    <n v="5931"/>
    <d v="2014-07-08T00:00:00"/>
    <x v="3"/>
    <x v="7"/>
    <d v="2014-07-10T00:00:00"/>
    <n v="2"/>
    <x v="2"/>
    <s v="Rob Lucas"/>
    <x v="0"/>
    <m/>
    <s v="Philadelphia"/>
    <s v="Pennsylvania"/>
    <x v="3"/>
    <x v="1"/>
    <x v="10"/>
    <s v="Xerox 216"/>
    <n v="15.552"/>
    <n v="3"/>
    <n v="0.2"/>
    <n v="5.4432"/>
  </r>
  <r>
    <n v="5932"/>
    <d v="2014-07-08T00:00:00"/>
    <x v="3"/>
    <x v="7"/>
    <d v="2014-07-10T00:00:00"/>
    <n v="2"/>
    <x v="2"/>
    <s v="Rob Lucas"/>
    <x v="0"/>
    <m/>
    <s v="Philadelphia"/>
    <s v="Pennsylvania"/>
    <x v="3"/>
    <x v="2"/>
    <x v="7"/>
    <s v="Apple iPhone 5S"/>
    <n v="683.98800000000006"/>
    <n v="2"/>
    <n v="0.4"/>
    <n v="-113.998"/>
  </r>
  <r>
    <n v="5933"/>
    <d v="2014-07-08T00:00:00"/>
    <x v="3"/>
    <x v="7"/>
    <d v="2014-07-10T00:00:00"/>
    <n v="2"/>
    <x v="2"/>
    <s v="Rob Lucas"/>
    <x v="0"/>
    <m/>
    <s v="Philadelphia"/>
    <s v="Pennsylvania"/>
    <x v="3"/>
    <x v="1"/>
    <x v="4"/>
    <s v="Plastic Stacking Crates &amp; Casters"/>
    <n v="13.391999999999999"/>
    <n v="3"/>
    <n v="0.2"/>
    <n v="1.0044"/>
  </r>
  <r>
    <n v="5934"/>
    <d v="2014-07-08T00:00:00"/>
    <x v="3"/>
    <x v="7"/>
    <d v="2014-07-10T00:00:00"/>
    <n v="2"/>
    <x v="2"/>
    <s v="Rob Lucas"/>
    <x v="0"/>
    <m/>
    <s v="Philadelphia"/>
    <s v="Pennsylvania"/>
    <x v="3"/>
    <x v="2"/>
    <x v="11"/>
    <s v="AmazonBasics 3-Button USB Wired Mouse"/>
    <n v="16.776"/>
    <n v="3"/>
    <n v="0.2"/>
    <n v="4.8231000000000002"/>
  </r>
  <r>
    <n v="5935"/>
    <d v="2014-07-08T00:00:00"/>
    <x v="3"/>
    <x v="7"/>
    <d v="2014-07-10T00:00:00"/>
    <n v="2"/>
    <x v="2"/>
    <s v="Rob Lucas"/>
    <x v="0"/>
    <m/>
    <s v="Philadelphia"/>
    <s v="Pennsylvania"/>
    <x v="3"/>
    <x v="2"/>
    <x v="11"/>
    <s v="Plantronics CS510 - Over-the-Head monaural Wireless Headset System"/>
    <n v="527.91999999999996"/>
    <n v="2"/>
    <n v="0.2"/>
    <n v="85.787000000000006"/>
  </r>
  <r>
    <n v="5936"/>
    <d v="2013-07-05T00:00:00"/>
    <x v="0"/>
    <x v="7"/>
    <d v="2013-07-05T00:00:00"/>
    <n v="0"/>
    <x v="3"/>
    <s v="Rick Bensley"/>
    <x v="2"/>
    <m/>
    <s v="Seattle"/>
    <s v="Washington"/>
    <x v="1"/>
    <x v="0"/>
    <x v="5"/>
    <s v="Master Caster Door Stop, Brown"/>
    <n v="25.4"/>
    <n v="5"/>
    <n v="0"/>
    <n v="8.6359999999999992"/>
  </r>
  <r>
    <n v="5937"/>
    <d v="2013-07-05T00:00:00"/>
    <x v="0"/>
    <x v="7"/>
    <d v="2013-07-05T00:00:00"/>
    <n v="0"/>
    <x v="3"/>
    <s v="Rick Bensley"/>
    <x v="2"/>
    <m/>
    <s v="Seattle"/>
    <s v="Washington"/>
    <x v="1"/>
    <x v="2"/>
    <x v="7"/>
    <s v="Avaya 4621SW VoIP phone"/>
    <n v="177.48"/>
    <n v="3"/>
    <n v="0.2"/>
    <n v="19.9665"/>
  </r>
  <r>
    <n v="5938"/>
    <d v="2013-07-05T00:00:00"/>
    <x v="0"/>
    <x v="7"/>
    <d v="2013-07-05T00:00:00"/>
    <n v="0"/>
    <x v="3"/>
    <s v="Rick Bensley"/>
    <x v="2"/>
    <m/>
    <s v="Seattle"/>
    <s v="Washington"/>
    <x v="1"/>
    <x v="2"/>
    <x v="7"/>
    <s v="OtterBox Defender Series Case - Samsung Galaxy S4"/>
    <n v="71.975999999999999"/>
    <n v="3"/>
    <n v="0.2"/>
    <n v="8.9969999999999999"/>
  </r>
  <r>
    <n v="5939"/>
    <d v="2014-05-20T00:00:00"/>
    <x v="3"/>
    <x v="5"/>
    <d v="2014-05-26T00:00:00"/>
    <n v="6"/>
    <x v="1"/>
    <s v="Jason Fortune-"/>
    <x v="0"/>
    <m/>
    <s v="Plano"/>
    <s v="Texas"/>
    <x v="2"/>
    <x v="2"/>
    <x v="7"/>
    <s v="Jabra Supreme Plus Driver Edition Headset"/>
    <n v="95.992000000000004"/>
    <n v="1"/>
    <n v="0.2"/>
    <n v="9.5991999999999997"/>
  </r>
  <r>
    <n v="5940"/>
    <d v="2014-05-20T00:00:00"/>
    <x v="3"/>
    <x v="5"/>
    <d v="2014-05-26T00:00:00"/>
    <n v="6"/>
    <x v="1"/>
    <s v="Jason Fortune-"/>
    <x v="0"/>
    <m/>
    <s v="Plano"/>
    <s v="Texas"/>
    <x v="2"/>
    <x v="1"/>
    <x v="2"/>
    <s v="Avery 491"/>
    <n v="13.215999999999999"/>
    <n v="4"/>
    <n v="0.2"/>
    <n v="4.2952000000000004"/>
  </r>
  <r>
    <n v="5941"/>
    <d v="2014-10-13T00:00:00"/>
    <x v="3"/>
    <x v="2"/>
    <d v="2014-10-15T00:00:00"/>
    <n v="2"/>
    <x v="0"/>
    <s v="Robert Waldorf"/>
    <x v="0"/>
    <m/>
    <s v="Los Angeles"/>
    <s v="California"/>
    <x v="1"/>
    <x v="2"/>
    <x v="11"/>
    <s v="SanDisk Cruzer 64 GB USB Flash Drive"/>
    <n v="435.84"/>
    <n v="12"/>
    <n v="0"/>
    <n v="130.75200000000001"/>
  </r>
  <r>
    <n v="5942"/>
    <d v="2014-10-13T00:00:00"/>
    <x v="3"/>
    <x v="2"/>
    <d v="2014-10-15T00:00:00"/>
    <n v="2"/>
    <x v="0"/>
    <s v="Robert Waldorf"/>
    <x v="0"/>
    <m/>
    <s v="Los Angeles"/>
    <s v="California"/>
    <x v="1"/>
    <x v="1"/>
    <x v="6"/>
    <s v="Newell 343"/>
    <n v="5.88"/>
    <n v="2"/>
    <n v="0"/>
    <n v="1.5875999999999999"/>
  </r>
  <r>
    <n v="5943"/>
    <d v="2013-08-07T00:00:00"/>
    <x v="0"/>
    <x v="6"/>
    <d v="2013-08-14T00:00:00"/>
    <n v="7"/>
    <x v="1"/>
    <s v="Vivek Gonzalez"/>
    <x v="0"/>
    <m/>
    <s v="Los Angeles"/>
    <s v="California"/>
    <x v="1"/>
    <x v="2"/>
    <x v="7"/>
    <s v="Panasonic KX-TG6844B Expandable Digital Cordless Telephone"/>
    <n v="211.16800000000001"/>
    <n v="4"/>
    <n v="0.2"/>
    <n v="18.4772"/>
  </r>
  <r>
    <n v="5944"/>
    <d v="2011-08-25T00:00:00"/>
    <x v="2"/>
    <x v="6"/>
    <d v="2011-08-29T00:00:00"/>
    <n v="4"/>
    <x v="1"/>
    <s v="Janet Molinari"/>
    <x v="1"/>
    <m/>
    <s v="Los Angeles"/>
    <s v="California"/>
    <x v="1"/>
    <x v="0"/>
    <x v="5"/>
    <s v="Eldon 200 Class Desk Accessories, Smoke"/>
    <n v="6.28"/>
    <n v="1"/>
    <n v="0"/>
    <n v="2.6375999999999999"/>
  </r>
  <r>
    <n v="5945"/>
    <d v="2011-08-25T00:00:00"/>
    <x v="2"/>
    <x v="6"/>
    <d v="2011-08-29T00:00:00"/>
    <n v="4"/>
    <x v="1"/>
    <s v="Janet Molinari"/>
    <x v="1"/>
    <m/>
    <s v="Los Angeles"/>
    <s v="California"/>
    <x v="1"/>
    <x v="2"/>
    <x v="11"/>
    <s v="SanDisk Cruzer 32 GB USB Flash Drive"/>
    <n v="95.1"/>
    <n v="5"/>
    <n v="0"/>
    <n v="30.431999999999999"/>
  </r>
  <r>
    <n v="5946"/>
    <d v="2011-08-25T00:00:00"/>
    <x v="2"/>
    <x v="6"/>
    <d v="2011-08-29T00:00:00"/>
    <n v="4"/>
    <x v="1"/>
    <s v="Janet Molinari"/>
    <x v="1"/>
    <m/>
    <s v="Los Angeles"/>
    <s v="California"/>
    <x v="1"/>
    <x v="1"/>
    <x v="10"/>
    <s v="Xerox 23"/>
    <n v="25.92"/>
    <n v="4"/>
    <n v="0"/>
    <n v="12.441599999999999"/>
  </r>
  <r>
    <n v="5947"/>
    <d v="2011-08-25T00:00:00"/>
    <x v="2"/>
    <x v="6"/>
    <d v="2011-08-29T00:00:00"/>
    <n v="4"/>
    <x v="1"/>
    <s v="Janet Molinari"/>
    <x v="1"/>
    <m/>
    <s v="Los Angeles"/>
    <s v="California"/>
    <x v="1"/>
    <x v="1"/>
    <x v="4"/>
    <s v="Portable Personal File Box"/>
    <n v="48.84"/>
    <n v="4"/>
    <n v="0"/>
    <n v="13.1868"/>
  </r>
  <r>
    <n v="5948"/>
    <d v="2012-09-14T00:00:00"/>
    <x v="1"/>
    <x v="8"/>
    <d v="2012-09-18T00:00:00"/>
    <n v="4"/>
    <x v="0"/>
    <s v="Brad Eason"/>
    <x v="2"/>
    <m/>
    <s v="Des Moines"/>
    <s v="Iowa"/>
    <x v="2"/>
    <x v="1"/>
    <x v="8"/>
    <s v="Wilson Jones Impact Binders"/>
    <n v="25.9"/>
    <n v="5"/>
    <n v="0"/>
    <n v="12.691000000000001"/>
  </r>
  <r>
    <n v="5949"/>
    <d v="2014-03-06T00:00:00"/>
    <x v="3"/>
    <x v="10"/>
    <d v="2014-03-06T00:00:00"/>
    <n v="0"/>
    <x v="3"/>
    <s v="Claudia Bergmann"/>
    <x v="1"/>
    <m/>
    <s v="Southaven"/>
    <s v="Mississippi"/>
    <x v="0"/>
    <x v="1"/>
    <x v="12"/>
    <s v="Laser &amp; Ink Jet Business Envelopes"/>
    <n v="42.68"/>
    <n v="4"/>
    <n v="0"/>
    <n v="19.6328"/>
  </r>
  <r>
    <n v="5950"/>
    <d v="2014-03-06T00:00:00"/>
    <x v="3"/>
    <x v="10"/>
    <d v="2014-03-06T00:00:00"/>
    <n v="0"/>
    <x v="3"/>
    <s v="Claudia Bergmann"/>
    <x v="1"/>
    <m/>
    <s v="Southaven"/>
    <s v="Mississippi"/>
    <x v="0"/>
    <x v="2"/>
    <x v="11"/>
    <s v="Logitech G700s Rechargeable Gaming Mouse"/>
    <n v="299.97000000000003"/>
    <n v="3"/>
    <n v="0"/>
    <n v="125.98739999999999"/>
  </r>
  <r>
    <n v="5951"/>
    <d v="2014-03-06T00:00:00"/>
    <x v="3"/>
    <x v="10"/>
    <d v="2014-03-06T00:00:00"/>
    <n v="0"/>
    <x v="3"/>
    <s v="Claudia Bergmann"/>
    <x v="1"/>
    <m/>
    <s v="Southaven"/>
    <s v="Mississippi"/>
    <x v="0"/>
    <x v="1"/>
    <x v="9"/>
    <s v="Kensington 7 Outlet MasterPiece HOMEOFFICE Power Control Center"/>
    <n v="262.24"/>
    <n v="2"/>
    <n v="0"/>
    <n v="78.671999999999997"/>
  </r>
  <r>
    <n v="5952"/>
    <d v="2014-03-06T00:00:00"/>
    <x v="3"/>
    <x v="10"/>
    <d v="2014-03-06T00:00:00"/>
    <n v="0"/>
    <x v="3"/>
    <s v="Claudia Bergmann"/>
    <x v="1"/>
    <m/>
    <s v="Southaven"/>
    <s v="Mississippi"/>
    <x v="0"/>
    <x v="1"/>
    <x v="8"/>
    <s v="Ibico Recycled Linen-Style Covers"/>
    <n v="234.36"/>
    <n v="6"/>
    <n v="0"/>
    <n v="112.4928"/>
  </r>
  <r>
    <n v="5953"/>
    <d v="2014-04-16T00:00:00"/>
    <x v="3"/>
    <x v="3"/>
    <d v="2014-04-22T00:00:00"/>
    <n v="6"/>
    <x v="1"/>
    <s v="Shirley Daniels"/>
    <x v="2"/>
    <m/>
    <s v="Houston"/>
    <s v="Texas"/>
    <x v="2"/>
    <x v="1"/>
    <x v="10"/>
    <s v="Xerox 207"/>
    <n v="20.736000000000001"/>
    <n v="4"/>
    <n v="0.2"/>
    <n v="7.2576000000000001"/>
  </r>
  <r>
    <n v="5954"/>
    <d v="2011-03-30T00:00:00"/>
    <x v="2"/>
    <x v="10"/>
    <d v="2011-03-31T00:00:00"/>
    <n v="1"/>
    <x v="2"/>
    <s v="Susan Gilcrest"/>
    <x v="1"/>
    <m/>
    <s v="New York City"/>
    <s v="New York"/>
    <x v="3"/>
    <x v="1"/>
    <x v="6"/>
    <s v="Sanford EarthWrite Recycled Pencils, Medium Soft, #2"/>
    <n v="10.5"/>
    <n v="5"/>
    <n v="0"/>
    <n v="2.94"/>
  </r>
  <r>
    <n v="5955"/>
    <d v="2011-11-11T00:00:00"/>
    <x v="2"/>
    <x v="0"/>
    <d v="2011-11-15T00:00:00"/>
    <n v="4"/>
    <x v="0"/>
    <s v="Tom Stivers"/>
    <x v="1"/>
    <m/>
    <s v="Reading"/>
    <s v="Pennsylvania"/>
    <x v="3"/>
    <x v="0"/>
    <x v="5"/>
    <s v="GE 4 Foot Flourescent Tube, 40 Watt"/>
    <n v="23.968"/>
    <n v="2"/>
    <n v="0.2"/>
    <n v="7.7896000000000001"/>
  </r>
  <r>
    <n v="5956"/>
    <d v="2011-11-11T00:00:00"/>
    <x v="2"/>
    <x v="0"/>
    <d v="2011-11-15T00:00:00"/>
    <n v="4"/>
    <x v="0"/>
    <s v="Tom Stivers"/>
    <x v="1"/>
    <m/>
    <s v="Reading"/>
    <s v="Pennsylvania"/>
    <x v="3"/>
    <x v="0"/>
    <x v="0"/>
    <s v="Atlantic Metals Mobile 3-Shelf Bookcases, Custom Colors"/>
    <n v="521.96"/>
    <n v="4"/>
    <n v="0.5"/>
    <n v="-250.54079999999999"/>
  </r>
  <r>
    <n v="5957"/>
    <d v="2013-03-13T00:00:00"/>
    <x v="0"/>
    <x v="10"/>
    <d v="2013-03-16T00:00:00"/>
    <n v="3"/>
    <x v="0"/>
    <s v="Dean Katz"/>
    <x v="1"/>
    <m/>
    <s v="San Francisco"/>
    <s v="California"/>
    <x v="1"/>
    <x v="1"/>
    <x v="4"/>
    <s v="Tennsco Stur-D-Stor Boltless Shelving, 5 Shelves, 24&quot; Deep, Sand"/>
    <n v="676.55"/>
    <n v="5"/>
    <n v="0"/>
    <n v="6.7655000000000003"/>
  </r>
  <r>
    <n v="5958"/>
    <d v="2013-03-13T00:00:00"/>
    <x v="0"/>
    <x v="10"/>
    <d v="2013-03-16T00:00:00"/>
    <n v="3"/>
    <x v="0"/>
    <s v="Dean Katz"/>
    <x v="1"/>
    <m/>
    <s v="San Francisco"/>
    <s v="California"/>
    <x v="1"/>
    <x v="1"/>
    <x v="9"/>
    <s v="Euro-Pro Shark Turbo Vacuum"/>
    <n v="154.9"/>
    <n v="5"/>
    <n v="0"/>
    <n v="40.274000000000001"/>
  </r>
  <r>
    <n v="5959"/>
    <d v="2013-03-13T00:00:00"/>
    <x v="0"/>
    <x v="10"/>
    <d v="2013-03-16T00:00:00"/>
    <n v="3"/>
    <x v="0"/>
    <s v="Dean Katz"/>
    <x v="1"/>
    <m/>
    <s v="San Francisco"/>
    <s v="California"/>
    <x v="1"/>
    <x v="1"/>
    <x v="12"/>
    <s v="Security-Tint Envelopes"/>
    <n v="30.56"/>
    <n v="4"/>
    <n v="0"/>
    <n v="14.974399999999999"/>
  </r>
  <r>
    <n v="5960"/>
    <d v="2013-03-13T00:00:00"/>
    <x v="0"/>
    <x v="10"/>
    <d v="2013-03-16T00:00:00"/>
    <n v="3"/>
    <x v="0"/>
    <s v="Dean Katz"/>
    <x v="1"/>
    <m/>
    <s v="San Francisco"/>
    <s v="California"/>
    <x v="1"/>
    <x v="0"/>
    <x v="1"/>
    <s v="Hon 4070 Series Pagoda Round Back Stacking Chairs"/>
    <n v="770.35199999999998"/>
    <n v="3"/>
    <n v="0.2"/>
    <n v="77.035200000000003"/>
  </r>
  <r>
    <n v="5961"/>
    <d v="2014-02-10T00:00:00"/>
    <x v="3"/>
    <x v="11"/>
    <d v="2014-02-15T00:00:00"/>
    <n v="5"/>
    <x v="0"/>
    <s v="Marina Lichtenstein"/>
    <x v="1"/>
    <m/>
    <s v="Los Angeles"/>
    <s v="California"/>
    <x v="1"/>
    <x v="0"/>
    <x v="5"/>
    <s v="Master Big Foot Doorstop, Beige"/>
    <n v="21.12"/>
    <n v="4"/>
    <n v="0"/>
    <n v="6.5472000000000001"/>
  </r>
  <r>
    <n v="5962"/>
    <d v="2011-11-11T00:00:00"/>
    <x v="2"/>
    <x v="0"/>
    <d v="2011-11-13T00:00:00"/>
    <n v="2"/>
    <x v="0"/>
    <s v="Matt Abelman"/>
    <x v="2"/>
    <m/>
    <s v="Los Angeles"/>
    <s v="California"/>
    <x v="1"/>
    <x v="2"/>
    <x v="7"/>
    <s v="Mophie Juice Pack Helium for iPhone"/>
    <n v="575.928"/>
    <n v="9"/>
    <n v="0.2"/>
    <n v="57.592799999999997"/>
  </r>
  <r>
    <n v="5963"/>
    <d v="2011-11-11T00:00:00"/>
    <x v="2"/>
    <x v="0"/>
    <d v="2011-11-13T00:00:00"/>
    <n v="2"/>
    <x v="0"/>
    <s v="Matt Abelman"/>
    <x v="2"/>
    <m/>
    <s v="Los Angeles"/>
    <s v="California"/>
    <x v="1"/>
    <x v="1"/>
    <x v="9"/>
    <s v="Commercial WindTunnel Clean Air Upright Vacuum, Replacement Belts, Filtration Bags"/>
    <n v="7.78"/>
    <n v="2"/>
    <n v="0"/>
    <n v="2.0228000000000002"/>
  </r>
  <r>
    <n v="5964"/>
    <d v="2011-11-11T00:00:00"/>
    <x v="2"/>
    <x v="0"/>
    <d v="2011-11-13T00:00:00"/>
    <n v="2"/>
    <x v="0"/>
    <s v="Matt Abelman"/>
    <x v="2"/>
    <m/>
    <s v="Los Angeles"/>
    <s v="California"/>
    <x v="1"/>
    <x v="1"/>
    <x v="10"/>
    <s v="Xerox 1979"/>
    <n v="123.92"/>
    <n v="4"/>
    <n v="0"/>
    <n v="55.764000000000003"/>
  </r>
  <r>
    <n v="5965"/>
    <d v="2014-08-21T00:00:00"/>
    <x v="3"/>
    <x v="6"/>
    <d v="2014-08-26T00:00:00"/>
    <n v="5"/>
    <x v="1"/>
    <s v="Lisa Ryan"/>
    <x v="1"/>
    <m/>
    <s v="San Francisco"/>
    <s v="California"/>
    <x v="1"/>
    <x v="1"/>
    <x v="14"/>
    <s v="Acme Kleencut Forged Steel Scissors"/>
    <n v="17.22"/>
    <n v="3"/>
    <n v="0"/>
    <n v="5.1660000000000004"/>
  </r>
  <r>
    <n v="5966"/>
    <d v="2014-08-21T00:00:00"/>
    <x v="3"/>
    <x v="6"/>
    <d v="2014-08-26T00:00:00"/>
    <n v="5"/>
    <x v="1"/>
    <s v="Lisa Ryan"/>
    <x v="1"/>
    <m/>
    <s v="San Francisco"/>
    <s v="California"/>
    <x v="1"/>
    <x v="1"/>
    <x v="4"/>
    <s v="Companion Letter/Legal File, Black"/>
    <n v="226.56"/>
    <n v="6"/>
    <n v="0"/>
    <n v="63.436799999999998"/>
  </r>
  <r>
    <n v="5967"/>
    <d v="2014-08-21T00:00:00"/>
    <x v="3"/>
    <x v="6"/>
    <d v="2014-08-26T00:00:00"/>
    <n v="5"/>
    <x v="1"/>
    <s v="Lisa Ryan"/>
    <x v="1"/>
    <m/>
    <s v="San Francisco"/>
    <s v="California"/>
    <x v="1"/>
    <x v="2"/>
    <x v="7"/>
    <s v="Plantronics Encore H101 Dual Earpieces Headset"/>
    <n v="107.88"/>
    <n v="3"/>
    <n v="0.2"/>
    <n v="10.788"/>
  </r>
  <r>
    <n v="5968"/>
    <d v="2013-01-15T00:00:00"/>
    <x v="0"/>
    <x v="9"/>
    <d v="2013-01-17T00:00:00"/>
    <n v="2"/>
    <x v="2"/>
    <s v="Bill Eplett"/>
    <x v="2"/>
    <m/>
    <s v="New York City"/>
    <s v="New York"/>
    <x v="3"/>
    <x v="1"/>
    <x v="10"/>
    <s v="Xerox 1893"/>
    <n v="81.98"/>
    <n v="2"/>
    <n v="0"/>
    <n v="40.170200000000001"/>
  </r>
  <r>
    <n v="5969"/>
    <d v="2011-07-20T00:00:00"/>
    <x v="2"/>
    <x v="7"/>
    <d v="2011-07-22T00:00:00"/>
    <n v="2"/>
    <x v="2"/>
    <s v="Charles Crestani"/>
    <x v="0"/>
    <m/>
    <s v="San Diego"/>
    <s v="California"/>
    <x v="1"/>
    <x v="1"/>
    <x v="10"/>
    <s v="Xerox 189"/>
    <n v="104.85"/>
    <n v="1"/>
    <n v="0"/>
    <n v="50.328000000000003"/>
  </r>
  <r>
    <n v="5970"/>
    <d v="2011-07-20T00:00:00"/>
    <x v="2"/>
    <x v="7"/>
    <d v="2011-07-22T00:00:00"/>
    <n v="2"/>
    <x v="2"/>
    <s v="Charles Crestani"/>
    <x v="0"/>
    <m/>
    <s v="San Diego"/>
    <s v="California"/>
    <x v="1"/>
    <x v="1"/>
    <x v="8"/>
    <s v="Wilson Jones Custom Binder Spines &amp; Labels"/>
    <n v="8.7040000000000006"/>
    <n v="2"/>
    <n v="0.2"/>
    <n v="3.1551999999999998"/>
  </r>
  <r>
    <n v="5971"/>
    <d v="2011-07-20T00:00:00"/>
    <x v="2"/>
    <x v="7"/>
    <d v="2011-07-22T00:00:00"/>
    <n v="2"/>
    <x v="2"/>
    <s v="Charles Crestani"/>
    <x v="0"/>
    <m/>
    <s v="San Diego"/>
    <s v="California"/>
    <x v="1"/>
    <x v="1"/>
    <x v="10"/>
    <s v="Xerox 1897"/>
    <n v="19.920000000000002"/>
    <n v="4"/>
    <n v="0"/>
    <n v="9.7607999999999997"/>
  </r>
  <r>
    <n v="5972"/>
    <d v="2011-07-20T00:00:00"/>
    <x v="2"/>
    <x v="7"/>
    <d v="2011-07-22T00:00:00"/>
    <n v="2"/>
    <x v="2"/>
    <s v="Charles Crestani"/>
    <x v="0"/>
    <m/>
    <s v="San Diego"/>
    <s v="California"/>
    <x v="1"/>
    <x v="0"/>
    <x v="5"/>
    <s v="Nu-Dell Leatherette Frames"/>
    <n v="43.02"/>
    <n v="3"/>
    <n v="0"/>
    <n v="15.4872"/>
  </r>
  <r>
    <n v="5973"/>
    <d v="2014-02-07T00:00:00"/>
    <x v="3"/>
    <x v="11"/>
    <d v="2014-02-12T00:00:00"/>
    <n v="5"/>
    <x v="1"/>
    <s v="Bryan Davis"/>
    <x v="0"/>
    <m/>
    <s v="New York City"/>
    <s v="New York"/>
    <x v="3"/>
    <x v="0"/>
    <x v="0"/>
    <s v="Atlantic Metals Mobile 5-Shelf Bookcases, Custom Colors"/>
    <n v="240.78399999999999"/>
    <n v="1"/>
    <n v="0.2"/>
    <n v="30.097999999999999"/>
  </r>
  <r>
    <n v="5974"/>
    <d v="2012-12-25T00:00:00"/>
    <x v="1"/>
    <x v="4"/>
    <d v="2012-12-29T00:00:00"/>
    <n v="4"/>
    <x v="1"/>
    <s v="Jim Kriz"/>
    <x v="2"/>
    <m/>
    <s v="New York City"/>
    <s v="New York"/>
    <x v="3"/>
    <x v="1"/>
    <x v="9"/>
    <s v="Kensington 7 Outlet MasterPiece Power Center with Fax/Phone Line Protection"/>
    <n v="414.96"/>
    <n v="2"/>
    <n v="0"/>
    <n v="124.488"/>
  </r>
  <r>
    <n v="5975"/>
    <d v="2013-10-09T00:00:00"/>
    <x v="0"/>
    <x v="2"/>
    <d v="2013-10-14T00:00:00"/>
    <n v="5"/>
    <x v="1"/>
    <s v="Doug Bickford"/>
    <x v="0"/>
    <m/>
    <s v="Charlotte"/>
    <s v="North Carolina"/>
    <x v="0"/>
    <x v="1"/>
    <x v="4"/>
    <s v="Fellowes Econo/Stor Drawers"/>
    <n v="387.72"/>
    <n v="5"/>
    <n v="0.2"/>
    <n v="-67.850999999999999"/>
  </r>
  <r>
    <n v="5976"/>
    <d v="2014-07-14T00:00:00"/>
    <x v="3"/>
    <x v="7"/>
    <d v="2014-07-18T00:00:00"/>
    <n v="4"/>
    <x v="1"/>
    <s v="Rick Reed"/>
    <x v="1"/>
    <m/>
    <s v="Overland Park"/>
    <s v="Kansas"/>
    <x v="2"/>
    <x v="1"/>
    <x v="4"/>
    <s v="Standard Rollaway File with Lock"/>
    <n v="360.38"/>
    <n v="2"/>
    <n v="0"/>
    <n v="93.698800000000006"/>
  </r>
  <r>
    <n v="5977"/>
    <d v="2014-07-14T00:00:00"/>
    <x v="3"/>
    <x v="7"/>
    <d v="2014-07-18T00:00:00"/>
    <n v="4"/>
    <x v="1"/>
    <s v="Rick Reed"/>
    <x v="1"/>
    <m/>
    <s v="Overland Park"/>
    <s v="Kansas"/>
    <x v="2"/>
    <x v="1"/>
    <x v="10"/>
    <s v="Strathmore Photo Mount Cards"/>
    <n v="13.56"/>
    <n v="2"/>
    <n v="0"/>
    <n v="6.2375999999999996"/>
  </r>
  <r>
    <n v="5978"/>
    <d v="2014-04-25T00:00:00"/>
    <x v="3"/>
    <x v="3"/>
    <d v="2014-04-26T00:00:00"/>
    <n v="1"/>
    <x v="2"/>
    <s v="Susan Vittorini"/>
    <x v="0"/>
    <m/>
    <s v="Mesa"/>
    <s v="Arizona"/>
    <x v="1"/>
    <x v="2"/>
    <x v="7"/>
    <s v="AT&amp;T 841000 Phone"/>
    <n v="552"/>
    <n v="10"/>
    <n v="0.2"/>
    <n v="34.5"/>
  </r>
  <r>
    <n v="5979"/>
    <d v="2011-09-07T00:00:00"/>
    <x v="2"/>
    <x v="8"/>
    <d v="2011-09-13T00:00:00"/>
    <n v="6"/>
    <x v="1"/>
    <s v="Rick Bensley"/>
    <x v="2"/>
    <m/>
    <s v="Tulsa"/>
    <s v="Oklahoma"/>
    <x v="2"/>
    <x v="0"/>
    <x v="3"/>
    <s v="KI Adjustable-Height Table"/>
    <n v="429.9"/>
    <n v="5"/>
    <n v="0"/>
    <n v="111.774"/>
  </r>
  <r>
    <n v="5980"/>
    <d v="2011-09-07T00:00:00"/>
    <x v="2"/>
    <x v="8"/>
    <d v="2011-09-13T00:00:00"/>
    <n v="6"/>
    <x v="1"/>
    <s v="Rick Bensley"/>
    <x v="2"/>
    <m/>
    <s v="Tulsa"/>
    <s v="Oklahoma"/>
    <x v="2"/>
    <x v="1"/>
    <x v="8"/>
    <s v="Avery Recycled Flexi-View Covers for Binding Systems"/>
    <n v="32.06"/>
    <n v="2"/>
    <n v="0"/>
    <n v="15.3888"/>
  </r>
  <r>
    <n v="5981"/>
    <d v="2011-09-07T00:00:00"/>
    <x v="2"/>
    <x v="8"/>
    <d v="2011-09-13T00:00:00"/>
    <n v="6"/>
    <x v="1"/>
    <s v="Rick Bensley"/>
    <x v="2"/>
    <m/>
    <s v="Tulsa"/>
    <s v="Oklahoma"/>
    <x v="2"/>
    <x v="0"/>
    <x v="1"/>
    <s v="Padded Folding Chairs, Black, 4/Carton"/>
    <n v="161.96"/>
    <n v="2"/>
    <n v="0"/>
    <n v="45.348799999999997"/>
  </r>
  <r>
    <n v="5982"/>
    <d v="2011-09-07T00:00:00"/>
    <x v="2"/>
    <x v="8"/>
    <d v="2011-09-13T00:00:00"/>
    <n v="6"/>
    <x v="1"/>
    <s v="Rick Bensley"/>
    <x v="2"/>
    <m/>
    <s v="Tulsa"/>
    <s v="Oklahoma"/>
    <x v="2"/>
    <x v="1"/>
    <x v="4"/>
    <s v="Akro-Mils 12-Gallon Tote"/>
    <n v="19.86"/>
    <n v="2"/>
    <n v="0"/>
    <n v="5.7594000000000003"/>
  </r>
  <r>
    <n v="5983"/>
    <d v="2013-11-22T00:00:00"/>
    <x v="0"/>
    <x v="0"/>
    <d v="2013-11-29T00:00:00"/>
    <n v="7"/>
    <x v="1"/>
    <s v="Mike Vittorini"/>
    <x v="0"/>
    <m/>
    <s v="New York City"/>
    <s v="New York"/>
    <x v="3"/>
    <x v="1"/>
    <x v="10"/>
    <s v="Xerox 1975"/>
    <n v="12.96"/>
    <n v="2"/>
    <n v="0"/>
    <n v="6.3503999999999996"/>
  </r>
  <r>
    <n v="5984"/>
    <d v="2014-09-17T00:00:00"/>
    <x v="3"/>
    <x v="8"/>
    <d v="2014-09-19T00:00:00"/>
    <n v="2"/>
    <x v="0"/>
    <s v="Evan Henry"/>
    <x v="0"/>
    <m/>
    <s v="Philadelphia"/>
    <s v="Pennsylvania"/>
    <x v="3"/>
    <x v="1"/>
    <x v="10"/>
    <s v="Xerox 1927"/>
    <n v="20.544"/>
    <n v="6"/>
    <n v="0.2"/>
    <n v="6.42"/>
  </r>
  <r>
    <n v="5985"/>
    <d v="2013-07-20T00:00:00"/>
    <x v="0"/>
    <x v="7"/>
    <d v="2013-07-26T00:00:00"/>
    <n v="6"/>
    <x v="1"/>
    <s v="Joy Smith"/>
    <x v="0"/>
    <m/>
    <s v="Hattiesburg"/>
    <s v="Mississippi"/>
    <x v="0"/>
    <x v="0"/>
    <x v="5"/>
    <s v="Advantus Employee of the Month Certificate Frame, 11 x 13-1/2"/>
    <n v="185.58"/>
    <n v="6"/>
    <n v="0"/>
    <n v="76.087800000000001"/>
  </r>
  <r>
    <n v="5986"/>
    <d v="2013-07-20T00:00:00"/>
    <x v="0"/>
    <x v="7"/>
    <d v="2013-07-26T00:00:00"/>
    <n v="6"/>
    <x v="1"/>
    <s v="Joy Smith"/>
    <x v="0"/>
    <m/>
    <s v="Hattiesburg"/>
    <s v="Mississippi"/>
    <x v="0"/>
    <x v="1"/>
    <x v="8"/>
    <s v="Premium Transparent Presentation Covers, No Pattern/Clear, 8 1/2&quot; x 11&quot;"/>
    <n v="77.56"/>
    <n v="2"/>
    <n v="0"/>
    <n v="35.677599999999998"/>
  </r>
  <r>
    <n v="5987"/>
    <d v="2013-07-20T00:00:00"/>
    <x v="0"/>
    <x v="7"/>
    <d v="2013-07-26T00:00:00"/>
    <n v="6"/>
    <x v="1"/>
    <s v="Joy Smith"/>
    <x v="0"/>
    <m/>
    <s v="Hattiesburg"/>
    <s v="Mississippi"/>
    <x v="0"/>
    <x v="1"/>
    <x v="4"/>
    <s v="Rogers Deluxe File Chest"/>
    <n v="87.92"/>
    <n v="4"/>
    <n v="0"/>
    <n v="0.87919999999999998"/>
  </r>
  <r>
    <n v="5988"/>
    <d v="2013-07-20T00:00:00"/>
    <x v="0"/>
    <x v="7"/>
    <d v="2013-07-26T00:00:00"/>
    <n v="6"/>
    <x v="1"/>
    <s v="Joy Smith"/>
    <x v="0"/>
    <m/>
    <s v="Hattiesburg"/>
    <s v="Mississippi"/>
    <x v="0"/>
    <x v="1"/>
    <x v="10"/>
    <s v="Xerox 1893"/>
    <n v="245.94"/>
    <n v="6"/>
    <n v="0"/>
    <n v="120.5106"/>
  </r>
  <r>
    <n v="5989"/>
    <d v="2013-07-20T00:00:00"/>
    <x v="0"/>
    <x v="7"/>
    <d v="2013-07-26T00:00:00"/>
    <n v="6"/>
    <x v="1"/>
    <s v="Joy Smith"/>
    <x v="0"/>
    <m/>
    <s v="Hattiesburg"/>
    <s v="Mississippi"/>
    <x v="0"/>
    <x v="1"/>
    <x v="8"/>
    <s v="Avery Printable Repositionable Plastic Tabs"/>
    <n v="8.6"/>
    <n v="1"/>
    <n v="0"/>
    <n v="4.0419999999999998"/>
  </r>
  <r>
    <n v="5990"/>
    <d v="2013-07-20T00:00:00"/>
    <x v="0"/>
    <x v="7"/>
    <d v="2013-07-26T00:00:00"/>
    <n v="6"/>
    <x v="1"/>
    <s v="Joy Smith"/>
    <x v="0"/>
    <m/>
    <s v="Hattiesburg"/>
    <s v="Mississippi"/>
    <x v="0"/>
    <x v="0"/>
    <x v="0"/>
    <s v="Hon 4-Shelf Metal Bookcases"/>
    <n v="504.9"/>
    <n v="5"/>
    <n v="0"/>
    <n v="126.22499999999999"/>
  </r>
  <r>
    <n v="5991"/>
    <d v="2014-09-16T00:00:00"/>
    <x v="3"/>
    <x v="8"/>
    <d v="2014-09-22T00:00:00"/>
    <n v="6"/>
    <x v="1"/>
    <s v="Erica Smith"/>
    <x v="0"/>
    <m/>
    <s v="Los Angeles"/>
    <s v="California"/>
    <x v="1"/>
    <x v="1"/>
    <x v="8"/>
    <s v="GBC DocuBind 200 Manual Binding Machine"/>
    <n v="2357.4879999999998"/>
    <n v="7"/>
    <n v="0.2"/>
    <n v="884.05799999999999"/>
  </r>
  <r>
    <n v="5992"/>
    <d v="2014-09-16T00:00:00"/>
    <x v="3"/>
    <x v="8"/>
    <d v="2014-09-22T00:00:00"/>
    <n v="6"/>
    <x v="1"/>
    <s v="Erica Smith"/>
    <x v="0"/>
    <m/>
    <s v="Los Angeles"/>
    <s v="California"/>
    <x v="1"/>
    <x v="2"/>
    <x v="7"/>
    <s v="Panasonic KX-TG6844B Expandable Digital Cordless Telephone"/>
    <n v="369.54399999999998"/>
    <n v="7"/>
    <n v="0.2"/>
    <n v="32.335099999999997"/>
  </r>
  <r>
    <n v="5993"/>
    <d v="2014-09-16T00:00:00"/>
    <x v="3"/>
    <x v="8"/>
    <d v="2014-09-22T00:00:00"/>
    <n v="6"/>
    <x v="1"/>
    <s v="Erica Smith"/>
    <x v="0"/>
    <m/>
    <s v="Los Angeles"/>
    <s v="California"/>
    <x v="1"/>
    <x v="0"/>
    <x v="1"/>
    <s v="Global Deluxe Steno Chair"/>
    <n v="184.75200000000001"/>
    <n v="3"/>
    <n v="0.2"/>
    <n v="-20.784600000000001"/>
  </r>
  <r>
    <n v="5994"/>
    <d v="2013-12-12T00:00:00"/>
    <x v="0"/>
    <x v="4"/>
    <d v="2013-12-12T00:00:00"/>
    <n v="0"/>
    <x v="3"/>
    <s v="Noel Staavos"/>
    <x v="1"/>
    <m/>
    <s v="Columbus"/>
    <s v="Ohio"/>
    <x v="3"/>
    <x v="1"/>
    <x v="4"/>
    <s v="Acco Perma 4000 Stacking Storage Drawers"/>
    <n v="64.959999999999994"/>
    <n v="5"/>
    <n v="0.2"/>
    <n v="-4.0599999999999996"/>
  </r>
  <r>
    <n v="5995"/>
    <d v="2013-12-12T00:00:00"/>
    <x v="0"/>
    <x v="4"/>
    <d v="2013-12-12T00:00:00"/>
    <n v="0"/>
    <x v="3"/>
    <s v="Noel Staavos"/>
    <x v="1"/>
    <m/>
    <s v="Columbus"/>
    <s v="Ohio"/>
    <x v="3"/>
    <x v="1"/>
    <x v="14"/>
    <s v="Elite 5&quot; Scissors"/>
    <n v="13.52"/>
    <n v="2"/>
    <n v="0.2"/>
    <n v="1.69"/>
  </r>
  <r>
    <n v="5996"/>
    <d v="2013-12-12T00:00:00"/>
    <x v="0"/>
    <x v="4"/>
    <d v="2013-12-12T00:00:00"/>
    <n v="0"/>
    <x v="3"/>
    <s v="Noel Staavos"/>
    <x v="1"/>
    <m/>
    <s v="Columbus"/>
    <s v="Ohio"/>
    <x v="3"/>
    <x v="0"/>
    <x v="1"/>
    <s v="Office Star - Contemporary Task Swivel chair with Loop Arms, Charcoal"/>
    <n v="458.43"/>
    <n v="5"/>
    <n v="0.3"/>
    <n v="-137.529"/>
  </r>
  <r>
    <n v="5997"/>
    <d v="2013-12-12T00:00:00"/>
    <x v="0"/>
    <x v="4"/>
    <d v="2013-12-12T00:00:00"/>
    <n v="0"/>
    <x v="3"/>
    <s v="Noel Staavos"/>
    <x v="1"/>
    <m/>
    <s v="Columbus"/>
    <s v="Ohio"/>
    <x v="3"/>
    <x v="1"/>
    <x v="9"/>
    <s v="Belkin 325VA UPS Surge Protector, 6'"/>
    <n v="387.13600000000002"/>
    <n v="4"/>
    <n v="0.2"/>
    <n v="24.196000000000002"/>
  </r>
  <r>
    <n v="5998"/>
    <d v="2013-12-12T00:00:00"/>
    <x v="0"/>
    <x v="4"/>
    <d v="2013-12-12T00:00:00"/>
    <n v="0"/>
    <x v="3"/>
    <s v="Noel Staavos"/>
    <x v="1"/>
    <m/>
    <s v="Columbus"/>
    <s v="Ohio"/>
    <x v="3"/>
    <x v="0"/>
    <x v="3"/>
    <s v="Lesro Round Back Collection Coffee Table, End Table"/>
    <n v="328.59"/>
    <n v="3"/>
    <n v="0.4"/>
    <n v="-147.8655"/>
  </r>
  <r>
    <n v="5999"/>
    <d v="2011-12-10T00:00:00"/>
    <x v="2"/>
    <x v="4"/>
    <d v="2011-12-14T00:00:00"/>
    <n v="4"/>
    <x v="1"/>
    <s v="Sally Hughsby"/>
    <x v="1"/>
    <m/>
    <s v="Caldwell"/>
    <s v="Idaho"/>
    <x v="1"/>
    <x v="0"/>
    <x v="1"/>
    <s v="Office Star - Contemporary Swivel Chair with Padded Adjustable Arms and Flex Back"/>
    <n v="338.35199999999998"/>
    <n v="3"/>
    <n v="0.2"/>
    <n v="4.2294"/>
  </r>
  <r>
    <n v="6000"/>
    <d v="2011-12-10T00:00:00"/>
    <x v="2"/>
    <x v="4"/>
    <d v="2011-12-14T00:00:00"/>
    <n v="4"/>
    <x v="1"/>
    <s v="Sally Hughsby"/>
    <x v="1"/>
    <m/>
    <s v="Caldwell"/>
    <s v="Idaho"/>
    <x v="1"/>
    <x v="1"/>
    <x v="10"/>
    <s v="Xerox 1931"/>
    <n v="25.92"/>
    <n v="4"/>
    <n v="0"/>
    <n v="12.441599999999999"/>
  </r>
  <r>
    <n v="6001"/>
    <d v="2011-12-10T00:00:00"/>
    <x v="2"/>
    <x v="4"/>
    <d v="2011-12-14T00:00:00"/>
    <n v="4"/>
    <x v="1"/>
    <s v="Sally Hughsby"/>
    <x v="1"/>
    <m/>
    <s v="Caldwell"/>
    <s v="Idaho"/>
    <x v="1"/>
    <x v="1"/>
    <x v="10"/>
    <s v="Xerox Color Copier Paper, 11&quot; x 17&quot;, Ream"/>
    <n v="91.36"/>
    <n v="4"/>
    <n v="0"/>
    <n v="42.025599999999997"/>
  </r>
  <r>
    <n v="6002"/>
    <d v="2011-12-13T00:00:00"/>
    <x v="2"/>
    <x v="4"/>
    <d v="2011-12-17T00:00:00"/>
    <n v="4"/>
    <x v="1"/>
    <s v="Randy Ferguson"/>
    <x v="1"/>
    <m/>
    <s v="Phoenix"/>
    <s v="Arizona"/>
    <x v="1"/>
    <x v="0"/>
    <x v="5"/>
    <s v="Electrix Incandescent Magnifying Lamp, Black"/>
    <n v="87.96"/>
    <n v="3"/>
    <n v="0.2"/>
    <n v="7.6965000000000003"/>
  </r>
  <r>
    <n v="6003"/>
    <d v="2011-12-13T00:00:00"/>
    <x v="2"/>
    <x v="4"/>
    <d v="2011-12-17T00:00:00"/>
    <n v="4"/>
    <x v="1"/>
    <s v="Randy Ferguson"/>
    <x v="1"/>
    <m/>
    <s v="Phoenix"/>
    <s v="Arizona"/>
    <x v="1"/>
    <x v="1"/>
    <x v="8"/>
    <s v="Cardinal Slant-D Ring Binder, Heavy Gauge Vinyl"/>
    <n v="5.2140000000000004"/>
    <n v="2"/>
    <n v="0.7"/>
    <n v="-4.1711999999999998"/>
  </r>
  <r>
    <n v="6004"/>
    <d v="2014-09-22T00:00:00"/>
    <x v="3"/>
    <x v="8"/>
    <d v="2014-09-28T00:00:00"/>
    <n v="6"/>
    <x v="1"/>
    <s v="Dan Lawera"/>
    <x v="0"/>
    <m/>
    <s v="Miami"/>
    <s v="Florida"/>
    <x v="0"/>
    <x v="1"/>
    <x v="8"/>
    <s v="Avery Trapezoid Ring Binder, 3&quot; Capacity, Black, 1040 sheets"/>
    <n v="12.294"/>
    <n v="1"/>
    <n v="0.7"/>
    <n v="-8.6058000000000003"/>
  </r>
  <r>
    <n v="6005"/>
    <d v="2014-09-08T00:00:00"/>
    <x v="3"/>
    <x v="8"/>
    <d v="2014-09-12T00:00:00"/>
    <n v="4"/>
    <x v="1"/>
    <s v="Allen Goldenen"/>
    <x v="0"/>
    <m/>
    <s v="Los Angeles"/>
    <s v="California"/>
    <x v="1"/>
    <x v="0"/>
    <x v="5"/>
    <s v="C-Line Magnetic Cubicle Keepers, Clear Polypropylene"/>
    <n v="19.760000000000002"/>
    <n v="4"/>
    <n v="0"/>
    <n v="8.2992000000000008"/>
  </r>
  <r>
    <n v="6006"/>
    <d v="2012-11-02T00:00:00"/>
    <x v="1"/>
    <x v="0"/>
    <d v="2012-11-07T00:00:00"/>
    <n v="5"/>
    <x v="1"/>
    <s v="Scot Wooten"/>
    <x v="0"/>
    <m/>
    <s v="Troy"/>
    <s v="New York"/>
    <x v="3"/>
    <x v="0"/>
    <x v="1"/>
    <s v="Global Armless Task Chair, Royal Blue"/>
    <n v="109.764"/>
    <n v="2"/>
    <n v="0.1"/>
    <n v="8.5372000000000003"/>
  </r>
  <r>
    <n v="6007"/>
    <d v="2014-12-12T00:00:00"/>
    <x v="3"/>
    <x v="4"/>
    <d v="2014-12-19T00:00:00"/>
    <n v="7"/>
    <x v="1"/>
    <s v="Katherine Nockton"/>
    <x v="1"/>
    <m/>
    <s v="New Bedford"/>
    <s v="Massachusetts"/>
    <x v="3"/>
    <x v="2"/>
    <x v="7"/>
    <s v="Plantronics MX500i Earset"/>
    <n v="128.85"/>
    <n v="3"/>
    <n v="0"/>
    <n v="3.8654999999999999"/>
  </r>
  <r>
    <n v="6008"/>
    <d v="2014-04-02T00:00:00"/>
    <x v="3"/>
    <x v="3"/>
    <d v="2014-04-04T00:00:00"/>
    <n v="2"/>
    <x v="2"/>
    <s v="George Bell"/>
    <x v="1"/>
    <m/>
    <s v="Florence"/>
    <s v="South Carolina"/>
    <x v="0"/>
    <x v="0"/>
    <x v="5"/>
    <s v="Deflect-o DuraMat Lighweight, Studded, Beveled Mat for Low Pile Carpeting"/>
    <n v="127.95"/>
    <n v="3"/>
    <n v="0"/>
    <n v="21.7515"/>
  </r>
  <r>
    <n v="6009"/>
    <d v="2012-12-30T00:00:00"/>
    <x v="1"/>
    <x v="4"/>
    <d v="2013-01-03T00:00:00"/>
    <n v="4"/>
    <x v="1"/>
    <s v="Clay Ludtke"/>
    <x v="0"/>
    <m/>
    <s v="Los Angeles"/>
    <s v="California"/>
    <x v="1"/>
    <x v="1"/>
    <x v="10"/>
    <s v="Xerox 1929"/>
    <n v="68.52"/>
    <n v="3"/>
    <n v="0"/>
    <n v="31.519200000000001"/>
  </r>
  <r>
    <n v="6010"/>
    <d v="2012-12-30T00:00:00"/>
    <x v="1"/>
    <x v="4"/>
    <d v="2013-01-03T00:00:00"/>
    <n v="4"/>
    <x v="1"/>
    <s v="Clay Ludtke"/>
    <x v="0"/>
    <m/>
    <s v="Los Angeles"/>
    <s v="California"/>
    <x v="1"/>
    <x v="1"/>
    <x v="4"/>
    <s v="2300 Heavy-Duty Transfer File Systems by Perma"/>
    <n v="74.94"/>
    <n v="3"/>
    <n v="0"/>
    <n v="14.2386"/>
  </r>
  <r>
    <n v="6011"/>
    <d v="2012-12-30T00:00:00"/>
    <x v="1"/>
    <x v="4"/>
    <d v="2013-01-03T00:00:00"/>
    <n v="4"/>
    <x v="1"/>
    <s v="Clay Ludtke"/>
    <x v="0"/>
    <m/>
    <s v="Los Angeles"/>
    <s v="California"/>
    <x v="1"/>
    <x v="2"/>
    <x v="15"/>
    <s v="Zebra GX420t Direct Thermal/Thermal Transfer Printer"/>
    <n v="2548.56"/>
    <n v="6"/>
    <n v="0.2"/>
    <n v="286.71300000000002"/>
  </r>
  <r>
    <n v="6012"/>
    <d v="2012-12-30T00:00:00"/>
    <x v="1"/>
    <x v="4"/>
    <d v="2013-01-03T00:00:00"/>
    <n v="4"/>
    <x v="1"/>
    <s v="Clay Ludtke"/>
    <x v="0"/>
    <m/>
    <s v="Los Angeles"/>
    <s v="California"/>
    <x v="1"/>
    <x v="1"/>
    <x v="12"/>
    <s v="Tyvek Side-Opening Peel &amp; Seel Expanding Envelopes"/>
    <n v="271.44"/>
    <n v="3"/>
    <n v="0"/>
    <n v="122.148"/>
  </r>
  <r>
    <n v="6013"/>
    <d v="2012-12-30T00:00:00"/>
    <x v="1"/>
    <x v="4"/>
    <d v="2013-01-03T00:00:00"/>
    <n v="4"/>
    <x v="1"/>
    <s v="Clay Ludtke"/>
    <x v="0"/>
    <m/>
    <s v="Los Angeles"/>
    <s v="California"/>
    <x v="1"/>
    <x v="2"/>
    <x v="7"/>
    <s v="Cisco SPA 502G IP Phone"/>
    <n v="287.88"/>
    <n v="3"/>
    <n v="0.2"/>
    <n v="35.984999999999999"/>
  </r>
  <r>
    <n v="6014"/>
    <d v="2013-03-11T00:00:00"/>
    <x v="0"/>
    <x v="10"/>
    <d v="2013-03-12T00:00:00"/>
    <n v="1"/>
    <x v="2"/>
    <s v="Karen Ferguson"/>
    <x v="2"/>
    <m/>
    <s v="Los Angeles"/>
    <s v="California"/>
    <x v="1"/>
    <x v="1"/>
    <x v="10"/>
    <s v="Rediform Voice Mail Log Books"/>
    <n v="14.9"/>
    <n v="5"/>
    <n v="0"/>
    <n v="7.1520000000000001"/>
  </r>
  <r>
    <n v="6015"/>
    <d v="2013-03-11T00:00:00"/>
    <x v="0"/>
    <x v="10"/>
    <d v="2013-03-12T00:00:00"/>
    <n v="1"/>
    <x v="2"/>
    <s v="Karen Ferguson"/>
    <x v="2"/>
    <m/>
    <s v="Los Angeles"/>
    <s v="California"/>
    <x v="1"/>
    <x v="2"/>
    <x v="7"/>
    <s v="Apple iPhone 5"/>
    <n v="4158.9120000000003"/>
    <n v="8"/>
    <n v="0.2"/>
    <n v="363.90480000000002"/>
  </r>
  <r>
    <n v="6016"/>
    <d v="2011-04-06T00:00:00"/>
    <x v="2"/>
    <x v="3"/>
    <d v="2011-04-12T00:00:00"/>
    <n v="6"/>
    <x v="1"/>
    <s v="Andy Yotov"/>
    <x v="1"/>
    <m/>
    <s v="Los Angeles"/>
    <s v="California"/>
    <x v="1"/>
    <x v="0"/>
    <x v="5"/>
    <s v="Tenex B1-RE Series Chair Mats for Low Pile Carpets"/>
    <n v="91.96"/>
    <n v="2"/>
    <n v="0"/>
    <n v="15.6332"/>
  </r>
  <r>
    <n v="6017"/>
    <d v="2011-04-06T00:00:00"/>
    <x v="2"/>
    <x v="3"/>
    <d v="2011-04-12T00:00:00"/>
    <n v="6"/>
    <x v="1"/>
    <s v="Andy Yotov"/>
    <x v="1"/>
    <m/>
    <s v="Los Angeles"/>
    <s v="California"/>
    <x v="1"/>
    <x v="0"/>
    <x v="5"/>
    <s v="C-Line Cubicle Keepers Polyproplyene Holder With Velcro Backings"/>
    <n v="33.11"/>
    <n v="7"/>
    <n v="0"/>
    <n v="12.9129"/>
  </r>
  <r>
    <n v="6018"/>
    <d v="2011-04-06T00:00:00"/>
    <x v="2"/>
    <x v="3"/>
    <d v="2011-04-12T00:00:00"/>
    <n v="6"/>
    <x v="1"/>
    <s v="Andy Yotov"/>
    <x v="1"/>
    <m/>
    <s v="Los Angeles"/>
    <s v="California"/>
    <x v="1"/>
    <x v="1"/>
    <x v="10"/>
    <s v="Xerox 211"/>
    <n v="19.440000000000001"/>
    <n v="3"/>
    <n v="0"/>
    <n v="9.3312000000000008"/>
  </r>
  <r>
    <n v="6019"/>
    <d v="2011-04-06T00:00:00"/>
    <x v="2"/>
    <x v="3"/>
    <d v="2011-04-12T00:00:00"/>
    <n v="6"/>
    <x v="1"/>
    <s v="Andy Yotov"/>
    <x v="1"/>
    <m/>
    <s v="Los Angeles"/>
    <s v="California"/>
    <x v="1"/>
    <x v="1"/>
    <x v="10"/>
    <s v="Xerox 194"/>
    <n v="55.48"/>
    <n v="1"/>
    <n v="0"/>
    <n v="26.630400000000002"/>
  </r>
  <r>
    <n v="6020"/>
    <d v="2011-10-05T00:00:00"/>
    <x v="2"/>
    <x v="2"/>
    <d v="2011-10-10T00:00:00"/>
    <n v="5"/>
    <x v="0"/>
    <s v="Brian Derr"/>
    <x v="0"/>
    <m/>
    <s v="Columbus"/>
    <s v="Ohio"/>
    <x v="3"/>
    <x v="1"/>
    <x v="9"/>
    <s v="Belkin F5C206VTEL 6 Outlet Surge"/>
    <n v="91.92"/>
    <n v="5"/>
    <n v="0.2"/>
    <n v="11.49"/>
  </r>
  <r>
    <n v="6021"/>
    <d v="2013-08-14T00:00:00"/>
    <x v="0"/>
    <x v="6"/>
    <d v="2013-08-14T00:00:00"/>
    <n v="0"/>
    <x v="3"/>
    <s v="Hunter Glantz"/>
    <x v="0"/>
    <m/>
    <s v="Kenner"/>
    <s v="Louisiana"/>
    <x v="0"/>
    <x v="1"/>
    <x v="9"/>
    <s v="Staples"/>
    <n v="17.34"/>
    <n v="2"/>
    <n v="0"/>
    <n v="4.6818"/>
  </r>
  <r>
    <n v="6022"/>
    <d v="2013-08-14T00:00:00"/>
    <x v="0"/>
    <x v="6"/>
    <d v="2013-08-14T00:00:00"/>
    <n v="0"/>
    <x v="3"/>
    <s v="Hunter Glantz"/>
    <x v="0"/>
    <m/>
    <s v="Kenner"/>
    <s v="Louisiana"/>
    <x v="0"/>
    <x v="2"/>
    <x v="11"/>
    <s v="Sony 64GB Class 10 Micro SDHC R40 Memory Card"/>
    <n v="71.98"/>
    <n v="2"/>
    <n v="0"/>
    <n v="15.1158"/>
  </r>
  <r>
    <n v="6023"/>
    <d v="2011-11-17T00:00:00"/>
    <x v="2"/>
    <x v="0"/>
    <d v="2011-11-21T00:00:00"/>
    <n v="4"/>
    <x v="1"/>
    <s v="Cassandra Brandow"/>
    <x v="0"/>
    <m/>
    <s v="Cedar Hill"/>
    <s v="Texas"/>
    <x v="2"/>
    <x v="1"/>
    <x v="12"/>
    <s v="Redi-Strip #10 Envelopes, 4 1/8 x 9 1/2"/>
    <n v="7.08"/>
    <n v="3"/>
    <n v="0.2"/>
    <n v="2.4780000000000002"/>
  </r>
  <r>
    <n v="6024"/>
    <d v="2014-04-25T00:00:00"/>
    <x v="3"/>
    <x v="3"/>
    <d v="2014-04-28T00:00:00"/>
    <n v="3"/>
    <x v="2"/>
    <s v="Linda Southworth"/>
    <x v="1"/>
    <m/>
    <s v="Providence"/>
    <s v="Rhode Island"/>
    <x v="3"/>
    <x v="2"/>
    <x v="11"/>
    <s v="V7 USB Numeric Keypad"/>
    <n v="69.98"/>
    <n v="2"/>
    <n v="0"/>
    <n v="4.8986000000000001"/>
  </r>
  <r>
    <n v="6025"/>
    <d v="2014-08-25T00:00:00"/>
    <x v="3"/>
    <x v="6"/>
    <d v="2014-08-27T00:00:00"/>
    <n v="2"/>
    <x v="0"/>
    <s v="Darrin Martin"/>
    <x v="0"/>
    <m/>
    <s v="Lancaster"/>
    <s v="Ohio"/>
    <x v="3"/>
    <x v="1"/>
    <x v="9"/>
    <s v="Avanti 1.7 Cu. Ft. Refrigerator"/>
    <n v="646.27200000000005"/>
    <n v="8"/>
    <n v="0.2"/>
    <n v="64.627200000000002"/>
  </r>
  <r>
    <n v="6026"/>
    <d v="2014-08-25T00:00:00"/>
    <x v="3"/>
    <x v="6"/>
    <d v="2014-08-27T00:00:00"/>
    <n v="2"/>
    <x v="0"/>
    <s v="Darrin Martin"/>
    <x v="0"/>
    <m/>
    <s v="Lancaster"/>
    <s v="Ohio"/>
    <x v="3"/>
    <x v="1"/>
    <x v="10"/>
    <s v="Xerox 1966"/>
    <n v="10.368"/>
    <n v="2"/>
    <n v="0.2"/>
    <n v="3.7584"/>
  </r>
  <r>
    <n v="6027"/>
    <d v="2014-02-24T00:00:00"/>
    <x v="3"/>
    <x v="11"/>
    <d v="2014-03-03T00:00:00"/>
    <n v="7"/>
    <x v="1"/>
    <s v="Ann Chong"/>
    <x v="1"/>
    <m/>
    <s v="Seattle"/>
    <s v="Washington"/>
    <x v="1"/>
    <x v="1"/>
    <x v="13"/>
    <s v="Alliance Rubber Bands"/>
    <n v="8.4"/>
    <n v="5"/>
    <n v="0"/>
    <n v="0.33600000000000002"/>
  </r>
  <r>
    <n v="6028"/>
    <d v="2014-02-24T00:00:00"/>
    <x v="3"/>
    <x v="11"/>
    <d v="2014-03-03T00:00:00"/>
    <n v="7"/>
    <x v="1"/>
    <s v="Ann Chong"/>
    <x v="1"/>
    <m/>
    <s v="Seattle"/>
    <s v="Washington"/>
    <x v="1"/>
    <x v="2"/>
    <x v="7"/>
    <s v="invisibleSHIELD by ZAGG Smudge-Free Screen Protector"/>
    <n v="71.959999999999994"/>
    <n v="5"/>
    <n v="0.2"/>
    <n v="25.186"/>
  </r>
  <r>
    <n v="6029"/>
    <d v="2013-11-20T00:00:00"/>
    <x v="0"/>
    <x v="0"/>
    <d v="2013-11-22T00:00:00"/>
    <n v="2"/>
    <x v="2"/>
    <s v="Liz Thompson"/>
    <x v="0"/>
    <m/>
    <s v="Jacksonville"/>
    <s v="North Carolina"/>
    <x v="0"/>
    <x v="1"/>
    <x v="6"/>
    <s v="Deluxe Chalkboard Eraser Cleaner"/>
    <n v="18.48"/>
    <n v="2"/>
    <n v="0.2"/>
    <n v="6.0060000000000002"/>
  </r>
  <r>
    <n v="6030"/>
    <d v="2013-11-15T00:00:00"/>
    <x v="0"/>
    <x v="0"/>
    <d v="2013-11-16T00:00:00"/>
    <n v="1"/>
    <x v="2"/>
    <s v="Tim Brockman"/>
    <x v="0"/>
    <m/>
    <s v="Los Angeles"/>
    <s v="California"/>
    <x v="1"/>
    <x v="1"/>
    <x v="6"/>
    <s v="Newell 35"/>
    <n v="9.84"/>
    <n v="3"/>
    <n v="0"/>
    <n v="2.8536000000000001"/>
  </r>
  <r>
    <n v="6031"/>
    <d v="2014-07-07T00:00:00"/>
    <x v="3"/>
    <x v="7"/>
    <d v="2014-07-07T00:00:00"/>
    <n v="0"/>
    <x v="3"/>
    <s v="Angele Hood"/>
    <x v="0"/>
    <m/>
    <s v="Miami"/>
    <s v="Florida"/>
    <x v="0"/>
    <x v="0"/>
    <x v="1"/>
    <s v="Global Comet Stacking Armless Chair"/>
    <n v="239.24"/>
    <n v="1"/>
    <n v="0.2"/>
    <n v="23.923999999999999"/>
  </r>
  <r>
    <n v="6032"/>
    <d v="2013-12-26T00:00:00"/>
    <x v="0"/>
    <x v="4"/>
    <d v="2014-01-02T00:00:00"/>
    <n v="7"/>
    <x v="1"/>
    <s v="Saphhira Shifley"/>
    <x v="1"/>
    <m/>
    <s v="Nashua"/>
    <s v="New Hampshire"/>
    <x v="3"/>
    <x v="0"/>
    <x v="5"/>
    <s v="Master Big Foot Doorstop, Beige"/>
    <n v="21.12"/>
    <n v="4"/>
    <n v="0"/>
    <n v="6.5472000000000001"/>
  </r>
  <r>
    <n v="6033"/>
    <d v="2014-04-24T00:00:00"/>
    <x v="3"/>
    <x v="3"/>
    <d v="2014-04-26T00:00:00"/>
    <n v="2"/>
    <x v="2"/>
    <s v="Tamara Dahlen"/>
    <x v="0"/>
    <m/>
    <s v="New York City"/>
    <s v="New York"/>
    <x v="3"/>
    <x v="1"/>
    <x v="14"/>
    <s v="Fiskars Softgrip Scissors"/>
    <n v="54.9"/>
    <n v="5"/>
    <n v="0"/>
    <n v="15.372"/>
  </r>
  <r>
    <n v="6034"/>
    <d v="2012-12-14T00:00:00"/>
    <x v="1"/>
    <x v="4"/>
    <d v="2012-12-18T00:00:00"/>
    <n v="4"/>
    <x v="1"/>
    <s v="Paul Prost"/>
    <x v="2"/>
    <m/>
    <s v="Los Angeles"/>
    <s v="California"/>
    <x v="1"/>
    <x v="0"/>
    <x v="5"/>
    <s v="Master Caster Door Stop, Gray"/>
    <n v="15.24"/>
    <n v="3"/>
    <n v="0"/>
    <n v="5.1816000000000004"/>
  </r>
  <r>
    <n v="6035"/>
    <d v="2012-04-19T00:00:00"/>
    <x v="1"/>
    <x v="3"/>
    <d v="2012-04-25T00:00:00"/>
    <n v="6"/>
    <x v="1"/>
    <s v="Patrick Gardner"/>
    <x v="0"/>
    <m/>
    <s v="Carrollton"/>
    <s v="Texas"/>
    <x v="2"/>
    <x v="1"/>
    <x v="9"/>
    <s v="Fellowes Premier Superior Surge Suppressor, 10-Outlet, With Phone and Remote"/>
    <n v="19.568000000000001"/>
    <n v="2"/>
    <n v="0.8"/>
    <n v="-52.833599999999997"/>
  </r>
  <r>
    <n v="6036"/>
    <d v="2012-04-19T00:00:00"/>
    <x v="1"/>
    <x v="3"/>
    <d v="2012-04-25T00:00:00"/>
    <n v="6"/>
    <x v="1"/>
    <s v="Patrick Gardner"/>
    <x v="0"/>
    <m/>
    <s v="Carrollton"/>
    <s v="Texas"/>
    <x v="2"/>
    <x v="1"/>
    <x v="8"/>
    <s v="Fellowes PB300 Plastic Comb Binding Machine"/>
    <n v="310.392"/>
    <n v="4"/>
    <n v="0.8"/>
    <n v="-512.14679999999998"/>
  </r>
  <r>
    <n v="6037"/>
    <d v="2013-09-05T00:00:00"/>
    <x v="0"/>
    <x v="8"/>
    <d v="2013-09-09T00:00:00"/>
    <n v="4"/>
    <x v="1"/>
    <s v="Anna Andreadi"/>
    <x v="0"/>
    <m/>
    <s v="Georgetown"/>
    <s v="Kentucky"/>
    <x v="0"/>
    <x v="0"/>
    <x v="5"/>
    <s v="Coloredge Poster Frame"/>
    <n v="42.6"/>
    <n v="3"/>
    <n v="0"/>
    <n v="16.614000000000001"/>
  </r>
  <r>
    <n v="6038"/>
    <d v="2013-09-05T00:00:00"/>
    <x v="0"/>
    <x v="8"/>
    <d v="2013-09-09T00:00:00"/>
    <n v="4"/>
    <x v="1"/>
    <s v="Anna Andreadi"/>
    <x v="0"/>
    <m/>
    <s v="Georgetown"/>
    <s v="Kentucky"/>
    <x v="0"/>
    <x v="1"/>
    <x v="8"/>
    <s v="Poly Designer Cover &amp; Back"/>
    <n v="113.94"/>
    <n v="6"/>
    <n v="0"/>
    <n v="54.691200000000002"/>
  </r>
  <r>
    <n v="6039"/>
    <d v="2013-09-05T00:00:00"/>
    <x v="0"/>
    <x v="8"/>
    <d v="2013-09-09T00:00:00"/>
    <n v="4"/>
    <x v="1"/>
    <s v="Anna Andreadi"/>
    <x v="0"/>
    <m/>
    <s v="Georgetown"/>
    <s v="Kentucky"/>
    <x v="0"/>
    <x v="1"/>
    <x v="4"/>
    <s v="Fellowes Neat Ideas Storage Cubes"/>
    <n v="129.91999999999999"/>
    <n v="4"/>
    <n v="0"/>
    <n v="5.1967999999999996"/>
  </r>
  <r>
    <n v="6040"/>
    <d v="2013-09-05T00:00:00"/>
    <x v="0"/>
    <x v="8"/>
    <d v="2013-09-09T00:00:00"/>
    <n v="4"/>
    <x v="1"/>
    <s v="Anna Andreadi"/>
    <x v="0"/>
    <m/>
    <s v="Georgetown"/>
    <s v="Kentucky"/>
    <x v="0"/>
    <x v="1"/>
    <x v="6"/>
    <s v="Nontoxic Chalk"/>
    <n v="5.28"/>
    <n v="3"/>
    <n v="0"/>
    <n v="2.5344000000000002"/>
  </r>
  <r>
    <n v="6041"/>
    <d v="2014-09-25T00:00:00"/>
    <x v="3"/>
    <x v="8"/>
    <d v="2014-09-30T00:00:00"/>
    <n v="5"/>
    <x v="1"/>
    <s v="Frank Atkinson"/>
    <x v="1"/>
    <m/>
    <s v="Los Angeles"/>
    <s v="California"/>
    <x v="1"/>
    <x v="2"/>
    <x v="7"/>
    <s v="Wilson Electronics DB Pro Signal Booster"/>
    <n v="859.2"/>
    <n v="3"/>
    <n v="0.2"/>
    <n v="75.180000000000007"/>
  </r>
  <r>
    <n v="6042"/>
    <d v="2014-09-25T00:00:00"/>
    <x v="3"/>
    <x v="8"/>
    <d v="2014-09-30T00:00:00"/>
    <n v="5"/>
    <x v="1"/>
    <s v="Frank Atkinson"/>
    <x v="1"/>
    <m/>
    <s v="Los Angeles"/>
    <s v="California"/>
    <x v="1"/>
    <x v="2"/>
    <x v="15"/>
    <s v="Socket Bluetooth Cordless Hand Scanner (CHS)"/>
    <n v="506.28"/>
    <n v="3"/>
    <n v="0.2"/>
    <n v="177.19800000000001"/>
  </r>
  <r>
    <n v="6043"/>
    <d v="2013-02-04T00:00:00"/>
    <x v="0"/>
    <x v="11"/>
    <d v="2013-02-08T00:00:00"/>
    <n v="4"/>
    <x v="1"/>
    <s v="Tracy Blumstein"/>
    <x v="0"/>
    <m/>
    <s v="Sierra Vista"/>
    <s v="Arizona"/>
    <x v="1"/>
    <x v="0"/>
    <x v="5"/>
    <s v="Nu-Dell Float Frame 11 x 14 1/2"/>
    <n v="14.368"/>
    <n v="2"/>
    <n v="0.2"/>
    <n v="3.9512"/>
  </r>
  <r>
    <n v="6044"/>
    <d v="2014-05-20T00:00:00"/>
    <x v="3"/>
    <x v="5"/>
    <d v="2014-05-25T00:00:00"/>
    <n v="5"/>
    <x v="0"/>
    <s v="Adam Hart"/>
    <x v="1"/>
    <m/>
    <s v="Knoxville"/>
    <s v="Tennessee"/>
    <x v="0"/>
    <x v="0"/>
    <x v="1"/>
    <s v="Office Star - Mesh Screen back chair with Vinyl seat"/>
    <n v="314.35199999999998"/>
    <n v="3"/>
    <n v="0.2"/>
    <n v="-35.364600000000003"/>
  </r>
  <r>
    <n v="6045"/>
    <d v="2014-05-20T00:00:00"/>
    <x v="3"/>
    <x v="5"/>
    <d v="2014-05-25T00:00:00"/>
    <n v="5"/>
    <x v="0"/>
    <s v="Adam Hart"/>
    <x v="1"/>
    <m/>
    <s v="Knoxville"/>
    <s v="Tennessee"/>
    <x v="0"/>
    <x v="1"/>
    <x v="10"/>
    <s v="Xerox 1949"/>
    <n v="27.888000000000002"/>
    <n v="7"/>
    <n v="0.2"/>
    <n v="10.109400000000001"/>
  </r>
  <r>
    <n v="6046"/>
    <d v="2012-09-03T00:00:00"/>
    <x v="1"/>
    <x v="8"/>
    <d v="2012-09-08T00:00:00"/>
    <n v="5"/>
    <x v="1"/>
    <s v="Cathy Prescott"/>
    <x v="1"/>
    <m/>
    <s v="Tucson"/>
    <s v="Arizona"/>
    <x v="1"/>
    <x v="0"/>
    <x v="5"/>
    <s v="GE 48&quot; Fluorescent Tube, Cool White Energy Saver, 34 Watts, 30/Box"/>
    <n v="238.15199999999999"/>
    <n v="3"/>
    <n v="0.2"/>
    <n v="89.307000000000002"/>
  </r>
  <r>
    <n v="6047"/>
    <d v="2013-06-10T00:00:00"/>
    <x v="0"/>
    <x v="1"/>
    <d v="2013-06-17T00:00:00"/>
    <n v="7"/>
    <x v="1"/>
    <s v="Benjamin Farhat"/>
    <x v="2"/>
    <m/>
    <s v="Minneapolis"/>
    <s v="Minnesota"/>
    <x v="2"/>
    <x v="0"/>
    <x v="3"/>
    <s v="Bush Cubix Conference Tables, Fully Assembled"/>
    <n v="692.94"/>
    <n v="3"/>
    <n v="0"/>
    <n v="173.23500000000001"/>
  </r>
  <r>
    <n v="6048"/>
    <d v="2012-11-07T00:00:00"/>
    <x v="1"/>
    <x v="0"/>
    <d v="2012-11-11T00:00:00"/>
    <n v="4"/>
    <x v="1"/>
    <s v="Christine Phan"/>
    <x v="1"/>
    <m/>
    <s v="Miami"/>
    <s v="Florida"/>
    <x v="0"/>
    <x v="1"/>
    <x v="8"/>
    <s v="Avery Hanging File Binders"/>
    <n v="16.146000000000001"/>
    <n v="9"/>
    <n v="0.7"/>
    <n v="-12.9168"/>
  </r>
  <r>
    <n v="6049"/>
    <d v="2012-11-07T00:00:00"/>
    <x v="1"/>
    <x v="0"/>
    <d v="2012-11-11T00:00:00"/>
    <n v="4"/>
    <x v="1"/>
    <s v="Christine Phan"/>
    <x v="1"/>
    <m/>
    <s v="Miami"/>
    <s v="Florida"/>
    <x v="0"/>
    <x v="1"/>
    <x v="8"/>
    <s v="GBC DocuBind TL300 Electric Binding System"/>
    <n v="1345.4849999999999"/>
    <n v="5"/>
    <n v="0.7"/>
    <n v="-1031.5385000000001"/>
  </r>
  <r>
    <n v="6050"/>
    <d v="2013-06-16T00:00:00"/>
    <x v="0"/>
    <x v="1"/>
    <d v="2013-06-19T00:00:00"/>
    <n v="3"/>
    <x v="2"/>
    <s v="Lynn Smith"/>
    <x v="0"/>
    <m/>
    <s v="Houston"/>
    <s v="Texas"/>
    <x v="2"/>
    <x v="1"/>
    <x v="10"/>
    <s v="Xerox 19"/>
    <n v="173.488"/>
    <n v="7"/>
    <n v="0.2"/>
    <n v="54.215000000000003"/>
  </r>
  <r>
    <n v="6051"/>
    <d v="2012-04-25T00:00:00"/>
    <x v="1"/>
    <x v="3"/>
    <d v="2012-04-30T00:00:00"/>
    <n v="5"/>
    <x v="1"/>
    <s v="Trudy Schmidt"/>
    <x v="0"/>
    <m/>
    <s v="Milwaukee"/>
    <s v="Wisconsin"/>
    <x v="2"/>
    <x v="1"/>
    <x v="6"/>
    <s v="Newell 324"/>
    <n v="57.75"/>
    <n v="5"/>
    <n v="0"/>
    <n v="16.170000000000002"/>
  </r>
  <r>
    <n v="6052"/>
    <d v="2012-04-25T00:00:00"/>
    <x v="1"/>
    <x v="3"/>
    <d v="2012-04-30T00:00:00"/>
    <n v="5"/>
    <x v="1"/>
    <s v="Trudy Schmidt"/>
    <x v="0"/>
    <m/>
    <s v="Milwaukee"/>
    <s v="Wisconsin"/>
    <x v="2"/>
    <x v="1"/>
    <x v="9"/>
    <s v="Belkin 5 Outlet SurgeMaster Power Centers"/>
    <n v="272.39999999999998"/>
    <n v="5"/>
    <n v="0"/>
    <n v="76.272000000000006"/>
  </r>
  <r>
    <n v="6053"/>
    <d v="2013-09-24T00:00:00"/>
    <x v="0"/>
    <x v="8"/>
    <d v="2013-09-27T00:00:00"/>
    <n v="3"/>
    <x v="0"/>
    <s v="Joni Sundaresam"/>
    <x v="2"/>
    <m/>
    <s v="Lancaster"/>
    <s v="Ohio"/>
    <x v="3"/>
    <x v="1"/>
    <x v="10"/>
    <s v="Xerox 1970"/>
    <n v="11.952"/>
    <n v="3"/>
    <n v="0.2"/>
    <n v="4.0338000000000003"/>
  </r>
  <r>
    <n v="6054"/>
    <d v="2013-09-24T00:00:00"/>
    <x v="0"/>
    <x v="8"/>
    <d v="2013-09-27T00:00:00"/>
    <n v="3"/>
    <x v="0"/>
    <s v="Joni Sundaresam"/>
    <x v="2"/>
    <m/>
    <s v="Lancaster"/>
    <s v="Ohio"/>
    <x v="3"/>
    <x v="0"/>
    <x v="5"/>
    <s v="Eldon 400 Class Desk Accessories, Black Carbon"/>
    <n v="28"/>
    <n v="4"/>
    <n v="0.2"/>
    <n v="7.7"/>
  </r>
  <r>
    <n v="6055"/>
    <d v="2013-09-24T00:00:00"/>
    <x v="0"/>
    <x v="8"/>
    <d v="2013-09-27T00:00:00"/>
    <n v="3"/>
    <x v="0"/>
    <s v="Joni Sundaresam"/>
    <x v="2"/>
    <m/>
    <s v="Lancaster"/>
    <s v="Ohio"/>
    <x v="3"/>
    <x v="1"/>
    <x v="8"/>
    <s v="Fellowes Black Plastic Comb Bindings"/>
    <n v="12.201000000000001"/>
    <n v="7"/>
    <n v="0.7"/>
    <n v="-9.7607999999999997"/>
  </r>
  <r>
    <n v="6056"/>
    <d v="2013-08-19T00:00:00"/>
    <x v="0"/>
    <x v="6"/>
    <d v="2013-08-21T00:00:00"/>
    <n v="2"/>
    <x v="2"/>
    <s v="Natalie Fritzler"/>
    <x v="0"/>
    <m/>
    <s v="Edinburg"/>
    <s v="Texas"/>
    <x v="2"/>
    <x v="1"/>
    <x v="8"/>
    <s v="GBC Wire Binding Combs"/>
    <n v="2.0680000000000001"/>
    <n v="1"/>
    <n v="0.8"/>
    <n v="-3.4121999999999999"/>
  </r>
  <r>
    <n v="6057"/>
    <d v="2013-08-19T00:00:00"/>
    <x v="0"/>
    <x v="6"/>
    <d v="2013-08-21T00:00:00"/>
    <n v="2"/>
    <x v="2"/>
    <s v="Natalie Fritzler"/>
    <x v="0"/>
    <m/>
    <s v="Edinburg"/>
    <s v="Texas"/>
    <x v="2"/>
    <x v="1"/>
    <x v="10"/>
    <s v="Advantus Motivational Note Cards"/>
    <n v="83.84"/>
    <n v="8"/>
    <n v="0.2"/>
    <n v="30.391999999999999"/>
  </r>
  <r>
    <n v="6058"/>
    <d v="2011-03-02T00:00:00"/>
    <x v="2"/>
    <x v="10"/>
    <d v="2011-03-08T00:00:00"/>
    <n v="6"/>
    <x v="1"/>
    <s v="Kristina Nunn"/>
    <x v="2"/>
    <m/>
    <s v="New York City"/>
    <s v="New York"/>
    <x v="3"/>
    <x v="1"/>
    <x v="12"/>
    <s v="Staples"/>
    <n v="11.36"/>
    <n v="2"/>
    <n v="0"/>
    <n v="5.3391999999999999"/>
  </r>
  <r>
    <n v="6059"/>
    <d v="2011-03-02T00:00:00"/>
    <x v="2"/>
    <x v="10"/>
    <d v="2011-03-08T00:00:00"/>
    <n v="6"/>
    <x v="1"/>
    <s v="Kristina Nunn"/>
    <x v="2"/>
    <m/>
    <s v="New York City"/>
    <s v="New York"/>
    <x v="3"/>
    <x v="1"/>
    <x v="10"/>
    <s v="Array Parchment Paper, Assorted Colors"/>
    <n v="36.4"/>
    <n v="5"/>
    <n v="0"/>
    <n v="17.472000000000001"/>
  </r>
  <r>
    <n v="6060"/>
    <d v="2011-12-30T00:00:00"/>
    <x v="2"/>
    <x v="4"/>
    <d v="2012-01-03T00:00:00"/>
    <n v="4"/>
    <x v="1"/>
    <s v="Guy Armstrong"/>
    <x v="0"/>
    <m/>
    <s v="Philadelphia"/>
    <s v="Pennsylvania"/>
    <x v="3"/>
    <x v="2"/>
    <x v="11"/>
    <s v="Maxell Pro 80 Minute CD-R, 10/Pack"/>
    <n v="27.968"/>
    <n v="2"/>
    <n v="0.2"/>
    <n v="6.992"/>
  </r>
  <r>
    <n v="6061"/>
    <d v="2012-04-10T00:00:00"/>
    <x v="1"/>
    <x v="3"/>
    <d v="2012-04-16T00:00:00"/>
    <n v="6"/>
    <x v="1"/>
    <s v="Eugene Hildebrand"/>
    <x v="2"/>
    <m/>
    <s v="Rochester"/>
    <s v="New York"/>
    <x v="3"/>
    <x v="1"/>
    <x v="4"/>
    <s v="Steel Personal Filing/Posting Tote"/>
    <n v="142.04"/>
    <n v="4"/>
    <n v="0"/>
    <n v="38.3508"/>
  </r>
  <r>
    <n v="6062"/>
    <d v="2012-04-10T00:00:00"/>
    <x v="1"/>
    <x v="3"/>
    <d v="2012-04-16T00:00:00"/>
    <n v="6"/>
    <x v="1"/>
    <s v="Eugene Hildebrand"/>
    <x v="2"/>
    <m/>
    <s v="Rochester"/>
    <s v="New York"/>
    <x v="3"/>
    <x v="1"/>
    <x v="6"/>
    <s v="Faber Castell Col-Erase Pencils"/>
    <n v="14.67"/>
    <n v="3"/>
    <n v="0"/>
    <n v="6.0147000000000004"/>
  </r>
  <r>
    <n v="6063"/>
    <d v="2012-12-25T00:00:00"/>
    <x v="1"/>
    <x v="4"/>
    <d v="2012-12-30T00:00:00"/>
    <n v="5"/>
    <x v="0"/>
    <s v="Ralph Arnett"/>
    <x v="0"/>
    <m/>
    <s v="San Diego"/>
    <s v="California"/>
    <x v="1"/>
    <x v="2"/>
    <x v="16"/>
    <s v="Brother DCP1000 Digital 3 in 1 Multifunction Machine"/>
    <n v="1199.96"/>
    <n v="5"/>
    <n v="0.2"/>
    <n v="224.99250000000001"/>
  </r>
  <r>
    <n v="6064"/>
    <d v="2012-12-25T00:00:00"/>
    <x v="1"/>
    <x v="4"/>
    <d v="2012-12-30T00:00:00"/>
    <n v="5"/>
    <x v="0"/>
    <s v="Ralph Arnett"/>
    <x v="0"/>
    <m/>
    <s v="San Diego"/>
    <s v="California"/>
    <x v="1"/>
    <x v="1"/>
    <x v="10"/>
    <s v="Important Message Pads, 50 4-1/4 x 5-1/2 Forms per Pad"/>
    <n v="12.6"/>
    <n v="3"/>
    <n v="0"/>
    <n v="6.1740000000000004"/>
  </r>
  <r>
    <n v="6065"/>
    <d v="2012-12-25T00:00:00"/>
    <x v="1"/>
    <x v="4"/>
    <d v="2012-12-30T00:00:00"/>
    <n v="5"/>
    <x v="0"/>
    <s v="Ralph Arnett"/>
    <x v="0"/>
    <m/>
    <s v="San Diego"/>
    <s v="California"/>
    <x v="1"/>
    <x v="1"/>
    <x v="10"/>
    <s v="Great White Multi-Use Recycled Paper (20Lb. and 84 Bright)"/>
    <n v="17.940000000000001"/>
    <n v="3"/>
    <n v="0"/>
    <n v="8.0730000000000004"/>
  </r>
  <r>
    <n v="6066"/>
    <d v="2012-04-05T00:00:00"/>
    <x v="1"/>
    <x v="3"/>
    <d v="2012-04-07T00:00:00"/>
    <n v="2"/>
    <x v="2"/>
    <s v="Ted Trevino"/>
    <x v="0"/>
    <m/>
    <s v="Philadelphia"/>
    <s v="Pennsylvania"/>
    <x v="3"/>
    <x v="1"/>
    <x v="2"/>
    <s v="Avery 499"/>
    <n v="23.904"/>
    <n v="6"/>
    <n v="0.2"/>
    <n v="7.7687999999999997"/>
  </r>
  <r>
    <n v="6067"/>
    <d v="2012-01-17T00:00:00"/>
    <x v="1"/>
    <x v="9"/>
    <d v="2012-01-23T00:00:00"/>
    <n v="6"/>
    <x v="1"/>
    <s v="Amy Hunt"/>
    <x v="0"/>
    <m/>
    <s v="Bartlett"/>
    <s v="Tennessee"/>
    <x v="0"/>
    <x v="1"/>
    <x v="14"/>
    <s v="Acme Hot Forged Carbon Steel Scissors with Nickel-Plated Handles, 3 7/8&quot; Cut, 8&quot;L"/>
    <n v="88.96"/>
    <n v="8"/>
    <n v="0.2"/>
    <n v="10.007999999999999"/>
  </r>
  <r>
    <n v="6068"/>
    <d v="2014-05-21T00:00:00"/>
    <x v="3"/>
    <x v="5"/>
    <d v="2014-05-25T00:00:00"/>
    <n v="4"/>
    <x v="1"/>
    <s v="Chuck Clark"/>
    <x v="2"/>
    <m/>
    <s v="Lakewood"/>
    <s v="California"/>
    <x v="1"/>
    <x v="0"/>
    <x v="1"/>
    <s v="Global Geo Office Task Chair, Gray"/>
    <n v="518.27200000000005"/>
    <n v="8"/>
    <n v="0.2"/>
    <n v="-97.176000000000002"/>
  </r>
  <r>
    <n v="6069"/>
    <d v="2014-05-21T00:00:00"/>
    <x v="3"/>
    <x v="5"/>
    <d v="2014-05-25T00:00:00"/>
    <n v="4"/>
    <x v="1"/>
    <s v="Chuck Clark"/>
    <x v="2"/>
    <m/>
    <s v="Lakewood"/>
    <s v="California"/>
    <x v="1"/>
    <x v="0"/>
    <x v="5"/>
    <s v="G.E. Halogen Desk Lamp Bulbs"/>
    <n v="6.98"/>
    <n v="1"/>
    <n v="0"/>
    <n v="3.3504"/>
  </r>
  <r>
    <n v="6070"/>
    <d v="2014-05-21T00:00:00"/>
    <x v="3"/>
    <x v="5"/>
    <d v="2014-05-25T00:00:00"/>
    <n v="4"/>
    <x v="1"/>
    <s v="Chuck Clark"/>
    <x v="2"/>
    <m/>
    <s v="Lakewood"/>
    <s v="California"/>
    <x v="1"/>
    <x v="2"/>
    <x v="15"/>
    <s v="Okidata B400 Printer"/>
    <n v="343.2"/>
    <n v="1"/>
    <n v="0.2"/>
    <n v="38.61"/>
  </r>
  <r>
    <n v="6071"/>
    <d v="2014-08-14T00:00:00"/>
    <x v="3"/>
    <x v="6"/>
    <d v="2014-08-21T00:00:00"/>
    <n v="7"/>
    <x v="1"/>
    <s v="Keith Dawkins"/>
    <x v="1"/>
    <m/>
    <s v="Philadelphia"/>
    <s v="Pennsylvania"/>
    <x v="3"/>
    <x v="1"/>
    <x v="2"/>
    <s v="Avery 486"/>
    <n v="17.544"/>
    <n v="3"/>
    <n v="0.2"/>
    <n v="5.9211"/>
  </r>
  <r>
    <n v="6072"/>
    <d v="2012-12-31T00:00:00"/>
    <x v="1"/>
    <x v="4"/>
    <d v="2013-01-04T00:00:00"/>
    <n v="4"/>
    <x v="1"/>
    <s v="Barry Gonzalez"/>
    <x v="0"/>
    <m/>
    <s v="Austin"/>
    <s v="Texas"/>
    <x v="2"/>
    <x v="1"/>
    <x v="4"/>
    <s v="Fellowes Stor/Drawer Steel Plus Storage Drawers"/>
    <n v="152.68799999999999"/>
    <n v="2"/>
    <n v="0.2"/>
    <n v="-26.720400000000001"/>
  </r>
  <r>
    <n v="6073"/>
    <d v="2012-12-31T00:00:00"/>
    <x v="1"/>
    <x v="4"/>
    <d v="2013-01-04T00:00:00"/>
    <n v="4"/>
    <x v="1"/>
    <s v="Barry Gonzalez"/>
    <x v="0"/>
    <m/>
    <s v="Austin"/>
    <s v="Texas"/>
    <x v="2"/>
    <x v="1"/>
    <x v="13"/>
    <s v="Stockwell Push Pins"/>
    <n v="3.488"/>
    <n v="2"/>
    <n v="0.2"/>
    <n v="0.56679999999999997"/>
  </r>
  <r>
    <n v="6074"/>
    <d v="2012-12-31T00:00:00"/>
    <x v="1"/>
    <x v="4"/>
    <d v="2013-01-04T00:00:00"/>
    <n v="4"/>
    <x v="1"/>
    <s v="Barry Gonzalez"/>
    <x v="0"/>
    <m/>
    <s v="Austin"/>
    <s v="Texas"/>
    <x v="2"/>
    <x v="1"/>
    <x v="14"/>
    <s v="Staples"/>
    <n v="5.8879999999999999"/>
    <n v="2"/>
    <n v="0.2"/>
    <n v="-1.3248"/>
  </r>
  <r>
    <n v="6075"/>
    <d v="2014-12-26T00:00:00"/>
    <x v="3"/>
    <x v="4"/>
    <d v="2014-12-30T00:00:00"/>
    <n v="4"/>
    <x v="1"/>
    <s v="Fred Hopkins"/>
    <x v="1"/>
    <m/>
    <s v="Los Angeles"/>
    <s v="California"/>
    <x v="1"/>
    <x v="1"/>
    <x v="8"/>
    <s v="GBC DocuBind P50 Personal Binding Machine"/>
    <n v="153.55199999999999"/>
    <n v="3"/>
    <n v="0.2"/>
    <n v="51.823799999999999"/>
  </r>
  <r>
    <n v="6076"/>
    <d v="2014-12-26T00:00:00"/>
    <x v="3"/>
    <x v="4"/>
    <d v="2014-12-30T00:00:00"/>
    <n v="4"/>
    <x v="1"/>
    <s v="Fred Hopkins"/>
    <x v="1"/>
    <m/>
    <s v="Los Angeles"/>
    <s v="California"/>
    <x v="1"/>
    <x v="1"/>
    <x v="4"/>
    <s v="Tennsco Stur-D-Stor Boltless Shelving, 5 Shelves, 24&quot; Deep, Sand"/>
    <n v="270.62"/>
    <n v="2"/>
    <n v="0"/>
    <n v="2.7061999999999999"/>
  </r>
  <r>
    <n v="6077"/>
    <d v="2013-09-02T00:00:00"/>
    <x v="0"/>
    <x v="8"/>
    <d v="2013-09-08T00:00:00"/>
    <n v="6"/>
    <x v="1"/>
    <s v="Patrick Gardner"/>
    <x v="0"/>
    <m/>
    <s v="New York City"/>
    <s v="New York"/>
    <x v="3"/>
    <x v="2"/>
    <x v="11"/>
    <s v="Enermax Aurora Lite Keyboard"/>
    <n v="468.9"/>
    <n v="6"/>
    <n v="0"/>
    <n v="206.316"/>
  </r>
  <r>
    <n v="6078"/>
    <d v="2013-09-02T00:00:00"/>
    <x v="0"/>
    <x v="8"/>
    <d v="2013-09-08T00:00:00"/>
    <n v="6"/>
    <x v="1"/>
    <s v="Patrick Gardner"/>
    <x v="0"/>
    <m/>
    <s v="New York City"/>
    <s v="New York"/>
    <x v="3"/>
    <x v="2"/>
    <x v="11"/>
    <s v="Memorex Mini Travel Drive 64 GB USB 2.0 Flash Drive"/>
    <n v="72.48"/>
    <n v="2"/>
    <n v="0"/>
    <n v="30.441600000000001"/>
  </r>
  <r>
    <n v="6079"/>
    <d v="2013-09-02T00:00:00"/>
    <x v="0"/>
    <x v="8"/>
    <d v="2013-09-08T00:00:00"/>
    <n v="6"/>
    <x v="1"/>
    <s v="Patrick Gardner"/>
    <x v="0"/>
    <m/>
    <s v="New York City"/>
    <s v="New York"/>
    <x v="3"/>
    <x v="1"/>
    <x v="14"/>
    <s v="Acme Value Line Scissors"/>
    <n v="10.95"/>
    <n v="3"/>
    <n v="0"/>
    <n v="3.2850000000000001"/>
  </r>
  <r>
    <n v="6080"/>
    <d v="2013-09-02T00:00:00"/>
    <x v="0"/>
    <x v="8"/>
    <d v="2013-09-08T00:00:00"/>
    <n v="6"/>
    <x v="1"/>
    <s v="Patrick Gardner"/>
    <x v="0"/>
    <m/>
    <s v="New York City"/>
    <s v="New York"/>
    <x v="3"/>
    <x v="0"/>
    <x v="5"/>
    <s v="Howard Miller 14-1/2&quot; Diameter Chrome Round Wall Clock"/>
    <n v="191.82"/>
    <n v="3"/>
    <n v="0"/>
    <n v="61.382399999999997"/>
  </r>
  <r>
    <n v="6081"/>
    <d v="2014-08-06T00:00:00"/>
    <x v="3"/>
    <x v="6"/>
    <d v="2014-08-09T00:00:00"/>
    <n v="3"/>
    <x v="2"/>
    <s v="Nick Zandusky"/>
    <x v="2"/>
    <m/>
    <s v="Houston"/>
    <s v="Texas"/>
    <x v="2"/>
    <x v="1"/>
    <x v="4"/>
    <s v="Tennsco Lockers, Sand"/>
    <n v="151.05600000000001"/>
    <n v="9"/>
    <n v="0.2"/>
    <n v="7.5528000000000004"/>
  </r>
  <r>
    <n v="6082"/>
    <d v="2011-02-19T00:00:00"/>
    <x v="2"/>
    <x v="11"/>
    <d v="2011-02-19T00:00:00"/>
    <n v="0"/>
    <x v="3"/>
    <s v="Troy Blackwell"/>
    <x v="0"/>
    <m/>
    <s v="Lubbock"/>
    <s v="Texas"/>
    <x v="2"/>
    <x v="0"/>
    <x v="5"/>
    <s v="DAX Copper Panel Document Frame, 5 x 7 Size"/>
    <n v="25.16"/>
    <n v="5"/>
    <n v="0.6"/>
    <n v="-11.321999999999999"/>
  </r>
  <r>
    <n v="6083"/>
    <d v="2013-11-23T00:00:00"/>
    <x v="0"/>
    <x v="0"/>
    <d v="2013-11-28T00:00:00"/>
    <n v="5"/>
    <x v="1"/>
    <s v="Jeremy Ellison"/>
    <x v="0"/>
    <m/>
    <s v="Houston"/>
    <s v="Texas"/>
    <x v="2"/>
    <x v="1"/>
    <x v="8"/>
    <s v="Wilson Jones Impact Binders"/>
    <n v="6.2160000000000002"/>
    <n v="6"/>
    <n v="0.8"/>
    <n v="-9.6348000000000003"/>
  </r>
  <r>
    <n v="6084"/>
    <d v="2013-11-23T00:00:00"/>
    <x v="0"/>
    <x v="0"/>
    <d v="2013-11-28T00:00:00"/>
    <n v="5"/>
    <x v="1"/>
    <s v="Jeremy Ellison"/>
    <x v="0"/>
    <m/>
    <s v="Houston"/>
    <s v="Texas"/>
    <x v="2"/>
    <x v="1"/>
    <x v="6"/>
    <s v="Newell 348"/>
    <n v="23.616"/>
    <n v="9"/>
    <n v="0.2"/>
    <n v="2.6568000000000001"/>
  </r>
  <r>
    <n v="6085"/>
    <d v="2013-11-23T00:00:00"/>
    <x v="0"/>
    <x v="0"/>
    <d v="2013-11-28T00:00:00"/>
    <n v="5"/>
    <x v="1"/>
    <s v="Jeremy Ellison"/>
    <x v="0"/>
    <m/>
    <s v="Houston"/>
    <s v="Texas"/>
    <x v="2"/>
    <x v="2"/>
    <x v="11"/>
    <s v="KeyTronic KT800P2 - Keyboard - Black"/>
    <n v="24.032"/>
    <n v="2"/>
    <n v="0.2"/>
    <n v="-0.6008"/>
  </r>
  <r>
    <n v="6086"/>
    <d v="2013-11-23T00:00:00"/>
    <x v="0"/>
    <x v="0"/>
    <d v="2013-11-28T00:00:00"/>
    <n v="5"/>
    <x v="1"/>
    <s v="Jeremy Ellison"/>
    <x v="0"/>
    <m/>
    <s v="Houston"/>
    <s v="Texas"/>
    <x v="2"/>
    <x v="1"/>
    <x v="2"/>
    <s v="Avery 494"/>
    <n v="2.0880000000000001"/>
    <n v="1"/>
    <n v="0.2"/>
    <n v="0.67859999999999998"/>
  </r>
  <r>
    <n v="6087"/>
    <d v="2013-11-23T00:00:00"/>
    <x v="0"/>
    <x v="0"/>
    <d v="2013-11-28T00:00:00"/>
    <n v="5"/>
    <x v="1"/>
    <s v="Jeremy Ellison"/>
    <x v="0"/>
    <m/>
    <s v="Houston"/>
    <s v="Texas"/>
    <x v="2"/>
    <x v="1"/>
    <x v="8"/>
    <s v="Accohide Poly Flexible Ring Binders"/>
    <n v="4.4880000000000004"/>
    <n v="6"/>
    <n v="0.8"/>
    <n v="-6.7320000000000002"/>
  </r>
  <r>
    <n v="6088"/>
    <d v="2012-12-14T00:00:00"/>
    <x v="1"/>
    <x v="4"/>
    <d v="2012-12-18T00:00:00"/>
    <n v="4"/>
    <x v="1"/>
    <s v="Eric Hoffmann"/>
    <x v="0"/>
    <m/>
    <s v="Costa Mesa"/>
    <s v="California"/>
    <x v="1"/>
    <x v="0"/>
    <x v="5"/>
    <s v="Staples"/>
    <n v="29.22"/>
    <n v="3"/>
    <n v="0"/>
    <n v="12.8568"/>
  </r>
  <r>
    <n v="6089"/>
    <d v="2012-06-13T00:00:00"/>
    <x v="1"/>
    <x v="1"/>
    <d v="2012-06-17T00:00:00"/>
    <n v="4"/>
    <x v="1"/>
    <s v="Barbara Fisher"/>
    <x v="1"/>
    <m/>
    <s v="Roswell"/>
    <s v="Georgia"/>
    <x v="0"/>
    <x v="1"/>
    <x v="10"/>
    <s v="Xerox 202"/>
    <n v="6.48"/>
    <n v="1"/>
    <n v="0"/>
    <n v="3.1103999999999998"/>
  </r>
  <r>
    <n v="6090"/>
    <d v="2014-12-29T00:00:00"/>
    <x v="3"/>
    <x v="4"/>
    <d v="2015-01-01T00:00:00"/>
    <n v="3"/>
    <x v="0"/>
    <s v="Pamela Coakley"/>
    <x v="1"/>
    <m/>
    <s v="Loveland"/>
    <s v="Colorado"/>
    <x v="1"/>
    <x v="1"/>
    <x v="8"/>
    <s v="Avery Reinforcements for Hole-Punch Pages"/>
    <n v="1.1879999999999999"/>
    <n v="2"/>
    <n v="0.7"/>
    <n v="-0.99"/>
  </r>
  <r>
    <n v="6091"/>
    <d v="2014-09-21T00:00:00"/>
    <x v="3"/>
    <x v="8"/>
    <d v="2014-09-27T00:00:00"/>
    <n v="6"/>
    <x v="1"/>
    <s v="Seth Vernon"/>
    <x v="0"/>
    <m/>
    <s v="New York City"/>
    <s v="New York"/>
    <x v="3"/>
    <x v="0"/>
    <x v="1"/>
    <s v="Hon Valutask Swivel Chairs"/>
    <n v="272.64600000000002"/>
    <n v="3"/>
    <n v="0.1"/>
    <n v="18.176400000000001"/>
  </r>
  <r>
    <n v="6092"/>
    <d v="2014-09-21T00:00:00"/>
    <x v="3"/>
    <x v="8"/>
    <d v="2014-09-27T00:00:00"/>
    <n v="6"/>
    <x v="1"/>
    <s v="Seth Vernon"/>
    <x v="0"/>
    <m/>
    <s v="New York City"/>
    <s v="New York"/>
    <x v="3"/>
    <x v="2"/>
    <x v="11"/>
    <s v="Logitech Wireless Boombox Speaker - portable - wireless, wired"/>
    <n v="212.8"/>
    <n v="2"/>
    <n v="0"/>
    <n v="95.76"/>
  </r>
  <r>
    <n v="6093"/>
    <d v="2014-09-21T00:00:00"/>
    <x v="3"/>
    <x v="8"/>
    <d v="2014-09-27T00:00:00"/>
    <n v="6"/>
    <x v="1"/>
    <s v="Seth Vernon"/>
    <x v="0"/>
    <m/>
    <s v="New York City"/>
    <s v="New York"/>
    <x v="3"/>
    <x v="1"/>
    <x v="10"/>
    <s v="TOPS &quot;Important Message&quot; Pads, Canary, 4-1/4 x 5-1/2, 50 Sheets per Pad"/>
    <n v="38.520000000000003"/>
    <n v="9"/>
    <n v="0"/>
    <n v="18.104399999999998"/>
  </r>
  <r>
    <n v="6094"/>
    <d v="2014-09-21T00:00:00"/>
    <x v="3"/>
    <x v="8"/>
    <d v="2014-09-27T00:00:00"/>
    <n v="6"/>
    <x v="1"/>
    <s v="Seth Vernon"/>
    <x v="0"/>
    <m/>
    <s v="New York City"/>
    <s v="New York"/>
    <x v="3"/>
    <x v="2"/>
    <x v="11"/>
    <s v="SanDisk Cruzer 64 GB USB Flash Drive"/>
    <n v="72.64"/>
    <n v="2"/>
    <n v="0"/>
    <n v="21.792000000000002"/>
  </r>
  <r>
    <n v="6095"/>
    <d v="2014-09-21T00:00:00"/>
    <x v="3"/>
    <x v="8"/>
    <d v="2014-09-27T00:00:00"/>
    <n v="6"/>
    <x v="1"/>
    <s v="Seth Vernon"/>
    <x v="0"/>
    <m/>
    <s v="New York City"/>
    <s v="New York"/>
    <x v="3"/>
    <x v="1"/>
    <x v="4"/>
    <s v="SimpliFile Personal File, Black Granite, 15w x 6-15/16d x 11-1/4h"/>
    <n v="45.4"/>
    <n v="4"/>
    <n v="0"/>
    <n v="12.712"/>
  </r>
  <r>
    <n v="6096"/>
    <d v="2014-09-21T00:00:00"/>
    <x v="3"/>
    <x v="8"/>
    <d v="2014-09-27T00:00:00"/>
    <n v="6"/>
    <x v="1"/>
    <s v="Seth Vernon"/>
    <x v="0"/>
    <m/>
    <s v="New York City"/>
    <s v="New York"/>
    <x v="3"/>
    <x v="1"/>
    <x v="10"/>
    <s v="Adams Phone Message Book, 200 Message Capacity, 8 1/16” x 11”"/>
    <n v="13.76"/>
    <n v="2"/>
    <n v="0"/>
    <n v="6.3296000000000001"/>
  </r>
  <r>
    <n v="6097"/>
    <d v="2014-09-21T00:00:00"/>
    <x v="3"/>
    <x v="8"/>
    <d v="2014-09-27T00:00:00"/>
    <n v="6"/>
    <x v="1"/>
    <s v="Seth Vernon"/>
    <x v="0"/>
    <m/>
    <s v="New York City"/>
    <s v="New York"/>
    <x v="3"/>
    <x v="0"/>
    <x v="1"/>
    <s v="Global Leather Task Chair, Black"/>
    <n v="80.991"/>
    <n v="1"/>
    <n v="0.1"/>
    <n v="8.0991"/>
  </r>
  <r>
    <n v="6098"/>
    <d v="2014-09-21T00:00:00"/>
    <x v="3"/>
    <x v="8"/>
    <d v="2014-09-27T00:00:00"/>
    <n v="6"/>
    <x v="1"/>
    <s v="Seth Vernon"/>
    <x v="0"/>
    <m/>
    <s v="New York City"/>
    <s v="New York"/>
    <x v="3"/>
    <x v="1"/>
    <x v="8"/>
    <s v="Pressboard Covers with Storage Hooks, 9 1/2&quot; x 11&quot;, Light Blue"/>
    <n v="11.784000000000001"/>
    <n v="3"/>
    <n v="0.2"/>
    <n v="3.9771000000000001"/>
  </r>
  <r>
    <n v="6099"/>
    <d v="2014-09-21T00:00:00"/>
    <x v="3"/>
    <x v="8"/>
    <d v="2014-09-27T00:00:00"/>
    <n v="6"/>
    <x v="1"/>
    <s v="Seth Vernon"/>
    <x v="0"/>
    <m/>
    <s v="New York City"/>
    <s v="New York"/>
    <x v="3"/>
    <x v="1"/>
    <x v="13"/>
    <s v="Advantus Push Pins"/>
    <n v="4.3600000000000003"/>
    <n v="2"/>
    <n v="0"/>
    <n v="1.7876000000000001"/>
  </r>
  <r>
    <n v="6100"/>
    <d v="2014-09-21T00:00:00"/>
    <x v="3"/>
    <x v="8"/>
    <d v="2014-09-27T00:00:00"/>
    <n v="6"/>
    <x v="1"/>
    <s v="Seth Vernon"/>
    <x v="0"/>
    <m/>
    <s v="New York City"/>
    <s v="New York"/>
    <x v="3"/>
    <x v="0"/>
    <x v="1"/>
    <s v="Hon 4070 Series Pagoda Armless Upholstered Stacking Chairs"/>
    <n v="2888.127"/>
    <n v="11"/>
    <n v="0.1"/>
    <n v="609.71569999999997"/>
  </r>
  <r>
    <n v="6101"/>
    <d v="2014-09-21T00:00:00"/>
    <x v="3"/>
    <x v="8"/>
    <d v="2014-09-27T00:00:00"/>
    <n v="6"/>
    <x v="1"/>
    <s v="Seth Vernon"/>
    <x v="0"/>
    <m/>
    <s v="New York City"/>
    <s v="New York"/>
    <x v="3"/>
    <x v="2"/>
    <x v="7"/>
    <s v="Apple iPhone 5"/>
    <n v="1299.6600000000001"/>
    <n v="2"/>
    <n v="0"/>
    <n v="350.90820000000002"/>
  </r>
  <r>
    <n v="6102"/>
    <d v="2014-09-21T00:00:00"/>
    <x v="3"/>
    <x v="8"/>
    <d v="2014-09-27T00:00:00"/>
    <n v="6"/>
    <x v="1"/>
    <s v="Seth Vernon"/>
    <x v="0"/>
    <m/>
    <s v="New York City"/>
    <s v="New York"/>
    <x v="3"/>
    <x v="0"/>
    <x v="1"/>
    <s v="Global Troy Executive Leather Low-Back Tilter"/>
    <n v="2254.41"/>
    <n v="5"/>
    <n v="0.1"/>
    <n v="375.73500000000001"/>
  </r>
  <r>
    <n v="6103"/>
    <d v="2014-09-21T00:00:00"/>
    <x v="3"/>
    <x v="8"/>
    <d v="2014-09-27T00:00:00"/>
    <n v="6"/>
    <x v="1"/>
    <s v="Seth Vernon"/>
    <x v="0"/>
    <m/>
    <s v="New York City"/>
    <s v="New York"/>
    <x v="3"/>
    <x v="2"/>
    <x v="7"/>
    <s v="Plantronics Cordless Phone Headset with In-line Volume - M214C"/>
    <n v="104.85"/>
    <n v="3"/>
    <n v="0"/>
    <n v="28.3095"/>
  </r>
  <r>
    <n v="6104"/>
    <d v="2014-09-21T00:00:00"/>
    <x v="3"/>
    <x v="8"/>
    <d v="2014-09-27T00:00:00"/>
    <n v="6"/>
    <x v="1"/>
    <s v="Seth Vernon"/>
    <x v="0"/>
    <m/>
    <s v="New York City"/>
    <s v="New York"/>
    <x v="3"/>
    <x v="2"/>
    <x v="11"/>
    <s v="Logitech LS21 Speaker System - PC Multimedia - 2.1-CH - Wired"/>
    <n v="59.97"/>
    <n v="3"/>
    <n v="0"/>
    <n v="20.389800000000001"/>
  </r>
  <r>
    <n v="6105"/>
    <d v="2014-08-23T00:00:00"/>
    <x v="3"/>
    <x v="6"/>
    <d v="2014-08-25T00:00:00"/>
    <n v="2"/>
    <x v="2"/>
    <s v="Dean percer"/>
    <x v="2"/>
    <m/>
    <s v="Philadelphia"/>
    <s v="Pennsylvania"/>
    <x v="3"/>
    <x v="0"/>
    <x v="3"/>
    <s v="Bevis Boat-Shaped Conference Table"/>
    <n v="314.53199999999998"/>
    <n v="2"/>
    <n v="0.4"/>
    <n v="-83.875200000000007"/>
  </r>
  <r>
    <n v="6106"/>
    <d v="2012-06-18T00:00:00"/>
    <x v="1"/>
    <x v="1"/>
    <d v="2012-06-22T00:00:00"/>
    <n v="4"/>
    <x v="1"/>
    <s v="Harold Ryan"/>
    <x v="1"/>
    <m/>
    <s v="Miami"/>
    <s v="Florida"/>
    <x v="0"/>
    <x v="1"/>
    <x v="6"/>
    <s v="Dixon Prang Watercolor Pencils, 10-Color Set with Brush"/>
    <n v="13.632"/>
    <n v="4"/>
    <n v="0.2"/>
    <n v="3.5783999999999998"/>
  </r>
  <r>
    <n v="6107"/>
    <d v="2011-12-20T00:00:00"/>
    <x v="2"/>
    <x v="4"/>
    <d v="2011-12-25T00:00:00"/>
    <n v="5"/>
    <x v="1"/>
    <s v="William Brown"/>
    <x v="0"/>
    <m/>
    <s v="Grand Prairie"/>
    <s v="Texas"/>
    <x v="2"/>
    <x v="1"/>
    <x v="9"/>
    <s v="Belkin Premiere Surge Master II 8-outlet surge protector"/>
    <n v="19.431999999999999"/>
    <n v="2"/>
    <n v="0.8"/>
    <n v="-49.551600000000001"/>
  </r>
  <r>
    <n v="6108"/>
    <d v="2011-12-20T00:00:00"/>
    <x v="2"/>
    <x v="4"/>
    <d v="2011-12-25T00:00:00"/>
    <n v="5"/>
    <x v="1"/>
    <s v="William Brown"/>
    <x v="0"/>
    <m/>
    <s v="Grand Prairie"/>
    <s v="Texas"/>
    <x v="2"/>
    <x v="2"/>
    <x v="11"/>
    <s v="Logitech Desktop MK120 Mouse and keyboard Combo"/>
    <n v="65.44"/>
    <n v="5"/>
    <n v="0.2"/>
    <n v="-8.18"/>
  </r>
  <r>
    <n v="6109"/>
    <d v="2013-09-12T00:00:00"/>
    <x v="0"/>
    <x v="8"/>
    <d v="2013-09-17T00:00:00"/>
    <n v="5"/>
    <x v="1"/>
    <s v="Adam Shillingsburg"/>
    <x v="0"/>
    <m/>
    <s v="Chicago"/>
    <s v="Illinois"/>
    <x v="2"/>
    <x v="1"/>
    <x v="2"/>
    <s v="Smead Alpha-Z Color-Coded Name Labels First Letter Starter Set"/>
    <n v="6"/>
    <n v="2"/>
    <n v="0.2"/>
    <n v="2.1"/>
  </r>
  <r>
    <n v="6110"/>
    <d v="2013-09-12T00:00:00"/>
    <x v="0"/>
    <x v="8"/>
    <d v="2013-09-17T00:00:00"/>
    <n v="5"/>
    <x v="1"/>
    <s v="Adam Shillingsburg"/>
    <x v="0"/>
    <m/>
    <s v="Chicago"/>
    <s v="Illinois"/>
    <x v="2"/>
    <x v="1"/>
    <x v="8"/>
    <s v="Insertable Tab Indexes For Data Binders"/>
    <n v="1.9079999999999999"/>
    <n v="3"/>
    <n v="0.8"/>
    <n v="-3.2435999999999998"/>
  </r>
  <r>
    <n v="6111"/>
    <d v="2013-11-13T00:00:00"/>
    <x v="0"/>
    <x v="0"/>
    <d v="2013-11-17T00:00:00"/>
    <n v="4"/>
    <x v="1"/>
    <s v="Susan Pistek"/>
    <x v="0"/>
    <m/>
    <s v="Parma"/>
    <s v="Ohio"/>
    <x v="3"/>
    <x v="0"/>
    <x v="1"/>
    <s v="Global Leather and Oak Executive Chair, Black"/>
    <n v="1474.8019999999999"/>
    <n v="7"/>
    <n v="0.3"/>
    <n v="-21.0686"/>
  </r>
  <r>
    <n v="6112"/>
    <d v="2013-11-13T00:00:00"/>
    <x v="0"/>
    <x v="0"/>
    <d v="2013-11-17T00:00:00"/>
    <n v="4"/>
    <x v="1"/>
    <s v="Susan Pistek"/>
    <x v="0"/>
    <m/>
    <s v="Parma"/>
    <s v="Ohio"/>
    <x v="3"/>
    <x v="1"/>
    <x v="9"/>
    <s v="Holmes Replacement Filter for HEPA Air Cleaner, Very Large Room, HEPA Filter"/>
    <n v="110.096"/>
    <n v="2"/>
    <n v="0.2"/>
    <n v="33.028799999999997"/>
  </r>
  <r>
    <n v="6113"/>
    <d v="2013-11-13T00:00:00"/>
    <x v="0"/>
    <x v="0"/>
    <d v="2013-11-17T00:00:00"/>
    <n v="4"/>
    <x v="1"/>
    <s v="Susan Pistek"/>
    <x v="0"/>
    <m/>
    <s v="Parma"/>
    <s v="Ohio"/>
    <x v="3"/>
    <x v="1"/>
    <x v="13"/>
    <s v="OIC Bulk Pack Metal Binder Clips"/>
    <n v="16.751999999999999"/>
    <n v="6"/>
    <n v="0.2"/>
    <n v="5.4443999999999999"/>
  </r>
  <r>
    <n v="6114"/>
    <d v="2013-11-13T00:00:00"/>
    <x v="0"/>
    <x v="0"/>
    <d v="2013-11-17T00:00:00"/>
    <n v="4"/>
    <x v="1"/>
    <s v="Susan Pistek"/>
    <x v="0"/>
    <m/>
    <s v="Parma"/>
    <s v="Ohio"/>
    <x v="3"/>
    <x v="0"/>
    <x v="1"/>
    <s v="Hon Deluxe Fabric Upholstered Stacking Chairs, Rounded Back"/>
    <n v="1537.0740000000001"/>
    <n v="9"/>
    <n v="0.3"/>
    <n v="0"/>
  </r>
  <r>
    <n v="6115"/>
    <d v="2013-11-13T00:00:00"/>
    <x v="0"/>
    <x v="0"/>
    <d v="2013-11-17T00:00:00"/>
    <n v="4"/>
    <x v="1"/>
    <s v="Susan Pistek"/>
    <x v="0"/>
    <m/>
    <s v="Parma"/>
    <s v="Ohio"/>
    <x v="3"/>
    <x v="0"/>
    <x v="1"/>
    <s v="Hon 4070 Series Pagoda Round Back Stacking Chairs"/>
    <n v="449.37200000000001"/>
    <n v="2"/>
    <n v="0.3"/>
    <n v="-12.8392"/>
  </r>
  <r>
    <n v="6116"/>
    <d v="2013-03-15T00:00:00"/>
    <x v="0"/>
    <x v="10"/>
    <d v="2013-03-21T00:00:00"/>
    <n v="6"/>
    <x v="1"/>
    <s v="Stephanie Phelps"/>
    <x v="1"/>
    <m/>
    <s v="Redwood City"/>
    <s v="California"/>
    <x v="1"/>
    <x v="1"/>
    <x v="8"/>
    <s v="Wilson Jones Leather-Like Binders with DublLock Round Rings"/>
    <n v="41.904000000000003"/>
    <n v="6"/>
    <n v="0.2"/>
    <n v="14.1426"/>
  </r>
  <r>
    <n v="6117"/>
    <d v="2013-11-14T00:00:00"/>
    <x v="0"/>
    <x v="0"/>
    <d v="2013-11-20T00:00:00"/>
    <n v="6"/>
    <x v="1"/>
    <s v="Corinna Mitchell"/>
    <x v="2"/>
    <m/>
    <s v="New York City"/>
    <s v="New York"/>
    <x v="3"/>
    <x v="2"/>
    <x v="7"/>
    <s v="Xiaomi Mi3"/>
    <n v="2279.96"/>
    <n v="4"/>
    <n v="0"/>
    <n v="592.78959999999995"/>
  </r>
  <r>
    <n v="6118"/>
    <d v="2013-11-14T00:00:00"/>
    <x v="0"/>
    <x v="0"/>
    <d v="2013-11-20T00:00:00"/>
    <n v="6"/>
    <x v="1"/>
    <s v="Corinna Mitchell"/>
    <x v="2"/>
    <m/>
    <s v="New York City"/>
    <s v="New York"/>
    <x v="3"/>
    <x v="1"/>
    <x v="2"/>
    <s v="Avery 499"/>
    <n v="14.94"/>
    <n v="3"/>
    <n v="0"/>
    <n v="6.8723999999999998"/>
  </r>
  <r>
    <n v="6119"/>
    <d v="2014-09-20T00:00:00"/>
    <x v="3"/>
    <x v="8"/>
    <d v="2014-09-26T00:00:00"/>
    <n v="6"/>
    <x v="1"/>
    <s v="Justin Ritter"/>
    <x v="1"/>
    <m/>
    <s v="Springfield"/>
    <s v="Oregon"/>
    <x v="1"/>
    <x v="2"/>
    <x v="7"/>
    <s v="Mophie Juice Pack Helium for iPhone"/>
    <n v="191.976"/>
    <n v="3"/>
    <n v="0.2"/>
    <n v="19.197600000000001"/>
  </r>
  <r>
    <n v="6120"/>
    <d v="2014-09-20T00:00:00"/>
    <x v="3"/>
    <x v="8"/>
    <d v="2014-09-26T00:00:00"/>
    <n v="6"/>
    <x v="1"/>
    <s v="Justin Ritter"/>
    <x v="1"/>
    <m/>
    <s v="Springfield"/>
    <s v="Oregon"/>
    <x v="1"/>
    <x v="1"/>
    <x v="6"/>
    <s v="Peel-Off China Markers"/>
    <n v="23.832000000000001"/>
    <n v="3"/>
    <n v="0.2"/>
    <n v="6.5537999999999998"/>
  </r>
  <r>
    <n v="6121"/>
    <d v="2014-09-20T00:00:00"/>
    <x v="3"/>
    <x v="8"/>
    <d v="2014-09-26T00:00:00"/>
    <n v="6"/>
    <x v="1"/>
    <s v="Justin Ritter"/>
    <x v="1"/>
    <m/>
    <s v="Springfield"/>
    <s v="Oregon"/>
    <x v="1"/>
    <x v="0"/>
    <x v="5"/>
    <s v="Howard Miller 14-1/2&quot; Diameter Chrome Round Wall Clock"/>
    <n v="409.21600000000001"/>
    <n v="8"/>
    <n v="0.2"/>
    <n v="61.382399999999997"/>
  </r>
  <r>
    <n v="6122"/>
    <d v="2014-09-20T00:00:00"/>
    <x v="3"/>
    <x v="8"/>
    <d v="2014-09-26T00:00:00"/>
    <n v="6"/>
    <x v="1"/>
    <s v="Justin Ritter"/>
    <x v="1"/>
    <m/>
    <s v="Springfield"/>
    <s v="Oregon"/>
    <x v="1"/>
    <x v="0"/>
    <x v="0"/>
    <s v="O'Sullivan 4-Shelf Bookcase in Odessa Pine"/>
    <n v="72.587999999999994"/>
    <n v="2"/>
    <n v="0.7"/>
    <n v="-128.2388"/>
  </r>
  <r>
    <n v="6123"/>
    <d v="2014-12-05T00:00:00"/>
    <x v="3"/>
    <x v="4"/>
    <d v="2014-12-10T00:00:00"/>
    <n v="5"/>
    <x v="1"/>
    <s v="Christy Brittain"/>
    <x v="0"/>
    <m/>
    <s v="Chicago"/>
    <s v="Illinois"/>
    <x v="2"/>
    <x v="1"/>
    <x v="4"/>
    <s v="Advantus Rolling Drawer Organizers"/>
    <n v="61.567999999999998"/>
    <n v="2"/>
    <n v="0.2"/>
    <n v="4.6176000000000004"/>
  </r>
  <r>
    <n v="6124"/>
    <d v="2012-08-31T00:00:00"/>
    <x v="1"/>
    <x v="6"/>
    <d v="2012-09-05T00:00:00"/>
    <n v="5"/>
    <x v="1"/>
    <s v="Shirley Daniels"/>
    <x v="2"/>
    <m/>
    <s v="Bedford"/>
    <s v="Texas"/>
    <x v="2"/>
    <x v="1"/>
    <x v="10"/>
    <s v="Message Book, Phone, Wirebound Standard Line Memo, 2 3/4&quot; X 5&quot;"/>
    <n v="20.96"/>
    <n v="4"/>
    <n v="0.2"/>
    <n v="6.8120000000000003"/>
  </r>
  <r>
    <n v="6125"/>
    <d v="2014-06-04T00:00:00"/>
    <x v="3"/>
    <x v="1"/>
    <d v="2014-06-08T00:00:00"/>
    <n v="4"/>
    <x v="1"/>
    <s v="Saphhira Shifley"/>
    <x v="1"/>
    <m/>
    <s v="Los Angeles"/>
    <s v="California"/>
    <x v="1"/>
    <x v="2"/>
    <x v="11"/>
    <s v="Kingston Digital DataTraveler 16GB USB 2.0"/>
    <n v="44.75"/>
    <n v="5"/>
    <n v="0"/>
    <n v="8.5024999999999995"/>
  </r>
  <r>
    <n v="6126"/>
    <d v="2014-06-04T00:00:00"/>
    <x v="3"/>
    <x v="1"/>
    <d v="2014-06-08T00:00:00"/>
    <n v="4"/>
    <x v="1"/>
    <s v="Saphhira Shifley"/>
    <x v="1"/>
    <m/>
    <s v="Los Angeles"/>
    <s v="California"/>
    <x v="1"/>
    <x v="1"/>
    <x v="10"/>
    <s v="Xerox 1947"/>
    <n v="11.96"/>
    <n v="2"/>
    <n v="0"/>
    <n v="5.3819999999999997"/>
  </r>
  <r>
    <n v="6127"/>
    <d v="2014-06-04T00:00:00"/>
    <x v="3"/>
    <x v="1"/>
    <d v="2014-06-08T00:00:00"/>
    <n v="4"/>
    <x v="1"/>
    <s v="Saphhira Shifley"/>
    <x v="1"/>
    <m/>
    <s v="Los Angeles"/>
    <s v="California"/>
    <x v="1"/>
    <x v="1"/>
    <x v="8"/>
    <s v="UniKeep View Case Binders"/>
    <n v="3.9119999999999999"/>
    <n v="1"/>
    <n v="0.2"/>
    <n v="1.2714000000000001"/>
  </r>
  <r>
    <n v="6128"/>
    <d v="2013-04-01T00:00:00"/>
    <x v="0"/>
    <x v="3"/>
    <d v="2013-04-07T00:00:00"/>
    <n v="6"/>
    <x v="1"/>
    <s v="Erica Hackney"/>
    <x v="0"/>
    <m/>
    <s v="New York City"/>
    <s v="New York"/>
    <x v="3"/>
    <x v="0"/>
    <x v="1"/>
    <s v="Global Value Steno Chair, Gray"/>
    <n v="327.99599999999998"/>
    <n v="6"/>
    <n v="0.1"/>
    <n v="54.665999999999997"/>
  </r>
  <r>
    <n v="6129"/>
    <d v="2011-10-25T00:00:00"/>
    <x v="2"/>
    <x v="2"/>
    <d v="2011-10-28T00:00:00"/>
    <n v="3"/>
    <x v="2"/>
    <s v="Aaron Hawkins"/>
    <x v="1"/>
    <m/>
    <s v="San Francisco"/>
    <s v="California"/>
    <x v="1"/>
    <x v="1"/>
    <x v="8"/>
    <s v="GBC VeloBind Cover Sets"/>
    <n v="49.408000000000001"/>
    <n v="4"/>
    <n v="0.2"/>
    <n v="18.527999999999999"/>
  </r>
  <r>
    <n v="6130"/>
    <d v="2014-03-27T00:00:00"/>
    <x v="3"/>
    <x v="10"/>
    <d v="2014-04-03T00:00:00"/>
    <n v="7"/>
    <x v="1"/>
    <s v="Evan Minnotte"/>
    <x v="2"/>
    <m/>
    <s v="Virginia Beach"/>
    <s v="Virginia"/>
    <x v="0"/>
    <x v="2"/>
    <x v="11"/>
    <s v="Memorex Froggy Flash Drive 8 GB"/>
    <n v="53.25"/>
    <n v="3"/>
    <n v="0"/>
    <n v="20.767499999999998"/>
  </r>
  <r>
    <n v="6131"/>
    <d v="2014-03-27T00:00:00"/>
    <x v="3"/>
    <x v="10"/>
    <d v="2014-04-03T00:00:00"/>
    <n v="7"/>
    <x v="1"/>
    <s v="Evan Minnotte"/>
    <x v="2"/>
    <m/>
    <s v="Virginia Beach"/>
    <s v="Virginia"/>
    <x v="0"/>
    <x v="1"/>
    <x v="13"/>
    <s v="Staples"/>
    <n v="3.76"/>
    <n v="2"/>
    <n v="0"/>
    <n v="1.3160000000000001"/>
  </r>
  <r>
    <n v="6132"/>
    <d v="2011-12-27T00:00:00"/>
    <x v="2"/>
    <x v="4"/>
    <d v="2011-12-31T00:00:00"/>
    <n v="4"/>
    <x v="1"/>
    <s v="Thomas Brumley"/>
    <x v="2"/>
    <m/>
    <s v="New York City"/>
    <s v="New York"/>
    <x v="3"/>
    <x v="0"/>
    <x v="1"/>
    <s v="Global Push Button Manager's Chair, Indigo"/>
    <n v="767.21400000000006"/>
    <n v="14"/>
    <n v="0.1"/>
    <n v="161.9674"/>
  </r>
  <r>
    <n v="6133"/>
    <d v="2014-09-16T00:00:00"/>
    <x v="3"/>
    <x v="8"/>
    <d v="2014-09-21T00:00:00"/>
    <n v="5"/>
    <x v="1"/>
    <s v="Alan Barnes"/>
    <x v="0"/>
    <m/>
    <s v="Lebanon"/>
    <s v="Tennessee"/>
    <x v="0"/>
    <x v="1"/>
    <x v="10"/>
    <s v="Xerox 1893"/>
    <n v="163.96"/>
    <n v="5"/>
    <n v="0.2"/>
    <n v="59.435499999999998"/>
  </r>
  <r>
    <n v="6134"/>
    <d v="2013-08-17T00:00:00"/>
    <x v="0"/>
    <x v="6"/>
    <d v="2013-08-20T00:00:00"/>
    <n v="3"/>
    <x v="2"/>
    <s v="Anthony O'Donnell"/>
    <x v="1"/>
    <m/>
    <s v="Los Angeles"/>
    <s v="California"/>
    <x v="1"/>
    <x v="0"/>
    <x v="3"/>
    <s v="Barricks 18&quot; x 48&quot; Non-Folding Utility Table with Bottom Storage Shelf"/>
    <n v="161.28"/>
    <n v="2"/>
    <n v="0.2"/>
    <n v="12.096"/>
  </r>
  <r>
    <n v="6135"/>
    <d v="2013-11-05T00:00:00"/>
    <x v="0"/>
    <x v="0"/>
    <d v="2013-11-05T00:00:00"/>
    <n v="0"/>
    <x v="3"/>
    <s v="Thomas Thornton"/>
    <x v="0"/>
    <m/>
    <s v="Chula Vista"/>
    <s v="California"/>
    <x v="1"/>
    <x v="1"/>
    <x v="6"/>
    <s v="Boston Heavy-Duty Trimline Electric Pencil Sharpeners"/>
    <n v="192.8"/>
    <n v="4"/>
    <n v="0"/>
    <n v="55.911999999999999"/>
  </r>
  <r>
    <n v="6136"/>
    <d v="2012-10-18T00:00:00"/>
    <x v="1"/>
    <x v="2"/>
    <d v="2012-10-22T00:00:00"/>
    <n v="4"/>
    <x v="1"/>
    <s v="Kristina Nunn"/>
    <x v="2"/>
    <m/>
    <s v="Mcallen"/>
    <s v="Texas"/>
    <x v="2"/>
    <x v="2"/>
    <x v="11"/>
    <s v="Verbatim Slim CD and DVD Storage Cases, 50/Pack"/>
    <n v="27.696000000000002"/>
    <n v="3"/>
    <n v="0.2"/>
    <n v="3.4620000000000002"/>
  </r>
  <r>
    <n v="6137"/>
    <d v="2012-10-18T00:00:00"/>
    <x v="1"/>
    <x v="2"/>
    <d v="2012-10-22T00:00:00"/>
    <n v="4"/>
    <x v="1"/>
    <s v="Kristina Nunn"/>
    <x v="2"/>
    <m/>
    <s v="Mcallen"/>
    <s v="Texas"/>
    <x v="2"/>
    <x v="1"/>
    <x v="9"/>
    <s v="Tripp Lite Isotel 6 Outlet Surge Protector with Fax/Modem Protection"/>
    <n v="73.164000000000001"/>
    <n v="6"/>
    <n v="0.8"/>
    <n v="-186.56819999999999"/>
  </r>
  <r>
    <n v="6138"/>
    <d v="2013-11-01T00:00:00"/>
    <x v="0"/>
    <x v="0"/>
    <d v="2013-11-05T00:00:00"/>
    <n v="4"/>
    <x v="0"/>
    <s v="Frank Olsen"/>
    <x v="0"/>
    <m/>
    <s v="Hollywood"/>
    <s v="Florida"/>
    <x v="0"/>
    <x v="1"/>
    <x v="10"/>
    <s v="Xerox 1898"/>
    <n v="32.064"/>
    <n v="6"/>
    <n v="0.2"/>
    <n v="11.2224"/>
  </r>
  <r>
    <n v="6139"/>
    <d v="2011-03-30T00:00:00"/>
    <x v="2"/>
    <x v="10"/>
    <d v="2011-04-04T00:00:00"/>
    <n v="5"/>
    <x v="1"/>
    <s v="Guy Armstrong"/>
    <x v="0"/>
    <m/>
    <s v="San Francisco"/>
    <s v="California"/>
    <x v="1"/>
    <x v="0"/>
    <x v="0"/>
    <s v="O'Sullivan Living Dimensions 2-Shelf Bookcases"/>
    <n v="205.666"/>
    <n v="2"/>
    <n v="0.15"/>
    <n v="-12.098000000000001"/>
  </r>
  <r>
    <n v="6140"/>
    <d v="2012-04-18T00:00:00"/>
    <x v="1"/>
    <x v="3"/>
    <d v="2012-04-20T00:00:00"/>
    <n v="2"/>
    <x v="2"/>
    <s v="Nathan Cano"/>
    <x v="0"/>
    <m/>
    <s v="Santa Maria"/>
    <s v="California"/>
    <x v="1"/>
    <x v="1"/>
    <x v="4"/>
    <s v="Advantus Rolling Drawer Organizers"/>
    <n v="115.44"/>
    <n v="3"/>
    <n v="0"/>
    <n v="30.014399999999998"/>
  </r>
  <r>
    <n v="6141"/>
    <d v="2014-07-10T00:00:00"/>
    <x v="3"/>
    <x v="7"/>
    <d v="2014-07-16T00:00:00"/>
    <n v="6"/>
    <x v="1"/>
    <s v="Jamie Frazer"/>
    <x v="0"/>
    <m/>
    <s v="Manchester"/>
    <s v="Connecticut"/>
    <x v="3"/>
    <x v="1"/>
    <x v="10"/>
    <s v="Xerox 1914"/>
    <n v="274.8"/>
    <n v="5"/>
    <n v="0"/>
    <n v="134.65199999999999"/>
  </r>
  <r>
    <n v="6142"/>
    <d v="2014-07-10T00:00:00"/>
    <x v="3"/>
    <x v="7"/>
    <d v="2014-07-16T00:00:00"/>
    <n v="6"/>
    <x v="1"/>
    <s v="Jamie Frazer"/>
    <x v="0"/>
    <m/>
    <s v="Manchester"/>
    <s v="Connecticut"/>
    <x v="3"/>
    <x v="1"/>
    <x v="4"/>
    <s v="Tennsco Industrial Shelving"/>
    <n v="195.64"/>
    <n v="4"/>
    <n v="0"/>
    <n v="3.9127999999999998"/>
  </r>
  <r>
    <n v="6143"/>
    <d v="2014-07-10T00:00:00"/>
    <x v="3"/>
    <x v="7"/>
    <d v="2014-07-16T00:00:00"/>
    <n v="6"/>
    <x v="1"/>
    <s v="Jamie Frazer"/>
    <x v="0"/>
    <m/>
    <s v="Manchester"/>
    <s v="Connecticut"/>
    <x v="3"/>
    <x v="2"/>
    <x v="7"/>
    <s v="Digium D40 VoIP phone"/>
    <n v="257.98"/>
    <n v="2"/>
    <n v="0"/>
    <n v="74.8142"/>
  </r>
  <r>
    <n v="6144"/>
    <d v="2014-07-10T00:00:00"/>
    <x v="3"/>
    <x v="7"/>
    <d v="2014-07-16T00:00:00"/>
    <n v="6"/>
    <x v="1"/>
    <s v="Jamie Frazer"/>
    <x v="0"/>
    <m/>
    <s v="Manchester"/>
    <s v="Connecticut"/>
    <x v="3"/>
    <x v="1"/>
    <x v="6"/>
    <s v="Prismacolor Color Pencil Set"/>
    <n v="119.04"/>
    <n v="6"/>
    <n v="0"/>
    <n v="48.806399999999996"/>
  </r>
  <r>
    <n v="6145"/>
    <d v="2014-06-28T00:00:00"/>
    <x v="3"/>
    <x v="1"/>
    <d v="2014-07-02T00:00:00"/>
    <n v="4"/>
    <x v="1"/>
    <s v="Greg Tran"/>
    <x v="0"/>
    <m/>
    <s v="Omaha"/>
    <s v="Nebraska"/>
    <x v="2"/>
    <x v="1"/>
    <x v="10"/>
    <s v="Wirebound Message Books, Four 2 3/4 x 5 White Forms per Page"/>
    <n v="20.07"/>
    <n v="3"/>
    <n v="0"/>
    <n v="9.2322000000000006"/>
  </r>
  <r>
    <n v="6146"/>
    <d v="2011-12-22T00:00:00"/>
    <x v="2"/>
    <x v="4"/>
    <d v="2011-12-26T00:00:00"/>
    <n v="4"/>
    <x v="1"/>
    <s v="Khloe Miller"/>
    <x v="0"/>
    <m/>
    <s v="San Jose"/>
    <s v="California"/>
    <x v="1"/>
    <x v="1"/>
    <x v="6"/>
    <s v="Newell 332"/>
    <n v="11.76"/>
    <n v="4"/>
    <n v="0"/>
    <n v="3.1751999999999998"/>
  </r>
  <r>
    <n v="6147"/>
    <d v="2014-11-22T00:00:00"/>
    <x v="3"/>
    <x v="0"/>
    <d v="2014-11-26T00:00:00"/>
    <n v="4"/>
    <x v="1"/>
    <s v="Patrick Jones"/>
    <x v="1"/>
    <m/>
    <s v="San Francisco"/>
    <s v="California"/>
    <x v="1"/>
    <x v="1"/>
    <x v="6"/>
    <s v="Newell 332"/>
    <n v="11.76"/>
    <n v="4"/>
    <n v="0"/>
    <n v="3.1751999999999998"/>
  </r>
  <r>
    <n v="6148"/>
    <d v="2014-11-22T00:00:00"/>
    <x v="3"/>
    <x v="0"/>
    <d v="2014-11-26T00:00:00"/>
    <n v="4"/>
    <x v="1"/>
    <s v="Patrick Jones"/>
    <x v="1"/>
    <m/>
    <s v="San Francisco"/>
    <s v="California"/>
    <x v="1"/>
    <x v="1"/>
    <x v="8"/>
    <s v="Canvas Sectional Post Binders"/>
    <n v="40.735999999999997"/>
    <n v="2"/>
    <n v="0.2"/>
    <n v="14.7668"/>
  </r>
  <r>
    <n v="6149"/>
    <d v="2013-06-28T00:00:00"/>
    <x v="0"/>
    <x v="1"/>
    <d v="2013-06-30T00:00:00"/>
    <n v="2"/>
    <x v="0"/>
    <s v="Anna Chung"/>
    <x v="0"/>
    <m/>
    <s v="San Francisco"/>
    <s v="California"/>
    <x v="1"/>
    <x v="2"/>
    <x v="7"/>
    <s v="Ooma Telo VoIP Home Phone System"/>
    <n v="201.584"/>
    <n v="2"/>
    <n v="0.2"/>
    <n v="12.599"/>
  </r>
  <r>
    <n v="6150"/>
    <d v="2014-12-29T00:00:00"/>
    <x v="3"/>
    <x v="4"/>
    <d v="2015-01-01T00:00:00"/>
    <n v="3"/>
    <x v="2"/>
    <s v="Jason Gross"/>
    <x v="1"/>
    <m/>
    <s v="Long Beach"/>
    <s v="California"/>
    <x v="1"/>
    <x v="0"/>
    <x v="1"/>
    <s v="Novimex Turbo Task Chair"/>
    <n v="340.70400000000001"/>
    <n v="6"/>
    <n v="0.2"/>
    <n v="-34.070399999999999"/>
  </r>
  <r>
    <n v="6151"/>
    <d v="2013-04-09T00:00:00"/>
    <x v="0"/>
    <x v="3"/>
    <d v="2013-04-12T00:00:00"/>
    <n v="3"/>
    <x v="2"/>
    <s v="Raymond Messe"/>
    <x v="0"/>
    <m/>
    <s v="Columbus"/>
    <s v="Georgia"/>
    <x v="0"/>
    <x v="0"/>
    <x v="0"/>
    <s v="Hon Metal Bookcases, Black"/>
    <n v="354.9"/>
    <n v="5"/>
    <n v="0"/>
    <n v="88.724999999999994"/>
  </r>
  <r>
    <n v="6152"/>
    <d v="2011-03-18T00:00:00"/>
    <x v="2"/>
    <x v="10"/>
    <d v="2011-03-21T00:00:00"/>
    <n v="3"/>
    <x v="0"/>
    <s v="Eileen Kiefer"/>
    <x v="2"/>
    <m/>
    <s v="San Francisco"/>
    <s v="California"/>
    <x v="1"/>
    <x v="0"/>
    <x v="0"/>
    <s v="Bush Heritage Pine Collection 5-Shelf Bookcase, Albany Pine Finish, *Special Order"/>
    <n v="1198.33"/>
    <n v="10"/>
    <n v="0.15"/>
    <n v="70.489999999999995"/>
  </r>
  <r>
    <n v="6153"/>
    <d v="2014-07-04T00:00:00"/>
    <x v="3"/>
    <x v="7"/>
    <d v="2014-07-09T00:00:00"/>
    <n v="5"/>
    <x v="1"/>
    <s v="Rob Dowd"/>
    <x v="0"/>
    <m/>
    <s v="Los Angeles"/>
    <s v="California"/>
    <x v="1"/>
    <x v="1"/>
    <x v="4"/>
    <s v="Rogers Deluxe File Chest"/>
    <n v="87.92"/>
    <n v="4"/>
    <n v="0"/>
    <n v="0.87919999999999998"/>
  </r>
  <r>
    <n v="6154"/>
    <d v="2014-04-21T00:00:00"/>
    <x v="3"/>
    <x v="3"/>
    <d v="2014-04-24T00:00:00"/>
    <n v="3"/>
    <x v="2"/>
    <s v="Cynthia Voltz"/>
    <x v="1"/>
    <m/>
    <s v="Philadelphia"/>
    <s v="Pennsylvania"/>
    <x v="3"/>
    <x v="0"/>
    <x v="5"/>
    <s v="Computer Room Manger, 14&quot;"/>
    <n v="51.968000000000004"/>
    <n v="2"/>
    <n v="0.2"/>
    <n v="10.393599999999999"/>
  </r>
  <r>
    <n v="6155"/>
    <d v="2014-04-21T00:00:00"/>
    <x v="3"/>
    <x v="3"/>
    <d v="2014-04-24T00:00:00"/>
    <n v="3"/>
    <x v="2"/>
    <s v="Cynthia Voltz"/>
    <x v="1"/>
    <m/>
    <s v="Philadelphia"/>
    <s v="Pennsylvania"/>
    <x v="3"/>
    <x v="1"/>
    <x v="4"/>
    <s v="Sortfiler Multipurpose Personal File Organizer, Black"/>
    <n v="51.335999999999999"/>
    <n v="3"/>
    <n v="0.2"/>
    <n v="5.7752999999999997"/>
  </r>
  <r>
    <n v="6156"/>
    <d v="2014-04-21T00:00:00"/>
    <x v="3"/>
    <x v="3"/>
    <d v="2014-04-24T00:00:00"/>
    <n v="3"/>
    <x v="2"/>
    <s v="Cynthia Voltz"/>
    <x v="1"/>
    <m/>
    <s v="Philadelphia"/>
    <s v="Pennsylvania"/>
    <x v="3"/>
    <x v="1"/>
    <x v="4"/>
    <s v="Deluxe Rollaway Locking File with Drawer"/>
    <n v="332.70400000000001"/>
    <n v="1"/>
    <n v="0.2"/>
    <n v="33.270400000000002"/>
  </r>
  <r>
    <n v="6157"/>
    <d v="2014-04-21T00:00:00"/>
    <x v="3"/>
    <x v="3"/>
    <d v="2014-04-24T00:00:00"/>
    <n v="3"/>
    <x v="2"/>
    <s v="Cynthia Voltz"/>
    <x v="1"/>
    <m/>
    <s v="Philadelphia"/>
    <s v="Pennsylvania"/>
    <x v="3"/>
    <x v="0"/>
    <x v="5"/>
    <s v="Executive Impressions 12&quot; Wall Clock"/>
    <n v="42.408000000000001"/>
    <n v="3"/>
    <n v="0.2"/>
    <n v="9.5418000000000003"/>
  </r>
  <r>
    <n v="6158"/>
    <d v="2013-08-04T00:00:00"/>
    <x v="0"/>
    <x v="6"/>
    <d v="2013-08-06T00:00:00"/>
    <n v="2"/>
    <x v="0"/>
    <s v="Alex Grayson"/>
    <x v="0"/>
    <m/>
    <s v="Tulsa"/>
    <s v="Oklahoma"/>
    <x v="2"/>
    <x v="1"/>
    <x v="12"/>
    <s v="Tyvek  Top-Opening Peel &amp; Seel Envelopes, Plain White"/>
    <n v="81.540000000000006"/>
    <n v="3"/>
    <n v="0"/>
    <n v="38.323799999999999"/>
  </r>
  <r>
    <n v="6159"/>
    <d v="2013-08-04T00:00:00"/>
    <x v="0"/>
    <x v="6"/>
    <d v="2013-08-06T00:00:00"/>
    <n v="2"/>
    <x v="0"/>
    <s v="Alex Grayson"/>
    <x v="0"/>
    <m/>
    <s v="Tulsa"/>
    <s v="Oklahoma"/>
    <x v="2"/>
    <x v="2"/>
    <x v="11"/>
    <s v="Sony Micro Vault Click 4 GB USB 2.0 Flash Drive"/>
    <n v="167.28"/>
    <n v="12"/>
    <n v="0"/>
    <n v="23.4192"/>
  </r>
  <r>
    <n v="6160"/>
    <d v="2013-12-04T00:00:00"/>
    <x v="0"/>
    <x v="4"/>
    <d v="2013-12-10T00:00:00"/>
    <n v="6"/>
    <x v="1"/>
    <s v="Gary McGarr"/>
    <x v="0"/>
    <m/>
    <s v="Los Angeles"/>
    <s v="California"/>
    <x v="1"/>
    <x v="1"/>
    <x v="4"/>
    <s v="Fellowes Staxonsteel Drawer Files"/>
    <n v="772.68"/>
    <n v="4"/>
    <n v="0"/>
    <n v="108.1752"/>
  </r>
  <r>
    <n v="6161"/>
    <d v="2011-03-19T00:00:00"/>
    <x v="2"/>
    <x v="10"/>
    <d v="2011-03-21T00:00:00"/>
    <n v="2"/>
    <x v="2"/>
    <s v="Matt Connell"/>
    <x v="1"/>
    <m/>
    <s v="Lakeland"/>
    <s v="Florida"/>
    <x v="0"/>
    <x v="2"/>
    <x v="7"/>
    <s v="Cisco 8x8 Inc. 6753i IP Business Phone System"/>
    <n v="323.976"/>
    <n v="3"/>
    <n v="0.2"/>
    <n v="28.347899999999999"/>
  </r>
  <r>
    <n v="6162"/>
    <d v="2011-03-19T00:00:00"/>
    <x v="2"/>
    <x v="10"/>
    <d v="2011-03-21T00:00:00"/>
    <n v="2"/>
    <x v="2"/>
    <s v="Matt Connell"/>
    <x v="1"/>
    <m/>
    <s v="Lakeland"/>
    <s v="Florida"/>
    <x v="0"/>
    <x v="1"/>
    <x v="2"/>
    <s v="Avery 501"/>
    <n v="11.808"/>
    <n v="4"/>
    <n v="0.2"/>
    <n v="3.9851999999999999"/>
  </r>
  <r>
    <n v="6163"/>
    <d v="2011-03-19T00:00:00"/>
    <x v="2"/>
    <x v="10"/>
    <d v="2011-03-21T00:00:00"/>
    <n v="2"/>
    <x v="2"/>
    <s v="Matt Connell"/>
    <x v="1"/>
    <m/>
    <s v="Lakeland"/>
    <s v="Florida"/>
    <x v="0"/>
    <x v="1"/>
    <x v="4"/>
    <s v="Crate-A-Files"/>
    <n v="26.16"/>
    <n v="3"/>
    <n v="0.2"/>
    <n v="1.962"/>
  </r>
  <r>
    <n v="6164"/>
    <d v="2011-03-19T00:00:00"/>
    <x v="2"/>
    <x v="10"/>
    <d v="2011-03-21T00:00:00"/>
    <n v="2"/>
    <x v="2"/>
    <s v="Matt Connell"/>
    <x v="1"/>
    <m/>
    <s v="Lakeland"/>
    <s v="Florida"/>
    <x v="0"/>
    <x v="1"/>
    <x v="8"/>
    <s v="Avery Flip-Chart Easel Binder, Black"/>
    <n v="33.57"/>
    <n v="5"/>
    <n v="0.7"/>
    <n v="-25.736999999999998"/>
  </r>
  <r>
    <n v="6165"/>
    <d v="2011-03-19T00:00:00"/>
    <x v="2"/>
    <x v="10"/>
    <d v="2011-03-21T00:00:00"/>
    <n v="2"/>
    <x v="2"/>
    <s v="Matt Connell"/>
    <x v="1"/>
    <m/>
    <s v="Lakeland"/>
    <s v="Florida"/>
    <x v="0"/>
    <x v="0"/>
    <x v="5"/>
    <s v="Eldon Wave Desk Accessories"/>
    <n v="4.992"/>
    <n v="3"/>
    <n v="0.2"/>
    <n v="1.3728"/>
  </r>
  <r>
    <n v="6166"/>
    <d v="2011-03-19T00:00:00"/>
    <x v="2"/>
    <x v="10"/>
    <d v="2011-03-21T00:00:00"/>
    <n v="2"/>
    <x v="2"/>
    <s v="Matt Connell"/>
    <x v="1"/>
    <m/>
    <s v="Lakeland"/>
    <s v="Florida"/>
    <x v="0"/>
    <x v="0"/>
    <x v="5"/>
    <s v="Document Clip Frames"/>
    <n v="20.015999999999998"/>
    <n v="3"/>
    <n v="0.2"/>
    <n v="5.5044000000000004"/>
  </r>
  <r>
    <n v="6167"/>
    <d v="2011-03-19T00:00:00"/>
    <x v="2"/>
    <x v="10"/>
    <d v="2011-03-21T00:00:00"/>
    <n v="2"/>
    <x v="2"/>
    <s v="Matt Connell"/>
    <x v="1"/>
    <m/>
    <s v="Lakeland"/>
    <s v="Florida"/>
    <x v="0"/>
    <x v="2"/>
    <x v="11"/>
    <s v="Logitech Wireless Boombox Speaker - portable - wireless, wired"/>
    <n v="170.24"/>
    <n v="2"/>
    <n v="0.2"/>
    <n v="53.2"/>
  </r>
  <r>
    <n v="6168"/>
    <d v="2012-04-20T00:00:00"/>
    <x v="1"/>
    <x v="3"/>
    <d v="2012-04-25T00:00:00"/>
    <n v="5"/>
    <x v="1"/>
    <s v="Erica Smith"/>
    <x v="0"/>
    <m/>
    <s v="Houston"/>
    <s v="Texas"/>
    <x v="2"/>
    <x v="1"/>
    <x v="10"/>
    <s v="Xerox 1916"/>
    <n v="117.456"/>
    <n v="3"/>
    <n v="0.2"/>
    <n v="44.045999999999999"/>
  </r>
  <r>
    <n v="6169"/>
    <d v="2012-09-19T00:00:00"/>
    <x v="1"/>
    <x v="8"/>
    <d v="2012-09-22T00:00:00"/>
    <n v="3"/>
    <x v="0"/>
    <s v="Rick Wilson"/>
    <x v="1"/>
    <m/>
    <s v="Los Angeles"/>
    <s v="California"/>
    <x v="1"/>
    <x v="1"/>
    <x v="10"/>
    <s v="Personal Creations Ink Jet Cards and Labels"/>
    <n v="22.96"/>
    <n v="2"/>
    <n v="0"/>
    <n v="11.250400000000001"/>
  </r>
  <r>
    <n v="6170"/>
    <d v="2011-08-27T00:00:00"/>
    <x v="2"/>
    <x v="6"/>
    <d v="2011-08-30T00:00:00"/>
    <n v="3"/>
    <x v="0"/>
    <s v="Michael Moore"/>
    <x v="0"/>
    <m/>
    <s v="Springfield"/>
    <s v="Virginia"/>
    <x v="0"/>
    <x v="1"/>
    <x v="10"/>
    <s v="Xerox 1898"/>
    <n v="13.36"/>
    <n v="2"/>
    <n v="0"/>
    <n v="6.4127999999999998"/>
  </r>
  <r>
    <n v="6171"/>
    <d v="2013-12-20T00:00:00"/>
    <x v="0"/>
    <x v="4"/>
    <d v="2013-12-25T00:00:00"/>
    <n v="5"/>
    <x v="0"/>
    <s v="Mark Haberlin"/>
    <x v="1"/>
    <m/>
    <s v="New York City"/>
    <s v="New York"/>
    <x v="3"/>
    <x v="1"/>
    <x v="8"/>
    <s v="GBC Laser Imprintable Binding System Covers, Desert Sand"/>
    <n v="34.247999999999998"/>
    <n v="3"/>
    <n v="0.2"/>
    <n v="11.5587"/>
  </r>
  <r>
    <n v="6172"/>
    <d v="2013-12-20T00:00:00"/>
    <x v="0"/>
    <x v="4"/>
    <d v="2013-12-25T00:00:00"/>
    <n v="5"/>
    <x v="0"/>
    <s v="Mark Haberlin"/>
    <x v="1"/>
    <m/>
    <s v="New York City"/>
    <s v="New York"/>
    <x v="3"/>
    <x v="1"/>
    <x v="6"/>
    <s v="Newell 326"/>
    <n v="3.52"/>
    <n v="2"/>
    <n v="0"/>
    <n v="1.0207999999999999"/>
  </r>
  <r>
    <n v="6173"/>
    <d v="2011-08-02T00:00:00"/>
    <x v="2"/>
    <x v="6"/>
    <d v="2011-08-08T00:00:00"/>
    <n v="6"/>
    <x v="1"/>
    <s v="Nick Zandusky"/>
    <x v="2"/>
    <m/>
    <s v="Springfield"/>
    <s v="Missouri"/>
    <x v="2"/>
    <x v="1"/>
    <x v="8"/>
    <s v="Wilson Jones 14 Line Acrylic Coated Pressboard Data Binders"/>
    <n v="26.7"/>
    <n v="5"/>
    <n v="0"/>
    <n v="12.548999999999999"/>
  </r>
  <r>
    <n v="6174"/>
    <d v="2011-08-02T00:00:00"/>
    <x v="2"/>
    <x v="6"/>
    <d v="2011-08-08T00:00:00"/>
    <n v="6"/>
    <x v="1"/>
    <s v="Nick Zandusky"/>
    <x v="2"/>
    <m/>
    <s v="Springfield"/>
    <s v="Missouri"/>
    <x v="2"/>
    <x v="2"/>
    <x v="11"/>
    <s v="Memorex Micro Travel Drive 4 GB"/>
    <n v="21.2"/>
    <n v="2"/>
    <n v="0"/>
    <n v="9.1159999999999997"/>
  </r>
  <r>
    <n v="6175"/>
    <d v="2011-08-02T00:00:00"/>
    <x v="2"/>
    <x v="6"/>
    <d v="2011-08-08T00:00:00"/>
    <n v="6"/>
    <x v="1"/>
    <s v="Nick Zandusky"/>
    <x v="2"/>
    <m/>
    <s v="Springfield"/>
    <s v="Missouri"/>
    <x v="2"/>
    <x v="1"/>
    <x v="4"/>
    <s v="Smead Adjustable Mobile File Trolley with Lockable Top"/>
    <n v="838.38"/>
    <n v="2"/>
    <n v="0"/>
    <n v="226.36259999999999"/>
  </r>
  <r>
    <n v="6176"/>
    <d v="2012-09-21T00:00:00"/>
    <x v="1"/>
    <x v="8"/>
    <d v="2012-09-26T00:00:00"/>
    <n v="5"/>
    <x v="1"/>
    <s v="Giulietta Baptist"/>
    <x v="0"/>
    <m/>
    <s v="Columbia"/>
    <s v="South Carolina"/>
    <x v="0"/>
    <x v="0"/>
    <x v="1"/>
    <s v="Global Comet Stacking Arm Chair"/>
    <n v="1690.04"/>
    <n v="4"/>
    <n v="0"/>
    <n v="422.51"/>
  </r>
  <r>
    <n v="6177"/>
    <d v="2012-09-21T00:00:00"/>
    <x v="1"/>
    <x v="8"/>
    <d v="2012-09-26T00:00:00"/>
    <n v="5"/>
    <x v="1"/>
    <s v="Giulietta Baptist"/>
    <x v="0"/>
    <m/>
    <s v="Columbia"/>
    <s v="South Carolina"/>
    <x v="0"/>
    <x v="1"/>
    <x v="4"/>
    <s v="Recycled Eldon Regeneration Jumbo File"/>
    <n v="85.96"/>
    <n v="7"/>
    <n v="0"/>
    <n v="24.0688"/>
  </r>
  <r>
    <n v="6178"/>
    <d v="2012-09-21T00:00:00"/>
    <x v="1"/>
    <x v="8"/>
    <d v="2012-09-26T00:00:00"/>
    <n v="5"/>
    <x v="1"/>
    <s v="Giulietta Baptist"/>
    <x v="0"/>
    <m/>
    <s v="Columbia"/>
    <s v="South Carolina"/>
    <x v="0"/>
    <x v="1"/>
    <x v="12"/>
    <s v="Tyvek Interoffice Envelopes, 9 1/2&quot; x 12 1/2&quot;, 100/Box"/>
    <n v="121.96"/>
    <n v="2"/>
    <n v="0"/>
    <n v="57.321199999999997"/>
  </r>
  <r>
    <n v="6179"/>
    <d v="2012-09-21T00:00:00"/>
    <x v="1"/>
    <x v="8"/>
    <d v="2012-09-26T00:00:00"/>
    <n v="5"/>
    <x v="1"/>
    <s v="Giulietta Baptist"/>
    <x v="0"/>
    <m/>
    <s v="Columbia"/>
    <s v="South Carolina"/>
    <x v="0"/>
    <x v="1"/>
    <x v="10"/>
    <s v="Xerox 193"/>
    <n v="23.92"/>
    <n v="4"/>
    <n v="0"/>
    <n v="11.720800000000001"/>
  </r>
  <r>
    <n v="6180"/>
    <d v="2012-09-21T00:00:00"/>
    <x v="1"/>
    <x v="8"/>
    <d v="2012-09-26T00:00:00"/>
    <n v="5"/>
    <x v="1"/>
    <s v="Giulietta Baptist"/>
    <x v="0"/>
    <m/>
    <s v="Columbia"/>
    <s v="South Carolina"/>
    <x v="0"/>
    <x v="1"/>
    <x v="4"/>
    <s v="Fellowes Bankers Box Stor/Drawer Steel Plus"/>
    <n v="63.96"/>
    <n v="2"/>
    <n v="0"/>
    <n v="6.3959999999999999"/>
  </r>
  <r>
    <n v="6181"/>
    <d v="2012-09-21T00:00:00"/>
    <x v="1"/>
    <x v="8"/>
    <d v="2012-09-26T00:00:00"/>
    <n v="5"/>
    <x v="1"/>
    <s v="Giulietta Baptist"/>
    <x v="0"/>
    <m/>
    <s v="Columbia"/>
    <s v="South Carolina"/>
    <x v="0"/>
    <x v="2"/>
    <x v="7"/>
    <s v="HTC One Mini"/>
    <n v="629.95000000000005"/>
    <n v="5"/>
    <n v="0"/>
    <n v="176.386"/>
  </r>
  <r>
    <n v="6182"/>
    <d v="2012-09-21T00:00:00"/>
    <x v="1"/>
    <x v="8"/>
    <d v="2012-09-26T00:00:00"/>
    <n v="5"/>
    <x v="1"/>
    <s v="Giulietta Baptist"/>
    <x v="0"/>
    <m/>
    <s v="Columbia"/>
    <s v="South Carolina"/>
    <x v="0"/>
    <x v="2"/>
    <x v="7"/>
    <s v="Grandstream GXP1160 VoIP phone"/>
    <n v="113.73"/>
    <n v="3"/>
    <n v="0"/>
    <n v="32.981699999999996"/>
  </r>
  <r>
    <n v="6183"/>
    <d v="2012-09-21T00:00:00"/>
    <x v="1"/>
    <x v="8"/>
    <d v="2012-09-26T00:00:00"/>
    <n v="5"/>
    <x v="1"/>
    <s v="Giulietta Baptist"/>
    <x v="0"/>
    <m/>
    <s v="Columbia"/>
    <s v="South Carolina"/>
    <x v="0"/>
    <x v="1"/>
    <x v="8"/>
    <s v="Angle-D Binders with Locking Rings, Label Holders"/>
    <n v="14.6"/>
    <n v="2"/>
    <n v="0"/>
    <n v="6.8620000000000001"/>
  </r>
  <r>
    <n v="6184"/>
    <d v="2012-09-21T00:00:00"/>
    <x v="1"/>
    <x v="8"/>
    <d v="2012-09-26T00:00:00"/>
    <n v="5"/>
    <x v="1"/>
    <s v="Giulietta Baptist"/>
    <x v="0"/>
    <m/>
    <s v="Columbia"/>
    <s v="South Carolina"/>
    <x v="0"/>
    <x v="1"/>
    <x v="4"/>
    <s v="Stur-D-Stor Shelving, Vertical 5-Shelf: 72&quot;H x 36&quot;W x 18 1/2&quot;D"/>
    <n v="887.84"/>
    <n v="8"/>
    <n v="0"/>
    <n v="17.756799999999998"/>
  </r>
  <r>
    <n v="6185"/>
    <d v="2013-12-12T00:00:00"/>
    <x v="0"/>
    <x v="4"/>
    <d v="2013-12-14T00:00:00"/>
    <n v="2"/>
    <x v="2"/>
    <s v="Deborah Brumfield"/>
    <x v="2"/>
    <m/>
    <s v="Portland"/>
    <s v="Oregon"/>
    <x v="1"/>
    <x v="0"/>
    <x v="1"/>
    <s v="Global Fabric Manager's Chair, Dark Gray"/>
    <n v="403.92"/>
    <n v="5"/>
    <n v="0.2"/>
    <n v="25.245000000000001"/>
  </r>
  <r>
    <n v="6186"/>
    <d v="2012-08-07T00:00:00"/>
    <x v="1"/>
    <x v="6"/>
    <d v="2012-08-12T00:00:00"/>
    <n v="5"/>
    <x v="1"/>
    <s v="Jim Karlsson"/>
    <x v="0"/>
    <m/>
    <s v="Philadelphia"/>
    <s v="Pennsylvania"/>
    <x v="3"/>
    <x v="1"/>
    <x v="6"/>
    <s v="Stanley Contemporary Battery Pencil Sharpeners"/>
    <n v="106.8"/>
    <n v="10"/>
    <n v="0.2"/>
    <n v="10.68"/>
  </r>
  <r>
    <n v="6187"/>
    <d v="2012-11-15T00:00:00"/>
    <x v="1"/>
    <x v="0"/>
    <d v="2012-11-17T00:00:00"/>
    <n v="2"/>
    <x v="2"/>
    <s v="Maya Herman"/>
    <x v="1"/>
    <m/>
    <s v="New York City"/>
    <s v="New York"/>
    <x v="3"/>
    <x v="1"/>
    <x v="4"/>
    <s v="Eldon Mobile Mega Data Cart  Mega Stackable  Add-On Trays"/>
    <n v="70.95"/>
    <n v="3"/>
    <n v="0"/>
    <n v="20.575500000000002"/>
  </r>
  <r>
    <n v="6188"/>
    <d v="2012-11-15T00:00:00"/>
    <x v="1"/>
    <x v="0"/>
    <d v="2012-11-17T00:00:00"/>
    <n v="2"/>
    <x v="2"/>
    <s v="Maya Herman"/>
    <x v="1"/>
    <m/>
    <s v="New York City"/>
    <s v="New York"/>
    <x v="3"/>
    <x v="1"/>
    <x v="8"/>
    <s v="Cardinal Holdit Data Disk Pockets"/>
    <n v="34.944000000000003"/>
    <n v="6"/>
    <n v="0.2"/>
    <n v="11.7936"/>
  </r>
  <r>
    <n v="6189"/>
    <d v="2012-11-15T00:00:00"/>
    <x v="1"/>
    <x v="0"/>
    <d v="2012-11-17T00:00:00"/>
    <n v="2"/>
    <x v="2"/>
    <s v="Maya Herman"/>
    <x v="1"/>
    <m/>
    <s v="New York City"/>
    <s v="New York"/>
    <x v="3"/>
    <x v="1"/>
    <x v="6"/>
    <s v="Newell 319"/>
    <n v="119.04"/>
    <n v="6"/>
    <n v="0"/>
    <n v="35.712000000000003"/>
  </r>
  <r>
    <n v="6190"/>
    <d v="2014-04-05T00:00:00"/>
    <x v="3"/>
    <x v="3"/>
    <d v="2014-04-09T00:00:00"/>
    <n v="4"/>
    <x v="1"/>
    <s v="Anne McFarland"/>
    <x v="0"/>
    <m/>
    <s v="Des Plaines"/>
    <s v="Illinois"/>
    <x v="2"/>
    <x v="2"/>
    <x v="7"/>
    <s v="Cisco SPA 502G IP Phone"/>
    <n v="383.84"/>
    <n v="4"/>
    <n v="0.2"/>
    <n v="47.98"/>
  </r>
  <r>
    <n v="6191"/>
    <d v="2013-12-25T00:00:00"/>
    <x v="0"/>
    <x v="4"/>
    <d v="2013-12-29T00:00:00"/>
    <n v="4"/>
    <x v="1"/>
    <s v="Jessica Myrick"/>
    <x v="0"/>
    <m/>
    <s v="New York City"/>
    <s v="New York"/>
    <x v="3"/>
    <x v="0"/>
    <x v="5"/>
    <s v="Luxo Adjustable Task Clamp Lamp"/>
    <n v="799.56"/>
    <n v="9"/>
    <n v="0"/>
    <n v="207.88560000000001"/>
  </r>
  <r>
    <n v="6192"/>
    <d v="2014-12-14T00:00:00"/>
    <x v="3"/>
    <x v="4"/>
    <d v="2014-12-14T00:00:00"/>
    <n v="0"/>
    <x v="3"/>
    <s v="Mitch Webber"/>
    <x v="0"/>
    <m/>
    <s v="Seattle"/>
    <s v="Washington"/>
    <x v="1"/>
    <x v="1"/>
    <x v="4"/>
    <s v="Sterilite Officeware Hinged File Box"/>
    <n v="31.44"/>
    <n v="3"/>
    <n v="0"/>
    <n v="8.4887999999999995"/>
  </r>
  <r>
    <n v="6193"/>
    <d v="2014-12-23T00:00:00"/>
    <x v="3"/>
    <x v="4"/>
    <d v="2014-12-27T00:00:00"/>
    <n v="4"/>
    <x v="1"/>
    <s v="Alex Grayson"/>
    <x v="0"/>
    <m/>
    <s v="Houston"/>
    <s v="Texas"/>
    <x v="2"/>
    <x v="1"/>
    <x v="10"/>
    <s v="Xerox 1931"/>
    <n v="25.92"/>
    <n v="5"/>
    <n v="0.2"/>
    <n v="9.0719999999999992"/>
  </r>
  <r>
    <n v="6194"/>
    <d v="2014-12-23T00:00:00"/>
    <x v="3"/>
    <x v="4"/>
    <d v="2014-12-27T00:00:00"/>
    <n v="4"/>
    <x v="1"/>
    <s v="Alex Grayson"/>
    <x v="0"/>
    <m/>
    <s v="Houston"/>
    <s v="Texas"/>
    <x v="2"/>
    <x v="1"/>
    <x v="8"/>
    <s v="Cardinal HOLDit! Binder Insert Strips,Extra Strips"/>
    <n v="6.33"/>
    <n v="5"/>
    <n v="0.8"/>
    <n v="-9.8115000000000006"/>
  </r>
  <r>
    <n v="6195"/>
    <d v="2014-12-23T00:00:00"/>
    <x v="3"/>
    <x v="4"/>
    <d v="2014-12-27T00:00:00"/>
    <n v="4"/>
    <x v="1"/>
    <s v="Alex Grayson"/>
    <x v="0"/>
    <m/>
    <s v="Houston"/>
    <s v="Texas"/>
    <x v="2"/>
    <x v="1"/>
    <x v="10"/>
    <s v="Xerox 1887"/>
    <n v="75.88"/>
    <n v="5"/>
    <n v="0.2"/>
    <n v="26.558"/>
  </r>
  <r>
    <n v="6196"/>
    <d v="2014-10-22T00:00:00"/>
    <x v="3"/>
    <x v="2"/>
    <d v="2014-10-29T00:00:00"/>
    <n v="7"/>
    <x v="1"/>
    <s v="Charles McCrossin"/>
    <x v="0"/>
    <m/>
    <s v="Philadelphia"/>
    <s v="Pennsylvania"/>
    <x v="3"/>
    <x v="2"/>
    <x v="7"/>
    <s v="Mitel MiVoice 5330e IP Phone"/>
    <n v="329.988"/>
    <n v="2"/>
    <n v="0.4"/>
    <n v="-76.997200000000007"/>
  </r>
  <r>
    <n v="6197"/>
    <d v="2014-10-22T00:00:00"/>
    <x v="3"/>
    <x v="2"/>
    <d v="2014-10-29T00:00:00"/>
    <n v="7"/>
    <x v="1"/>
    <s v="Charles McCrossin"/>
    <x v="0"/>
    <m/>
    <s v="Philadelphia"/>
    <s v="Pennsylvania"/>
    <x v="3"/>
    <x v="1"/>
    <x v="4"/>
    <s v="Acco Perma 2700 Stacking Storage Drawers"/>
    <n v="71.376000000000005"/>
    <n v="3"/>
    <n v="0.2"/>
    <n v="-4.4610000000000003"/>
  </r>
  <r>
    <n v="6198"/>
    <d v="2012-11-13T00:00:00"/>
    <x v="1"/>
    <x v="0"/>
    <d v="2012-11-17T00:00:00"/>
    <n v="4"/>
    <x v="1"/>
    <s v="Russell Applegate"/>
    <x v="0"/>
    <m/>
    <s v="Columbus"/>
    <s v="Indiana"/>
    <x v="2"/>
    <x v="1"/>
    <x v="10"/>
    <s v="Black Print Carbonless Snap-Off Rapid Letter, 8 1/2&quot; x 7&quot;"/>
    <n v="63.77"/>
    <n v="7"/>
    <n v="0"/>
    <n v="28.6965"/>
  </r>
  <r>
    <n v="6199"/>
    <d v="2012-11-13T00:00:00"/>
    <x v="1"/>
    <x v="0"/>
    <d v="2012-11-17T00:00:00"/>
    <n v="4"/>
    <x v="1"/>
    <s v="Russell Applegate"/>
    <x v="0"/>
    <m/>
    <s v="Columbus"/>
    <s v="Indiana"/>
    <x v="2"/>
    <x v="2"/>
    <x v="7"/>
    <s v="Spigen Samsung Galaxy S5 Case Wallet"/>
    <n v="50.97"/>
    <n v="3"/>
    <n v="0"/>
    <n v="13.2522"/>
  </r>
  <r>
    <n v="6200"/>
    <d v="2012-11-13T00:00:00"/>
    <x v="1"/>
    <x v="0"/>
    <d v="2012-11-17T00:00:00"/>
    <n v="4"/>
    <x v="1"/>
    <s v="Russell Applegate"/>
    <x v="0"/>
    <m/>
    <s v="Columbus"/>
    <s v="Indiana"/>
    <x v="2"/>
    <x v="1"/>
    <x v="10"/>
    <s v="Xerox 1910"/>
    <n v="96.08"/>
    <n v="2"/>
    <n v="0"/>
    <n v="46.118400000000001"/>
  </r>
  <r>
    <n v="6201"/>
    <d v="2012-04-16T00:00:00"/>
    <x v="1"/>
    <x v="3"/>
    <d v="2012-04-20T00:00:00"/>
    <n v="4"/>
    <x v="1"/>
    <s v="Sarah Brown"/>
    <x v="0"/>
    <m/>
    <s v="Evanston"/>
    <s v="Illinois"/>
    <x v="2"/>
    <x v="2"/>
    <x v="16"/>
    <s v="Canon PC940 Copier"/>
    <n v="1439.9680000000001"/>
    <n v="4"/>
    <n v="0.2"/>
    <n v="485.98919999999998"/>
  </r>
  <r>
    <n v="6202"/>
    <d v="2012-04-16T00:00:00"/>
    <x v="1"/>
    <x v="3"/>
    <d v="2012-04-20T00:00:00"/>
    <n v="4"/>
    <x v="1"/>
    <s v="Sarah Brown"/>
    <x v="0"/>
    <m/>
    <s v="Evanston"/>
    <s v="Illinois"/>
    <x v="2"/>
    <x v="2"/>
    <x v="11"/>
    <s v="Logitech Keyboard K120"/>
    <n v="43.56"/>
    <n v="3"/>
    <n v="0.2"/>
    <n v="-4.9005000000000001"/>
  </r>
  <r>
    <n v="6203"/>
    <d v="2013-12-17T00:00:00"/>
    <x v="0"/>
    <x v="4"/>
    <d v="2013-12-24T00:00:00"/>
    <n v="7"/>
    <x v="1"/>
    <s v="Pete Kriz"/>
    <x v="0"/>
    <m/>
    <s v="Apple Valley"/>
    <s v="California"/>
    <x v="1"/>
    <x v="0"/>
    <x v="1"/>
    <s v="Office Star - Contemporary Swivel Chair with Padded Adjustable Arms and Flex Back"/>
    <n v="563.91999999999996"/>
    <n v="5"/>
    <n v="0.2"/>
    <n v="7.0490000000000004"/>
  </r>
  <r>
    <n v="6204"/>
    <d v="2013-10-22T00:00:00"/>
    <x v="0"/>
    <x v="2"/>
    <d v="2013-10-28T00:00:00"/>
    <n v="6"/>
    <x v="1"/>
    <s v="Susan Vittorini"/>
    <x v="0"/>
    <m/>
    <s v="Columbus"/>
    <s v="Ohio"/>
    <x v="3"/>
    <x v="2"/>
    <x v="7"/>
    <s v="Panasonic KX TS208W Corded phone"/>
    <n v="235.15199999999999"/>
    <n v="8"/>
    <n v="0.4"/>
    <n v="-47.0304"/>
  </r>
  <r>
    <n v="6205"/>
    <d v="2014-12-02T00:00:00"/>
    <x v="3"/>
    <x v="4"/>
    <d v="2014-12-04T00:00:00"/>
    <n v="2"/>
    <x v="2"/>
    <s v="Matthew Grinstein"/>
    <x v="2"/>
    <m/>
    <s v="Marion"/>
    <s v="Ohio"/>
    <x v="3"/>
    <x v="0"/>
    <x v="5"/>
    <s v="Magna Visual Magnetic Picture Hangers"/>
    <n v="7.7119999999999997"/>
    <n v="2"/>
    <n v="0.2"/>
    <n v="1.7352000000000001"/>
  </r>
  <r>
    <n v="6206"/>
    <d v="2013-10-21T00:00:00"/>
    <x v="0"/>
    <x v="2"/>
    <d v="2013-10-25T00:00:00"/>
    <n v="4"/>
    <x v="0"/>
    <s v="Chuck Magee"/>
    <x v="0"/>
    <m/>
    <s v="Houston"/>
    <s v="Texas"/>
    <x v="2"/>
    <x v="1"/>
    <x v="10"/>
    <s v="Black Print Carbonless Snap-Off Rapid Letter, 8 1/2&quot; x 7&quot;"/>
    <n v="51.015999999999998"/>
    <n v="7"/>
    <n v="0.2"/>
    <n v="15.942500000000001"/>
  </r>
  <r>
    <n v="6207"/>
    <d v="2013-10-21T00:00:00"/>
    <x v="0"/>
    <x v="2"/>
    <d v="2013-10-25T00:00:00"/>
    <n v="4"/>
    <x v="0"/>
    <s v="Chuck Magee"/>
    <x v="0"/>
    <m/>
    <s v="Houston"/>
    <s v="Texas"/>
    <x v="2"/>
    <x v="1"/>
    <x v="13"/>
    <s v="Staples"/>
    <n v="25.248000000000001"/>
    <n v="4"/>
    <n v="0.2"/>
    <n v="7.89"/>
  </r>
  <r>
    <n v="6208"/>
    <d v="2013-10-21T00:00:00"/>
    <x v="0"/>
    <x v="2"/>
    <d v="2013-10-25T00:00:00"/>
    <n v="4"/>
    <x v="0"/>
    <s v="Chuck Magee"/>
    <x v="0"/>
    <m/>
    <s v="Houston"/>
    <s v="Texas"/>
    <x v="2"/>
    <x v="0"/>
    <x v="1"/>
    <s v="Office Star - Ergonomically Designed Knee Chair"/>
    <n v="56.686"/>
    <n v="1"/>
    <n v="0.3"/>
    <n v="-14.5764"/>
  </r>
  <r>
    <n v="6209"/>
    <d v="2014-09-30T00:00:00"/>
    <x v="3"/>
    <x v="8"/>
    <d v="2014-10-04T00:00:00"/>
    <n v="4"/>
    <x v="1"/>
    <s v="Michelle Ellison"/>
    <x v="1"/>
    <m/>
    <s v="Marion"/>
    <s v="Ohio"/>
    <x v="3"/>
    <x v="1"/>
    <x v="4"/>
    <s v="Fellowes Bankers Box Stor/Drawer Steel Plus"/>
    <n v="51.167999999999999"/>
    <n v="2"/>
    <n v="0.2"/>
    <n v="-6.3959999999999999"/>
  </r>
  <r>
    <n v="6210"/>
    <d v="2014-08-19T00:00:00"/>
    <x v="3"/>
    <x v="6"/>
    <d v="2014-08-26T00:00:00"/>
    <n v="7"/>
    <x v="1"/>
    <s v="Yana Sorensen"/>
    <x v="1"/>
    <m/>
    <s v="Seattle"/>
    <s v="Washington"/>
    <x v="1"/>
    <x v="1"/>
    <x v="8"/>
    <s v="Fellowes PB300 Plastic Comb Binding Machine"/>
    <n v="2793.5279999999998"/>
    <n v="9"/>
    <n v="0.2"/>
    <n v="942.81569999999999"/>
  </r>
  <r>
    <n v="6211"/>
    <d v="2014-08-19T00:00:00"/>
    <x v="3"/>
    <x v="6"/>
    <d v="2014-08-26T00:00:00"/>
    <n v="7"/>
    <x v="1"/>
    <s v="Yana Sorensen"/>
    <x v="1"/>
    <m/>
    <s v="Seattle"/>
    <s v="Washington"/>
    <x v="1"/>
    <x v="1"/>
    <x v="4"/>
    <s v="Letter Size Cart"/>
    <n v="1000.02"/>
    <n v="7"/>
    <n v="0"/>
    <n v="290.00580000000002"/>
  </r>
  <r>
    <n v="6212"/>
    <d v="2014-08-19T00:00:00"/>
    <x v="3"/>
    <x v="6"/>
    <d v="2014-08-26T00:00:00"/>
    <n v="7"/>
    <x v="1"/>
    <s v="Yana Sorensen"/>
    <x v="1"/>
    <m/>
    <s v="Seattle"/>
    <s v="Washington"/>
    <x v="1"/>
    <x v="0"/>
    <x v="5"/>
    <s v="Contract Clock, 14&quot;, Brown"/>
    <n v="65.94"/>
    <n v="3"/>
    <n v="0"/>
    <n v="22.419599999999999"/>
  </r>
  <r>
    <n v="6213"/>
    <d v="2014-11-13T00:00:00"/>
    <x v="3"/>
    <x v="0"/>
    <d v="2014-11-17T00:00:00"/>
    <n v="4"/>
    <x v="0"/>
    <s v="Maria Bertelson"/>
    <x v="0"/>
    <m/>
    <s v="Longview"/>
    <s v="Washington"/>
    <x v="1"/>
    <x v="1"/>
    <x v="13"/>
    <s v="Staples"/>
    <n v="18.239999999999998"/>
    <n v="3"/>
    <n v="0"/>
    <n v="9.1199999999999992"/>
  </r>
  <r>
    <n v="6214"/>
    <d v="2014-11-13T00:00:00"/>
    <x v="3"/>
    <x v="0"/>
    <d v="2014-11-17T00:00:00"/>
    <n v="4"/>
    <x v="0"/>
    <s v="Maria Bertelson"/>
    <x v="0"/>
    <m/>
    <s v="Longview"/>
    <s v="Washington"/>
    <x v="1"/>
    <x v="1"/>
    <x v="9"/>
    <s v="Fellowes Superior 10 Outlet Split Surge Protector"/>
    <n v="76.12"/>
    <n v="2"/>
    <n v="0"/>
    <n v="22.0748"/>
  </r>
  <r>
    <n v="6215"/>
    <d v="2011-10-11T00:00:00"/>
    <x v="2"/>
    <x v="2"/>
    <d v="2011-10-15T00:00:00"/>
    <n v="4"/>
    <x v="1"/>
    <s v="Alan Shonely"/>
    <x v="0"/>
    <m/>
    <s v="Redondo Beach"/>
    <s v="California"/>
    <x v="1"/>
    <x v="1"/>
    <x v="12"/>
    <s v="#10- 4 1/8&quot; x 9 1/2&quot; Security-Tint Envelopes"/>
    <n v="7.64"/>
    <n v="1"/>
    <n v="0"/>
    <n v="3.7435999999999998"/>
  </r>
  <r>
    <n v="6216"/>
    <d v="2012-11-28T00:00:00"/>
    <x v="1"/>
    <x v="0"/>
    <d v="2012-12-03T00:00:00"/>
    <n v="5"/>
    <x v="1"/>
    <s v="Mark Cousins"/>
    <x v="1"/>
    <m/>
    <s v="New York City"/>
    <s v="New York"/>
    <x v="3"/>
    <x v="0"/>
    <x v="5"/>
    <s v="Executive Impressions 14&quot; Two-Color Numerals Wall Clock"/>
    <n v="68.16"/>
    <n v="3"/>
    <n v="0"/>
    <n v="27.945599999999999"/>
  </r>
  <r>
    <n v="6217"/>
    <d v="2012-11-28T00:00:00"/>
    <x v="1"/>
    <x v="0"/>
    <d v="2012-12-03T00:00:00"/>
    <n v="5"/>
    <x v="1"/>
    <s v="Mark Cousins"/>
    <x v="1"/>
    <m/>
    <s v="New York City"/>
    <s v="New York"/>
    <x v="3"/>
    <x v="1"/>
    <x v="12"/>
    <s v="Staples"/>
    <n v="62.24"/>
    <n v="8"/>
    <n v="0"/>
    <n v="29.252800000000001"/>
  </r>
  <r>
    <n v="6218"/>
    <d v="2012-07-27T00:00:00"/>
    <x v="1"/>
    <x v="7"/>
    <d v="2012-08-02T00:00:00"/>
    <n v="6"/>
    <x v="1"/>
    <s v="Patrick Gardner"/>
    <x v="0"/>
    <m/>
    <s v="Louisville"/>
    <s v="Kentucky"/>
    <x v="0"/>
    <x v="2"/>
    <x v="7"/>
    <s v="Mediabridge Sport Armband iPhone 5s"/>
    <n v="29.97"/>
    <n v="3"/>
    <n v="0"/>
    <n v="0.29970000000000002"/>
  </r>
  <r>
    <n v="6219"/>
    <d v="2013-10-21T00:00:00"/>
    <x v="0"/>
    <x v="2"/>
    <d v="2013-10-27T00:00:00"/>
    <n v="6"/>
    <x v="1"/>
    <s v="Joy Smith"/>
    <x v="0"/>
    <m/>
    <s v="Trenton"/>
    <s v="Michigan"/>
    <x v="2"/>
    <x v="2"/>
    <x v="7"/>
    <s v="iKross Bluetooth Portable Keyboard + Cell Phone Stand Holder + Brush for Apple iPhone 5S 5C 5, 4S 4"/>
    <n v="125.7"/>
    <n v="6"/>
    <n v="0"/>
    <n v="35.195999999999998"/>
  </r>
  <r>
    <n v="6220"/>
    <d v="2013-10-21T00:00:00"/>
    <x v="0"/>
    <x v="2"/>
    <d v="2013-10-27T00:00:00"/>
    <n v="6"/>
    <x v="1"/>
    <s v="Joy Smith"/>
    <x v="0"/>
    <m/>
    <s v="Trenton"/>
    <s v="Michigan"/>
    <x v="2"/>
    <x v="2"/>
    <x v="7"/>
    <s v="Pyle PMP37LED"/>
    <n v="191.98"/>
    <n v="2"/>
    <n v="0"/>
    <n v="51.834600000000002"/>
  </r>
  <r>
    <n v="6221"/>
    <d v="2013-10-21T00:00:00"/>
    <x v="0"/>
    <x v="2"/>
    <d v="2013-10-27T00:00:00"/>
    <n v="6"/>
    <x v="1"/>
    <s v="Joy Smith"/>
    <x v="0"/>
    <m/>
    <s v="Trenton"/>
    <s v="Michigan"/>
    <x v="2"/>
    <x v="1"/>
    <x v="4"/>
    <s v="Woodgrain Magazine Files by Perma"/>
    <n v="20.86"/>
    <n v="7"/>
    <n v="0"/>
    <n v="1.4601999999999999"/>
  </r>
  <r>
    <n v="6222"/>
    <d v="2014-09-15T00:00:00"/>
    <x v="3"/>
    <x v="8"/>
    <d v="2014-09-19T00:00:00"/>
    <n v="4"/>
    <x v="0"/>
    <s v="Joy Bell-"/>
    <x v="0"/>
    <m/>
    <s v="Los Angeles"/>
    <s v="California"/>
    <x v="1"/>
    <x v="1"/>
    <x v="2"/>
    <s v="Avery 48"/>
    <n v="56.7"/>
    <n v="9"/>
    <n v="0"/>
    <n v="26.082000000000001"/>
  </r>
  <r>
    <n v="6223"/>
    <d v="2014-12-24T00:00:00"/>
    <x v="3"/>
    <x v="4"/>
    <d v="2014-12-28T00:00:00"/>
    <n v="4"/>
    <x v="1"/>
    <s v="Darren Koutras"/>
    <x v="0"/>
    <m/>
    <s v="Hendersonville"/>
    <s v="Tennessee"/>
    <x v="0"/>
    <x v="0"/>
    <x v="5"/>
    <s v="Executive Impressions 14&quot; Two-Color Numerals Wall Clock"/>
    <n v="72.703999999999994"/>
    <n v="4"/>
    <n v="0.2"/>
    <n v="19.084800000000001"/>
  </r>
  <r>
    <n v="6224"/>
    <d v="2014-12-24T00:00:00"/>
    <x v="3"/>
    <x v="4"/>
    <d v="2014-12-28T00:00:00"/>
    <n v="4"/>
    <x v="1"/>
    <s v="Darren Koutras"/>
    <x v="0"/>
    <m/>
    <s v="Hendersonville"/>
    <s v="Tennessee"/>
    <x v="0"/>
    <x v="1"/>
    <x v="6"/>
    <s v="Pencil and Crayon Sharpener"/>
    <n v="12.263999999999999"/>
    <n v="7"/>
    <n v="0.2"/>
    <n v="1.0730999999999999"/>
  </r>
  <r>
    <n v="6225"/>
    <d v="2014-12-24T00:00:00"/>
    <x v="3"/>
    <x v="4"/>
    <d v="2014-12-28T00:00:00"/>
    <n v="4"/>
    <x v="1"/>
    <s v="Darren Koutras"/>
    <x v="0"/>
    <m/>
    <s v="Hendersonville"/>
    <s v="Tennessee"/>
    <x v="0"/>
    <x v="1"/>
    <x v="4"/>
    <s v="Safco Industrial Wire Shelving System"/>
    <n v="218.352"/>
    <n v="3"/>
    <n v="0.2"/>
    <n v="-54.588000000000001"/>
  </r>
  <r>
    <n v="6226"/>
    <d v="2012-10-05T00:00:00"/>
    <x v="1"/>
    <x v="2"/>
    <d v="2012-10-09T00:00:00"/>
    <n v="4"/>
    <x v="1"/>
    <s v="Jeremy Farry"/>
    <x v="0"/>
    <m/>
    <s v="Portland"/>
    <s v="Oregon"/>
    <x v="1"/>
    <x v="0"/>
    <x v="0"/>
    <s v="Bush Cubix Collection Bookcases, Fully Assembled"/>
    <n v="66.293999999999997"/>
    <n v="1"/>
    <n v="0.7"/>
    <n v="-103.86060000000001"/>
  </r>
  <r>
    <n v="6227"/>
    <d v="2012-10-05T00:00:00"/>
    <x v="1"/>
    <x v="2"/>
    <d v="2012-10-09T00:00:00"/>
    <n v="4"/>
    <x v="1"/>
    <s v="Jeremy Farry"/>
    <x v="0"/>
    <m/>
    <s v="Portland"/>
    <s v="Oregon"/>
    <x v="1"/>
    <x v="0"/>
    <x v="1"/>
    <s v="Global Highback Leather Tilter in Burgundy"/>
    <n v="291.16800000000001"/>
    <n v="4"/>
    <n v="0.2"/>
    <n v="-14.558400000000001"/>
  </r>
  <r>
    <n v="6228"/>
    <d v="2011-11-02T00:00:00"/>
    <x v="2"/>
    <x v="0"/>
    <d v="2011-11-07T00:00:00"/>
    <n v="5"/>
    <x v="1"/>
    <s v="Patrick O'Brill"/>
    <x v="0"/>
    <m/>
    <s v="Irving"/>
    <s v="Texas"/>
    <x v="2"/>
    <x v="2"/>
    <x v="7"/>
    <s v="Logitech B530 USB Headset - headset - Full size, Binaural"/>
    <n v="88.775999999999996"/>
    <n v="3"/>
    <n v="0.2"/>
    <n v="7.7679"/>
  </r>
  <r>
    <n v="6229"/>
    <d v="2013-01-22T00:00:00"/>
    <x v="0"/>
    <x v="9"/>
    <d v="2013-01-27T00:00:00"/>
    <n v="5"/>
    <x v="1"/>
    <s v="Bradley Talbott"/>
    <x v="2"/>
    <m/>
    <s v="Cleveland"/>
    <s v="Ohio"/>
    <x v="3"/>
    <x v="2"/>
    <x v="7"/>
    <s v="Panasonic Kx-TS550"/>
    <n v="110.376"/>
    <n v="4"/>
    <n v="0.4"/>
    <n v="-20.235600000000002"/>
  </r>
  <r>
    <n v="6230"/>
    <d v="2013-01-22T00:00:00"/>
    <x v="0"/>
    <x v="9"/>
    <d v="2013-01-27T00:00:00"/>
    <n v="5"/>
    <x v="1"/>
    <s v="Bradley Talbott"/>
    <x v="2"/>
    <m/>
    <s v="Cleveland"/>
    <s v="Ohio"/>
    <x v="3"/>
    <x v="2"/>
    <x v="11"/>
    <s v="Verbatim 25 GB 6x Blu-ray Single Layer Recordable Disc, 25/Pack"/>
    <n v="55.176000000000002"/>
    <n v="3"/>
    <n v="0.2"/>
    <n v="15.863099999999999"/>
  </r>
  <r>
    <n v="6231"/>
    <d v="2014-07-12T00:00:00"/>
    <x v="3"/>
    <x v="7"/>
    <d v="2014-07-18T00:00:00"/>
    <n v="6"/>
    <x v="1"/>
    <s v="Natalie Webber"/>
    <x v="0"/>
    <m/>
    <s v="Waterloo"/>
    <s v="Iowa"/>
    <x v="2"/>
    <x v="1"/>
    <x v="6"/>
    <s v="Staples"/>
    <n v="30.32"/>
    <n v="4"/>
    <n v="0"/>
    <n v="11.8248"/>
  </r>
  <r>
    <n v="6232"/>
    <d v="2014-09-12T00:00:00"/>
    <x v="3"/>
    <x v="8"/>
    <d v="2014-09-12T00:00:00"/>
    <n v="0"/>
    <x v="3"/>
    <s v="Jennifer Ferguson"/>
    <x v="0"/>
    <m/>
    <s v="Seattle"/>
    <s v="Washington"/>
    <x v="1"/>
    <x v="0"/>
    <x v="1"/>
    <s v="Office Star - Contemporary Task Swivel Chair"/>
    <n v="177.56800000000001"/>
    <n v="2"/>
    <n v="0.2"/>
    <n v="8.8783999999999992"/>
  </r>
  <r>
    <n v="6233"/>
    <d v="2014-09-12T00:00:00"/>
    <x v="3"/>
    <x v="8"/>
    <d v="2014-09-12T00:00:00"/>
    <n v="0"/>
    <x v="3"/>
    <s v="Jennifer Ferguson"/>
    <x v="0"/>
    <m/>
    <s v="Seattle"/>
    <s v="Washington"/>
    <x v="1"/>
    <x v="1"/>
    <x v="10"/>
    <s v="Xerox 225"/>
    <n v="19.440000000000001"/>
    <n v="3"/>
    <n v="0"/>
    <n v="9.3312000000000008"/>
  </r>
  <r>
    <n v="6234"/>
    <d v="2014-09-12T00:00:00"/>
    <x v="3"/>
    <x v="8"/>
    <d v="2014-09-12T00:00:00"/>
    <n v="0"/>
    <x v="3"/>
    <s v="Jennifer Ferguson"/>
    <x v="0"/>
    <m/>
    <s v="Seattle"/>
    <s v="Washington"/>
    <x v="1"/>
    <x v="1"/>
    <x v="10"/>
    <s v="Xerox 1894"/>
    <n v="71.28"/>
    <n v="11"/>
    <n v="0"/>
    <n v="34.214399999999998"/>
  </r>
  <r>
    <n v="6235"/>
    <d v="2014-09-12T00:00:00"/>
    <x v="3"/>
    <x v="8"/>
    <d v="2014-09-12T00:00:00"/>
    <n v="0"/>
    <x v="3"/>
    <s v="Jennifer Ferguson"/>
    <x v="0"/>
    <m/>
    <s v="Seattle"/>
    <s v="Washington"/>
    <x v="1"/>
    <x v="1"/>
    <x v="8"/>
    <s v="Ibico Ibimaster 300 Manual Binding System"/>
    <n v="1471.96"/>
    <n v="5"/>
    <n v="0.2"/>
    <n v="459.98750000000001"/>
  </r>
  <r>
    <n v="6236"/>
    <d v="2014-09-12T00:00:00"/>
    <x v="3"/>
    <x v="8"/>
    <d v="2014-09-12T00:00:00"/>
    <n v="0"/>
    <x v="3"/>
    <s v="Jennifer Ferguson"/>
    <x v="0"/>
    <m/>
    <s v="Seattle"/>
    <s v="Washington"/>
    <x v="1"/>
    <x v="2"/>
    <x v="7"/>
    <s v="iOttie XL Car Mount"/>
    <n v="79.959999999999994"/>
    <n v="5"/>
    <n v="0.2"/>
    <n v="-17.991"/>
  </r>
  <r>
    <n v="6237"/>
    <d v="2013-02-23T00:00:00"/>
    <x v="0"/>
    <x v="11"/>
    <d v="2013-02-27T00:00:00"/>
    <n v="4"/>
    <x v="1"/>
    <s v="Alyssa Crouse"/>
    <x v="1"/>
    <m/>
    <s v="Philadelphia"/>
    <s v="Pennsylvania"/>
    <x v="3"/>
    <x v="1"/>
    <x v="12"/>
    <s v="Recycled Interoffice Envelopes with String and Button Closure, 10 x 13"/>
    <n v="57.576000000000001"/>
    <n v="3"/>
    <n v="0.2"/>
    <n v="21.591000000000001"/>
  </r>
  <r>
    <n v="6238"/>
    <d v="2013-01-22T00:00:00"/>
    <x v="0"/>
    <x v="9"/>
    <d v="2013-01-29T00:00:00"/>
    <n v="7"/>
    <x v="1"/>
    <s v="Toby Braunhardt"/>
    <x v="0"/>
    <m/>
    <s v="New York City"/>
    <s v="New York"/>
    <x v="3"/>
    <x v="1"/>
    <x v="8"/>
    <s v="Wilson Jones data.warehouse D-Ring Binders with DublLock"/>
    <n v="26.335999999999999"/>
    <n v="4"/>
    <n v="0.2"/>
    <n v="9.2175999999999991"/>
  </r>
  <r>
    <n v="6239"/>
    <d v="2012-12-12T00:00:00"/>
    <x v="1"/>
    <x v="4"/>
    <d v="2012-12-16T00:00:00"/>
    <n v="4"/>
    <x v="1"/>
    <s v="Helen Abelman"/>
    <x v="0"/>
    <m/>
    <s v="San Jose"/>
    <s v="California"/>
    <x v="1"/>
    <x v="0"/>
    <x v="5"/>
    <s v="Eldon Cleatmat Chair Mats for Medium Pile Carpets"/>
    <n v="166.5"/>
    <n v="3"/>
    <n v="0"/>
    <n v="21.645"/>
  </r>
  <r>
    <n v="6240"/>
    <d v="2012-12-12T00:00:00"/>
    <x v="1"/>
    <x v="4"/>
    <d v="2012-12-16T00:00:00"/>
    <n v="4"/>
    <x v="1"/>
    <s v="Helen Abelman"/>
    <x v="0"/>
    <m/>
    <s v="San Jose"/>
    <s v="California"/>
    <x v="1"/>
    <x v="1"/>
    <x v="4"/>
    <s v="Standard Rollaway File with Lock"/>
    <n v="360.38"/>
    <n v="2"/>
    <n v="0"/>
    <n v="93.698800000000006"/>
  </r>
  <r>
    <n v="6241"/>
    <d v="2013-10-30T00:00:00"/>
    <x v="0"/>
    <x v="2"/>
    <d v="2013-11-02T00:00:00"/>
    <n v="3"/>
    <x v="0"/>
    <s v="Logan Haushalter"/>
    <x v="0"/>
    <m/>
    <s v="Los Angeles"/>
    <s v="California"/>
    <x v="1"/>
    <x v="1"/>
    <x v="8"/>
    <s v="XtraLife ClearVue Slant-D Ring Binder, White, 3&quot;"/>
    <n v="11.744"/>
    <n v="1"/>
    <n v="0.2"/>
    <n v="3.8168000000000002"/>
  </r>
  <r>
    <n v="6242"/>
    <d v="2014-05-29T00:00:00"/>
    <x v="3"/>
    <x v="5"/>
    <d v="2014-06-01T00:00:00"/>
    <n v="3"/>
    <x v="0"/>
    <s v="Lori Olson"/>
    <x v="1"/>
    <m/>
    <s v="Concord"/>
    <s v="New Hampshire"/>
    <x v="3"/>
    <x v="0"/>
    <x v="5"/>
    <s v="Advantus Employee of the Month Certificate Frame, 11 x 13-1/2"/>
    <n v="247.44"/>
    <n v="8"/>
    <n v="0"/>
    <n v="101.4504"/>
  </r>
  <r>
    <n v="6243"/>
    <d v="2011-12-21T00:00:00"/>
    <x v="2"/>
    <x v="4"/>
    <d v="2011-12-28T00:00:00"/>
    <n v="7"/>
    <x v="1"/>
    <s v="Dennis Pardue"/>
    <x v="2"/>
    <m/>
    <s v="Columbia"/>
    <s v="Tennessee"/>
    <x v="0"/>
    <x v="1"/>
    <x v="8"/>
    <s v="Ibico Plastic Spiral Binding Combs"/>
    <n v="18.239999999999998"/>
    <n v="2"/>
    <n v="0.7"/>
    <n v="-14.592000000000001"/>
  </r>
  <r>
    <n v="6244"/>
    <d v="2013-11-25T00:00:00"/>
    <x v="0"/>
    <x v="0"/>
    <d v="2013-11-29T00:00:00"/>
    <n v="4"/>
    <x v="1"/>
    <s v="Clay Rozendal"/>
    <x v="2"/>
    <m/>
    <s v="Bellevue"/>
    <s v="Washington"/>
    <x v="1"/>
    <x v="1"/>
    <x v="14"/>
    <s v="Elite 5&quot; Scissors"/>
    <n v="25.35"/>
    <n v="3"/>
    <n v="0"/>
    <n v="7.6050000000000004"/>
  </r>
  <r>
    <n v="6245"/>
    <d v="2012-11-20T00:00:00"/>
    <x v="1"/>
    <x v="0"/>
    <d v="2012-11-25T00:00:00"/>
    <n v="5"/>
    <x v="1"/>
    <s v="Katrina Bavinger"/>
    <x v="2"/>
    <m/>
    <s v="Seattle"/>
    <s v="Washington"/>
    <x v="1"/>
    <x v="1"/>
    <x v="6"/>
    <s v="Newell 334"/>
    <n v="119.04"/>
    <n v="6"/>
    <n v="0"/>
    <n v="30.950399999999998"/>
  </r>
  <r>
    <n v="6246"/>
    <d v="2012-11-20T00:00:00"/>
    <x v="1"/>
    <x v="0"/>
    <d v="2012-11-25T00:00:00"/>
    <n v="5"/>
    <x v="1"/>
    <s v="Katrina Bavinger"/>
    <x v="2"/>
    <m/>
    <s v="Seattle"/>
    <s v="Washington"/>
    <x v="1"/>
    <x v="0"/>
    <x v="5"/>
    <s v="Eldon Expressions Wood Desk Accessories, Oak"/>
    <n v="22.14"/>
    <n v="3"/>
    <n v="0"/>
    <n v="6.4206000000000003"/>
  </r>
  <r>
    <n v="6247"/>
    <d v="2012-11-20T00:00:00"/>
    <x v="1"/>
    <x v="0"/>
    <d v="2012-11-25T00:00:00"/>
    <n v="5"/>
    <x v="1"/>
    <s v="Katrina Bavinger"/>
    <x v="2"/>
    <m/>
    <s v="Seattle"/>
    <s v="Washington"/>
    <x v="1"/>
    <x v="2"/>
    <x v="11"/>
    <s v="AmazonBasics 3-Button USB Wired Mouse"/>
    <n v="13.98"/>
    <n v="2"/>
    <n v="0"/>
    <n v="6.0114000000000001"/>
  </r>
  <r>
    <n v="6248"/>
    <d v="2014-05-30T00:00:00"/>
    <x v="3"/>
    <x v="5"/>
    <d v="2014-06-05T00:00:00"/>
    <n v="6"/>
    <x v="1"/>
    <s v="Maris LaWare"/>
    <x v="0"/>
    <m/>
    <s v="Columbus"/>
    <s v="Indiana"/>
    <x v="2"/>
    <x v="1"/>
    <x v="8"/>
    <s v="Satellite Sectional Post Binders"/>
    <n v="43.41"/>
    <n v="1"/>
    <n v="0"/>
    <n v="19.968599999999999"/>
  </r>
  <r>
    <n v="6249"/>
    <d v="2014-05-30T00:00:00"/>
    <x v="3"/>
    <x v="5"/>
    <d v="2014-06-05T00:00:00"/>
    <n v="6"/>
    <x v="1"/>
    <s v="Maris LaWare"/>
    <x v="0"/>
    <m/>
    <s v="Columbus"/>
    <s v="Indiana"/>
    <x v="2"/>
    <x v="0"/>
    <x v="5"/>
    <s v="Eldon Wave Desk Accessories"/>
    <n v="6.24"/>
    <n v="3"/>
    <n v="0"/>
    <n v="2.6208"/>
  </r>
  <r>
    <n v="6250"/>
    <d v="2014-05-30T00:00:00"/>
    <x v="3"/>
    <x v="5"/>
    <d v="2014-06-05T00:00:00"/>
    <n v="6"/>
    <x v="1"/>
    <s v="Maris LaWare"/>
    <x v="0"/>
    <m/>
    <s v="Columbus"/>
    <s v="Indiana"/>
    <x v="2"/>
    <x v="1"/>
    <x v="9"/>
    <s v="Hoover Commercial Lightweight Upright Vacuum with E-Z Empty Dirt Cup"/>
    <n v="465.16"/>
    <n v="2"/>
    <n v="0"/>
    <n v="120.94159999999999"/>
  </r>
  <r>
    <n v="6251"/>
    <d v="2014-05-30T00:00:00"/>
    <x v="3"/>
    <x v="5"/>
    <d v="2014-06-05T00:00:00"/>
    <n v="6"/>
    <x v="1"/>
    <s v="Maris LaWare"/>
    <x v="0"/>
    <m/>
    <s v="Columbus"/>
    <s v="Indiana"/>
    <x v="2"/>
    <x v="1"/>
    <x v="10"/>
    <s v="Adams Telephone Message Book w/Frequently-Called Numbers Space, 400 Messages per Book"/>
    <n v="7.98"/>
    <n v="1"/>
    <n v="0"/>
    <n v="3.99"/>
  </r>
  <r>
    <n v="6252"/>
    <d v="2011-12-02T00:00:00"/>
    <x v="2"/>
    <x v="4"/>
    <d v="2011-12-04T00:00:00"/>
    <n v="2"/>
    <x v="2"/>
    <s v="Matt Collins"/>
    <x v="0"/>
    <m/>
    <s v="Chicago"/>
    <s v="Illinois"/>
    <x v="2"/>
    <x v="1"/>
    <x v="9"/>
    <s v="Staples"/>
    <n v="2.3940000000000001"/>
    <n v="1"/>
    <n v="0.8"/>
    <n v="-6.3441000000000001"/>
  </r>
  <r>
    <n v="6253"/>
    <d v="2011-04-07T00:00:00"/>
    <x v="2"/>
    <x v="3"/>
    <d v="2011-04-07T00:00:00"/>
    <n v="0"/>
    <x v="3"/>
    <s v="Valerie Mitchum"/>
    <x v="2"/>
    <m/>
    <s v="Marietta"/>
    <s v="Georgia"/>
    <x v="0"/>
    <x v="1"/>
    <x v="10"/>
    <s v="Xerox 226"/>
    <n v="58.32"/>
    <n v="9"/>
    <n v="0"/>
    <n v="27.993600000000001"/>
  </r>
  <r>
    <n v="6254"/>
    <d v="2011-04-07T00:00:00"/>
    <x v="2"/>
    <x v="3"/>
    <d v="2011-04-07T00:00:00"/>
    <n v="0"/>
    <x v="3"/>
    <s v="Valerie Mitchum"/>
    <x v="2"/>
    <m/>
    <s v="Marietta"/>
    <s v="Georgia"/>
    <x v="0"/>
    <x v="2"/>
    <x v="7"/>
    <s v="RCA Visys Integrated PBX 8-Line Router"/>
    <n v="200.97"/>
    <n v="3"/>
    <n v="0"/>
    <n v="50.2425"/>
  </r>
  <r>
    <n v="6255"/>
    <d v="2012-09-08T00:00:00"/>
    <x v="1"/>
    <x v="8"/>
    <d v="2012-09-14T00:00:00"/>
    <n v="6"/>
    <x v="1"/>
    <s v="Victoria Wilson"/>
    <x v="1"/>
    <m/>
    <s v="Montgomery"/>
    <s v="Alabama"/>
    <x v="0"/>
    <x v="0"/>
    <x v="5"/>
    <s v="Acrylic Self-Standing Desk Frames"/>
    <n v="21.36"/>
    <n v="8"/>
    <n v="0"/>
    <n v="8.1167999999999996"/>
  </r>
  <r>
    <n v="6256"/>
    <d v="2014-09-10T00:00:00"/>
    <x v="3"/>
    <x v="8"/>
    <d v="2014-09-16T00:00:00"/>
    <n v="6"/>
    <x v="1"/>
    <s v="Grace Kelly"/>
    <x v="1"/>
    <m/>
    <s v="Plano"/>
    <s v="Texas"/>
    <x v="2"/>
    <x v="1"/>
    <x v="2"/>
    <s v="Avery 511"/>
    <n v="9.8559999999999999"/>
    <n v="4"/>
    <n v="0.2"/>
    <n v="3.4496000000000002"/>
  </r>
  <r>
    <n v="6257"/>
    <d v="2012-09-06T00:00:00"/>
    <x v="1"/>
    <x v="8"/>
    <d v="2012-09-08T00:00:00"/>
    <n v="2"/>
    <x v="0"/>
    <s v="Alyssa Tate"/>
    <x v="2"/>
    <m/>
    <s v="Tamarac"/>
    <s v="Florida"/>
    <x v="0"/>
    <x v="1"/>
    <x v="8"/>
    <s v="GBC Plasticlear Binding Covers"/>
    <n v="3.444"/>
    <n v="1"/>
    <n v="0.7"/>
    <n v="-2.5255999999999998"/>
  </r>
  <r>
    <n v="6258"/>
    <d v="2014-11-03T00:00:00"/>
    <x v="3"/>
    <x v="0"/>
    <d v="2014-11-07T00:00:00"/>
    <n v="4"/>
    <x v="0"/>
    <s v="Anthony Rawles"/>
    <x v="1"/>
    <m/>
    <s v="Columbus"/>
    <s v="Ohio"/>
    <x v="3"/>
    <x v="1"/>
    <x v="14"/>
    <s v="Premier Automatic Letter Opener"/>
    <n v="384.59199999999998"/>
    <n v="2"/>
    <n v="0.2"/>
    <n v="-81.725800000000007"/>
  </r>
  <r>
    <n v="6259"/>
    <d v="2012-03-28T00:00:00"/>
    <x v="1"/>
    <x v="10"/>
    <d v="2012-03-30T00:00:00"/>
    <n v="2"/>
    <x v="0"/>
    <s v="John Huston"/>
    <x v="0"/>
    <m/>
    <s v="New York City"/>
    <s v="New York"/>
    <x v="3"/>
    <x v="1"/>
    <x v="12"/>
    <s v="Security-Tint Envelopes"/>
    <n v="22.92"/>
    <n v="3"/>
    <n v="0"/>
    <n v="11.2308"/>
  </r>
  <r>
    <n v="6260"/>
    <d v="2012-08-13T00:00:00"/>
    <x v="1"/>
    <x v="6"/>
    <d v="2012-08-17T00:00:00"/>
    <n v="4"/>
    <x v="0"/>
    <s v="Ralph Arnett"/>
    <x v="0"/>
    <m/>
    <s v="Richmond"/>
    <s v="Indiana"/>
    <x v="2"/>
    <x v="1"/>
    <x v="8"/>
    <s v="Avery Round Ring Poly Binders"/>
    <n v="11.36"/>
    <n v="4"/>
    <n v="0"/>
    <n v="5.5663999999999998"/>
  </r>
  <r>
    <n v="6261"/>
    <d v="2012-05-12T00:00:00"/>
    <x v="1"/>
    <x v="5"/>
    <d v="2012-05-18T00:00:00"/>
    <n v="6"/>
    <x v="1"/>
    <s v="Rose O'Brian"/>
    <x v="0"/>
    <m/>
    <s v="Seattle"/>
    <s v="Washington"/>
    <x v="1"/>
    <x v="1"/>
    <x v="8"/>
    <s v="Prestige Round Ring Binders"/>
    <n v="14.592000000000001"/>
    <n v="3"/>
    <n v="0.2"/>
    <n v="4.9248000000000003"/>
  </r>
  <r>
    <n v="6262"/>
    <d v="2014-07-24T00:00:00"/>
    <x v="3"/>
    <x v="7"/>
    <d v="2014-07-28T00:00:00"/>
    <n v="4"/>
    <x v="1"/>
    <s v="Lisa Ryan"/>
    <x v="1"/>
    <m/>
    <s v="Long Beach"/>
    <s v="New York"/>
    <x v="3"/>
    <x v="1"/>
    <x v="2"/>
    <s v="Avery Address/Shipping Labels for Typewriters, 4&quot; x 2&quot;"/>
    <n v="41.4"/>
    <n v="4"/>
    <n v="0"/>
    <n v="19.872"/>
  </r>
  <r>
    <n v="6263"/>
    <d v="2013-09-25T00:00:00"/>
    <x v="0"/>
    <x v="8"/>
    <d v="2013-09-27T00:00:00"/>
    <n v="2"/>
    <x v="2"/>
    <s v="Michael Kennedy"/>
    <x v="1"/>
    <m/>
    <s v="Rockford"/>
    <s v="Illinois"/>
    <x v="2"/>
    <x v="1"/>
    <x v="8"/>
    <s v="GBC ProClick 150 Presentation Binding System"/>
    <n v="442.37200000000001"/>
    <n v="7"/>
    <n v="0.8"/>
    <n v="-729.91380000000004"/>
  </r>
  <r>
    <n v="6264"/>
    <d v="2014-05-06T00:00:00"/>
    <x v="3"/>
    <x v="5"/>
    <d v="2014-05-11T00:00:00"/>
    <n v="5"/>
    <x v="1"/>
    <s v="Yana Sorensen"/>
    <x v="1"/>
    <m/>
    <s v="Columbus"/>
    <s v="Georgia"/>
    <x v="0"/>
    <x v="1"/>
    <x v="8"/>
    <s v="Ibico Covers for Plastic or Wire Binding Elements"/>
    <n v="34.5"/>
    <n v="3"/>
    <n v="0"/>
    <n v="15.525"/>
  </r>
  <r>
    <n v="6265"/>
    <d v="2013-10-07T00:00:00"/>
    <x v="0"/>
    <x v="2"/>
    <d v="2013-10-07T00:00:00"/>
    <n v="0"/>
    <x v="3"/>
    <s v="Jonathan Howell"/>
    <x v="0"/>
    <m/>
    <s v="Tulsa"/>
    <s v="Oklahoma"/>
    <x v="2"/>
    <x v="1"/>
    <x v="8"/>
    <s v="Avery Binding System Hidden Tab Executive Style Index Sets"/>
    <n v="28.85"/>
    <n v="5"/>
    <n v="0"/>
    <n v="14.425000000000001"/>
  </r>
  <r>
    <n v="6266"/>
    <d v="2011-11-03T00:00:00"/>
    <x v="2"/>
    <x v="0"/>
    <d v="2011-11-08T00:00:00"/>
    <n v="5"/>
    <x v="1"/>
    <s v="Annie Thurman"/>
    <x v="0"/>
    <m/>
    <s v="Nashville"/>
    <s v="Tennessee"/>
    <x v="0"/>
    <x v="1"/>
    <x v="10"/>
    <s v="Ampad Evidence Wirebond Steno Books, 6&quot; x 9&quot;"/>
    <n v="3.488"/>
    <n v="2"/>
    <n v="0.2"/>
    <n v="1.1772"/>
  </r>
  <r>
    <n v="6267"/>
    <d v="2011-11-03T00:00:00"/>
    <x v="2"/>
    <x v="0"/>
    <d v="2011-11-08T00:00:00"/>
    <n v="5"/>
    <x v="1"/>
    <s v="Annie Thurman"/>
    <x v="0"/>
    <m/>
    <s v="Nashville"/>
    <s v="Tennessee"/>
    <x v="0"/>
    <x v="1"/>
    <x v="10"/>
    <s v="Xerox 1884"/>
    <n v="143.85599999999999"/>
    <n v="9"/>
    <n v="0.2"/>
    <n v="48.551400000000001"/>
  </r>
  <r>
    <n v="6268"/>
    <d v="2012-10-01T00:00:00"/>
    <x v="1"/>
    <x v="2"/>
    <d v="2012-10-04T00:00:00"/>
    <n v="3"/>
    <x v="0"/>
    <s v="Robert Marley"/>
    <x v="2"/>
    <m/>
    <s v="Cambridge"/>
    <s v="Massachusetts"/>
    <x v="3"/>
    <x v="2"/>
    <x v="7"/>
    <s v="Cisco SPA301"/>
    <n v="311.98"/>
    <n v="2"/>
    <n v="0"/>
    <n v="93.593999999999994"/>
  </r>
  <r>
    <n v="6269"/>
    <d v="2012-10-01T00:00:00"/>
    <x v="1"/>
    <x v="2"/>
    <d v="2012-10-04T00:00:00"/>
    <n v="3"/>
    <x v="0"/>
    <s v="Robert Marley"/>
    <x v="2"/>
    <m/>
    <s v="Cambridge"/>
    <s v="Massachusetts"/>
    <x v="3"/>
    <x v="1"/>
    <x v="8"/>
    <s v="Avery Non-Stick Binders"/>
    <n v="22.45"/>
    <n v="5"/>
    <n v="0"/>
    <n v="10.327"/>
  </r>
  <r>
    <n v="6270"/>
    <d v="2014-12-03T00:00:00"/>
    <x v="3"/>
    <x v="4"/>
    <d v="2014-12-07T00:00:00"/>
    <n v="4"/>
    <x v="1"/>
    <s v="Brenda Bowman"/>
    <x v="1"/>
    <m/>
    <s v="Oakland"/>
    <s v="California"/>
    <x v="1"/>
    <x v="2"/>
    <x v="7"/>
    <s v="Anker Astro 15000mAh USB Portable Charger"/>
    <n v="39.991999999999997"/>
    <n v="1"/>
    <n v="0.2"/>
    <n v="-7.9984000000000002"/>
  </r>
  <r>
    <n v="6271"/>
    <d v="2014-12-03T00:00:00"/>
    <x v="3"/>
    <x v="4"/>
    <d v="2014-12-07T00:00:00"/>
    <n v="4"/>
    <x v="1"/>
    <s v="Brenda Bowman"/>
    <x v="1"/>
    <m/>
    <s v="Oakland"/>
    <s v="California"/>
    <x v="1"/>
    <x v="0"/>
    <x v="1"/>
    <s v="Office Star - Mid Back Dual function Ergonomic High Back Chair with 2-Way Adjustable Arms"/>
    <n v="1159.056"/>
    <n v="9"/>
    <n v="0.2"/>
    <n v="43.464599999999997"/>
  </r>
  <r>
    <n v="6272"/>
    <d v="2014-12-03T00:00:00"/>
    <x v="3"/>
    <x v="4"/>
    <d v="2014-12-07T00:00:00"/>
    <n v="4"/>
    <x v="1"/>
    <s v="Brenda Bowman"/>
    <x v="1"/>
    <m/>
    <s v="Oakland"/>
    <s v="California"/>
    <x v="1"/>
    <x v="1"/>
    <x v="6"/>
    <s v="Panasonic KP-380BK Classic Electric Pencil Sharpener"/>
    <n v="179.9"/>
    <n v="5"/>
    <n v="0"/>
    <n v="44.975000000000001"/>
  </r>
  <r>
    <n v="6273"/>
    <d v="2014-12-12T00:00:00"/>
    <x v="3"/>
    <x v="4"/>
    <d v="2014-12-13T00:00:00"/>
    <n v="1"/>
    <x v="2"/>
    <s v="Alejandro Savely"/>
    <x v="1"/>
    <m/>
    <s v="Palatine"/>
    <s v="Illinois"/>
    <x v="2"/>
    <x v="2"/>
    <x v="11"/>
    <s v="Enermax Briskie RF Wireless Keyboard and Mouse Combo"/>
    <n v="116.312"/>
    <n v="7"/>
    <n v="0.2"/>
    <n v="23.2624"/>
  </r>
  <r>
    <n v="6274"/>
    <d v="2013-07-18T00:00:00"/>
    <x v="0"/>
    <x v="7"/>
    <d v="2013-07-23T00:00:00"/>
    <n v="5"/>
    <x v="0"/>
    <s v="Dennis Kane"/>
    <x v="0"/>
    <m/>
    <s v="Seattle"/>
    <s v="Washington"/>
    <x v="1"/>
    <x v="0"/>
    <x v="5"/>
    <s v="Eldon Image Series Black Desk Accessories"/>
    <n v="12.42"/>
    <n v="3"/>
    <n v="0"/>
    <n v="4.4711999999999996"/>
  </r>
  <r>
    <n v="6275"/>
    <d v="2013-07-18T00:00:00"/>
    <x v="0"/>
    <x v="7"/>
    <d v="2013-07-23T00:00:00"/>
    <n v="5"/>
    <x v="0"/>
    <s v="Dennis Kane"/>
    <x v="0"/>
    <m/>
    <s v="Seattle"/>
    <s v="Washington"/>
    <x v="1"/>
    <x v="2"/>
    <x v="11"/>
    <s v="First Data TMFD35 PIN Pad"/>
    <n v="428.4"/>
    <n v="3"/>
    <n v="0"/>
    <n v="89.963999999999999"/>
  </r>
  <r>
    <n v="6276"/>
    <d v="2013-07-18T00:00:00"/>
    <x v="0"/>
    <x v="7"/>
    <d v="2013-07-23T00:00:00"/>
    <n v="5"/>
    <x v="0"/>
    <s v="Dennis Kane"/>
    <x v="0"/>
    <m/>
    <s v="Seattle"/>
    <s v="Washington"/>
    <x v="1"/>
    <x v="0"/>
    <x v="5"/>
    <s v="Eldon 300 Class Desk Accessories, Black"/>
    <n v="24.75"/>
    <n v="5"/>
    <n v="0"/>
    <n v="10.89"/>
  </r>
  <r>
    <n v="6277"/>
    <d v="2013-07-18T00:00:00"/>
    <x v="0"/>
    <x v="7"/>
    <d v="2013-07-23T00:00:00"/>
    <n v="5"/>
    <x v="0"/>
    <s v="Dennis Kane"/>
    <x v="0"/>
    <m/>
    <s v="Seattle"/>
    <s v="Washington"/>
    <x v="1"/>
    <x v="1"/>
    <x v="2"/>
    <s v="Round Specialty Laser Printer Labels"/>
    <n v="87.71"/>
    <n v="7"/>
    <n v="0"/>
    <n v="41.223700000000001"/>
  </r>
  <r>
    <n v="6278"/>
    <d v="2013-07-18T00:00:00"/>
    <x v="0"/>
    <x v="7"/>
    <d v="2013-07-23T00:00:00"/>
    <n v="5"/>
    <x v="0"/>
    <s v="Dennis Kane"/>
    <x v="0"/>
    <m/>
    <s v="Seattle"/>
    <s v="Washington"/>
    <x v="1"/>
    <x v="1"/>
    <x v="4"/>
    <s v="Home/Office Personal File Carts"/>
    <n v="69.52"/>
    <n v="2"/>
    <n v="0"/>
    <n v="17.38"/>
  </r>
  <r>
    <n v="6279"/>
    <d v="2013-07-18T00:00:00"/>
    <x v="0"/>
    <x v="7"/>
    <d v="2013-07-23T00:00:00"/>
    <n v="5"/>
    <x v="0"/>
    <s v="Dennis Kane"/>
    <x v="0"/>
    <m/>
    <s v="Seattle"/>
    <s v="Washington"/>
    <x v="1"/>
    <x v="2"/>
    <x v="7"/>
    <s v="Cyber Acoustics AC-202b Speech Recognition Stereo Headset"/>
    <n v="20.783999999999999"/>
    <n v="2"/>
    <n v="0.2"/>
    <n v="-4.6764000000000001"/>
  </r>
  <r>
    <n v="6280"/>
    <d v="2013-07-18T00:00:00"/>
    <x v="0"/>
    <x v="7"/>
    <d v="2013-07-23T00:00:00"/>
    <n v="5"/>
    <x v="0"/>
    <s v="Dennis Kane"/>
    <x v="0"/>
    <m/>
    <s v="Seattle"/>
    <s v="Washington"/>
    <x v="1"/>
    <x v="1"/>
    <x v="8"/>
    <s v="Pressboard Data Binder, Crimson, 12&quot; X 8 1/2&quot;"/>
    <n v="12.816000000000001"/>
    <n v="3"/>
    <n v="0.2"/>
    <n v="4.1651999999999996"/>
  </r>
  <r>
    <n v="6281"/>
    <d v="2014-05-13T00:00:00"/>
    <x v="3"/>
    <x v="5"/>
    <d v="2014-05-17T00:00:00"/>
    <n v="4"/>
    <x v="1"/>
    <s v="Jonathan Howell"/>
    <x v="0"/>
    <m/>
    <s v="Cincinnati"/>
    <s v="Ohio"/>
    <x v="3"/>
    <x v="1"/>
    <x v="2"/>
    <s v="Avery 501"/>
    <n v="5.9039999999999999"/>
    <n v="2"/>
    <n v="0.2"/>
    <n v="1.9925999999999999"/>
  </r>
  <r>
    <n v="6282"/>
    <d v="2012-11-20T00:00:00"/>
    <x v="1"/>
    <x v="0"/>
    <d v="2012-11-26T00:00:00"/>
    <n v="6"/>
    <x v="1"/>
    <s v="Jamie Kunitz"/>
    <x v="0"/>
    <m/>
    <s v="Marion"/>
    <s v="Ohio"/>
    <x v="3"/>
    <x v="0"/>
    <x v="5"/>
    <s v="Ultra Commercial Grade Dual Valve Door Closer"/>
    <n v="63.823999999999998"/>
    <n v="2"/>
    <n v="0.2"/>
    <n v="9.5736000000000008"/>
  </r>
  <r>
    <n v="6283"/>
    <d v="2012-11-20T00:00:00"/>
    <x v="1"/>
    <x v="0"/>
    <d v="2012-11-26T00:00:00"/>
    <n v="6"/>
    <x v="1"/>
    <s v="Jamie Kunitz"/>
    <x v="0"/>
    <m/>
    <s v="Marion"/>
    <s v="Ohio"/>
    <x v="3"/>
    <x v="1"/>
    <x v="4"/>
    <s v="Belkin 19&quot; Center-Weighted Shelf, Gray"/>
    <n v="141.55199999999999"/>
    <n v="3"/>
    <n v="0.2"/>
    <n v="-26.541"/>
  </r>
  <r>
    <n v="6284"/>
    <d v="2013-09-25T00:00:00"/>
    <x v="0"/>
    <x v="8"/>
    <d v="2013-09-29T00:00:00"/>
    <n v="4"/>
    <x v="1"/>
    <s v="Edward Hooks"/>
    <x v="1"/>
    <m/>
    <s v="Los Angeles"/>
    <s v="California"/>
    <x v="1"/>
    <x v="1"/>
    <x v="12"/>
    <s v="Tyvek Interoffice Envelopes, 9 1/2&quot; x 12 1/2&quot;, 100/Box"/>
    <n v="304.89999999999998"/>
    <n v="5"/>
    <n v="0"/>
    <n v="143.303"/>
  </r>
  <r>
    <n v="6285"/>
    <d v="2013-09-25T00:00:00"/>
    <x v="0"/>
    <x v="8"/>
    <d v="2013-09-29T00:00:00"/>
    <n v="4"/>
    <x v="1"/>
    <s v="Edward Hooks"/>
    <x v="1"/>
    <m/>
    <s v="Los Angeles"/>
    <s v="California"/>
    <x v="1"/>
    <x v="0"/>
    <x v="1"/>
    <s v="Hon Olson Stacker Stools"/>
    <n v="563.24"/>
    <n v="5"/>
    <n v="0.2"/>
    <n v="56.323999999999998"/>
  </r>
  <r>
    <n v="6286"/>
    <d v="2013-10-22T00:00:00"/>
    <x v="0"/>
    <x v="2"/>
    <d v="2013-10-27T00:00:00"/>
    <n v="5"/>
    <x v="1"/>
    <s v="Victoria Wilson"/>
    <x v="1"/>
    <m/>
    <s v="Lakewood"/>
    <s v="Ohio"/>
    <x v="3"/>
    <x v="0"/>
    <x v="3"/>
    <s v="Chromcraft Bull-Nose Wood 48&quot; x 96&quot; Rectangular Conference Tables"/>
    <n v="661.17600000000004"/>
    <n v="2"/>
    <n v="0.4"/>
    <n v="-231.41159999999999"/>
  </r>
  <r>
    <n v="6287"/>
    <d v="2013-10-25T00:00:00"/>
    <x v="0"/>
    <x v="2"/>
    <d v="2013-11-01T00:00:00"/>
    <n v="7"/>
    <x v="1"/>
    <s v="Catherine Glotzbach"/>
    <x v="2"/>
    <m/>
    <s v="Lebanon"/>
    <s v="Tennessee"/>
    <x v="0"/>
    <x v="2"/>
    <x v="7"/>
    <s v="Apple iPhone 5C"/>
    <n v="239.976"/>
    <n v="3"/>
    <n v="0.2"/>
    <n v="17.998200000000001"/>
  </r>
  <r>
    <n v="6288"/>
    <d v="2011-07-08T00:00:00"/>
    <x v="2"/>
    <x v="7"/>
    <d v="2011-07-12T00:00:00"/>
    <n v="4"/>
    <x v="1"/>
    <s v="Ed Braxton"/>
    <x v="1"/>
    <m/>
    <s v="San Francisco"/>
    <s v="California"/>
    <x v="1"/>
    <x v="0"/>
    <x v="3"/>
    <s v="Hon 2111 Invitation Series Corner Table"/>
    <n v="502.488"/>
    <n v="3"/>
    <n v="0.2"/>
    <n v="-87.935400000000001"/>
  </r>
  <r>
    <n v="6289"/>
    <d v="2011-07-08T00:00:00"/>
    <x v="2"/>
    <x v="7"/>
    <d v="2011-07-12T00:00:00"/>
    <n v="4"/>
    <x v="1"/>
    <s v="Ed Braxton"/>
    <x v="1"/>
    <m/>
    <s v="San Francisco"/>
    <s v="California"/>
    <x v="1"/>
    <x v="1"/>
    <x v="8"/>
    <s v="Wilson Jones Ledger-Size, Piano-Hinge Binder, 2&quot;, Blue"/>
    <n v="196.70400000000001"/>
    <n v="6"/>
    <n v="0.2"/>
    <n v="68.846400000000003"/>
  </r>
  <r>
    <n v="6290"/>
    <d v="2012-03-13T00:00:00"/>
    <x v="1"/>
    <x v="10"/>
    <d v="2012-03-18T00:00:00"/>
    <n v="5"/>
    <x v="0"/>
    <s v="Nicole Fjeld"/>
    <x v="2"/>
    <m/>
    <s v="Chico"/>
    <s v="California"/>
    <x v="1"/>
    <x v="0"/>
    <x v="1"/>
    <s v="Global Deluxe High-Back Manager's Chair"/>
    <n v="915.13599999999997"/>
    <n v="4"/>
    <n v="0.2"/>
    <n v="102.9528"/>
  </r>
  <r>
    <n v="6291"/>
    <d v="2012-03-13T00:00:00"/>
    <x v="1"/>
    <x v="10"/>
    <d v="2012-03-18T00:00:00"/>
    <n v="5"/>
    <x v="0"/>
    <s v="Nicole Fjeld"/>
    <x v="2"/>
    <m/>
    <s v="Chico"/>
    <s v="California"/>
    <x v="1"/>
    <x v="0"/>
    <x v="5"/>
    <s v="Dana Halogen Swing-Arm Architect Lamp"/>
    <n v="327.76"/>
    <n v="8"/>
    <n v="0"/>
    <n v="91.772800000000004"/>
  </r>
  <r>
    <n v="6292"/>
    <d v="2014-12-03T00:00:00"/>
    <x v="3"/>
    <x v="4"/>
    <d v="2014-12-06T00:00:00"/>
    <n v="3"/>
    <x v="2"/>
    <s v="Max Engle"/>
    <x v="0"/>
    <m/>
    <s v="Salem"/>
    <s v="Virginia"/>
    <x v="0"/>
    <x v="0"/>
    <x v="1"/>
    <s v="Office Star - Professional Matrix Back Chair with 2-to-1 Synchro Tilt and Mesh Fabric Seat"/>
    <n v="701.96"/>
    <n v="2"/>
    <n v="0"/>
    <n v="168.47040000000001"/>
  </r>
  <r>
    <n v="6293"/>
    <d v="2012-04-22T00:00:00"/>
    <x v="1"/>
    <x v="3"/>
    <d v="2012-04-26T00:00:00"/>
    <n v="4"/>
    <x v="1"/>
    <s v="Annie Zypern"/>
    <x v="0"/>
    <m/>
    <s v="Los Angeles"/>
    <s v="California"/>
    <x v="1"/>
    <x v="2"/>
    <x v="7"/>
    <s v="Logitech B530 USB Headset - headset - Full size, Binaural"/>
    <n v="88.775999999999996"/>
    <n v="3"/>
    <n v="0.2"/>
    <n v="7.7679"/>
  </r>
  <r>
    <n v="6294"/>
    <d v="2012-04-22T00:00:00"/>
    <x v="1"/>
    <x v="3"/>
    <d v="2012-04-26T00:00:00"/>
    <n v="4"/>
    <x v="1"/>
    <s v="Annie Zypern"/>
    <x v="0"/>
    <m/>
    <s v="Los Angeles"/>
    <s v="California"/>
    <x v="1"/>
    <x v="1"/>
    <x v="6"/>
    <s v="Boston 1730 StandUp Electric Pencil Sharpener"/>
    <n v="64.14"/>
    <n v="3"/>
    <n v="0"/>
    <n v="16.676400000000001"/>
  </r>
  <r>
    <n v="6295"/>
    <d v="2011-09-16T00:00:00"/>
    <x v="2"/>
    <x v="8"/>
    <d v="2011-09-19T00:00:00"/>
    <n v="3"/>
    <x v="2"/>
    <s v="Randy Ferguson"/>
    <x v="1"/>
    <m/>
    <s v="New York City"/>
    <s v="New York"/>
    <x v="3"/>
    <x v="1"/>
    <x v="8"/>
    <s v="Avery Trapezoid Extra Heavy Duty 4&quot; Binders"/>
    <n v="33.552"/>
    <n v="1"/>
    <n v="0.2"/>
    <n v="12.582000000000001"/>
  </r>
  <r>
    <n v="6296"/>
    <d v="2011-12-28T00:00:00"/>
    <x v="2"/>
    <x v="4"/>
    <d v="2012-01-01T00:00:00"/>
    <n v="4"/>
    <x v="1"/>
    <s v="Anthony Jacobs"/>
    <x v="1"/>
    <m/>
    <s v="Beverly"/>
    <s v="Massachusetts"/>
    <x v="3"/>
    <x v="1"/>
    <x v="9"/>
    <s v="Hoover Upright Vacuum With Dirt Cup"/>
    <n v="1737.18"/>
    <n v="6"/>
    <n v="0"/>
    <n v="503.78219999999999"/>
  </r>
  <r>
    <n v="6297"/>
    <d v="2011-12-28T00:00:00"/>
    <x v="2"/>
    <x v="4"/>
    <d v="2012-01-01T00:00:00"/>
    <n v="4"/>
    <x v="1"/>
    <s v="Anthony Jacobs"/>
    <x v="1"/>
    <m/>
    <s v="Beverly"/>
    <s v="Massachusetts"/>
    <x v="3"/>
    <x v="1"/>
    <x v="4"/>
    <s v="Fellowes Strictly Business Drawer File, Letter/Legal Size"/>
    <n v="704.25"/>
    <n v="5"/>
    <n v="0"/>
    <n v="84.51"/>
  </r>
  <r>
    <n v="6298"/>
    <d v="2011-12-28T00:00:00"/>
    <x v="2"/>
    <x v="4"/>
    <d v="2012-01-01T00:00:00"/>
    <n v="4"/>
    <x v="1"/>
    <s v="Anthony Jacobs"/>
    <x v="1"/>
    <m/>
    <s v="Beverly"/>
    <s v="Massachusetts"/>
    <x v="3"/>
    <x v="1"/>
    <x v="10"/>
    <s v="Xerox 1906"/>
    <n v="141.76"/>
    <n v="4"/>
    <n v="0"/>
    <n v="66.627200000000002"/>
  </r>
  <r>
    <n v="6299"/>
    <d v="2011-10-21T00:00:00"/>
    <x v="2"/>
    <x v="2"/>
    <d v="2011-10-26T00:00:00"/>
    <n v="5"/>
    <x v="1"/>
    <s v="Sylvia Foulston"/>
    <x v="1"/>
    <m/>
    <s v="San Diego"/>
    <s v="California"/>
    <x v="1"/>
    <x v="1"/>
    <x v="8"/>
    <s v="Plastic Binding Combs"/>
    <n v="36.36"/>
    <n v="3"/>
    <n v="0.2"/>
    <n v="12.2715"/>
  </r>
  <r>
    <n v="6300"/>
    <d v="2014-12-01T00:00:00"/>
    <x v="3"/>
    <x v="4"/>
    <d v="2014-12-04T00:00:00"/>
    <n v="3"/>
    <x v="2"/>
    <s v="Maria Zettner"/>
    <x v="2"/>
    <m/>
    <s v="San Francisco"/>
    <s v="California"/>
    <x v="1"/>
    <x v="0"/>
    <x v="5"/>
    <s v="Contemporary Borderless Frame"/>
    <n v="25.83"/>
    <n v="3"/>
    <n v="0"/>
    <n v="9.5571000000000002"/>
  </r>
  <r>
    <n v="6301"/>
    <d v="2011-06-06T00:00:00"/>
    <x v="2"/>
    <x v="1"/>
    <d v="2011-06-12T00:00:00"/>
    <n v="6"/>
    <x v="1"/>
    <s v="Sarah Bern"/>
    <x v="0"/>
    <m/>
    <s v="Chicago"/>
    <s v="Illinois"/>
    <x v="2"/>
    <x v="1"/>
    <x v="8"/>
    <s v="Avery Trapezoid Ring Binder, 3&quot; Capacity, Black, 1040 sheets"/>
    <n v="24.588000000000001"/>
    <n v="3"/>
    <n v="0.8"/>
    <n v="-38.111400000000003"/>
  </r>
  <r>
    <n v="6302"/>
    <d v="2011-06-06T00:00:00"/>
    <x v="2"/>
    <x v="1"/>
    <d v="2011-06-12T00:00:00"/>
    <n v="6"/>
    <x v="1"/>
    <s v="Sarah Bern"/>
    <x v="0"/>
    <m/>
    <s v="Chicago"/>
    <s v="Illinois"/>
    <x v="2"/>
    <x v="1"/>
    <x v="12"/>
    <s v="#10- 4 1/8&quot; x 9 1/2&quot; Recycled Envelopes"/>
    <n v="13.984"/>
    <n v="2"/>
    <n v="0.2"/>
    <n v="4.7195999999999998"/>
  </r>
  <r>
    <n v="6303"/>
    <d v="2014-11-24T00:00:00"/>
    <x v="3"/>
    <x v="0"/>
    <d v="2014-11-28T00:00:00"/>
    <n v="4"/>
    <x v="1"/>
    <s v="Alan Hwang"/>
    <x v="0"/>
    <m/>
    <s v="Dallas"/>
    <s v="Texas"/>
    <x v="2"/>
    <x v="2"/>
    <x v="7"/>
    <s v="Panasonic KX TS208W Corded phone"/>
    <n v="195.96"/>
    <n v="5"/>
    <n v="0.2"/>
    <n v="19.596"/>
  </r>
  <r>
    <n v="6304"/>
    <d v="2014-06-19T00:00:00"/>
    <x v="3"/>
    <x v="1"/>
    <d v="2014-06-21T00:00:00"/>
    <n v="2"/>
    <x v="0"/>
    <s v="Neil Knudson"/>
    <x v="2"/>
    <m/>
    <s v="Corpus Christi"/>
    <s v="Texas"/>
    <x v="2"/>
    <x v="1"/>
    <x v="10"/>
    <s v="Xerox 1925"/>
    <n v="74.352000000000004"/>
    <n v="3"/>
    <n v="0.2"/>
    <n v="23.234999999999999"/>
  </r>
  <r>
    <n v="6305"/>
    <d v="2014-05-06T00:00:00"/>
    <x v="3"/>
    <x v="5"/>
    <d v="2014-05-06T00:00:00"/>
    <n v="0"/>
    <x v="3"/>
    <s v="Arianne Irving"/>
    <x v="0"/>
    <m/>
    <s v="New York City"/>
    <s v="New York"/>
    <x v="3"/>
    <x v="1"/>
    <x v="10"/>
    <s v="Xerox 1923"/>
    <n v="6.68"/>
    <n v="1"/>
    <n v="0"/>
    <n v="3.2063999999999999"/>
  </r>
  <r>
    <n v="6306"/>
    <d v="2013-11-05T00:00:00"/>
    <x v="0"/>
    <x v="0"/>
    <d v="2013-11-07T00:00:00"/>
    <n v="2"/>
    <x v="0"/>
    <s v="Tracy Poddar"/>
    <x v="1"/>
    <m/>
    <s v="Eugene"/>
    <s v="Oregon"/>
    <x v="1"/>
    <x v="1"/>
    <x v="14"/>
    <s v="Serrated Blade or Curved Handle Hand Letter Openers"/>
    <n v="17.584"/>
    <n v="7"/>
    <n v="0.2"/>
    <n v="-4.1761999999999997"/>
  </r>
  <r>
    <n v="6307"/>
    <d v="2013-11-05T00:00:00"/>
    <x v="0"/>
    <x v="0"/>
    <d v="2013-11-07T00:00:00"/>
    <n v="2"/>
    <x v="0"/>
    <s v="Tracy Poddar"/>
    <x v="1"/>
    <m/>
    <s v="Eugene"/>
    <s v="Oregon"/>
    <x v="1"/>
    <x v="0"/>
    <x v="1"/>
    <s v="Office Star - Contemporary Task Swivel chair with Loop Arms, Charcoal"/>
    <n v="104.78400000000001"/>
    <n v="1"/>
    <n v="0.2"/>
    <n v="-14.4078"/>
  </r>
  <r>
    <n v="6308"/>
    <d v="2013-11-05T00:00:00"/>
    <x v="0"/>
    <x v="0"/>
    <d v="2013-11-07T00:00:00"/>
    <n v="2"/>
    <x v="0"/>
    <s v="Tracy Poddar"/>
    <x v="1"/>
    <m/>
    <s v="Eugene"/>
    <s v="Oregon"/>
    <x v="1"/>
    <x v="1"/>
    <x v="10"/>
    <s v="Southworth 25% Cotton Premium Laser Paper and Envelopes"/>
    <n v="47.951999999999998"/>
    <n v="3"/>
    <n v="0.2"/>
    <n v="16.783200000000001"/>
  </r>
  <r>
    <n v="6309"/>
    <d v="2013-11-05T00:00:00"/>
    <x v="0"/>
    <x v="0"/>
    <d v="2013-11-07T00:00:00"/>
    <n v="2"/>
    <x v="0"/>
    <s v="Tracy Poddar"/>
    <x v="1"/>
    <m/>
    <s v="Eugene"/>
    <s v="Oregon"/>
    <x v="1"/>
    <x v="0"/>
    <x v="1"/>
    <s v="Global Enterprise Series Seating High-Back Swivel/Tilt Chairs"/>
    <n v="650.35199999999998"/>
    <n v="3"/>
    <n v="0.2"/>
    <n v="-97.552800000000005"/>
  </r>
  <r>
    <n v="6310"/>
    <d v="2013-11-05T00:00:00"/>
    <x v="0"/>
    <x v="0"/>
    <d v="2013-11-07T00:00:00"/>
    <n v="2"/>
    <x v="0"/>
    <s v="Tracy Poddar"/>
    <x v="1"/>
    <m/>
    <s v="Eugene"/>
    <s v="Oregon"/>
    <x v="1"/>
    <x v="1"/>
    <x v="2"/>
    <s v="Dot Matrix Printer Tape Reel Labels, White, 5000/Box"/>
    <n v="629.18399999999997"/>
    <n v="8"/>
    <n v="0.2"/>
    <n v="228.07919999999999"/>
  </r>
  <r>
    <n v="6311"/>
    <d v="2013-11-05T00:00:00"/>
    <x v="0"/>
    <x v="0"/>
    <d v="2013-11-07T00:00:00"/>
    <n v="2"/>
    <x v="0"/>
    <s v="Tracy Poddar"/>
    <x v="1"/>
    <m/>
    <s v="Eugene"/>
    <s v="Oregon"/>
    <x v="1"/>
    <x v="1"/>
    <x v="10"/>
    <s v="Xerox 1887"/>
    <n v="15.176"/>
    <n v="1"/>
    <n v="0.2"/>
    <n v="5.3116000000000003"/>
  </r>
  <r>
    <n v="6312"/>
    <d v="2011-09-11T00:00:00"/>
    <x v="2"/>
    <x v="8"/>
    <d v="2011-09-16T00:00:00"/>
    <n v="5"/>
    <x v="1"/>
    <s v="Liz Willingham"/>
    <x v="0"/>
    <m/>
    <s v="Oxnard"/>
    <s v="California"/>
    <x v="1"/>
    <x v="0"/>
    <x v="5"/>
    <s v="Deflect-o DuraMat Lighweight, Studded, Beveled Mat for Low Pile Carpeting"/>
    <n v="127.95"/>
    <n v="3"/>
    <n v="0"/>
    <n v="21.7515"/>
  </r>
  <r>
    <n v="6313"/>
    <d v="2014-02-17T00:00:00"/>
    <x v="3"/>
    <x v="11"/>
    <d v="2014-02-22T00:00:00"/>
    <n v="5"/>
    <x v="1"/>
    <s v="Nat Gilpin"/>
    <x v="1"/>
    <m/>
    <s v="Fairfield"/>
    <s v="Connecticut"/>
    <x v="3"/>
    <x v="1"/>
    <x v="4"/>
    <s v="Fellowes Staxonsteel Drawer Files"/>
    <n v="579.51"/>
    <n v="3"/>
    <n v="0"/>
    <n v="81.131399999999999"/>
  </r>
  <r>
    <n v="6314"/>
    <d v="2014-02-17T00:00:00"/>
    <x v="3"/>
    <x v="11"/>
    <d v="2014-02-22T00:00:00"/>
    <n v="5"/>
    <x v="1"/>
    <s v="Nat Gilpin"/>
    <x v="1"/>
    <m/>
    <s v="Fairfield"/>
    <s v="Connecticut"/>
    <x v="3"/>
    <x v="2"/>
    <x v="7"/>
    <s v="Belkin SportFit Armband For iPhone 5s/5c, Fuchsia"/>
    <n v="14.99"/>
    <n v="1"/>
    <n v="0"/>
    <n v="7.3451000000000004"/>
  </r>
  <r>
    <n v="6315"/>
    <d v="2011-11-24T00:00:00"/>
    <x v="2"/>
    <x v="0"/>
    <d v="2011-11-29T00:00:00"/>
    <n v="5"/>
    <x v="1"/>
    <s v="Nat Gilpin"/>
    <x v="1"/>
    <m/>
    <s v="Jackson"/>
    <s v="Michigan"/>
    <x v="2"/>
    <x v="1"/>
    <x v="6"/>
    <s v="Hunt PowerHouse Electric Pencil Sharpener, Blue"/>
    <n v="151.91999999999999"/>
    <n v="4"/>
    <n v="0"/>
    <n v="45.576000000000001"/>
  </r>
  <r>
    <n v="6316"/>
    <d v="2011-11-24T00:00:00"/>
    <x v="2"/>
    <x v="0"/>
    <d v="2011-11-29T00:00:00"/>
    <n v="5"/>
    <x v="1"/>
    <s v="Nat Gilpin"/>
    <x v="1"/>
    <m/>
    <s v="Jackson"/>
    <s v="Michigan"/>
    <x v="2"/>
    <x v="1"/>
    <x v="2"/>
    <s v="Dot Matrix Printer Tape Reel Labels, White, 5000/Box"/>
    <n v="196.62"/>
    <n v="2"/>
    <n v="0"/>
    <n v="96.343800000000002"/>
  </r>
  <r>
    <n v="6317"/>
    <d v="2011-11-24T00:00:00"/>
    <x v="2"/>
    <x v="0"/>
    <d v="2011-11-29T00:00:00"/>
    <n v="5"/>
    <x v="1"/>
    <s v="Nat Gilpin"/>
    <x v="1"/>
    <m/>
    <s v="Jackson"/>
    <s v="Michigan"/>
    <x v="2"/>
    <x v="1"/>
    <x v="10"/>
    <s v="Xerox 1885"/>
    <n v="144.12"/>
    <n v="3"/>
    <n v="0"/>
    <n v="69.177599999999998"/>
  </r>
  <r>
    <n v="6318"/>
    <d v="2011-11-24T00:00:00"/>
    <x v="2"/>
    <x v="0"/>
    <d v="2011-11-29T00:00:00"/>
    <n v="5"/>
    <x v="1"/>
    <s v="Nat Gilpin"/>
    <x v="1"/>
    <m/>
    <s v="Jackson"/>
    <s v="Michigan"/>
    <x v="2"/>
    <x v="1"/>
    <x v="10"/>
    <s v="Adams Telephone Message Book w/Frequently-Called Numbers Space, 400 Messages per Book"/>
    <n v="15.96"/>
    <n v="2"/>
    <n v="0"/>
    <n v="7.98"/>
  </r>
  <r>
    <n v="6319"/>
    <d v="2014-11-26T00:00:00"/>
    <x v="3"/>
    <x v="0"/>
    <d v="2014-11-30T00:00:00"/>
    <n v="4"/>
    <x v="0"/>
    <s v="Edward Becker"/>
    <x v="1"/>
    <m/>
    <s v="Laguna Niguel"/>
    <s v="California"/>
    <x v="1"/>
    <x v="2"/>
    <x v="7"/>
    <s v="PayAnywhere Card Reader"/>
    <n v="39.96"/>
    <n v="5"/>
    <n v="0.2"/>
    <n v="3.4965000000000002"/>
  </r>
  <r>
    <n v="6320"/>
    <d v="2014-11-26T00:00:00"/>
    <x v="3"/>
    <x v="0"/>
    <d v="2014-11-30T00:00:00"/>
    <n v="4"/>
    <x v="0"/>
    <s v="Edward Becker"/>
    <x v="1"/>
    <m/>
    <s v="Laguna Niguel"/>
    <s v="California"/>
    <x v="1"/>
    <x v="1"/>
    <x v="10"/>
    <s v="Adams Telephone Message Book W/Dividers/Space For Phone Numbers, 5 1/4&quot;X8 1/2&quot;, 200/Messages"/>
    <n v="34.08"/>
    <n v="6"/>
    <n v="0"/>
    <n v="15.336"/>
  </r>
  <r>
    <n v="6321"/>
    <d v="2014-09-29T00:00:00"/>
    <x v="3"/>
    <x v="8"/>
    <d v="2014-10-03T00:00:00"/>
    <n v="4"/>
    <x v="1"/>
    <s v="Sung Pak"/>
    <x v="1"/>
    <m/>
    <s v="Jacksonville"/>
    <s v="Florida"/>
    <x v="0"/>
    <x v="1"/>
    <x v="10"/>
    <s v="Xerox 220"/>
    <n v="10.368"/>
    <n v="2"/>
    <n v="0.2"/>
    <n v="3.6288"/>
  </r>
  <r>
    <n v="6322"/>
    <d v="2011-10-13T00:00:00"/>
    <x v="2"/>
    <x v="2"/>
    <d v="2011-10-17T00:00:00"/>
    <n v="4"/>
    <x v="1"/>
    <s v="Sibella Parks"/>
    <x v="1"/>
    <m/>
    <s v="Mount Vernon"/>
    <s v="New York"/>
    <x v="3"/>
    <x v="1"/>
    <x v="8"/>
    <s v="Recycled Pressboard Report Cover with Reinforced Top Hinge"/>
    <n v="7.7519999999999998"/>
    <n v="3"/>
    <n v="0.2"/>
    <n v="2.8100999999999998"/>
  </r>
  <r>
    <n v="6323"/>
    <d v="2011-06-03T00:00:00"/>
    <x v="2"/>
    <x v="1"/>
    <d v="2011-06-07T00:00:00"/>
    <n v="4"/>
    <x v="0"/>
    <s v="Ross Baird"/>
    <x v="2"/>
    <m/>
    <s v="Midland"/>
    <s v="Michigan"/>
    <x v="2"/>
    <x v="1"/>
    <x v="12"/>
    <s v="Security-Tint Envelopes"/>
    <n v="15.28"/>
    <n v="2"/>
    <n v="0"/>
    <n v="7.4871999999999996"/>
  </r>
  <r>
    <n v="6324"/>
    <d v="2011-06-17T00:00:00"/>
    <x v="2"/>
    <x v="1"/>
    <d v="2011-06-23T00:00:00"/>
    <n v="6"/>
    <x v="1"/>
    <s v="Duane Benoit"/>
    <x v="0"/>
    <m/>
    <s v="Newark"/>
    <s v="Delaware"/>
    <x v="3"/>
    <x v="2"/>
    <x v="15"/>
    <s v="Texas Instruments TI-34 Scientific Calculator"/>
    <n v="65.97"/>
    <n v="3"/>
    <n v="0"/>
    <n v="31.0059"/>
  </r>
  <r>
    <n v="6325"/>
    <d v="2012-10-29T00:00:00"/>
    <x v="1"/>
    <x v="2"/>
    <d v="2012-11-02T00:00:00"/>
    <n v="4"/>
    <x v="1"/>
    <s v="Nona Balk"/>
    <x v="1"/>
    <m/>
    <s v="San Francisco"/>
    <s v="California"/>
    <x v="1"/>
    <x v="1"/>
    <x v="10"/>
    <s v="Xerox 1898"/>
    <n v="33.4"/>
    <n v="5"/>
    <n v="0"/>
    <n v="16.032"/>
  </r>
  <r>
    <n v="6326"/>
    <d v="2012-10-29T00:00:00"/>
    <x v="1"/>
    <x v="2"/>
    <d v="2012-11-02T00:00:00"/>
    <n v="4"/>
    <x v="1"/>
    <s v="Nona Balk"/>
    <x v="1"/>
    <m/>
    <s v="San Francisco"/>
    <s v="California"/>
    <x v="1"/>
    <x v="1"/>
    <x v="12"/>
    <s v="Strathmore #10 Envelopes, Ultimate White"/>
    <n v="210.84"/>
    <n v="4"/>
    <n v="0"/>
    <n v="103.3116"/>
  </r>
  <r>
    <n v="6327"/>
    <d v="2011-01-21T00:00:00"/>
    <x v="2"/>
    <x v="9"/>
    <d v="2011-01-27T00:00:00"/>
    <n v="6"/>
    <x v="1"/>
    <s v="Xylona Preis"/>
    <x v="0"/>
    <m/>
    <s v="Westland"/>
    <s v="Michigan"/>
    <x v="2"/>
    <x v="1"/>
    <x v="4"/>
    <s v="Eldon Fold 'N Roll Cart System"/>
    <n v="13.98"/>
    <n v="1"/>
    <n v="0"/>
    <n v="4.0541999999999998"/>
  </r>
  <r>
    <n v="6328"/>
    <d v="2011-01-21T00:00:00"/>
    <x v="2"/>
    <x v="9"/>
    <d v="2011-01-27T00:00:00"/>
    <n v="6"/>
    <x v="1"/>
    <s v="Xylona Preis"/>
    <x v="0"/>
    <m/>
    <s v="Westland"/>
    <s v="Michigan"/>
    <x v="2"/>
    <x v="0"/>
    <x v="5"/>
    <s v="Eldon ClusterMat Chair Mat with Cordless Antistatic Protection"/>
    <n v="272.94"/>
    <n v="3"/>
    <n v="0"/>
    <n v="30.023399999999999"/>
  </r>
  <r>
    <n v="6329"/>
    <d v="2011-01-21T00:00:00"/>
    <x v="2"/>
    <x v="9"/>
    <d v="2011-01-27T00:00:00"/>
    <n v="6"/>
    <x v="1"/>
    <s v="Xylona Preis"/>
    <x v="0"/>
    <m/>
    <s v="Westland"/>
    <s v="Michigan"/>
    <x v="2"/>
    <x v="1"/>
    <x v="8"/>
    <s v="Acco Pressboard Covers with Storage Hooks, 9 1/2&quot; x 11&quot;, Executive Red"/>
    <n v="19.05"/>
    <n v="5"/>
    <n v="0"/>
    <n v="8.9535"/>
  </r>
  <r>
    <n v="6330"/>
    <d v="2011-01-21T00:00:00"/>
    <x v="2"/>
    <x v="9"/>
    <d v="2011-01-27T00:00:00"/>
    <n v="6"/>
    <x v="1"/>
    <s v="Xylona Preis"/>
    <x v="0"/>
    <m/>
    <s v="Westland"/>
    <s v="Michigan"/>
    <x v="2"/>
    <x v="1"/>
    <x v="9"/>
    <s v="Holmes Replacement Filter for HEPA Air Cleaner, Very Large Room, HEPA Filter"/>
    <n v="247.71600000000001"/>
    <n v="4"/>
    <n v="0.1"/>
    <n v="93.581599999999995"/>
  </r>
  <r>
    <n v="6331"/>
    <d v="2011-01-21T00:00:00"/>
    <x v="2"/>
    <x v="9"/>
    <d v="2011-01-27T00:00:00"/>
    <n v="6"/>
    <x v="1"/>
    <s v="Xylona Preis"/>
    <x v="0"/>
    <m/>
    <s v="Westland"/>
    <s v="Michigan"/>
    <x v="2"/>
    <x v="1"/>
    <x v="4"/>
    <s v="Fellowes Bases and Tops For Staxonsteel/High-Stak Systems"/>
    <n v="66.58"/>
    <n v="2"/>
    <n v="0"/>
    <n v="15.979200000000001"/>
  </r>
  <r>
    <n v="6332"/>
    <d v="2011-01-21T00:00:00"/>
    <x v="2"/>
    <x v="9"/>
    <d v="2011-01-27T00:00:00"/>
    <n v="6"/>
    <x v="1"/>
    <s v="Xylona Preis"/>
    <x v="0"/>
    <m/>
    <s v="Westland"/>
    <s v="Michigan"/>
    <x v="2"/>
    <x v="1"/>
    <x v="6"/>
    <s v="Panasonic KP-4ABK Battery-Operated Pencil Sharpener"/>
    <n v="43.92"/>
    <n v="3"/>
    <n v="0"/>
    <n v="12.736800000000001"/>
  </r>
  <r>
    <n v="6333"/>
    <d v="2011-01-21T00:00:00"/>
    <x v="2"/>
    <x v="9"/>
    <d v="2011-01-27T00:00:00"/>
    <n v="6"/>
    <x v="1"/>
    <s v="Xylona Preis"/>
    <x v="0"/>
    <m/>
    <s v="Westland"/>
    <s v="Michigan"/>
    <x v="2"/>
    <x v="0"/>
    <x v="5"/>
    <s v="Ultra Door Push Plate"/>
    <n v="14.73"/>
    <n v="3"/>
    <n v="0"/>
    <n v="4.8609"/>
  </r>
  <r>
    <n v="6334"/>
    <d v="2011-01-21T00:00:00"/>
    <x v="2"/>
    <x v="9"/>
    <d v="2011-01-27T00:00:00"/>
    <n v="6"/>
    <x v="1"/>
    <s v="Xylona Preis"/>
    <x v="0"/>
    <m/>
    <s v="Westland"/>
    <s v="Michigan"/>
    <x v="2"/>
    <x v="1"/>
    <x v="8"/>
    <s v="Storex Dura Pro Binders"/>
    <n v="29.7"/>
    <n v="5"/>
    <n v="0"/>
    <n v="13.365"/>
  </r>
  <r>
    <n v="6335"/>
    <d v="2011-07-11T00:00:00"/>
    <x v="2"/>
    <x v="7"/>
    <d v="2011-07-15T00:00:00"/>
    <n v="4"/>
    <x v="1"/>
    <s v="Mark Hamilton"/>
    <x v="0"/>
    <m/>
    <s v="New York City"/>
    <s v="New York"/>
    <x v="3"/>
    <x v="1"/>
    <x v="10"/>
    <s v="Xerox 1881"/>
    <n v="49.12"/>
    <n v="4"/>
    <n v="0"/>
    <n v="23.086400000000001"/>
  </r>
  <r>
    <n v="6336"/>
    <d v="2011-07-11T00:00:00"/>
    <x v="2"/>
    <x v="7"/>
    <d v="2011-07-15T00:00:00"/>
    <n v="4"/>
    <x v="1"/>
    <s v="Mark Hamilton"/>
    <x v="0"/>
    <m/>
    <s v="New York City"/>
    <s v="New York"/>
    <x v="3"/>
    <x v="1"/>
    <x v="8"/>
    <s v="Newell 3-Hole Punched Plastic Slotted Magazine Holders for Binders"/>
    <n v="18.28"/>
    <n v="5"/>
    <n v="0.2"/>
    <n v="6.3979999999999997"/>
  </r>
  <r>
    <n v="6337"/>
    <d v="2013-08-31T00:00:00"/>
    <x v="0"/>
    <x v="6"/>
    <d v="2013-09-07T00:00:00"/>
    <n v="7"/>
    <x v="1"/>
    <s v="Bruce Geld"/>
    <x v="0"/>
    <m/>
    <s v="Los Angeles"/>
    <s v="California"/>
    <x v="1"/>
    <x v="0"/>
    <x v="5"/>
    <s v="Executive Impressions 10&quot; Spectator Wall Clock"/>
    <n v="47.04"/>
    <n v="4"/>
    <n v="0"/>
    <n v="15.993600000000001"/>
  </r>
  <r>
    <n v="6338"/>
    <d v="2013-08-31T00:00:00"/>
    <x v="0"/>
    <x v="6"/>
    <d v="2013-09-07T00:00:00"/>
    <n v="7"/>
    <x v="1"/>
    <s v="Bruce Geld"/>
    <x v="0"/>
    <m/>
    <s v="Los Angeles"/>
    <s v="California"/>
    <x v="1"/>
    <x v="2"/>
    <x v="7"/>
    <s v="Panasonic KX TS3282W Corded phone"/>
    <n v="339.96"/>
    <n v="5"/>
    <n v="0.2"/>
    <n v="42.494999999999997"/>
  </r>
  <r>
    <n v="6339"/>
    <d v="2014-10-06T00:00:00"/>
    <x v="3"/>
    <x v="2"/>
    <d v="2014-10-10T00:00:00"/>
    <n v="4"/>
    <x v="1"/>
    <s v="Todd Sumrall"/>
    <x v="1"/>
    <m/>
    <s v="New York City"/>
    <s v="New York"/>
    <x v="3"/>
    <x v="2"/>
    <x v="7"/>
    <s v="Samsung HM1900 Bluetooth Headset"/>
    <n v="87.8"/>
    <n v="4"/>
    <n v="0"/>
    <n v="43.9"/>
  </r>
  <r>
    <n v="6340"/>
    <d v="2014-10-06T00:00:00"/>
    <x v="3"/>
    <x v="2"/>
    <d v="2014-10-10T00:00:00"/>
    <n v="4"/>
    <x v="1"/>
    <s v="Todd Sumrall"/>
    <x v="1"/>
    <m/>
    <s v="New York City"/>
    <s v="New York"/>
    <x v="3"/>
    <x v="0"/>
    <x v="1"/>
    <s v="Global High-Back Leather Tilter, Burgundy"/>
    <n v="221.38200000000001"/>
    <n v="2"/>
    <n v="0.1"/>
    <n v="2.4598"/>
  </r>
  <r>
    <n v="6341"/>
    <d v="2014-10-06T00:00:00"/>
    <x v="3"/>
    <x v="2"/>
    <d v="2014-10-10T00:00:00"/>
    <n v="4"/>
    <x v="1"/>
    <s v="Todd Sumrall"/>
    <x v="1"/>
    <m/>
    <s v="New York City"/>
    <s v="New York"/>
    <x v="3"/>
    <x v="2"/>
    <x v="15"/>
    <s v="3D Systems Cube Printer, 2nd Generation, Magenta"/>
    <n v="5199.96"/>
    <n v="4"/>
    <n v="0"/>
    <n v="1351.9896000000001"/>
  </r>
  <r>
    <n v="6342"/>
    <d v="2014-01-01T00:00:00"/>
    <x v="3"/>
    <x v="9"/>
    <d v="2014-01-03T00:00:00"/>
    <n v="2"/>
    <x v="2"/>
    <s v="Duane Benoit"/>
    <x v="0"/>
    <m/>
    <s v="Lancaster"/>
    <s v="Ohio"/>
    <x v="3"/>
    <x v="1"/>
    <x v="4"/>
    <s v="Tennsco Industrial Shelving"/>
    <n v="156.512"/>
    <n v="4"/>
    <n v="0.2"/>
    <n v="-35.215200000000003"/>
  </r>
  <r>
    <n v="6343"/>
    <d v="2012-03-07T00:00:00"/>
    <x v="1"/>
    <x v="10"/>
    <d v="2012-03-10T00:00:00"/>
    <n v="3"/>
    <x v="2"/>
    <s v="Eugene Moren"/>
    <x v="2"/>
    <m/>
    <s v="Newark"/>
    <s v="Delaware"/>
    <x v="3"/>
    <x v="2"/>
    <x v="11"/>
    <s v="Microsoft Sculpt Comfort Mouse"/>
    <n v="119.85"/>
    <n v="3"/>
    <n v="0"/>
    <n v="52.734000000000002"/>
  </r>
  <r>
    <n v="6344"/>
    <d v="2012-03-07T00:00:00"/>
    <x v="1"/>
    <x v="10"/>
    <d v="2012-03-10T00:00:00"/>
    <n v="3"/>
    <x v="2"/>
    <s v="Eugene Moren"/>
    <x v="2"/>
    <m/>
    <s v="Newark"/>
    <s v="Delaware"/>
    <x v="3"/>
    <x v="1"/>
    <x v="8"/>
    <s v="GBC Twin Loop Wire Binding Elements, 9/16&quot; Spine, Black"/>
    <n v="30.44"/>
    <n v="2"/>
    <n v="0"/>
    <n v="14.9156"/>
  </r>
  <r>
    <n v="6345"/>
    <d v="2012-03-07T00:00:00"/>
    <x v="1"/>
    <x v="10"/>
    <d v="2012-03-10T00:00:00"/>
    <n v="3"/>
    <x v="2"/>
    <s v="Eugene Moren"/>
    <x v="2"/>
    <m/>
    <s v="Newark"/>
    <s v="Delaware"/>
    <x v="3"/>
    <x v="1"/>
    <x v="8"/>
    <s v="Wilson Jones Heavy-Duty Casebound Ring Binders with Metal Hinges"/>
    <n v="69.28"/>
    <n v="2"/>
    <n v="0"/>
    <n v="33.254399999999997"/>
  </r>
  <r>
    <n v="6346"/>
    <d v="2012-03-07T00:00:00"/>
    <x v="1"/>
    <x v="10"/>
    <d v="2012-03-10T00:00:00"/>
    <n v="3"/>
    <x v="2"/>
    <s v="Eugene Moren"/>
    <x v="2"/>
    <m/>
    <s v="Newark"/>
    <s v="Delaware"/>
    <x v="3"/>
    <x v="2"/>
    <x v="7"/>
    <s v="LG G3"/>
    <n v="587.97"/>
    <n v="3"/>
    <n v="0"/>
    <n v="170.51130000000001"/>
  </r>
  <r>
    <n v="6347"/>
    <d v="2014-10-21T00:00:00"/>
    <x v="3"/>
    <x v="2"/>
    <d v="2014-10-21T00:00:00"/>
    <n v="0"/>
    <x v="3"/>
    <s v="Rick Bensley"/>
    <x v="2"/>
    <m/>
    <s v="New York City"/>
    <s v="New York"/>
    <x v="3"/>
    <x v="1"/>
    <x v="2"/>
    <s v="Avery 478"/>
    <n v="24.55"/>
    <n v="5"/>
    <n v="0"/>
    <n v="12.029500000000001"/>
  </r>
  <r>
    <n v="6348"/>
    <d v="2012-05-01T00:00:00"/>
    <x v="1"/>
    <x v="5"/>
    <d v="2012-05-06T00:00:00"/>
    <n v="5"/>
    <x v="1"/>
    <s v="Patrick O'Brill"/>
    <x v="0"/>
    <m/>
    <s v="San Francisco"/>
    <s v="California"/>
    <x v="1"/>
    <x v="1"/>
    <x v="8"/>
    <s v="GBC Twin Loop Wire Binding Elements, 9/16&quot; Spine, Black"/>
    <n v="12.176"/>
    <n v="1"/>
    <n v="0.2"/>
    <n v="4.4138000000000002"/>
  </r>
  <r>
    <n v="6349"/>
    <d v="2012-05-01T00:00:00"/>
    <x v="1"/>
    <x v="5"/>
    <d v="2012-05-06T00:00:00"/>
    <n v="5"/>
    <x v="1"/>
    <s v="Patrick O'Brill"/>
    <x v="0"/>
    <m/>
    <s v="San Francisco"/>
    <s v="California"/>
    <x v="1"/>
    <x v="1"/>
    <x v="4"/>
    <s v="Eldon Simplefile Box Office"/>
    <n v="37.32"/>
    <n v="3"/>
    <n v="0"/>
    <n v="10.4496"/>
  </r>
  <r>
    <n v="6350"/>
    <d v="2012-05-01T00:00:00"/>
    <x v="1"/>
    <x v="5"/>
    <d v="2012-05-06T00:00:00"/>
    <n v="5"/>
    <x v="1"/>
    <s v="Patrick O'Brill"/>
    <x v="0"/>
    <m/>
    <s v="San Francisco"/>
    <s v="California"/>
    <x v="1"/>
    <x v="1"/>
    <x v="14"/>
    <s v="Acme 10&quot; Easy Grip Assistive Scissors"/>
    <n v="35.06"/>
    <n v="2"/>
    <n v="0"/>
    <n v="10.518000000000001"/>
  </r>
  <r>
    <n v="6351"/>
    <d v="2014-09-04T00:00:00"/>
    <x v="3"/>
    <x v="8"/>
    <d v="2014-09-09T00:00:00"/>
    <n v="5"/>
    <x v="1"/>
    <s v="Arthur Gainer"/>
    <x v="0"/>
    <m/>
    <s v="Dallas"/>
    <s v="Texas"/>
    <x v="2"/>
    <x v="0"/>
    <x v="5"/>
    <s v="Eldon Advantage Foldable Chair Mats for Low Pile Carpets"/>
    <n v="108.4"/>
    <n v="5"/>
    <n v="0.6"/>
    <n v="-105.69"/>
  </r>
  <r>
    <n v="6352"/>
    <d v="2014-11-04T00:00:00"/>
    <x v="3"/>
    <x v="0"/>
    <d v="2014-11-09T00:00:00"/>
    <n v="5"/>
    <x v="1"/>
    <s v="Beth Fritzler"/>
    <x v="1"/>
    <m/>
    <s v="Miami"/>
    <s v="Florida"/>
    <x v="0"/>
    <x v="2"/>
    <x v="7"/>
    <s v="Polycom SoundPoint IP 450 VoIP phone"/>
    <n v="361.37599999999998"/>
    <n v="2"/>
    <n v="0.2"/>
    <n v="27.103200000000001"/>
  </r>
  <r>
    <n v="6353"/>
    <d v="2012-09-13T00:00:00"/>
    <x v="1"/>
    <x v="8"/>
    <d v="2012-09-19T00:00:00"/>
    <n v="6"/>
    <x v="1"/>
    <s v="Harry Greene"/>
    <x v="0"/>
    <m/>
    <s v="Philadelphia"/>
    <s v="Pennsylvania"/>
    <x v="3"/>
    <x v="1"/>
    <x v="8"/>
    <s v="Fellowes Twister Kit, Gray/Clear, 3/pkg"/>
    <n v="2.4119999999999999"/>
    <n v="1"/>
    <n v="0.7"/>
    <n v="-2.0099999999999998"/>
  </r>
  <r>
    <n v="6354"/>
    <d v="2012-09-06T00:00:00"/>
    <x v="1"/>
    <x v="8"/>
    <d v="2012-09-12T00:00:00"/>
    <n v="6"/>
    <x v="1"/>
    <s v="Brendan Sweed"/>
    <x v="1"/>
    <m/>
    <s v="New York City"/>
    <s v="New York"/>
    <x v="3"/>
    <x v="1"/>
    <x v="9"/>
    <s v="Black &amp; Decker Filter for Double Action Dustbuster Cordless Vac BLDV7210"/>
    <n v="8.39"/>
    <n v="1"/>
    <n v="0"/>
    <n v="2.0975000000000001"/>
  </r>
  <r>
    <n v="6355"/>
    <d v="2012-09-06T00:00:00"/>
    <x v="1"/>
    <x v="8"/>
    <d v="2012-09-12T00:00:00"/>
    <n v="6"/>
    <x v="1"/>
    <s v="Brendan Sweed"/>
    <x v="1"/>
    <m/>
    <s v="New York City"/>
    <s v="New York"/>
    <x v="3"/>
    <x v="2"/>
    <x v="7"/>
    <s v="ShoreTel ShorePhone IP 230 VoIP phone"/>
    <n v="337.98"/>
    <n v="2"/>
    <n v="0"/>
    <n v="101.39400000000001"/>
  </r>
  <r>
    <n v="6356"/>
    <d v="2011-10-06T00:00:00"/>
    <x v="2"/>
    <x v="2"/>
    <d v="2011-10-13T00:00:00"/>
    <n v="7"/>
    <x v="1"/>
    <s v="Joy Daniels"/>
    <x v="0"/>
    <m/>
    <s v="Philadelphia"/>
    <s v="Pennsylvania"/>
    <x v="3"/>
    <x v="1"/>
    <x v="4"/>
    <s v="Tennsco Lockers, Gray"/>
    <n v="83.92"/>
    <n v="5"/>
    <n v="0.2"/>
    <n v="-13.637"/>
  </r>
  <r>
    <n v="6357"/>
    <d v="2014-01-24T00:00:00"/>
    <x v="3"/>
    <x v="9"/>
    <d v="2014-01-29T00:00:00"/>
    <n v="5"/>
    <x v="1"/>
    <s v="Chris Selesnick"/>
    <x v="1"/>
    <m/>
    <s v="Seattle"/>
    <s v="Washington"/>
    <x v="1"/>
    <x v="1"/>
    <x v="8"/>
    <s v="Pressboard Hanging Data Binders for Unburst Sheets"/>
    <n v="19.68"/>
    <n v="5"/>
    <n v="0.2"/>
    <n v="6.8879999999999999"/>
  </r>
  <r>
    <n v="6358"/>
    <d v="2014-01-24T00:00:00"/>
    <x v="3"/>
    <x v="9"/>
    <d v="2014-01-29T00:00:00"/>
    <n v="5"/>
    <x v="1"/>
    <s v="Chris Selesnick"/>
    <x v="1"/>
    <m/>
    <s v="Seattle"/>
    <s v="Washington"/>
    <x v="1"/>
    <x v="1"/>
    <x v="10"/>
    <s v="Xerox 212"/>
    <n v="25.92"/>
    <n v="4"/>
    <n v="0"/>
    <n v="12.441599999999999"/>
  </r>
  <r>
    <n v="6359"/>
    <d v="2014-01-24T00:00:00"/>
    <x v="3"/>
    <x v="9"/>
    <d v="2014-01-29T00:00:00"/>
    <n v="5"/>
    <x v="1"/>
    <s v="Chris Selesnick"/>
    <x v="1"/>
    <m/>
    <s v="Seattle"/>
    <s v="Washington"/>
    <x v="1"/>
    <x v="1"/>
    <x v="10"/>
    <s v="Xerox 192"/>
    <n v="6.48"/>
    <n v="1"/>
    <n v="0"/>
    <n v="3.1103999999999998"/>
  </r>
  <r>
    <n v="6360"/>
    <d v="2014-01-24T00:00:00"/>
    <x v="3"/>
    <x v="9"/>
    <d v="2014-01-29T00:00:00"/>
    <n v="5"/>
    <x v="1"/>
    <s v="Chris Selesnick"/>
    <x v="1"/>
    <m/>
    <s v="Seattle"/>
    <s v="Washington"/>
    <x v="1"/>
    <x v="2"/>
    <x v="7"/>
    <s v="Griffin GC17055 Auxiliary Audio Cable"/>
    <n v="86.352000000000004"/>
    <n v="6"/>
    <n v="0.2"/>
    <n v="8.6351999999999993"/>
  </r>
  <r>
    <n v="6361"/>
    <d v="2012-12-10T00:00:00"/>
    <x v="1"/>
    <x v="4"/>
    <d v="2012-12-15T00:00:00"/>
    <n v="5"/>
    <x v="1"/>
    <s v="Frank Carlisle"/>
    <x v="2"/>
    <m/>
    <s v="Los Angeles"/>
    <s v="California"/>
    <x v="1"/>
    <x v="1"/>
    <x v="6"/>
    <s v="Boston Electric Pencil Sharpener, Model 1818, Charcoal Black"/>
    <n v="56.3"/>
    <n v="2"/>
    <n v="0"/>
    <n v="15.763999999999999"/>
  </r>
  <r>
    <n v="6362"/>
    <d v="2011-11-25T00:00:00"/>
    <x v="2"/>
    <x v="0"/>
    <d v="2011-11-30T00:00:00"/>
    <n v="5"/>
    <x v="1"/>
    <s v="Sanjit Engle"/>
    <x v="0"/>
    <m/>
    <s v="Springfield"/>
    <s v="Oregon"/>
    <x v="1"/>
    <x v="1"/>
    <x v="6"/>
    <s v="Dixon Ticonderoga Core-Lock Colored Pencils"/>
    <n v="51.015999999999998"/>
    <n v="7"/>
    <n v="0.2"/>
    <n v="8.2901000000000007"/>
  </r>
  <r>
    <n v="6363"/>
    <d v="2014-11-22T00:00:00"/>
    <x v="3"/>
    <x v="0"/>
    <d v="2014-11-26T00:00:00"/>
    <n v="4"/>
    <x v="1"/>
    <s v="Chloris Kastensmidt"/>
    <x v="0"/>
    <m/>
    <s v="Renton"/>
    <s v="Washington"/>
    <x v="1"/>
    <x v="1"/>
    <x v="8"/>
    <s v="Vinyl Sectional Post Binders"/>
    <n v="150.80000000000001"/>
    <n v="5"/>
    <n v="0.2"/>
    <n v="56.55"/>
  </r>
  <r>
    <n v="6364"/>
    <d v="2014-11-22T00:00:00"/>
    <x v="3"/>
    <x v="0"/>
    <d v="2014-11-26T00:00:00"/>
    <n v="4"/>
    <x v="1"/>
    <s v="Chloris Kastensmidt"/>
    <x v="0"/>
    <m/>
    <s v="Renton"/>
    <s v="Washington"/>
    <x v="1"/>
    <x v="2"/>
    <x v="15"/>
    <s v="3D Systems Cube Printer, 2nd Generation, White"/>
    <n v="1039.992"/>
    <n v="1"/>
    <n v="0.2"/>
    <n v="103.9992"/>
  </r>
  <r>
    <n v="6365"/>
    <d v="2014-11-22T00:00:00"/>
    <x v="3"/>
    <x v="0"/>
    <d v="2014-11-26T00:00:00"/>
    <n v="4"/>
    <x v="1"/>
    <s v="Chloris Kastensmidt"/>
    <x v="0"/>
    <m/>
    <s v="Renton"/>
    <s v="Washington"/>
    <x v="1"/>
    <x v="1"/>
    <x v="10"/>
    <s v="Xerox 209"/>
    <n v="51.84"/>
    <n v="8"/>
    <n v="0"/>
    <n v="24.883199999999999"/>
  </r>
  <r>
    <n v="6366"/>
    <d v="2014-04-05T00:00:00"/>
    <x v="3"/>
    <x v="3"/>
    <d v="2014-04-06T00:00:00"/>
    <n v="1"/>
    <x v="2"/>
    <s v="Darrin Sayre"/>
    <x v="2"/>
    <m/>
    <s v="New York City"/>
    <s v="New York"/>
    <x v="3"/>
    <x v="2"/>
    <x v="7"/>
    <s v="Panasonic KX - TS880B Telephone"/>
    <n v="41.22"/>
    <n v="1"/>
    <n v="0"/>
    <n v="11.1294"/>
  </r>
  <r>
    <n v="6367"/>
    <d v="2014-04-05T00:00:00"/>
    <x v="3"/>
    <x v="3"/>
    <d v="2014-04-06T00:00:00"/>
    <n v="1"/>
    <x v="2"/>
    <s v="Darrin Sayre"/>
    <x v="2"/>
    <m/>
    <s v="New York City"/>
    <s v="New York"/>
    <x v="3"/>
    <x v="1"/>
    <x v="14"/>
    <s v="Premier Automatic Letter Opener"/>
    <n v="240.37"/>
    <n v="1"/>
    <n v="0"/>
    <n v="7.2111000000000001"/>
  </r>
  <r>
    <n v="6368"/>
    <d v="2014-04-05T00:00:00"/>
    <x v="3"/>
    <x v="3"/>
    <d v="2014-04-06T00:00:00"/>
    <n v="1"/>
    <x v="2"/>
    <s v="Darrin Sayre"/>
    <x v="2"/>
    <m/>
    <s v="New York City"/>
    <s v="New York"/>
    <x v="3"/>
    <x v="2"/>
    <x v="7"/>
    <s v="LG Electronics Tone+ HBS-730 Bluetooth Headset"/>
    <n v="119.02"/>
    <n v="2"/>
    <n v="0"/>
    <n v="33.325600000000001"/>
  </r>
  <r>
    <n v="6369"/>
    <d v="2014-05-20T00:00:00"/>
    <x v="3"/>
    <x v="5"/>
    <d v="2014-05-25T00:00:00"/>
    <n v="5"/>
    <x v="1"/>
    <s v="Sue Ann Reed"/>
    <x v="0"/>
    <m/>
    <s v="San Jose"/>
    <s v="California"/>
    <x v="1"/>
    <x v="1"/>
    <x v="8"/>
    <s v="GBC Twin Loop Wire Binding Elements"/>
    <n v="133.12"/>
    <n v="5"/>
    <n v="0.2"/>
    <n v="49.92"/>
  </r>
  <r>
    <n v="6370"/>
    <d v="2013-10-04T00:00:00"/>
    <x v="0"/>
    <x v="2"/>
    <d v="2013-10-08T00:00:00"/>
    <n v="4"/>
    <x v="1"/>
    <s v="Tracy Poddar"/>
    <x v="1"/>
    <m/>
    <s v="Grand Prairie"/>
    <s v="Texas"/>
    <x v="2"/>
    <x v="0"/>
    <x v="5"/>
    <s v="Eldon Expressions Desk Accessory, Wood Photo Frame, Mahogany"/>
    <n v="38.08"/>
    <n v="5"/>
    <n v="0.6"/>
    <n v="-29.512"/>
  </r>
  <r>
    <n v="6371"/>
    <d v="2013-11-22T00:00:00"/>
    <x v="0"/>
    <x v="0"/>
    <d v="2013-11-22T00:00:00"/>
    <n v="0"/>
    <x v="3"/>
    <s v="Julie Kriz"/>
    <x v="2"/>
    <m/>
    <s v="New York City"/>
    <s v="New York"/>
    <x v="3"/>
    <x v="0"/>
    <x v="0"/>
    <s v="Hon Metal Bookcases, Putty"/>
    <n v="113.568"/>
    <n v="2"/>
    <n v="0.2"/>
    <n v="12.776400000000001"/>
  </r>
  <r>
    <n v="6372"/>
    <d v="2014-10-04T00:00:00"/>
    <x v="3"/>
    <x v="2"/>
    <d v="2014-10-06T00:00:00"/>
    <n v="2"/>
    <x v="0"/>
    <s v="Chuck Clark"/>
    <x v="2"/>
    <m/>
    <s v="New York City"/>
    <s v="New York"/>
    <x v="3"/>
    <x v="0"/>
    <x v="5"/>
    <s v="Magnifier Swing Arm Lamp"/>
    <n v="83.92"/>
    <n v="4"/>
    <n v="0"/>
    <n v="21.819199999999999"/>
  </r>
  <r>
    <n v="6373"/>
    <d v="2014-10-04T00:00:00"/>
    <x v="3"/>
    <x v="2"/>
    <d v="2014-10-06T00:00:00"/>
    <n v="2"/>
    <x v="0"/>
    <s v="Chuck Clark"/>
    <x v="2"/>
    <m/>
    <s v="New York City"/>
    <s v="New York"/>
    <x v="3"/>
    <x v="1"/>
    <x v="6"/>
    <s v="Quartet Alpha White Chalk, 12/Pack"/>
    <n v="6.63"/>
    <n v="3"/>
    <n v="0"/>
    <n v="3.1160999999999999"/>
  </r>
  <r>
    <n v="6374"/>
    <d v="2014-10-04T00:00:00"/>
    <x v="3"/>
    <x v="2"/>
    <d v="2014-10-06T00:00:00"/>
    <n v="2"/>
    <x v="0"/>
    <s v="Chuck Clark"/>
    <x v="2"/>
    <m/>
    <s v="New York City"/>
    <s v="New York"/>
    <x v="3"/>
    <x v="2"/>
    <x v="11"/>
    <s v="Logitech G19 Programmable Gaming Keyboard"/>
    <n v="371.97"/>
    <n v="3"/>
    <n v="0"/>
    <n v="66.954599999999999"/>
  </r>
  <r>
    <n v="6375"/>
    <d v="2011-04-29T00:00:00"/>
    <x v="2"/>
    <x v="3"/>
    <d v="2011-05-03T00:00:00"/>
    <n v="4"/>
    <x v="1"/>
    <s v="Laura Armstrong"/>
    <x v="1"/>
    <m/>
    <s v="Memphis"/>
    <s v="Tennessee"/>
    <x v="0"/>
    <x v="0"/>
    <x v="1"/>
    <s v="Global Leather Executive Chair"/>
    <n v="561.58399999999995"/>
    <n v="2"/>
    <n v="0.2"/>
    <n v="70.197999999999993"/>
  </r>
  <r>
    <n v="6376"/>
    <d v="2011-04-29T00:00:00"/>
    <x v="2"/>
    <x v="3"/>
    <d v="2011-05-03T00:00:00"/>
    <n v="4"/>
    <x v="1"/>
    <s v="Laura Armstrong"/>
    <x v="1"/>
    <m/>
    <s v="Memphis"/>
    <s v="Tennessee"/>
    <x v="0"/>
    <x v="1"/>
    <x v="4"/>
    <s v="2300 Heavy-Duty Transfer File Systems by Perma"/>
    <n v="99.92"/>
    <n v="5"/>
    <n v="0.2"/>
    <n v="-1.2490000000000001"/>
  </r>
  <r>
    <n v="6377"/>
    <d v="2013-10-08T00:00:00"/>
    <x v="0"/>
    <x v="2"/>
    <d v="2013-10-11T00:00:00"/>
    <n v="3"/>
    <x v="2"/>
    <s v="Arthur Wiediger"/>
    <x v="2"/>
    <m/>
    <s v="Philadelphia"/>
    <s v="Pennsylvania"/>
    <x v="3"/>
    <x v="1"/>
    <x v="2"/>
    <s v="Avery 511"/>
    <n v="4.9279999999999999"/>
    <n v="2"/>
    <n v="0.2"/>
    <n v="1.7248000000000001"/>
  </r>
  <r>
    <n v="6378"/>
    <d v="2013-12-16T00:00:00"/>
    <x v="0"/>
    <x v="4"/>
    <d v="2013-12-23T00:00:00"/>
    <n v="7"/>
    <x v="1"/>
    <s v="Benjamin Patterson"/>
    <x v="0"/>
    <m/>
    <s v="Los Angeles"/>
    <s v="California"/>
    <x v="1"/>
    <x v="0"/>
    <x v="5"/>
    <s v="Eldon Expressions Wood Desk Accessories, Oak"/>
    <n v="14.76"/>
    <n v="2"/>
    <n v="0"/>
    <n v="4.2804000000000002"/>
  </r>
  <r>
    <n v="6379"/>
    <d v="2014-04-11T00:00:00"/>
    <x v="3"/>
    <x v="3"/>
    <d v="2014-04-15T00:00:00"/>
    <n v="4"/>
    <x v="1"/>
    <s v="Dennis Bolton"/>
    <x v="2"/>
    <m/>
    <s v="Waterbury"/>
    <s v="Connecticut"/>
    <x v="3"/>
    <x v="2"/>
    <x v="11"/>
    <s v="Logitech G700s Rechargeable Gaming Mouse"/>
    <n v="99.99"/>
    <n v="1"/>
    <n v="0"/>
    <n v="41.995800000000003"/>
  </r>
  <r>
    <n v="6380"/>
    <d v="2014-04-11T00:00:00"/>
    <x v="3"/>
    <x v="3"/>
    <d v="2014-04-15T00:00:00"/>
    <n v="4"/>
    <x v="1"/>
    <s v="Dennis Bolton"/>
    <x v="2"/>
    <m/>
    <s v="Waterbury"/>
    <s v="Connecticut"/>
    <x v="3"/>
    <x v="1"/>
    <x v="4"/>
    <s v="Recycled Steel Personal File for Hanging File Folders"/>
    <n v="286.14999999999998"/>
    <n v="5"/>
    <n v="0"/>
    <n v="71.537499999999994"/>
  </r>
  <r>
    <n v="6381"/>
    <d v="2011-04-08T00:00:00"/>
    <x v="2"/>
    <x v="3"/>
    <d v="2011-04-13T00:00:00"/>
    <n v="5"/>
    <x v="1"/>
    <s v="Pauline Chand"/>
    <x v="2"/>
    <m/>
    <s v="Chandler"/>
    <s v="Arizona"/>
    <x v="1"/>
    <x v="1"/>
    <x v="13"/>
    <s v="Alliance Super-Size Bands, Assorted Sizes"/>
    <n v="49.792000000000002"/>
    <n v="8"/>
    <n v="0.2"/>
    <n v="-11.8256"/>
  </r>
  <r>
    <n v="6382"/>
    <d v="2013-03-30T00:00:00"/>
    <x v="0"/>
    <x v="10"/>
    <d v="2013-04-03T00:00:00"/>
    <n v="4"/>
    <x v="1"/>
    <s v="Troy Blackwell"/>
    <x v="0"/>
    <m/>
    <s v="Springfield"/>
    <s v="Ohio"/>
    <x v="3"/>
    <x v="0"/>
    <x v="0"/>
    <s v="Bush Andora Bookcase, Maple/Graphite Gray Finish"/>
    <n v="299.97500000000002"/>
    <n v="5"/>
    <n v="0.5"/>
    <n v="-167.98599999999999"/>
  </r>
  <r>
    <n v="6383"/>
    <d v="2013-03-30T00:00:00"/>
    <x v="0"/>
    <x v="10"/>
    <d v="2013-04-03T00:00:00"/>
    <n v="4"/>
    <x v="1"/>
    <s v="Troy Blackwell"/>
    <x v="0"/>
    <m/>
    <s v="Springfield"/>
    <s v="Ohio"/>
    <x v="3"/>
    <x v="2"/>
    <x v="7"/>
    <s v="Clearsounds A400"/>
    <n v="158.376"/>
    <n v="4"/>
    <n v="0.4"/>
    <n v="-36.9544"/>
  </r>
  <r>
    <n v="6384"/>
    <d v="2014-01-16T00:00:00"/>
    <x v="3"/>
    <x v="9"/>
    <d v="2014-01-19T00:00:00"/>
    <n v="3"/>
    <x v="2"/>
    <s v="Tim Brockman"/>
    <x v="0"/>
    <m/>
    <s v="Austin"/>
    <s v="Texas"/>
    <x v="2"/>
    <x v="1"/>
    <x v="8"/>
    <s v="Wilson Jones Ledger-Size, Piano-Hinge Binder, 2&quot;, Blue"/>
    <n v="32.783999999999999"/>
    <n v="4"/>
    <n v="0.8"/>
    <n v="-52.4544"/>
  </r>
  <r>
    <n v="6385"/>
    <d v="2014-01-16T00:00:00"/>
    <x v="3"/>
    <x v="9"/>
    <d v="2014-01-19T00:00:00"/>
    <n v="3"/>
    <x v="2"/>
    <s v="Tim Brockman"/>
    <x v="0"/>
    <m/>
    <s v="Austin"/>
    <s v="Texas"/>
    <x v="2"/>
    <x v="2"/>
    <x v="11"/>
    <s v="Logitech 910-002974 M325 Wireless Mouse for Web Scrolling"/>
    <n v="47.984000000000002"/>
    <n v="2"/>
    <n v="0.2"/>
    <n v="14.395200000000001"/>
  </r>
  <r>
    <n v="6386"/>
    <d v="2014-01-16T00:00:00"/>
    <x v="3"/>
    <x v="9"/>
    <d v="2014-01-19T00:00:00"/>
    <n v="3"/>
    <x v="2"/>
    <s v="Tim Brockman"/>
    <x v="0"/>
    <m/>
    <s v="Austin"/>
    <s v="Texas"/>
    <x v="2"/>
    <x v="2"/>
    <x v="11"/>
    <s v="Maxell 74 Minute CDR, 10/Pack"/>
    <n v="62.591999999999999"/>
    <n v="8"/>
    <n v="0.2"/>
    <n v="13.300800000000001"/>
  </r>
  <r>
    <n v="6387"/>
    <d v="2014-01-16T00:00:00"/>
    <x v="3"/>
    <x v="9"/>
    <d v="2014-01-19T00:00:00"/>
    <n v="3"/>
    <x v="2"/>
    <s v="Tim Brockman"/>
    <x v="0"/>
    <m/>
    <s v="Austin"/>
    <s v="Texas"/>
    <x v="2"/>
    <x v="1"/>
    <x v="8"/>
    <s v="Acco D-Ring Binder w/DublLock"/>
    <n v="4.2759999999999998"/>
    <n v="1"/>
    <n v="0.8"/>
    <n v="-6.6277999999999997"/>
  </r>
  <r>
    <n v="6388"/>
    <d v="2011-01-31T00:00:00"/>
    <x v="2"/>
    <x v="9"/>
    <d v="2011-02-05T00:00:00"/>
    <n v="5"/>
    <x v="1"/>
    <s v="Mike Vittorini"/>
    <x v="0"/>
    <m/>
    <s v="Detroit"/>
    <s v="Michigan"/>
    <x v="2"/>
    <x v="1"/>
    <x v="10"/>
    <s v="Xerox 1972"/>
    <n v="10.56"/>
    <n v="2"/>
    <n v="0"/>
    <n v="4.7519999999999998"/>
  </r>
  <r>
    <n v="6389"/>
    <d v="2011-01-31T00:00:00"/>
    <x v="2"/>
    <x v="9"/>
    <d v="2011-02-05T00:00:00"/>
    <n v="5"/>
    <x v="1"/>
    <s v="Mike Vittorini"/>
    <x v="0"/>
    <m/>
    <s v="Detroit"/>
    <s v="Michigan"/>
    <x v="2"/>
    <x v="1"/>
    <x v="4"/>
    <s v="Space Solutions HD Industrial Steel Shelving."/>
    <n v="229.94"/>
    <n v="2"/>
    <n v="0"/>
    <n v="6.8982000000000001"/>
  </r>
  <r>
    <n v="6390"/>
    <d v="2012-02-07T00:00:00"/>
    <x v="1"/>
    <x v="11"/>
    <d v="2012-02-11T00:00:00"/>
    <n v="4"/>
    <x v="1"/>
    <s v="Damala Kotsonis"/>
    <x v="1"/>
    <m/>
    <s v="Springfield"/>
    <s v="Virginia"/>
    <x v="0"/>
    <x v="1"/>
    <x v="12"/>
    <s v="Cameo Buff Policy Envelopes"/>
    <n v="311.14999999999998"/>
    <n v="5"/>
    <n v="0"/>
    <n v="146.2405"/>
  </r>
  <r>
    <n v="6391"/>
    <d v="2012-02-07T00:00:00"/>
    <x v="1"/>
    <x v="11"/>
    <d v="2012-02-11T00:00:00"/>
    <n v="4"/>
    <x v="1"/>
    <s v="Damala Kotsonis"/>
    <x v="1"/>
    <m/>
    <s v="Springfield"/>
    <s v="Virginia"/>
    <x v="0"/>
    <x v="1"/>
    <x v="10"/>
    <s v="Xerox 1957"/>
    <n v="12.96"/>
    <n v="2"/>
    <n v="0"/>
    <n v="6.3503999999999996"/>
  </r>
  <r>
    <n v="6392"/>
    <d v="2013-12-15T00:00:00"/>
    <x v="0"/>
    <x v="4"/>
    <d v="2013-12-20T00:00:00"/>
    <n v="5"/>
    <x v="1"/>
    <s v="Pete Kriz"/>
    <x v="0"/>
    <m/>
    <s v="New York City"/>
    <s v="New York"/>
    <x v="3"/>
    <x v="1"/>
    <x v="10"/>
    <s v="Strathmore Photo Frame Cards"/>
    <n v="14.62"/>
    <n v="2"/>
    <n v="0"/>
    <n v="6.7252000000000001"/>
  </r>
  <r>
    <n v="6393"/>
    <d v="2013-12-15T00:00:00"/>
    <x v="0"/>
    <x v="4"/>
    <d v="2013-12-20T00:00:00"/>
    <n v="5"/>
    <x v="1"/>
    <s v="Pete Kriz"/>
    <x v="0"/>
    <m/>
    <s v="New York City"/>
    <s v="New York"/>
    <x v="3"/>
    <x v="1"/>
    <x v="2"/>
    <s v="Avery 474"/>
    <n v="5.76"/>
    <n v="2"/>
    <n v="0"/>
    <n v="2.8224"/>
  </r>
  <r>
    <n v="6394"/>
    <d v="2013-12-15T00:00:00"/>
    <x v="0"/>
    <x v="4"/>
    <d v="2013-12-20T00:00:00"/>
    <n v="5"/>
    <x v="1"/>
    <s v="Pete Kriz"/>
    <x v="0"/>
    <m/>
    <s v="New York City"/>
    <s v="New York"/>
    <x v="3"/>
    <x v="1"/>
    <x v="13"/>
    <s v="OIC Colored Binder Clips, Assorted Sizes"/>
    <n v="21.48"/>
    <n v="6"/>
    <n v="0"/>
    <n v="10.5252"/>
  </r>
  <r>
    <n v="6395"/>
    <d v="2013-12-15T00:00:00"/>
    <x v="0"/>
    <x v="4"/>
    <d v="2013-12-20T00:00:00"/>
    <n v="5"/>
    <x v="1"/>
    <s v="Pete Kriz"/>
    <x v="0"/>
    <m/>
    <s v="New York City"/>
    <s v="New York"/>
    <x v="3"/>
    <x v="0"/>
    <x v="5"/>
    <s v="GE 48&quot; Fluorescent Tube, Cool White Energy Saver, 34 Watts, 30/Box"/>
    <n v="396.92"/>
    <n v="4"/>
    <n v="0"/>
    <n v="198.46"/>
  </r>
  <r>
    <n v="6396"/>
    <d v="2013-12-15T00:00:00"/>
    <x v="0"/>
    <x v="4"/>
    <d v="2013-12-20T00:00:00"/>
    <n v="5"/>
    <x v="1"/>
    <s v="Pete Kriz"/>
    <x v="0"/>
    <m/>
    <s v="New York City"/>
    <s v="New York"/>
    <x v="3"/>
    <x v="1"/>
    <x v="4"/>
    <s v="Advantus Rolling Storage Box"/>
    <n v="17.149999999999999"/>
    <n v="1"/>
    <n v="0"/>
    <n v="4.6304999999999996"/>
  </r>
  <r>
    <n v="6397"/>
    <d v="2013-12-15T00:00:00"/>
    <x v="0"/>
    <x v="4"/>
    <d v="2013-12-20T00:00:00"/>
    <n v="5"/>
    <x v="1"/>
    <s v="Pete Kriz"/>
    <x v="0"/>
    <m/>
    <s v="New York City"/>
    <s v="New York"/>
    <x v="3"/>
    <x v="1"/>
    <x v="8"/>
    <s v="Acco Recycled 2&quot; Capacity Laser Printer Hanging Data Binders"/>
    <n v="23.12"/>
    <n v="2"/>
    <n v="0.2"/>
    <n v="7.8029999999999999"/>
  </r>
  <r>
    <n v="6398"/>
    <d v="2014-11-01T00:00:00"/>
    <x v="3"/>
    <x v="0"/>
    <d v="2014-11-05T00:00:00"/>
    <n v="4"/>
    <x v="1"/>
    <s v="Adrian Hane"/>
    <x v="2"/>
    <m/>
    <s v="Dallas"/>
    <s v="Texas"/>
    <x v="2"/>
    <x v="1"/>
    <x v="6"/>
    <s v="Newell 350"/>
    <n v="5.2480000000000002"/>
    <n v="2"/>
    <n v="0.2"/>
    <n v="0.59040000000000004"/>
  </r>
  <r>
    <n v="6399"/>
    <d v="2014-08-07T00:00:00"/>
    <x v="3"/>
    <x v="6"/>
    <d v="2014-08-13T00:00:00"/>
    <n v="6"/>
    <x v="1"/>
    <s v="Gary Mitchum"/>
    <x v="2"/>
    <m/>
    <s v="Concord"/>
    <s v="New Hampshire"/>
    <x v="3"/>
    <x v="2"/>
    <x v="7"/>
    <s v="Ativa D5772 2-Line 5.8GHz Digital Expandable Corded/Cordless Phone System with Answering &amp; Caller ID/Call Waiting, Black/Silver"/>
    <n v="824.95"/>
    <n v="5"/>
    <n v="0"/>
    <n v="247.48500000000001"/>
  </r>
  <r>
    <n v="6400"/>
    <d v="2014-08-07T00:00:00"/>
    <x v="3"/>
    <x v="6"/>
    <d v="2014-08-13T00:00:00"/>
    <n v="6"/>
    <x v="1"/>
    <s v="Gary Mitchum"/>
    <x v="2"/>
    <m/>
    <s v="Concord"/>
    <s v="New Hampshire"/>
    <x v="3"/>
    <x v="1"/>
    <x v="2"/>
    <s v="Avery 481"/>
    <n v="24.64"/>
    <n v="8"/>
    <n v="0"/>
    <n v="11.827199999999999"/>
  </r>
  <r>
    <n v="6401"/>
    <d v="2014-08-07T00:00:00"/>
    <x v="3"/>
    <x v="6"/>
    <d v="2014-08-13T00:00:00"/>
    <n v="6"/>
    <x v="1"/>
    <s v="Gary Mitchum"/>
    <x v="2"/>
    <m/>
    <s v="Concord"/>
    <s v="New Hampshire"/>
    <x v="3"/>
    <x v="1"/>
    <x v="6"/>
    <s v="Hunt PowerHouse Electric Pencil Sharpener, Blue"/>
    <n v="227.88"/>
    <n v="6"/>
    <n v="0"/>
    <n v="68.364000000000004"/>
  </r>
  <r>
    <n v="6402"/>
    <d v="2014-05-31T00:00:00"/>
    <x v="3"/>
    <x v="5"/>
    <d v="2014-06-01T00:00:00"/>
    <n v="1"/>
    <x v="2"/>
    <s v="Bruce Degenhardt"/>
    <x v="0"/>
    <m/>
    <s v="Lafayette"/>
    <s v="Louisiana"/>
    <x v="0"/>
    <x v="0"/>
    <x v="0"/>
    <s v="Sauder Camden County Barrister Bookcase, Planked Cherry Finish"/>
    <n v="241.96"/>
    <n v="2"/>
    <n v="0"/>
    <n v="33.874400000000001"/>
  </r>
  <r>
    <n v="6403"/>
    <d v="2014-05-31T00:00:00"/>
    <x v="3"/>
    <x v="5"/>
    <d v="2014-06-01T00:00:00"/>
    <n v="1"/>
    <x v="2"/>
    <s v="Bruce Degenhardt"/>
    <x v="0"/>
    <m/>
    <s v="Lafayette"/>
    <s v="Louisiana"/>
    <x v="0"/>
    <x v="1"/>
    <x v="8"/>
    <s v="Avery Binder Labels"/>
    <n v="3.89"/>
    <n v="1"/>
    <n v="0"/>
    <n v="1.8672"/>
  </r>
  <r>
    <n v="6404"/>
    <d v="2014-05-31T00:00:00"/>
    <x v="3"/>
    <x v="5"/>
    <d v="2014-06-01T00:00:00"/>
    <n v="1"/>
    <x v="2"/>
    <s v="Bruce Degenhardt"/>
    <x v="0"/>
    <m/>
    <s v="Lafayette"/>
    <s v="Louisiana"/>
    <x v="0"/>
    <x v="0"/>
    <x v="5"/>
    <s v="Acrylic Self-Standing Desk Frames"/>
    <n v="8.01"/>
    <n v="3"/>
    <n v="0"/>
    <n v="3.0438000000000001"/>
  </r>
  <r>
    <n v="6405"/>
    <d v="2012-11-30T00:00:00"/>
    <x v="1"/>
    <x v="0"/>
    <d v="2012-12-05T00:00:00"/>
    <n v="5"/>
    <x v="1"/>
    <s v="Raymond Messe"/>
    <x v="0"/>
    <m/>
    <s v="Raleigh"/>
    <s v="North Carolina"/>
    <x v="0"/>
    <x v="2"/>
    <x v="7"/>
    <s v="Avaya 4621SW VoIP phone"/>
    <n v="177.48"/>
    <n v="3"/>
    <n v="0.2"/>
    <n v="19.9665"/>
  </r>
  <r>
    <n v="6406"/>
    <d v="2014-09-01T00:00:00"/>
    <x v="3"/>
    <x v="8"/>
    <d v="2014-09-03T00:00:00"/>
    <n v="2"/>
    <x v="0"/>
    <s v="Bart Watters"/>
    <x v="1"/>
    <m/>
    <s v="Spokane"/>
    <s v="Washington"/>
    <x v="1"/>
    <x v="0"/>
    <x v="1"/>
    <s v="Hon 4700 Series Mobuis Mid-Back Task Chairs with Adjustable Arms"/>
    <n v="569.56799999999998"/>
    <n v="2"/>
    <n v="0.2"/>
    <n v="7.1196000000000002"/>
  </r>
  <r>
    <n v="6407"/>
    <d v="2014-09-01T00:00:00"/>
    <x v="3"/>
    <x v="8"/>
    <d v="2014-09-03T00:00:00"/>
    <n v="2"/>
    <x v="0"/>
    <s v="Bart Watters"/>
    <x v="1"/>
    <m/>
    <s v="Spokane"/>
    <s v="Washington"/>
    <x v="1"/>
    <x v="1"/>
    <x v="4"/>
    <s v="Sortfiler Multipurpose Personal File Organizer, Black"/>
    <n v="149.72999999999999"/>
    <n v="7"/>
    <n v="0"/>
    <n v="43.421700000000001"/>
  </r>
  <r>
    <n v="6408"/>
    <d v="2014-05-15T00:00:00"/>
    <x v="3"/>
    <x v="5"/>
    <d v="2014-05-16T00:00:00"/>
    <n v="1"/>
    <x v="2"/>
    <s v="Greg Tran"/>
    <x v="0"/>
    <m/>
    <s v="Houston"/>
    <s v="Texas"/>
    <x v="2"/>
    <x v="0"/>
    <x v="1"/>
    <s v="Global Commerce Series Low-Back Swivel/Tilt Chairs"/>
    <n v="899.43"/>
    <n v="5"/>
    <n v="0.3"/>
    <n v="-12.849"/>
  </r>
  <r>
    <n v="6409"/>
    <d v="2014-05-15T00:00:00"/>
    <x v="3"/>
    <x v="5"/>
    <d v="2014-05-16T00:00:00"/>
    <n v="1"/>
    <x v="2"/>
    <s v="Greg Tran"/>
    <x v="0"/>
    <m/>
    <s v="Houston"/>
    <s v="Texas"/>
    <x v="2"/>
    <x v="1"/>
    <x v="6"/>
    <s v="Newell 309"/>
    <n v="46.2"/>
    <n v="5"/>
    <n v="0.2"/>
    <n v="5.7750000000000004"/>
  </r>
  <r>
    <n v="6410"/>
    <d v="2014-05-15T00:00:00"/>
    <x v="3"/>
    <x v="5"/>
    <d v="2014-05-16T00:00:00"/>
    <n v="1"/>
    <x v="2"/>
    <s v="Greg Tran"/>
    <x v="0"/>
    <m/>
    <s v="Houston"/>
    <s v="Texas"/>
    <x v="2"/>
    <x v="1"/>
    <x v="10"/>
    <s v="Xerox 1936"/>
    <n v="47.951999999999998"/>
    <n v="3"/>
    <n v="0.2"/>
    <n v="16.183800000000002"/>
  </r>
  <r>
    <n v="6411"/>
    <d v="2014-05-15T00:00:00"/>
    <x v="3"/>
    <x v="5"/>
    <d v="2014-05-16T00:00:00"/>
    <n v="1"/>
    <x v="2"/>
    <s v="Greg Tran"/>
    <x v="0"/>
    <m/>
    <s v="Houston"/>
    <s v="Texas"/>
    <x v="2"/>
    <x v="2"/>
    <x v="7"/>
    <s v="PayAnywhere Card Reader"/>
    <n v="7.992"/>
    <n v="1"/>
    <n v="0.2"/>
    <n v="0.69930000000000003"/>
  </r>
  <r>
    <n v="6412"/>
    <d v="2014-05-15T00:00:00"/>
    <x v="3"/>
    <x v="5"/>
    <d v="2014-05-16T00:00:00"/>
    <n v="1"/>
    <x v="2"/>
    <s v="Greg Tran"/>
    <x v="0"/>
    <m/>
    <s v="Houston"/>
    <s v="Texas"/>
    <x v="2"/>
    <x v="1"/>
    <x v="10"/>
    <s v="Xerox 1937"/>
    <n v="76.864000000000004"/>
    <n v="2"/>
    <n v="0.2"/>
    <n v="26.9024"/>
  </r>
  <r>
    <n v="6413"/>
    <d v="2014-08-18T00:00:00"/>
    <x v="3"/>
    <x v="6"/>
    <d v="2014-08-24T00:00:00"/>
    <n v="6"/>
    <x v="1"/>
    <s v="Adrian Hane"/>
    <x v="2"/>
    <m/>
    <s v="Louisville"/>
    <s v="Kentucky"/>
    <x v="0"/>
    <x v="1"/>
    <x v="8"/>
    <s v="GBC Prestige Therm-A-Bind Covers"/>
    <n v="102.93"/>
    <n v="3"/>
    <n v="0"/>
    <n v="48.377099999999999"/>
  </r>
  <r>
    <n v="6414"/>
    <d v="2014-08-18T00:00:00"/>
    <x v="3"/>
    <x v="6"/>
    <d v="2014-08-24T00:00:00"/>
    <n v="6"/>
    <x v="1"/>
    <s v="Adrian Hane"/>
    <x v="2"/>
    <m/>
    <s v="Louisville"/>
    <s v="Kentucky"/>
    <x v="0"/>
    <x v="2"/>
    <x v="11"/>
    <s v="Logitech Desktop MK120 Mouse and keyboard Combo"/>
    <n v="98.16"/>
    <n v="6"/>
    <n v="0"/>
    <n v="9.8160000000000007"/>
  </r>
  <r>
    <n v="6415"/>
    <d v="2014-11-11T00:00:00"/>
    <x v="3"/>
    <x v="0"/>
    <d v="2014-11-15T00:00:00"/>
    <n v="4"/>
    <x v="0"/>
    <s v="Daniel Raglin"/>
    <x v="2"/>
    <m/>
    <s v="Hollywood"/>
    <s v="Florida"/>
    <x v="0"/>
    <x v="1"/>
    <x v="8"/>
    <s v="GBC VeloBinder Strips"/>
    <n v="11.52"/>
    <n v="5"/>
    <n v="0.7"/>
    <n v="-7.68"/>
  </r>
  <r>
    <n v="6416"/>
    <d v="2014-08-22T00:00:00"/>
    <x v="3"/>
    <x v="6"/>
    <d v="2014-08-22T00:00:00"/>
    <n v="0"/>
    <x v="3"/>
    <s v="Dionis Lloyd"/>
    <x v="1"/>
    <m/>
    <s v="Chandler"/>
    <s v="Arizona"/>
    <x v="1"/>
    <x v="1"/>
    <x v="10"/>
    <s v="Xerox 1941"/>
    <n v="83.88"/>
    <n v="1"/>
    <n v="0.2"/>
    <n v="29.358000000000001"/>
  </r>
  <r>
    <n v="6417"/>
    <d v="2013-03-09T00:00:00"/>
    <x v="0"/>
    <x v="10"/>
    <d v="2013-03-13T00:00:00"/>
    <n v="4"/>
    <x v="1"/>
    <s v="Brian DeCherney"/>
    <x v="0"/>
    <m/>
    <s v="Philadelphia"/>
    <s v="Pennsylvania"/>
    <x v="3"/>
    <x v="2"/>
    <x v="7"/>
    <s v="AT&amp;T 17929 Lendline Telephone"/>
    <n v="108.57599999999999"/>
    <n v="4"/>
    <n v="0.4"/>
    <n v="-25.334399999999999"/>
  </r>
  <r>
    <n v="6418"/>
    <d v="2013-03-09T00:00:00"/>
    <x v="0"/>
    <x v="10"/>
    <d v="2013-03-13T00:00:00"/>
    <n v="4"/>
    <x v="1"/>
    <s v="Brian DeCherney"/>
    <x v="0"/>
    <m/>
    <s v="Philadelphia"/>
    <s v="Pennsylvania"/>
    <x v="3"/>
    <x v="1"/>
    <x v="13"/>
    <s v="Rubber Band Ball"/>
    <n v="5.984"/>
    <n v="2"/>
    <n v="0.2"/>
    <n v="-1.3464"/>
  </r>
  <r>
    <n v="6419"/>
    <d v="2013-11-01T00:00:00"/>
    <x v="0"/>
    <x v="0"/>
    <d v="2013-11-06T00:00:00"/>
    <n v="5"/>
    <x v="1"/>
    <s v="Helen Wasserman"/>
    <x v="1"/>
    <m/>
    <s v="Tulsa"/>
    <s v="Oklahoma"/>
    <x v="2"/>
    <x v="1"/>
    <x v="14"/>
    <s v="Fiskars Softgrip Scissors"/>
    <n v="21.96"/>
    <n v="2"/>
    <n v="0"/>
    <n v="6.1487999999999996"/>
  </r>
  <r>
    <n v="6420"/>
    <d v="2013-11-01T00:00:00"/>
    <x v="0"/>
    <x v="0"/>
    <d v="2013-11-06T00:00:00"/>
    <n v="5"/>
    <x v="1"/>
    <s v="Helen Wasserman"/>
    <x v="1"/>
    <m/>
    <s v="Tulsa"/>
    <s v="Oklahoma"/>
    <x v="2"/>
    <x v="0"/>
    <x v="1"/>
    <s v="Hon Mobius Operator's Chair"/>
    <n v="368.97"/>
    <n v="3"/>
    <n v="0"/>
    <n v="81.173400000000001"/>
  </r>
  <r>
    <n v="6421"/>
    <d v="2013-11-01T00:00:00"/>
    <x v="0"/>
    <x v="0"/>
    <d v="2013-11-06T00:00:00"/>
    <n v="5"/>
    <x v="1"/>
    <s v="Helen Wasserman"/>
    <x v="1"/>
    <m/>
    <s v="Tulsa"/>
    <s v="Oklahoma"/>
    <x v="2"/>
    <x v="1"/>
    <x v="6"/>
    <s v="Newell 31"/>
    <n v="12.39"/>
    <n v="3"/>
    <n v="0"/>
    <n v="3.4691999999999998"/>
  </r>
  <r>
    <n v="6422"/>
    <d v="2013-11-01T00:00:00"/>
    <x v="0"/>
    <x v="0"/>
    <d v="2013-11-06T00:00:00"/>
    <n v="5"/>
    <x v="1"/>
    <s v="Helen Wasserman"/>
    <x v="1"/>
    <m/>
    <s v="Tulsa"/>
    <s v="Oklahoma"/>
    <x v="2"/>
    <x v="1"/>
    <x v="4"/>
    <s v="Carina Mini System Audio Rack, Model AR050B"/>
    <n v="332.94"/>
    <n v="3"/>
    <n v="0"/>
    <n v="9.9882000000000009"/>
  </r>
  <r>
    <n v="6423"/>
    <d v="2011-07-26T00:00:00"/>
    <x v="2"/>
    <x v="7"/>
    <d v="2011-08-01T00:00:00"/>
    <n v="6"/>
    <x v="1"/>
    <s v="Jack O'Briant"/>
    <x v="1"/>
    <m/>
    <s v="Draper"/>
    <s v="Utah"/>
    <x v="1"/>
    <x v="2"/>
    <x v="11"/>
    <s v="Memorex Micro Travel Drive 16 GB"/>
    <n v="111.93"/>
    <n v="7"/>
    <n v="0"/>
    <n v="34.698300000000003"/>
  </r>
  <r>
    <n v="6424"/>
    <d v="2012-10-24T00:00:00"/>
    <x v="1"/>
    <x v="2"/>
    <d v="2012-10-27T00:00:00"/>
    <n v="3"/>
    <x v="2"/>
    <s v="Robert Dilbeck"/>
    <x v="2"/>
    <m/>
    <s v="Oakland"/>
    <s v="California"/>
    <x v="1"/>
    <x v="0"/>
    <x v="1"/>
    <s v="Novimex High-Tech Fabric Mesh Task Chair"/>
    <n v="454.27199999999999"/>
    <n v="8"/>
    <n v="0.2"/>
    <n v="-73.819199999999995"/>
  </r>
  <r>
    <n v="6425"/>
    <d v="2014-08-20T00:00:00"/>
    <x v="3"/>
    <x v="6"/>
    <d v="2014-08-25T00:00:00"/>
    <n v="5"/>
    <x v="1"/>
    <s v="Doug O'Connell"/>
    <x v="0"/>
    <m/>
    <s v="Lawrence"/>
    <s v="Massachusetts"/>
    <x v="3"/>
    <x v="1"/>
    <x v="10"/>
    <s v="Xerox 200"/>
    <n v="19.440000000000001"/>
    <n v="3"/>
    <n v="0"/>
    <n v="9.3312000000000008"/>
  </r>
  <r>
    <n v="6426"/>
    <d v="2013-05-24T00:00:00"/>
    <x v="0"/>
    <x v="5"/>
    <d v="2013-05-28T00:00:00"/>
    <n v="4"/>
    <x v="1"/>
    <s v="Christopher Conant"/>
    <x v="0"/>
    <m/>
    <s v="Philadelphia"/>
    <s v="Pennsylvania"/>
    <x v="3"/>
    <x v="2"/>
    <x v="16"/>
    <s v="Canon imageCLASS 2200 Advanced Copier"/>
    <n v="8399.9760000000006"/>
    <n v="4"/>
    <n v="0.4"/>
    <n v="1119.9967999999999"/>
  </r>
  <r>
    <n v="6427"/>
    <d v="2013-05-24T00:00:00"/>
    <x v="0"/>
    <x v="5"/>
    <d v="2013-05-28T00:00:00"/>
    <n v="4"/>
    <x v="1"/>
    <s v="Christopher Conant"/>
    <x v="0"/>
    <m/>
    <s v="Philadelphia"/>
    <s v="Pennsylvania"/>
    <x v="3"/>
    <x v="1"/>
    <x v="8"/>
    <s v="Avery Legal 4-Ring Binder"/>
    <n v="6.2939999999999996"/>
    <n v="1"/>
    <n v="0.7"/>
    <n v="-4.1959999999999997"/>
  </r>
  <r>
    <n v="6428"/>
    <d v="2013-05-24T00:00:00"/>
    <x v="0"/>
    <x v="5"/>
    <d v="2013-05-28T00:00:00"/>
    <n v="4"/>
    <x v="1"/>
    <s v="Christopher Conant"/>
    <x v="0"/>
    <m/>
    <s v="Philadelphia"/>
    <s v="Pennsylvania"/>
    <x v="3"/>
    <x v="1"/>
    <x v="10"/>
    <s v="Xerox 224"/>
    <n v="10.368"/>
    <n v="2"/>
    <n v="0.2"/>
    <n v="3.6288"/>
  </r>
  <r>
    <n v="6429"/>
    <d v="2013-05-24T00:00:00"/>
    <x v="0"/>
    <x v="5"/>
    <d v="2013-05-28T00:00:00"/>
    <n v="4"/>
    <x v="1"/>
    <s v="Christopher Conant"/>
    <x v="0"/>
    <m/>
    <s v="Philadelphia"/>
    <s v="Pennsylvania"/>
    <x v="3"/>
    <x v="2"/>
    <x v="7"/>
    <s v="Avaya 5410 Digital phone"/>
    <n v="122.38200000000001"/>
    <n v="3"/>
    <n v="0.4"/>
    <n v="-24.476400000000002"/>
  </r>
  <r>
    <n v="6430"/>
    <d v="2011-11-03T00:00:00"/>
    <x v="2"/>
    <x v="0"/>
    <d v="2011-11-07T00:00:00"/>
    <n v="4"/>
    <x v="1"/>
    <s v="Shahid Hopkins"/>
    <x v="0"/>
    <m/>
    <s v="Jacksonville"/>
    <s v="North Carolina"/>
    <x v="0"/>
    <x v="1"/>
    <x v="4"/>
    <s v="Acco Perma 4000 Stacking Storage Drawers"/>
    <n v="25.984000000000002"/>
    <n v="2"/>
    <n v="0.2"/>
    <n v="-1.6240000000000001"/>
  </r>
  <r>
    <n v="6431"/>
    <d v="2011-11-03T00:00:00"/>
    <x v="2"/>
    <x v="0"/>
    <d v="2011-11-07T00:00:00"/>
    <n v="4"/>
    <x v="1"/>
    <s v="Shahid Hopkins"/>
    <x v="0"/>
    <m/>
    <s v="Jacksonville"/>
    <s v="North Carolina"/>
    <x v="0"/>
    <x v="0"/>
    <x v="3"/>
    <s v="Hon Racetrack Conference Tables"/>
    <n v="945.03599999999994"/>
    <n v="6"/>
    <n v="0.4"/>
    <n v="-299.26139999999998"/>
  </r>
  <r>
    <n v="6432"/>
    <d v="2011-11-03T00:00:00"/>
    <x v="2"/>
    <x v="0"/>
    <d v="2011-11-07T00:00:00"/>
    <n v="4"/>
    <x v="1"/>
    <s v="Shahid Hopkins"/>
    <x v="0"/>
    <m/>
    <s v="Jacksonville"/>
    <s v="North Carolina"/>
    <x v="0"/>
    <x v="1"/>
    <x v="8"/>
    <s v="Avery Self-Adhesive Photo Pockets for Polaroid Photos"/>
    <n v="14.301"/>
    <n v="7"/>
    <n v="0.7"/>
    <n v="-10.487399999999999"/>
  </r>
  <r>
    <n v="6433"/>
    <d v="2011-11-03T00:00:00"/>
    <x v="2"/>
    <x v="0"/>
    <d v="2011-11-07T00:00:00"/>
    <n v="4"/>
    <x v="1"/>
    <s v="Shahid Hopkins"/>
    <x v="0"/>
    <m/>
    <s v="Jacksonville"/>
    <s v="North Carolina"/>
    <x v="0"/>
    <x v="0"/>
    <x v="5"/>
    <s v="Tenex Antistatic Computer Chair Mats"/>
    <n v="410.35199999999998"/>
    <n v="3"/>
    <n v="0.2"/>
    <n v="-51.293999999999997"/>
  </r>
  <r>
    <n v="6434"/>
    <d v="2012-03-30T00:00:00"/>
    <x v="1"/>
    <x v="10"/>
    <d v="2012-04-04T00:00:00"/>
    <n v="5"/>
    <x v="1"/>
    <s v="Fred Chung"/>
    <x v="1"/>
    <m/>
    <s v="Chicago"/>
    <s v="Illinois"/>
    <x v="2"/>
    <x v="1"/>
    <x v="10"/>
    <s v="Adams Telephone Message Book W/Dividers/Space For Phone Numbers, 5 1/4&quot;X8 1/2&quot;, 300/Messages"/>
    <n v="23.52"/>
    <n v="5"/>
    <n v="0.2"/>
    <n v="8.5259999999999998"/>
  </r>
  <r>
    <n v="6435"/>
    <d v="2012-03-30T00:00:00"/>
    <x v="1"/>
    <x v="10"/>
    <d v="2012-04-04T00:00:00"/>
    <n v="5"/>
    <x v="1"/>
    <s v="Fred Chung"/>
    <x v="1"/>
    <m/>
    <s v="Chicago"/>
    <s v="Illinois"/>
    <x v="2"/>
    <x v="2"/>
    <x v="7"/>
    <s v="AT&amp;T 17929 Lendline Telephone"/>
    <n v="180.96"/>
    <n v="5"/>
    <n v="0.2"/>
    <n v="13.571999999999999"/>
  </r>
  <r>
    <n v="6436"/>
    <d v="2014-05-28T00:00:00"/>
    <x v="3"/>
    <x v="5"/>
    <d v="2014-05-30T00:00:00"/>
    <n v="2"/>
    <x v="2"/>
    <s v="James Galang"/>
    <x v="0"/>
    <m/>
    <s v="Pocatello"/>
    <s v="Idaho"/>
    <x v="1"/>
    <x v="0"/>
    <x v="5"/>
    <s v="Eldon 400 Class Desk Accessories, Black Carbon"/>
    <n v="35"/>
    <n v="4"/>
    <n v="0"/>
    <n v="14.7"/>
  </r>
  <r>
    <n v="6437"/>
    <d v="2014-05-28T00:00:00"/>
    <x v="3"/>
    <x v="5"/>
    <d v="2014-05-30T00:00:00"/>
    <n v="2"/>
    <x v="2"/>
    <s v="James Galang"/>
    <x v="0"/>
    <m/>
    <s v="Pocatello"/>
    <s v="Idaho"/>
    <x v="1"/>
    <x v="1"/>
    <x v="4"/>
    <s v="Fellowes Stor/Drawer Steel Plus Storage Drawers"/>
    <n v="477.15"/>
    <n v="5"/>
    <n v="0"/>
    <n v="28.629000000000001"/>
  </r>
  <r>
    <n v="6438"/>
    <d v="2014-05-28T00:00:00"/>
    <x v="3"/>
    <x v="5"/>
    <d v="2014-05-30T00:00:00"/>
    <n v="2"/>
    <x v="2"/>
    <s v="James Galang"/>
    <x v="0"/>
    <m/>
    <s v="Pocatello"/>
    <s v="Idaho"/>
    <x v="1"/>
    <x v="2"/>
    <x v="7"/>
    <s v="Nokia Lumia 925"/>
    <n v="302.37599999999998"/>
    <n v="3"/>
    <n v="0.2"/>
    <n v="22.6782"/>
  </r>
  <r>
    <n v="6439"/>
    <d v="2014-12-15T00:00:00"/>
    <x v="3"/>
    <x v="4"/>
    <d v="2014-12-20T00:00:00"/>
    <n v="5"/>
    <x v="1"/>
    <s v="Lena Creighton"/>
    <x v="0"/>
    <m/>
    <s v="Plano"/>
    <s v="Texas"/>
    <x v="2"/>
    <x v="0"/>
    <x v="3"/>
    <s v="Bretford CR4500 Series Slim Rectangular Table"/>
    <n v="974.98800000000006"/>
    <n v="4"/>
    <n v="0.3"/>
    <n v="-97.498800000000003"/>
  </r>
  <r>
    <n v="6440"/>
    <d v="2011-10-04T00:00:00"/>
    <x v="2"/>
    <x v="2"/>
    <d v="2011-10-06T00:00:00"/>
    <n v="2"/>
    <x v="2"/>
    <s v="Chris Cortes"/>
    <x v="0"/>
    <m/>
    <s v="New York City"/>
    <s v="New York"/>
    <x v="3"/>
    <x v="0"/>
    <x v="1"/>
    <s v="Office Star - Contemporary Task Swivel chair with Loop Arms, Charcoal"/>
    <n v="589.41"/>
    <n v="5"/>
    <n v="0.1"/>
    <n v="-6.5490000000000004"/>
  </r>
  <r>
    <n v="6441"/>
    <d v="2013-10-14T00:00:00"/>
    <x v="0"/>
    <x v="2"/>
    <d v="2013-10-21T00:00:00"/>
    <n v="7"/>
    <x v="1"/>
    <s v="Bart Watters"/>
    <x v="1"/>
    <m/>
    <s v="New York City"/>
    <s v="New York"/>
    <x v="3"/>
    <x v="1"/>
    <x v="6"/>
    <s v="BIC Liqua Brite Liner"/>
    <n v="34.700000000000003"/>
    <n v="5"/>
    <n v="0"/>
    <n v="12.492000000000001"/>
  </r>
  <r>
    <n v="6442"/>
    <d v="2013-10-14T00:00:00"/>
    <x v="0"/>
    <x v="2"/>
    <d v="2013-10-21T00:00:00"/>
    <n v="7"/>
    <x v="1"/>
    <s v="Bart Watters"/>
    <x v="1"/>
    <m/>
    <s v="New York City"/>
    <s v="New York"/>
    <x v="3"/>
    <x v="1"/>
    <x v="4"/>
    <s v="Fellowes Bases and Tops For Staxonsteel/High-Stak Systems"/>
    <n v="99.87"/>
    <n v="3"/>
    <n v="0"/>
    <n v="23.968800000000002"/>
  </r>
  <r>
    <n v="6443"/>
    <d v="2013-10-14T00:00:00"/>
    <x v="0"/>
    <x v="2"/>
    <d v="2013-10-21T00:00:00"/>
    <n v="7"/>
    <x v="1"/>
    <s v="Bart Watters"/>
    <x v="1"/>
    <m/>
    <s v="New York City"/>
    <s v="New York"/>
    <x v="3"/>
    <x v="1"/>
    <x v="10"/>
    <s v="Computer Printout Paper with Letter-Trim Perforations"/>
    <n v="37.94"/>
    <n v="2"/>
    <n v="0"/>
    <n v="18.211200000000002"/>
  </r>
  <r>
    <n v="6444"/>
    <d v="2013-10-14T00:00:00"/>
    <x v="0"/>
    <x v="2"/>
    <d v="2013-10-21T00:00:00"/>
    <n v="7"/>
    <x v="1"/>
    <s v="Bart Watters"/>
    <x v="1"/>
    <m/>
    <s v="New York City"/>
    <s v="New York"/>
    <x v="3"/>
    <x v="1"/>
    <x v="2"/>
    <s v="Avery White Multi-Purpose Labels"/>
    <n v="24.9"/>
    <n v="5"/>
    <n v="0"/>
    <n v="11.454000000000001"/>
  </r>
  <r>
    <n v="6445"/>
    <d v="2013-10-14T00:00:00"/>
    <x v="0"/>
    <x v="2"/>
    <d v="2013-10-21T00:00:00"/>
    <n v="7"/>
    <x v="1"/>
    <s v="Bart Watters"/>
    <x v="1"/>
    <m/>
    <s v="New York City"/>
    <s v="New York"/>
    <x v="3"/>
    <x v="0"/>
    <x v="5"/>
    <s v="Howard Miller Distant Time Traveler Alarm Clock"/>
    <n v="82.26"/>
    <n v="3"/>
    <n v="0"/>
    <n v="33.726599999999998"/>
  </r>
  <r>
    <n v="6446"/>
    <d v="2012-03-05T00:00:00"/>
    <x v="1"/>
    <x v="10"/>
    <d v="2012-03-10T00:00:00"/>
    <n v="5"/>
    <x v="1"/>
    <s v="Jennifer Jackson"/>
    <x v="0"/>
    <m/>
    <s v="Chicago"/>
    <s v="Illinois"/>
    <x v="2"/>
    <x v="1"/>
    <x v="13"/>
    <s v="Binder Clips by OIC"/>
    <n v="7.1040000000000001"/>
    <n v="6"/>
    <n v="0.2"/>
    <n v="2.4864000000000002"/>
  </r>
  <r>
    <n v="6447"/>
    <d v="2014-03-05T00:00:00"/>
    <x v="3"/>
    <x v="10"/>
    <d v="2014-03-07T00:00:00"/>
    <n v="2"/>
    <x v="0"/>
    <s v="Tonja Turnell"/>
    <x v="2"/>
    <m/>
    <s v="Houston"/>
    <s v="Texas"/>
    <x v="2"/>
    <x v="0"/>
    <x v="5"/>
    <s v="Howard Miller 13-3/4&quot; Diameter Brushed Chrome Round Wall Clock"/>
    <n v="103.5"/>
    <n v="5"/>
    <n v="0.6"/>
    <n v="-77.625"/>
  </r>
  <r>
    <n v="6448"/>
    <d v="2014-03-05T00:00:00"/>
    <x v="3"/>
    <x v="10"/>
    <d v="2014-03-07T00:00:00"/>
    <n v="2"/>
    <x v="0"/>
    <s v="Tonja Turnell"/>
    <x v="2"/>
    <m/>
    <s v="Houston"/>
    <s v="Texas"/>
    <x v="2"/>
    <x v="1"/>
    <x v="2"/>
    <s v="Avery 497"/>
    <n v="2.464"/>
    <n v="1"/>
    <n v="0.2"/>
    <n v="0.86240000000000006"/>
  </r>
  <r>
    <n v="6449"/>
    <d v="2014-03-05T00:00:00"/>
    <x v="3"/>
    <x v="10"/>
    <d v="2014-03-07T00:00:00"/>
    <n v="2"/>
    <x v="0"/>
    <s v="Tonja Turnell"/>
    <x v="2"/>
    <m/>
    <s v="Houston"/>
    <s v="Texas"/>
    <x v="2"/>
    <x v="1"/>
    <x v="4"/>
    <s v="Crate-A-Files"/>
    <n v="8.7200000000000006"/>
    <n v="1"/>
    <n v="0.2"/>
    <n v="0.65400000000000003"/>
  </r>
  <r>
    <n v="6450"/>
    <d v="2012-09-25T00:00:00"/>
    <x v="1"/>
    <x v="8"/>
    <d v="2012-09-29T00:00:00"/>
    <n v="4"/>
    <x v="1"/>
    <s v="Erica Hackney"/>
    <x v="0"/>
    <m/>
    <s v="Meriden"/>
    <s v="Connecticut"/>
    <x v="3"/>
    <x v="1"/>
    <x v="8"/>
    <s v="Acco PRESSTEX Data Binder with Storage Hooks, Light Blue, 9 1/2&quot; X 11&quot;"/>
    <n v="10.76"/>
    <n v="2"/>
    <n v="0"/>
    <n v="5.1647999999999996"/>
  </r>
  <r>
    <n v="6451"/>
    <d v="2012-09-25T00:00:00"/>
    <x v="1"/>
    <x v="8"/>
    <d v="2012-09-29T00:00:00"/>
    <n v="4"/>
    <x v="1"/>
    <s v="Erica Hackney"/>
    <x v="0"/>
    <m/>
    <s v="Meriden"/>
    <s v="Connecticut"/>
    <x v="3"/>
    <x v="1"/>
    <x v="10"/>
    <s v="Xerox Color Copier Paper, 11&quot; x 17&quot;, Ream"/>
    <n v="45.68"/>
    <n v="2"/>
    <n v="0"/>
    <n v="21.012799999999999"/>
  </r>
  <r>
    <n v="6452"/>
    <d v="2012-09-25T00:00:00"/>
    <x v="1"/>
    <x v="8"/>
    <d v="2012-09-29T00:00:00"/>
    <n v="4"/>
    <x v="1"/>
    <s v="Erica Hackney"/>
    <x v="0"/>
    <m/>
    <s v="Meriden"/>
    <s v="Connecticut"/>
    <x v="3"/>
    <x v="1"/>
    <x v="6"/>
    <s v="Turquoise Lead Holder with Pocket Clip"/>
    <n v="6.7"/>
    <n v="1"/>
    <n v="0"/>
    <n v="2.2109999999999999"/>
  </r>
  <r>
    <n v="6453"/>
    <d v="2012-12-19T00:00:00"/>
    <x v="1"/>
    <x v="4"/>
    <d v="2012-12-23T00:00:00"/>
    <n v="4"/>
    <x v="0"/>
    <s v="Patrick Ryan"/>
    <x v="0"/>
    <m/>
    <s v="Glenview"/>
    <s v="Illinois"/>
    <x v="2"/>
    <x v="2"/>
    <x v="7"/>
    <s v="Samsung Rugby III"/>
    <n v="158.376"/>
    <n v="3"/>
    <n v="0.2"/>
    <n v="13.857900000000001"/>
  </r>
  <r>
    <n v="6454"/>
    <d v="2012-10-08T00:00:00"/>
    <x v="1"/>
    <x v="2"/>
    <d v="2012-10-13T00:00:00"/>
    <n v="5"/>
    <x v="1"/>
    <s v="Brian Thompson"/>
    <x v="0"/>
    <m/>
    <s v="Houston"/>
    <s v="Texas"/>
    <x v="2"/>
    <x v="1"/>
    <x v="6"/>
    <s v="Binney &amp; Smith inkTank Desk Highlighter, Chisel Tip, Yellow, 12/Box"/>
    <n v="3.44"/>
    <n v="2"/>
    <n v="0.2"/>
    <n v="0.55900000000000005"/>
  </r>
  <r>
    <n v="6455"/>
    <d v="2014-08-01T00:00:00"/>
    <x v="3"/>
    <x v="6"/>
    <d v="2014-08-04T00:00:00"/>
    <n v="3"/>
    <x v="2"/>
    <s v="Erin Creighton"/>
    <x v="0"/>
    <m/>
    <s v="San Francisco"/>
    <s v="California"/>
    <x v="1"/>
    <x v="1"/>
    <x v="4"/>
    <s v="Eldon Portable Mobile Manager"/>
    <n v="56.56"/>
    <n v="2"/>
    <n v="0"/>
    <n v="15.2712"/>
  </r>
  <r>
    <n v="6456"/>
    <d v="2014-08-01T00:00:00"/>
    <x v="3"/>
    <x v="6"/>
    <d v="2014-08-04T00:00:00"/>
    <n v="3"/>
    <x v="2"/>
    <s v="Erin Creighton"/>
    <x v="0"/>
    <m/>
    <s v="San Francisco"/>
    <s v="California"/>
    <x v="1"/>
    <x v="0"/>
    <x v="5"/>
    <s v="Master Big Foot Doorstop, Beige"/>
    <n v="36.96"/>
    <n v="7"/>
    <n v="0"/>
    <n v="11.457599999999999"/>
  </r>
  <r>
    <n v="6457"/>
    <d v="2011-08-05T00:00:00"/>
    <x v="2"/>
    <x v="6"/>
    <d v="2011-08-11T00:00:00"/>
    <n v="6"/>
    <x v="1"/>
    <s v="Stephanie Phelps"/>
    <x v="1"/>
    <m/>
    <s v="New York City"/>
    <s v="New York"/>
    <x v="3"/>
    <x v="2"/>
    <x v="7"/>
    <s v="Plantronics CS 50-USB - headset - Convertible, Monaural"/>
    <n v="135.99"/>
    <n v="1"/>
    <n v="0"/>
    <n v="36.717300000000002"/>
  </r>
  <r>
    <n v="6458"/>
    <d v="2011-08-05T00:00:00"/>
    <x v="2"/>
    <x v="6"/>
    <d v="2011-08-11T00:00:00"/>
    <n v="6"/>
    <x v="1"/>
    <s v="Stephanie Phelps"/>
    <x v="1"/>
    <m/>
    <s v="New York City"/>
    <s v="New York"/>
    <x v="3"/>
    <x v="1"/>
    <x v="6"/>
    <s v="Binney &amp; Smith inkTank Erasable Pocket Highlighter, Chisel Tip, Yellow"/>
    <n v="15.96"/>
    <n v="7"/>
    <n v="0"/>
    <n v="7.0224000000000002"/>
  </r>
  <r>
    <n v="6459"/>
    <d v="2014-05-15T00:00:00"/>
    <x v="3"/>
    <x v="5"/>
    <d v="2014-05-18T00:00:00"/>
    <n v="3"/>
    <x v="2"/>
    <s v="Anthony Jacobs"/>
    <x v="1"/>
    <m/>
    <s v="Baltimore"/>
    <s v="Maryland"/>
    <x v="3"/>
    <x v="1"/>
    <x v="6"/>
    <s v="OIC #2 Pencils, Medium Soft"/>
    <n v="3.76"/>
    <n v="2"/>
    <n v="0"/>
    <n v="1.0904"/>
  </r>
  <r>
    <n v="6460"/>
    <d v="2014-05-15T00:00:00"/>
    <x v="3"/>
    <x v="5"/>
    <d v="2014-05-18T00:00:00"/>
    <n v="3"/>
    <x v="2"/>
    <s v="Anthony Jacobs"/>
    <x v="1"/>
    <m/>
    <s v="Baltimore"/>
    <s v="Maryland"/>
    <x v="3"/>
    <x v="1"/>
    <x v="6"/>
    <s v="Prang Colored Pencils"/>
    <n v="14.7"/>
    <n v="5"/>
    <n v="0"/>
    <n v="6.6150000000000002"/>
  </r>
  <r>
    <n v="6461"/>
    <d v="2014-05-15T00:00:00"/>
    <x v="3"/>
    <x v="5"/>
    <d v="2014-05-18T00:00:00"/>
    <n v="3"/>
    <x v="2"/>
    <s v="Anthony Jacobs"/>
    <x v="1"/>
    <m/>
    <s v="Baltimore"/>
    <s v="Maryland"/>
    <x v="3"/>
    <x v="1"/>
    <x v="6"/>
    <s v="Eberhard Faber 3 1/2&quot; Golf Pencils"/>
    <n v="37.200000000000003"/>
    <n v="5"/>
    <n v="0"/>
    <n v="9.3000000000000007"/>
  </r>
  <r>
    <n v="6462"/>
    <d v="2014-05-15T00:00:00"/>
    <x v="3"/>
    <x v="5"/>
    <d v="2014-05-18T00:00:00"/>
    <n v="3"/>
    <x v="2"/>
    <s v="Anthony Jacobs"/>
    <x v="1"/>
    <m/>
    <s v="Baltimore"/>
    <s v="Maryland"/>
    <x v="3"/>
    <x v="2"/>
    <x v="11"/>
    <s v="Belkin F8E887 USB Wired Ergonomic Keyboard"/>
    <n v="89.97"/>
    <n v="3"/>
    <n v="0"/>
    <n v="18.893699999999999"/>
  </r>
  <r>
    <n v="6463"/>
    <d v="2014-05-15T00:00:00"/>
    <x v="3"/>
    <x v="5"/>
    <d v="2014-05-18T00:00:00"/>
    <n v="3"/>
    <x v="2"/>
    <s v="Anthony Jacobs"/>
    <x v="1"/>
    <m/>
    <s v="Baltimore"/>
    <s v="Maryland"/>
    <x v="3"/>
    <x v="0"/>
    <x v="1"/>
    <s v="Office Star - Contemporary Task Swivel chair with Loop Arms, Charcoal"/>
    <n v="261.95999999999998"/>
    <n v="2"/>
    <n v="0"/>
    <n v="23.5764"/>
  </r>
  <r>
    <n v="6464"/>
    <d v="2014-05-15T00:00:00"/>
    <x v="3"/>
    <x v="5"/>
    <d v="2014-05-18T00:00:00"/>
    <n v="3"/>
    <x v="2"/>
    <s v="Anthony Jacobs"/>
    <x v="1"/>
    <m/>
    <s v="Baltimore"/>
    <s v="Maryland"/>
    <x v="3"/>
    <x v="1"/>
    <x v="2"/>
    <s v="Avery 505"/>
    <n v="74"/>
    <n v="5"/>
    <n v="0"/>
    <n v="37"/>
  </r>
  <r>
    <n v="6465"/>
    <d v="2013-09-23T00:00:00"/>
    <x v="0"/>
    <x v="8"/>
    <d v="2013-09-29T00:00:00"/>
    <n v="6"/>
    <x v="1"/>
    <s v="Ann Steele"/>
    <x v="2"/>
    <m/>
    <s v="Louisville"/>
    <s v="Kentucky"/>
    <x v="0"/>
    <x v="0"/>
    <x v="5"/>
    <s v="G.E. Longer-Life Indoor Recessed Floodlight Bulbs"/>
    <n v="13.28"/>
    <n v="2"/>
    <n v="0"/>
    <n v="6.3743999999999996"/>
  </r>
  <r>
    <n v="6466"/>
    <d v="2012-11-13T00:00:00"/>
    <x v="1"/>
    <x v="0"/>
    <d v="2012-11-17T00:00:00"/>
    <n v="4"/>
    <x v="1"/>
    <s v="Allen Armold"/>
    <x v="0"/>
    <m/>
    <s v="Lebanon"/>
    <s v="Tennessee"/>
    <x v="0"/>
    <x v="1"/>
    <x v="4"/>
    <s v="Portfile Personal File Boxes"/>
    <n v="84.96"/>
    <n v="6"/>
    <n v="0.2"/>
    <n v="6.3719999999999999"/>
  </r>
  <r>
    <n v="6467"/>
    <d v="2014-05-23T00:00:00"/>
    <x v="3"/>
    <x v="5"/>
    <d v="2014-05-26T00:00:00"/>
    <n v="3"/>
    <x v="0"/>
    <s v="Eric Hoffmann"/>
    <x v="0"/>
    <m/>
    <s v="Los Angeles"/>
    <s v="California"/>
    <x v="1"/>
    <x v="2"/>
    <x v="11"/>
    <s v="Maxell 74 Minute CDR, 10/Pack"/>
    <n v="68.459999999999994"/>
    <n v="7"/>
    <n v="0"/>
    <n v="25.330200000000001"/>
  </r>
  <r>
    <n v="6468"/>
    <d v="2013-12-03T00:00:00"/>
    <x v="0"/>
    <x v="4"/>
    <d v="2013-12-09T00:00:00"/>
    <n v="6"/>
    <x v="1"/>
    <s v="Deborah Brumfield"/>
    <x v="2"/>
    <m/>
    <s v="Providence"/>
    <s v="Rhode Island"/>
    <x v="3"/>
    <x v="1"/>
    <x v="4"/>
    <s v="Deluxe Rollaway Locking File with Drawer"/>
    <n v="2079.4"/>
    <n v="5"/>
    <n v="0"/>
    <n v="582.23199999999997"/>
  </r>
  <r>
    <n v="6469"/>
    <d v="2013-12-03T00:00:00"/>
    <x v="0"/>
    <x v="4"/>
    <d v="2013-12-09T00:00:00"/>
    <n v="6"/>
    <x v="1"/>
    <s v="Deborah Brumfield"/>
    <x v="2"/>
    <m/>
    <s v="Providence"/>
    <s v="Rhode Island"/>
    <x v="3"/>
    <x v="2"/>
    <x v="7"/>
    <s v="VTech DS6151"/>
    <n v="629.95000000000005"/>
    <n v="5"/>
    <n v="0"/>
    <n v="176.386"/>
  </r>
  <r>
    <n v="6470"/>
    <d v="2013-12-03T00:00:00"/>
    <x v="0"/>
    <x v="4"/>
    <d v="2013-12-09T00:00:00"/>
    <n v="6"/>
    <x v="1"/>
    <s v="Deborah Brumfield"/>
    <x v="2"/>
    <m/>
    <s v="Providence"/>
    <s v="Rhode Island"/>
    <x v="3"/>
    <x v="0"/>
    <x v="5"/>
    <s v="Eldon 500 Class Desk Accessories"/>
    <n v="72.42"/>
    <n v="6"/>
    <n v="0"/>
    <n v="23.898599999999998"/>
  </r>
  <r>
    <n v="6471"/>
    <d v="2012-08-29T00:00:00"/>
    <x v="1"/>
    <x v="6"/>
    <d v="2012-09-02T00:00:00"/>
    <n v="4"/>
    <x v="1"/>
    <s v="Chad Cunningham"/>
    <x v="2"/>
    <m/>
    <s v="Detroit"/>
    <s v="Michigan"/>
    <x v="2"/>
    <x v="2"/>
    <x v="7"/>
    <s v="Samsung Rugby III"/>
    <n v="131.97999999999999"/>
    <n v="2"/>
    <n v="0"/>
    <n v="35.634599999999999"/>
  </r>
  <r>
    <n v="6472"/>
    <d v="2012-08-29T00:00:00"/>
    <x v="1"/>
    <x v="6"/>
    <d v="2012-09-02T00:00:00"/>
    <n v="4"/>
    <x v="1"/>
    <s v="Chad Cunningham"/>
    <x v="2"/>
    <m/>
    <s v="Detroit"/>
    <s v="Michigan"/>
    <x v="2"/>
    <x v="2"/>
    <x v="11"/>
    <s v="Logitech Desktop MK120 Mouse and keyboard Combo"/>
    <n v="114.52"/>
    <n v="7"/>
    <n v="0"/>
    <n v="11.452"/>
  </r>
  <r>
    <n v="6473"/>
    <d v="2011-06-06T00:00:00"/>
    <x v="2"/>
    <x v="1"/>
    <d v="2011-06-10T00:00:00"/>
    <n v="4"/>
    <x v="1"/>
    <s v="Valerie Takahito"/>
    <x v="2"/>
    <m/>
    <s v="Houston"/>
    <s v="Texas"/>
    <x v="2"/>
    <x v="1"/>
    <x v="2"/>
    <s v="Round Specialty Laser Printer Labels"/>
    <n v="100.24"/>
    <n v="10"/>
    <n v="0.2"/>
    <n v="33.831000000000003"/>
  </r>
  <r>
    <n v="6474"/>
    <d v="2013-03-19T00:00:00"/>
    <x v="0"/>
    <x v="10"/>
    <d v="2013-03-21T00:00:00"/>
    <n v="2"/>
    <x v="0"/>
    <s v="Dave Brooks"/>
    <x v="0"/>
    <m/>
    <s v="Columbia"/>
    <s v="Tennessee"/>
    <x v="0"/>
    <x v="1"/>
    <x v="9"/>
    <s v="Hoover WindTunnel Plus Canister Vacuum"/>
    <n v="871.8"/>
    <n v="3"/>
    <n v="0.2"/>
    <n v="87.18"/>
  </r>
  <r>
    <n v="6475"/>
    <d v="2011-01-15T00:00:00"/>
    <x v="2"/>
    <x v="9"/>
    <d v="2011-01-16T00:00:00"/>
    <n v="1"/>
    <x v="2"/>
    <s v="Brendan Sweed"/>
    <x v="1"/>
    <m/>
    <s v="Philadelphia"/>
    <s v="Pennsylvania"/>
    <x v="3"/>
    <x v="0"/>
    <x v="0"/>
    <s v="Sauder Cornerstone Collection Library"/>
    <n v="61.96"/>
    <n v="4"/>
    <n v="0.5"/>
    <n v="-53.285600000000002"/>
  </r>
  <r>
    <n v="6476"/>
    <d v="2014-06-04T00:00:00"/>
    <x v="3"/>
    <x v="1"/>
    <d v="2014-06-11T00:00:00"/>
    <n v="7"/>
    <x v="1"/>
    <s v="Nick Radford"/>
    <x v="0"/>
    <m/>
    <s v="Pembroke Pines"/>
    <s v="Florida"/>
    <x v="0"/>
    <x v="1"/>
    <x v="8"/>
    <s v="Wilson Jones Standard D-Ring Binders"/>
    <n v="4.5540000000000003"/>
    <n v="3"/>
    <n v="0.7"/>
    <n v="-3.4914000000000001"/>
  </r>
  <r>
    <n v="6477"/>
    <d v="2014-06-04T00:00:00"/>
    <x v="3"/>
    <x v="1"/>
    <d v="2014-06-11T00:00:00"/>
    <n v="7"/>
    <x v="1"/>
    <s v="Nick Radford"/>
    <x v="0"/>
    <m/>
    <s v="Pembroke Pines"/>
    <s v="Florida"/>
    <x v="0"/>
    <x v="1"/>
    <x v="9"/>
    <s v="Bravo II Megaboss 12-Amp Hard Body Upright, Replacement Belts, 2 Belts per Pack"/>
    <n v="5.2"/>
    <n v="2"/>
    <n v="0.2"/>
    <n v="0.58499999999999996"/>
  </r>
  <r>
    <n v="6478"/>
    <d v="2014-06-04T00:00:00"/>
    <x v="3"/>
    <x v="1"/>
    <d v="2014-06-11T00:00:00"/>
    <n v="7"/>
    <x v="1"/>
    <s v="Nick Radford"/>
    <x v="0"/>
    <m/>
    <s v="Pembroke Pines"/>
    <s v="Florida"/>
    <x v="0"/>
    <x v="2"/>
    <x v="11"/>
    <s v="Logitech P710e Mobile Speakerphone"/>
    <n v="205.99199999999999"/>
    <n v="1"/>
    <n v="0.2"/>
    <n v="-2.5749"/>
  </r>
  <r>
    <n v="6479"/>
    <d v="2014-06-04T00:00:00"/>
    <x v="3"/>
    <x v="1"/>
    <d v="2014-06-11T00:00:00"/>
    <n v="7"/>
    <x v="1"/>
    <s v="Nick Radford"/>
    <x v="0"/>
    <m/>
    <s v="Pembroke Pines"/>
    <s v="Florida"/>
    <x v="0"/>
    <x v="1"/>
    <x v="10"/>
    <s v="Xerox 206"/>
    <n v="15.552"/>
    <n v="3"/>
    <n v="0.2"/>
    <n v="5.4432"/>
  </r>
  <r>
    <n v="6480"/>
    <d v="2014-06-04T00:00:00"/>
    <x v="3"/>
    <x v="1"/>
    <d v="2014-06-11T00:00:00"/>
    <n v="7"/>
    <x v="1"/>
    <s v="Nick Radford"/>
    <x v="0"/>
    <m/>
    <s v="Pembroke Pines"/>
    <s v="Florida"/>
    <x v="0"/>
    <x v="2"/>
    <x v="7"/>
    <s v="VTech DS6151"/>
    <n v="503.96"/>
    <n v="5"/>
    <n v="0.2"/>
    <n v="50.396000000000001"/>
  </r>
  <r>
    <n v="6481"/>
    <d v="2014-06-04T00:00:00"/>
    <x v="3"/>
    <x v="1"/>
    <d v="2014-06-11T00:00:00"/>
    <n v="7"/>
    <x v="1"/>
    <s v="Nick Radford"/>
    <x v="0"/>
    <m/>
    <s v="Pembroke Pines"/>
    <s v="Florida"/>
    <x v="0"/>
    <x v="1"/>
    <x v="9"/>
    <s v="Eureka Sanitaire  Multi-Pro Heavy-Duty Upright, Disposable Bags"/>
    <n v="24.472000000000001"/>
    <n v="7"/>
    <n v="0.2"/>
    <n v="1.8353999999999999"/>
  </r>
  <r>
    <n v="6482"/>
    <d v="2014-06-04T00:00:00"/>
    <x v="3"/>
    <x v="1"/>
    <d v="2014-06-11T00:00:00"/>
    <n v="7"/>
    <x v="1"/>
    <s v="Nick Radford"/>
    <x v="0"/>
    <m/>
    <s v="Pembroke Pines"/>
    <s v="Florida"/>
    <x v="0"/>
    <x v="0"/>
    <x v="0"/>
    <s v="Bush Mission Pointe Library"/>
    <n v="241.56800000000001"/>
    <n v="2"/>
    <n v="0.2"/>
    <n v="0"/>
  </r>
  <r>
    <n v="6483"/>
    <d v="2014-06-04T00:00:00"/>
    <x v="3"/>
    <x v="1"/>
    <d v="2014-06-11T00:00:00"/>
    <n v="7"/>
    <x v="1"/>
    <s v="Nick Radford"/>
    <x v="0"/>
    <m/>
    <s v="Pembroke Pines"/>
    <s v="Florida"/>
    <x v="0"/>
    <x v="2"/>
    <x v="11"/>
    <s v="WD My Passport Ultra 1TB Portable External Hard Drive"/>
    <n v="110.4"/>
    <n v="2"/>
    <n v="0.2"/>
    <n v="-4.1399999999999997"/>
  </r>
  <r>
    <n v="6484"/>
    <d v="2014-06-04T00:00:00"/>
    <x v="3"/>
    <x v="1"/>
    <d v="2014-06-10T00:00:00"/>
    <n v="6"/>
    <x v="1"/>
    <s v="Katherine Nockton"/>
    <x v="1"/>
    <m/>
    <s v="New York City"/>
    <s v="New York"/>
    <x v="3"/>
    <x v="0"/>
    <x v="3"/>
    <s v="Chromcraft 48&quot; x 96&quot; Racetrack Double Pedestal Table"/>
    <n v="384.76799999999997"/>
    <n v="2"/>
    <n v="0.4"/>
    <n v="-115.43040000000001"/>
  </r>
  <r>
    <n v="6485"/>
    <d v="2014-06-04T00:00:00"/>
    <x v="3"/>
    <x v="1"/>
    <d v="2014-06-10T00:00:00"/>
    <n v="6"/>
    <x v="1"/>
    <s v="Katherine Nockton"/>
    <x v="1"/>
    <m/>
    <s v="New York City"/>
    <s v="New York"/>
    <x v="3"/>
    <x v="2"/>
    <x v="15"/>
    <s v="Hewlett-Packard 300S Scientific Calculator"/>
    <n v="78.66"/>
    <n v="6"/>
    <n v="0"/>
    <n v="36.183599999999998"/>
  </r>
  <r>
    <n v="6486"/>
    <d v="2014-06-04T00:00:00"/>
    <x v="3"/>
    <x v="1"/>
    <d v="2014-06-10T00:00:00"/>
    <n v="6"/>
    <x v="1"/>
    <s v="Katherine Nockton"/>
    <x v="1"/>
    <m/>
    <s v="New York City"/>
    <s v="New York"/>
    <x v="3"/>
    <x v="1"/>
    <x v="10"/>
    <s v="Xerox 188"/>
    <n v="45.36"/>
    <n v="4"/>
    <n v="0"/>
    <n v="22.226400000000002"/>
  </r>
  <r>
    <n v="6487"/>
    <d v="2012-03-21T00:00:00"/>
    <x v="1"/>
    <x v="10"/>
    <d v="2012-03-26T00:00:00"/>
    <n v="5"/>
    <x v="1"/>
    <s v="Julia West"/>
    <x v="0"/>
    <m/>
    <s v="Jacksonville"/>
    <s v="North Carolina"/>
    <x v="0"/>
    <x v="1"/>
    <x v="9"/>
    <s v="Honeywell Enviracaire Portable HEPA Air Cleaner for 17' x 22' Room"/>
    <n v="962.08"/>
    <n v="4"/>
    <n v="0.2"/>
    <n v="156.33799999999999"/>
  </r>
  <r>
    <n v="6488"/>
    <d v="2012-03-21T00:00:00"/>
    <x v="1"/>
    <x v="10"/>
    <d v="2012-03-26T00:00:00"/>
    <n v="5"/>
    <x v="1"/>
    <s v="Julia West"/>
    <x v="0"/>
    <m/>
    <s v="Jacksonville"/>
    <s v="North Carolina"/>
    <x v="0"/>
    <x v="1"/>
    <x v="8"/>
    <s v="GBC Laser Imprintable Binding System Covers, Desert Sand"/>
    <n v="12.843"/>
    <n v="3"/>
    <n v="0.7"/>
    <n v="-9.8462999999999994"/>
  </r>
  <r>
    <n v="6489"/>
    <d v="2012-03-21T00:00:00"/>
    <x v="1"/>
    <x v="10"/>
    <d v="2012-03-26T00:00:00"/>
    <n v="5"/>
    <x v="1"/>
    <s v="Julia West"/>
    <x v="0"/>
    <m/>
    <s v="Jacksonville"/>
    <s v="North Carolina"/>
    <x v="0"/>
    <x v="1"/>
    <x v="10"/>
    <s v="Xerox 1883"/>
    <n v="295.45600000000002"/>
    <n v="14"/>
    <n v="0.2"/>
    <n v="96.023200000000003"/>
  </r>
  <r>
    <n v="6490"/>
    <d v="2014-09-20T00:00:00"/>
    <x v="3"/>
    <x v="8"/>
    <d v="2014-09-25T00:00:00"/>
    <n v="5"/>
    <x v="1"/>
    <s v="Jessica Myrick"/>
    <x v="0"/>
    <m/>
    <s v="New York City"/>
    <s v="New York"/>
    <x v="3"/>
    <x v="1"/>
    <x v="10"/>
    <s v="Xerox 228"/>
    <n v="32.4"/>
    <n v="5"/>
    <n v="0"/>
    <n v="15.552"/>
  </r>
  <r>
    <n v="6491"/>
    <d v="2011-09-15T00:00:00"/>
    <x v="2"/>
    <x v="8"/>
    <d v="2011-09-19T00:00:00"/>
    <n v="4"/>
    <x v="1"/>
    <s v="Monica Federle"/>
    <x v="1"/>
    <m/>
    <s v="Philadelphia"/>
    <s v="Pennsylvania"/>
    <x v="3"/>
    <x v="0"/>
    <x v="5"/>
    <s v="Seth Thomas 16&quot; Steel Case Clock"/>
    <n v="103.93600000000001"/>
    <n v="4"/>
    <n v="0.2"/>
    <n v="16.889600000000002"/>
  </r>
  <r>
    <n v="6492"/>
    <d v="2013-11-21T00:00:00"/>
    <x v="0"/>
    <x v="0"/>
    <d v="2013-11-26T00:00:00"/>
    <n v="5"/>
    <x v="1"/>
    <s v="Frank Atkinson"/>
    <x v="1"/>
    <m/>
    <s v="Orlando"/>
    <s v="Florida"/>
    <x v="0"/>
    <x v="0"/>
    <x v="0"/>
    <s v="O'Sullivan 2-Door Barrister Bookcase in Odessa Pine"/>
    <n v="289.56799999999998"/>
    <n v="2"/>
    <n v="0.2"/>
    <n v="10.8588"/>
  </r>
  <r>
    <n v="6493"/>
    <d v="2013-11-21T00:00:00"/>
    <x v="0"/>
    <x v="0"/>
    <d v="2013-11-26T00:00:00"/>
    <n v="5"/>
    <x v="1"/>
    <s v="Frank Atkinson"/>
    <x v="1"/>
    <m/>
    <s v="Orlando"/>
    <s v="Florida"/>
    <x v="0"/>
    <x v="1"/>
    <x v="4"/>
    <s v="Akro-Mils 12-Gallon Tote"/>
    <n v="39.72"/>
    <n v="5"/>
    <n v="0.2"/>
    <n v="4.4684999999999997"/>
  </r>
  <r>
    <n v="6494"/>
    <d v="2013-11-21T00:00:00"/>
    <x v="0"/>
    <x v="0"/>
    <d v="2013-11-26T00:00:00"/>
    <n v="5"/>
    <x v="1"/>
    <s v="Frank Atkinson"/>
    <x v="1"/>
    <m/>
    <s v="Orlando"/>
    <s v="Florida"/>
    <x v="0"/>
    <x v="2"/>
    <x v="7"/>
    <s v="Grandstream GXP2100 Mainstream Business Phone"/>
    <n v="244.768"/>
    <n v="4"/>
    <n v="0.2"/>
    <n v="24.476800000000001"/>
  </r>
  <r>
    <n v="6495"/>
    <d v="2014-10-29T00:00:00"/>
    <x v="3"/>
    <x v="2"/>
    <d v="2014-11-02T00:00:00"/>
    <n v="4"/>
    <x v="0"/>
    <s v="Keith Herrera"/>
    <x v="0"/>
    <m/>
    <s v="Houston"/>
    <s v="Texas"/>
    <x v="2"/>
    <x v="2"/>
    <x v="11"/>
    <s v="Imation 8gb Micro Traveldrive Usb 2.0 Flash Drive"/>
    <n v="24"/>
    <n v="2"/>
    <n v="0.2"/>
    <n v="-2.7"/>
  </r>
  <r>
    <n v="6496"/>
    <d v="2014-10-29T00:00:00"/>
    <x v="3"/>
    <x v="2"/>
    <d v="2014-11-02T00:00:00"/>
    <n v="4"/>
    <x v="0"/>
    <s v="Keith Herrera"/>
    <x v="0"/>
    <m/>
    <s v="Houston"/>
    <s v="Texas"/>
    <x v="2"/>
    <x v="1"/>
    <x v="10"/>
    <s v="Xerox 21"/>
    <n v="15.552"/>
    <n v="3"/>
    <n v="0.2"/>
    <n v="5.4432"/>
  </r>
  <r>
    <n v="6497"/>
    <d v="2014-10-29T00:00:00"/>
    <x v="3"/>
    <x v="2"/>
    <d v="2014-11-02T00:00:00"/>
    <n v="4"/>
    <x v="0"/>
    <s v="Keith Herrera"/>
    <x v="0"/>
    <m/>
    <s v="Houston"/>
    <s v="Texas"/>
    <x v="2"/>
    <x v="2"/>
    <x v="11"/>
    <s v="Logitech Desktop MK120 Mouse and keyboard Combo"/>
    <n v="26.175999999999998"/>
    <n v="2"/>
    <n v="0.2"/>
    <n v="-3.2719999999999998"/>
  </r>
  <r>
    <n v="6498"/>
    <d v="2012-07-24T00:00:00"/>
    <x v="1"/>
    <x v="7"/>
    <d v="2012-07-28T00:00:00"/>
    <n v="4"/>
    <x v="1"/>
    <s v="Shirley Schmidt"/>
    <x v="2"/>
    <m/>
    <s v="Louisville"/>
    <s v="Kentucky"/>
    <x v="0"/>
    <x v="0"/>
    <x v="5"/>
    <s v="Eldon Expressions Wood and Plastic Desk Accessories, Cherry Wood"/>
    <n v="20.94"/>
    <n v="3"/>
    <n v="0"/>
    <n v="6.0726000000000004"/>
  </r>
  <r>
    <n v="6499"/>
    <d v="2012-07-24T00:00:00"/>
    <x v="1"/>
    <x v="7"/>
    <d v="2012-07-28T00:00:00"/>
    <n v="4"/>
    <x v="1"/>
    <s v="Shirley Schmidt"/>
    <x v="2"/>
    <m/>
    <s v="Louisville"/>
    <s v="Kentucky"/>
    <x v="0"/>
    <x v="1"/>
    <x v="8"/>
    <s v="GBC Prepunched Paper, 19-Hole, for Binding Systems, 24-lb"/>
    <n v="135.09"/>
    <n v="9"/>
    <n v="0"/>
    <n v="62.141399999999997"/>
  </r>
  <r>
    <n v="6500"/>
    <d v="2012-07-24T00:00:00"/>
    <x v="1"/>
    <x v="7"/>
    <d v="2012-07-28T00:00:00"/>
    <n v="4"/>
    <x v="1"/>
    <s v="Shirley Schmidt"/>
    <x v="2"/>
    <m/>
    <s v="Louisville"/>
    <s v="Kentucky"/>
    <x v="0"/>
    <x v="2"/>
    <x v="11"/>
    <s v="Anker Ultra-Slim Mini Bluetooth 3.0 Wireless Keyboard"/>
    <n v="279.86"/>
    <n v="14"/>
    <n v="0"/>
    <n v="64.367800000000003"/>
  </r>
  <r>
    <n v="6501"/>
    <d v="2012-07-24T00:00:00"/>
    <x v="1"/>
    <x v="7"/>
    <d v="2012-07-28T00:00:00"/>
    <n v="4"/>
    <x v="1"/>
    <s v="Shirley Schmidt"/>
    <x v="2"/>
    <m/>
    <s v="Louisville"/>
    <s v="Kentucky"/>
    <x v="0"/>
    <x v="1"/>
    <x v="8"/>
    <s v="GBC Prepunched Paper, 19-Hole, for Binding Systems, 24-lb"/>
    <n v="90.06"/>
    <n v="6"/>
    <n v="0"/>
    <n v="41.427599999999998"/>
  </r>
  <r>
    <n v="6502"/>
    <d v="2011-11-02T00:00:00"/>
    <x v="2"/>
    <x v="0"/>
    <d v="2011-11-06T00:00:00"/>
    <n v="4"/>
    <x v="1"/>
    <s v="Liz Carlisle"/>
    <x v="0"/>
    <m/>
    <s v="Medina"/>
    <s v="Ohio"/>
    <x v="3"/>
    <x v="2"/>
    <x v="7"/>
    <s v="Polycom CX300 Desktop Phone USB VoIP phone"/>
    <n v="539.96400000000006"/>
    <n v="6"/>
    <n v="0.4"/>
    <n v="-107.9928"/>
  </r>
  <r>
    <n v="6503"/>
    <d v="2011-11-02T00:00:00"/>
    <x v="2"/>
    <x v="0"/>
    <d v="2011-11-06T00:00:00"/>
    <n v="4"/>
    <x v="1"/>
    <s v="Liz Carlisle"/>
    <x v="0"/>
    <m/>
    <s v="Medina"/>
    <s v="Ohio"/>
    <x v="3"/>
    <x v="2"/>
    <x v="7"/>
    <s v="I Need's 3d Hello Kitty Hybrid Silicone Case Cover for HTC One X 4g with 3d Hello Kitty Stylus Pen Green/pink"/>
    <n v="50.231999999999999"/>
    <n v="7"/>
    <n v="0.4"/>
    <n v="-10.0464"/>
  </r>
  <r>
    <n v="6504"/>
    <d v="2011-11-02T00:00:00"/>
    <x v="2"/>
    <x v="0"/>
    <d v="2011-11-06T00:00:00"/>
    <n v="4"/>
    <x v="1"/>
    <s v="Liz Carlisle"/>
    <x v="0"/>
    <m/>
    <s v="Medina"/>
    <s v="Ohio"/>
    <x v="3"/>
    <x v="1"/>
    <x v="8"/>
    <s v="Acco D-Ring Binder w/DublLock"/>
    <n v="19.242000000000001"/>
    <n v="3"/>
    <n v="0.7"/>
    <n v="-13.4694"/>
  </r>
  <r>
    <n v="6505"/>
    <d v="2014-11-18T00:00:00"/>
    <x v="3"/>
    <x v="0"/>
    <d v="2014-11-23T00:00:00"/>
    <n v="5"/>
    <x v="0"/>
    <s v="Victoria Wilson"/>
    <x v="1"/>
    <m/>
    <s v="New York City"/>
    <s v="New York"/>
    <x v="3"/>
    <x v="1"/>
    <x v="4"/>
    <s v="Deluxe Rollaway Locking File with Drawer"/>
    <n v="1247.6400000000001"/>
    <n v="3"/>
    <n v="0"/>
    <n v="349.33920000000001"/>
  </r>
  <r>
    <n v="6506"/>
    <d v="2013-06-27T00:00:00"/>
    <x v="0"/>
    <x v="1"/>
    <d v="2013-07-01T00:00:00"/>
    <n v="4"/>
    <x v="1"/>
    <s v="Lela Donovan"/>
    <x v="1"/>
    <m/>
    <s v="Chicago"/>
    <s v="Illinois"/>
    <x v="2"/>
    <x v="1"/>
    <x v="6"/>
    <s v="Newell 311"/>
    <n v="5.3040000000000003"/>
    <n v="3"/>
    <n v="0.2"/>
    <n v="0.46410000000000001"/>
  </r>
  <r>
    <n v="6507"/>
    <d v="2013-10-10T00:00:00"/>
    <x v="0"/>
    <x v="2"/>
    <d v="2013-10-12T00:00:00"/>
    <n v="2"/>
    <x v="0"/>
    <s v="Sibella Parks"/>
    <x v="1"/>
    <m/>
    <s v="Philadelphia"/>
    <s v="Pennsylvania"/>
    <x v="3"/>
    <x v="1"/>
    <x v="10"/>
    <s v="Xerox 1947"/>
    <n v="19.135999999999999"/>
    <n v="4"/>
    <n v="0.2"/>
    <n v="5.98"/>
  </r>
  <r>
    <n v="6508"/>
    <d v="2013-10-10T00:00:00"/>
    <x v="0"/>
    <x v="2"/>
    <d v="2013-10-12T00:00:00"/>
    <n v="2"/>
    <x v="0"/>
    <s v="Sibella Parks"/>
    <x v="1"/>
    <m/>
    <s v="Philadelphia"/>
    <s v="Pennsylvania"/>
    <x v="3"/>
    <x v="0"/>
    <x v="5"/>
    <s v="Luxo Professional Magnifying Clamp-On Fluorescent Lamps"/>
    <n v="332.83199999999999"/>
    <n v="4"/>
    <n v="0.2"/>
    <n v="-24.962399999999999"/>
  </r>
  <r>
    <n v="6509"/>
    <d v="2014-12-21T00:00:00"/>
    <x v="3"/>
    <x v="4"/>
    <d v="2014-12-27T00:00:00"/>
    <n v="6"/>
    <x v="1"/>
    <s v="David Kendrick"/>
    <x v="1"/>
    <m/>
    <s v="New York City"/>
    <s v="New York"/>
    <x v="3"/>
    <x v="1"/>
    <x v="10"/>
    <s v="Xerox 1908"/>
    <n v="279.89999999999998"/>
    <n v="5"/>
    <n v="0"/>
    <n v="137.15100000000001"/>
  </r>
  <r>
    <n v="6510"/>
    <d v="2014-12-21T00:00:00"/>
    <x v="3"/>
    <x v="4"/>
    <d v="2014-12-27T00:00:00"/>
    <n v="6"/>
    <x v="1"/>
    <s v="David Kendrick"/>
    <x v="1"/>
    <m/>
    <s v="New York City"/>
    <s v="New York"/>
    <x v="3"/>
    <x v="1"/>
    <x v="8"/>
    <s v="GBC Premium Transparent Covers with Diagonal Lined Pattern"/>
    <n v="50.351999999999997"/>
    <n v="3"/>
    <n v="0.2"/>
    <n v="17.623200000000001"/>
  </r>
  <r>
    <n v="6511"/>
    <d v="2014-12-21T00:00:00"/>
    <x v="3"/>
    <x v="4"/>
    <d v="2014-12-27T00:00:00"/>
    <n v="6"/>
    <x v="1"/>
    <s v="David Kendrick"/>
    <x v="1"/>
    <m/>
    <s v="New York City"/>
    <s v="New York"/>
    <x v="3"/>
    <x v="1"/>
    <x v="10"/>
    <s v="Xerox 188"/>
    <n v="34.020000000000003"/>
    <n v="3"/>
    <n v="0"/>
    <n v="16.669799999999999"/>
  </r>
  <r>
    <n v="6512"/>
    <d v="2014-03-07T00:00:00"/>
    <x v="3"/>
    <x v="10"/>
    <d v="2014-03-11T00:00:00"/>
    <n v="4"/>
    <x v="1"/>
    <s v="Frank Carlisle"/>
    <x v="2"/>
    <m/>
    <s v="San Francisco"/>
    <s v="California"/>
    <x v="1"/>
    <x v="1"/>
    <x v="6"/>
    <s v="Fluorescent Highlighters by Dixon"/>
    <n v="23.88"/>
    <n v="6"/>
    <n v="0"/>
    <n v="8.1191999999999993"/>
  </r>
  <r>
    <n v="6513"/>
    <d v="2014-03-07T00:00:00"/>
    <x v="3"/>
    <x v="10"/>
    <d v="2014-03-11T00:00:00"/>
    <n v="4"/>
    <x v="1"/>
    <s v="Frank Carlisle"/>
    <x v="2"/>
    <m/>
    <s v="San Francisco"/>
    <s v="California"/>
    <x v="1"/>
    <x v="1"/>
    <x v="2"/>
    <s v="Avery 49"/>
    <n v="11.52"/>
    <n v="4"/>
    <n v="0"/>
    <n v="5.6448"/>
  </r>
  <r>
    <n v="6514"/>
    <d v="2014-03-07T00:00:00"/>
    <x v="3"/>
    <x v="10"/>
    <d v="2014-03-11T00:00:00"/>
    <n v="4"/>
    <x v="1"/>
    <s v="Frank Carlisle"/>
    <x v="2"/>
    <m/>
    <s v="San Francisco"/>
    <s v="California"/>
    <x v="1"/>
    <x v="1"/>
    <x v="10"/>
    <s v="Xerox 1893"/>
    <n v="286.93"/>
    <n v="7"/>
    <n v="0"/>
    <n v="140.59569999999999"/>
  </r>
  <r>
    <n v="6515"/>
    <d v="2014-03-07T00:00:00"/>
    <x v="3"/>
    <x v="10"/>
    <d v="2014-03-11T00:00:00"/>
    <n v="4"/>
    <x v="1"/>
    <s v="Frank Carlisle"/>
    <x v="2"/>
    <m/>
    <s v="San Francisco"/>
    <s v="California"/>
    <x v="1"/>
    <x v="2"/>
    <x v="7"/>
    <s v="Digium D40 VoIP phone"/>
    <n v="206.38399999999999"/>
    <n v="2"/>
    <n v="0.2"/>
    <n v="23.2182"/>
  </r>
  <r>
    <n v="6516"/>
    <d v="2014-09-16T00:00:00"/>
    <x v="3"/>
    <x v="8"/>
    <d v="2014-09-20T00:00:00"/>
    <n v="4"/>
    <x v="1"/>
    <s v="Rick Duston"/>
    <x v="0"/>
    <m/>
    <s v="San Francisco"/>
    <s v="California"/>
    <x v="1"/>
    <x v="0"/>
    <x v="1"/>
    <s v="Leather Task Chair, Black"/>
    <n v="218.352"/>
    <n v="3"/>
    <n v="0.2"/>
    <n v="0"/>
  </r>
  <r>
    <n v="6517"/>
    <d v="2014-09-16T00:00:00"/>
    <x v="3"/>
    <x v="8"/>
    <d v="2014-09-20T00:00:00"/>
    <n v="4"/>
    <x v="1"/>
    <s v="Rick Duston"/>
    <x v="0"/>
    <m/>
    <s v="San Francisco"/>
    <s v="California"/>
    <x v="1"/>
    <x v="0"/>
    <x v="5"/>
    <s v="Tenex 46&quot; x 60&quot; Computer Anti-Static Chairmat, Rectangular Shaped"/>
    <n v="529.9"/>
    <n v="5"/>
    <n v="0"/>
    <n v="105.98"/>
  </r>
  <r>
    <n v="6518"/>
    <d v="2014-09-16T00:00:00"/>
    <x v="3"/>
    <x v="8"/>
    <d v="2014-09-20T00:00:00"/>
    <n v="4"/>
    <x v="1"/>
    <s v="Rick Duston"/>
    <x v="0"/>
    <m/>
    <s v="San Francisco"/>
    <s v="California"/>
    <x v="1"/>
    <x v="1"/>
    <x v="6"/>
    <s v="Peel-Off China Markers"/>
    <n v="99.3"/>
    <n v="10"/>
    <n v="0"/>
    <n v="41.706000000000003"/>
  </r>
  <r>
    <n v="6519"/>
    <d v="2014-09-16T00:00:00"/>
    <x v="3"/>
    <x v="8"/>
    <d v="2014-09-20T00:00:00"/>
    <n v="4"/>
    <x v="1"/>
    <s v="Rick Duston"/>
    <x v="0"/>
    <m/>
    <s v="San Francisco"/>
    <s v="California"/>
    <x v="1"/>
    <x v="1"/>
    <x v="9"/>
    <s v="Belkin 5 Outlet SurgeMaster Power Centers"/>
    <n v="108.96"/>
    <n v="2"/>
    <n v="0"/>
    <n v="30.508800000000001"/>
  </r>
  <r>
    <n v="6520"/>
    <d v="2014-09-16T00:00:00"/>
    <x v="3"/>
    <x v="8"/>
    <d v="2014-09-20T00:00:00"/>
    <n v="4"/>
    <x v="1"/>
    <s v="Rick Duston"/>
    <x v="0"/>
    <m/>
    <s v="San Francisco"/>
    <s v="California"/>
    <x v="1"/>
    <x v="1"/>
    <x v="8"/>
    <s v="Cardinal Poly Pocket Divider Pockets for Ring Binders"/>
    <n v="2.6880000000000002"/>
    <n v="1"/>
    <n v="0.2"/>
    <n v="0.84"/>
  </r>
  <r>
    <n v="6521"/>
    <d v="2014-01-17T00:00:00"/>
    <x v="3"/>
    <x v="9"/>
    <d v="2014-01-19T00:00:00"/>
    <n v="2"/>
    <x v="0"/>
    <s v="Andy Reiter"/>
    <x v="0"/>
    <m/>
    <s v="Jackson"/>
    <s v="Michigan"/>
    <x v="2"/>
    <x v="1"/>
    <x v="8"/>
    <s v="GBC DocuBind P400 Electric Binding System"/>
    <n v="5443.96"/>
    <n v="4"/>
    <n v="0"/>
    <n v="2504.2215999999999"/>
  </r>
  <r>
    <n v="6522"/>
    <d v="2014-01-17T00:00:00"/>
    <x v="3"/>
    <x v="9"/>
    <d v="2014-01-19T00:00:00"/>
    <n v="2"/>
    <x v="0"/>
    <s v="Andy Reiter"/>
    <x v="0"/>
    <m/>
    <s v="Jackson"/>
    <s v="Michigan"/>
    <x v="2"/>
    <x v="0"/>
    <x v="1"/>
    <s v="Office Star Flex Back Scooter Chair with Aluminum Finish Frame"/>
    <n v="302.67"/>
    <n v="3"/>
    <n v="0"/>
    <n v="72.640799999999999"/>
  </r>
  <r>
    <n v="6523"/>
    <d v="2014-01-17T00:00:00"/>
    <x v="3"/>
    <x v="9"/>
    <d v="2014-01-19T00:00:00"/>
    <n v="2"/>
    <x v="0"/>
    <s v="Andy Reiter"/>
    <x v="0"/>
    <m/>
    <s v="Jackson"/>
    <s v="Michigan"/>
    <x v="2"/>
    <x v="1"/>
    <x v="10"/>
    <s v="TOPS Money Receipt Book, Consecutively Numbered in Red,"/>
    <n v="56.07"/>
    <n v="7"/>
    <n v="0"/>
    <n v="25.2315"/>
  </r>
  <r>
    <n v="6524"/>
    <d v="2013-07-08T00:00:00"/>
    <x v="0"/>
    <x v="7"/>
    <d v="2013-07-14T00:00:00"/>
    <n v="6"/>
    <x v="1"/>
    <s v="Chad Cunningham"/>
    <x v="2"/>
    <m/>
    <s v="Philadelphia"/>
    <s v="Pennsylvania"/>
    <x v="3"/>
    <x v="1"/>
    <x v="2"/>
    <s v="Permanent Self-Adhesive File Folder Labels for Typewriters, 1 1/8 x 3 1/2, White"/>
    <n v="10.08"/>
    <n v="2"/>
    <n v="0.2"/>
    <n v="3.2759999999999998"/>
  </r>
  <r>
    <n v="6525"/>
    <d v="2013-07-08T00:00:00"/>
    <x v="0"/>
    <x v="7"/>
    <d v="2013-07-14T00:00:00"/>
    <n v="6"/>
    <x v="1"/>
    <s v="Chad Cunningham"/>
    <x v="2"/>
    <m/>
    <s v="Philadelphia"/>
    <s v="Pennsylvania"/>
    <x v="3"/>
    <x v="2"/>
    <x v="7"/>
    <s v="Panasonic KX T7731-B Digital phone"/>
    <n v="59.994"/>
    <n v="1"/>
    <n v="0.4"/>
    <n v="-12.998699999999999"/>
  </r>
  <r>
    <n v="6526"/>
    <d v="2013-07-08T00:00:00"/>
    <x v="0"/>
    <x v="7"/>
    <d v="2013-07-14T00:00:00"/>
    <n v="6"/>
    <x v="1"/>
    <s v="Chad Cunningham"/>
    <x v="2"/>
    <m/>
    <s v="Philadelphia"/>
    <s v="Pennsylvania"/>
    <x v="3"/>
    <x v="1"/>
    <x v="8"/>
    <s v="Acco Pressboard Covers with Storage Hooks, 14 7/8&quot; x 11&quot;, Executive Red"/>
    <n v="5.7149999999999999"/>
    <n v="5"/>
    <n v="0.7"/>
    <n v="-4.7625000000000002"/>
  </r>
  <r>
    <n v="6527"/>
    <d v="2013-07-08T00:00:00"/>
    <x v="0"/>
    <x v="7"/>
    <d v="2013-07-14T00:00:00"/>
    <n v="6"/>
    <x v="1"/>
    <s v="Chad Cunningham"/>
    <x v="2"/>
    <m/>
    <s v="Philadelphia"/>
    <s v="Pennsylvania"/>
    <x v="3"/>
    <x v="1"/>
    <x v="8"/>
    <s v="GBC Standard Plastic Binding Systems' Combs"/>
    <n v="9.42"/>
    <n v="5"/>
    <n v="0.7"/>
    <n v="-7.85"/>
  </r>
  <r>
    <n v="6528"/>
    <d v="2013-12-24T00:00:00"/>
    <x v="0"/>
    <x v="4"/>
    <d v="2013-12-29T00:00:00"/>
    <n v="5"/>
    <x v="0"/>
    <s v="Carol Adams"/>
    <x v="1"/>
    <m/>
    <s v="Warwick"/>
    <s v="Rhode Island"/>
    <x v="3"/>
    <x v="2"/>
    <x v="16"/>
    <s v="Hewlett Packard 610 Color Digital Copier / Printer"/>
    <n v="1999.96"/>
    <n v="4"/>
    <n v="0"/>
    <n v="899.98199999999997"/>
  </r>
  <r>
    <n v="6529"/>
    <d v="2011-12-22T00:00:00"/>
    <x v="2"/>
    <x v="4"/>
    <d v="2011-12-26T00:00:00"/>
    <n v="4"/>
    <x v="1"/>
    <s v="Bradley Talbott"/>
    <x v="2"/>
    <m/>
    <s v="New York City"/>
    <s v="New York"/>
    <x v="3"/>
    <x v="1"/>
    <x v="4"/>
    <s v="Desktop 3-Pocket Hot File"/>
    <n v="216.4"/>
    <n v="4"/>
    <n v="0"/>
    <n v="56.264000000000003"/>
  </r>
  <r>
    <n v="6530"/>
    <d v="2011-02-24T00:00:00"/>
    <x v="2"/>
    <x v="11"/>
    <d v="2011-02-28T00:00:00"/>
    <n v="4"/>
    <x v="1"/>
    <s v="Michael Grace"/>
    <x v="2"/>
    <m/>
    <s v="El Paso"/>
    <s v="Texas"/>
    <x v="2"/>
    <x v="1"/>
    <x v="2"/>
    <s v="Staples"/>
    <n v="6.9359999999999999"/>
    <n v="3"/>
    <n v="0.2"/>
    <n v="2.3409"/>
  </r>
  <r>
    <n v="6531"/>
    <d v="2011-02-24T00:00:00"/>
    <x v="2"/>
    <x v="11"/>
    <d v="2011-02-28T00:00:00"/>
    <n v="4"/>
    <x v="1"/>
    <s v="Michael Grace"/>
    <x v="2"/>
    <m/>
    <s v="El Paso"/>
    <s v="Texas"/>
    <x v="2"/>
    <x v="1"/>
    <x v="8"/>
    <s v="GBC Plastic Binding Combs"/>
    <n v="4.4279999999999999"/>
    <n v="3"/>
    <n v="0.8"/>
    <n v="-6.8634000000000004"/>
  </r>
  <r>
    <n v="6532"/>
    <d v="2014-12-05T00:00:00"/>
    <x v="3"/>
    <x v="4"/>
    <d v="2014-12-09T00:00:00"/>
    <n v="4"/>
    <x v="1"/>
    <s v="Theone Pippenger"/>
    <x v="0"/>
    <m/>
    <s v="Rochester"/>
    <s v="Minnesota"/>
    <x v="2"/>
    <x v="1"/>
    <x v="6"/>
    <s v="Newell 310"/>
    <n v="8.8000000000000007"/>
    <n v="5"/>
    <n v="0"/>
    <n v="2.552"/>
  </r>
  <r>
    <n v="6533"/>
    <d v="2014-12-05T00:00:00"/>
    <x v="3"/>
    <x v="4"/>
    <d v="2014-12-09T00:00:00"/>
    <n v="4"/>
    <x v="1"/>
    <s v="Theone Pippenger"/>
    <x v="0"/>
    <m/>
    <s v="Rochester"/>
    <s v="Minnesota"/>
    <x v="2"/>
    <x v="2"/>
    <x v="11"/>
    <s v="First Data TMFD35 PIN Pad"/>
    <n v="142.80000000000001"/>
    <n v="1"/>
    <n v="0"/>
    <n v="29.988"/>
  </r>
  <r>
    <n v="6534"/>
    <d v="2014-12-05T00:00:00"/>
    <x v="3"/>
    <x v="4"/>
    <d v="2014-12-09T00:00:00"/>
    <n v="4"/>
    <x v="1"/>
    <s v="Theone Pippenger"/>
    <x v="0"/>
    <m/>
    <s v="Rochester"/>
    <s v="Minnesota"/>
    <x v="2"/>
    <x v="2"/>
    <x v="11"/>
    <s v="Logitech G430 Surround Sound Gaming Headset with Dolby 7.1 Technology"/>
    <n v="399.95"/>
    <n v="5"/>
    <n v="0"/>
    <n v="143.982"/>
  </r>
  <r>
    <n v="6535"/>
    <d v="2011-11-17T00:00:00"/>
    <x v="2"/>
    <x v="0"/>
    <d v="2011-11-22T00:00:00"/>
    <n v="5"/>
    <x v="1"/>
    <s v="Greg Tran"/>
    <x v="0"/>
    <m/>
    <s v="Buffalo"/>
    <s v="New York"/>
    <x v="3"/>
    <x v="1"/>
    <x v="8"/>
    <s v="GBC DocuBind TL300 Electric Binding System"/>
    <n v="2152.7759999999998"/>
    <n v="3"/>
    <n v="0.2"/>
    <n v="726.56190000000004"/>
  </r>
  <r>
    <n v="6536"/>
    <d v="2011-11-17T00:00:00"/>
    <x v="2"/>
    <x v="0"/>
    <d v="2011-11-22T00:00:00"/>
    <n v="5"/>
    <x v="1"/>
    <s v="Greg Tran"/>
    <x v="0"/>
    <m/>
    <s v="Buffalo"/>
    <s v="New York"/>
    <x v="3"/>
    <x v="0"/>
    <x v="0"/>
    <s v="DMI Eclipse Executive Suite Bookcases"/>
    <n v="4007.84"/>
    <n v="10"/>
    <n v="0.2"/>
    <n v="-50.097999999999999"/>
  </r>
  <r>
    <n v="6537"/>
    <d v="2011-10-20T00:00:00"/>
    <x v="2"/>
    <x v="2"/>
    <d v="2011-10-23T00:00:00"/>
    <n v="3"/>
    <x v="2"/>
    <s v="Fred Hopkins"/>
    <x v="1"/>
    <m/>
    <s v="Knoxville"/>
    <s v="Tennessee"/>
    <x v="0"/>
    <x v="0"/>
    <x v="3"/>
    <s v="Lesro Round Back Collection Coffee Table, End Table"/>
    <n v="328.59"/>
    <n v="3"/>
    <n v="0.4"/>
    <n v="-147.8655"/>
  </r>
  <r>
    <n v="6538"/>
    <d v="2011-10-20T00:00:00"/>
    <x v="2"/>
    <x v="2"/>
    <d v="2011-10-23T00:00:00"/>
    <n v="3"/>
    <x v="2"/>
    <s v="Fred Hopkins"/>
    <x v="1"/>
    <m/>
    <s v="Knoxville"/>
    <s v="Tennessee"/>
    <x v="0"/>
    <x v="1"/>
    <x v="4"/>
    <s v="Contico 72&quot;H Heavy-Duty Storage System"/>
    <n v="98.352000000000004"/>
    <n v="3"/>
    <n v="0.2"/>
    <n v="-24.588000000000001"/>
  </r>
  <r>
    <n v="6539"/>
    <d v="2012-10-25T00:00:00"/>
    <x v="1"/>
    <x v="2"/>
    <d v="2012-10-30T00:00:00"/>
    <n v="5"/>
    <x v="1"/>
    <s v="Heather Kirkland"/>
    <x v="1"/>
    <m/>
    <s v="Newark"/>
    <s v="Delaware"/>
    <x v="3"/>
    <x v="2"/>
    <x v="7"/>
    <s v="ClearOne Communications CHAT 70 OC Speaker Phone"/>
    <n v="158.99"/>
    <n v="1"/>
    <n v="0"/>
    <n v="41.337400000000002"/>
  </r>
  <r>
    <n v="6540"/>
    <d v="2012-10-25T00:00:00"/>
    <x v="1"/>
    <x v="2"/>
    <d v="2012-10-30T00:00:00"/>
    <n v="5"/>
    <x v="1"/>
    <s v="Heather Kirkland"/>
    <x v="1"/>
    <m/>
    <s v="Newark"/>
    <s v="Delaware"/>
    <x v="3"/>
    <x v="0"/>
    <x v="1"/>
    <s v="Iceberg Nesting Folding Chair, 19w x 6d x 43h"/>
    <n v="291.10000000000002"/>
    <n v="5"/>
    <n v="0"/>
    <n v="75.686000000000007"/>
  </r>
  <r>
    <n v="6541"/>
    <d v="2014-11-17T00:00:00"/>
    <x v="3"/>
    <x v="0"/>
    <d v="2014-11-20T00:00:00"/>
    <n v="3"/>
    <x v="2"/>
    <s v="Chris Cortes"/>
    <x v="0"/>
    <m/>
    <s v="Seattle"/>
    <s v="Washington"/>
    <x v="1"/>
    <x v="1"/>
    <x v="10"/>
    <s v="Xerox 1933"/>
    <n v="73.680000000000007"/>
    <n v="6"/>
    <n v="0"/>
    <n v="34.629600000000003"/>
  </r>
  <r>
    <n v="6542"/>
    <d v="2014-11-17T00:00:00"/>
    <x v="3"/>
    <x v="0"/>
    <d v="2014-11-20T00:00:00"/>
    <n v="3"/>
    <x v="2"/>
    <s v="Chris Cortes"/>
    <x v="0"/>
    <m/>
    <s v="Seattle"/>
    <s v="Washington"/>
    <x v="1"/>
    <x v="0"/>
    <x v="5"/>
    <s v="Tenex &quot;The Solids&quot; Textured Chair Mats"/>
    <n v="139.91999999999999"/>
    <n v="2"/>
    <n v="0"/>
    <n v="23.7864"/>
  </r>
  <r>
    <n v="6543"/>
    <d v="2014-11-17T00:00:00"/>
    <x v="3"/>
    <x v="0"/>
    <d v="2014-11-20T00:00:00"/>
    <n v="3"/>
    <x v="2"/>
    <s v="Chris Cortes"/>
    <x v="0"/>
    <m/>
    <s v="Seattle"/>
    <s v="Washington"/>
    <x v="1"/>
    <x v="2"/>
    <x v="7"/>
    <s v="Plantronics Encore H101 Dual Earpieces Headset"/>
    <n v="107.88"/>
    <n v="3"/>
    <n v="0.2"/>
    <n v="10.788"/>
  </r>
  <r>
    <n v="6544"/>
    <d v="2014-11-17T00:00:00"/>
    <x v="3"/>
    <x v="0"/>
    <d v="2014-11-20T00:00:00"/>
    <n v="3"/>
    <x v="2"/>
    <s v="Chris Cortes"/>
    <x v="0"/>
    <m/>
    <s v="Seattle"/>
    <s v="Washington"/>
    <x v="1"/>
    <x v="1"/>
    <x v="4"/>
    <s v="Fellowes Bases and Tops For Staxonsteel/High-Stak Systems"/>
    <n v="33.29"/>
    <n v="1"/>
    <n v="0"/>
    <n v="7.9896000000000003"/>
  </r>
  <r>
    <n v="6545"/>
    <d v="2014-05-15T00:00:00"/>
    <x v="3"/>
    <x v="5"/>
    <d v="2014-05-19T00:00:00"/>
    <n v="4"/>
    <x v="1"/>
    <s v="Darren Powers"/>
    <x v="0"/>
    <m/>
    <s v="Cleveland"/>
    <s v="Ohio"/>
    <x v="3"/>
    <x v="1"/>
    <x v="8"/>
    <s v="Premium Transparent Presentation Covers, No Pattern/Clear, 8 1/2&quot; x 11&quot;"/>
    <n v="58.17"/>
    <n v="5"/>
    <n v="0.7"/>
    <n v="-46.536000000000001"/>
  </r>
  <r>
    <n v="6546"/>
    <d v="2014-05-15T00:00:00"/>
    <x v="3"/>
    <x v="5"/>
    <d v="2014-05-19T00:00:00"/>
    <n v="4"/>
    <x v="1"/>
    <s v="Darren Powers"/>
    <x v="0"/>
    <m/>
    <s v="Cleveland"/>
    <s v="Ohio"/>
    <x v="3"/>
    <x v="1"/>
    <x v="2"/>
    <s v="Avery 502"/>
    <n v="5.04"/>
    <n v="2"/>
    <n v="0.2"/>
    <n v="1.764"/>
  </r>
  <r>
    <n v="6547"/>
    <d v="2014-05-15T00:00:00"/>
    <x v="3"/>
    <x v="5"/>
    <d v="2014-05-19T00:00:00"/>
    <n v="4"/>
    <x v="1"/>
    <s v="Darren Powers"/>
    <x v="0"/>
    <m/>
    <s v="Cleveland"/>
    <s v="Ohio"/>
    <x v="3"/>
    <x v="1"/>
    <x v="10"/>
    <s v="Xerox 19"/>
    <n v="24.783999999999999"/>
    <n v="1"/>
    <n v="0.2"/>
    <n v="7.7450000000000001"/>
  </r>
  <r>
    <n v="6548"/>
    <d v="2011-03-01T00:00:00"/>
    <x v="2"/>
    <x v="10"/>
    <d v="2011-03-05T00:00:00"/>
    <n v="4"/>
    <x v="1"/>
    <s v="Vicky Freymann"/>
    <x v="2"/>
    <m/>
    <s v="Elmhurst"/>
    <s v="Illinois"/>
    <x v="2"/>
    <x v="0"/>
    <x v="1"/>
    <s v="Novimex Swivel Fabric Task Chair"/>
    <n v="634.11599999999999"/>
    <n v="6"/>
    <n v="0.3"/>
    <n v="-172.1172"/>
  </r>
  <r>
    <n v="6549"/>
    <d v="2011-03-01T00:00:00"/>
    <x v="2"/>
    <x v="10"/>
    <d v="2011-03-05T00:00:00"/>
    <n v="4"/>
    <x v="1"/>
    <s v="Vicky Freymann"/>
    <x v="2"/>
    <m/>
    <s v="Elmhurst"/>
    <s v="Illinois"/>
    <x v="2"/>
    <x v="1"/>
    <x v="10"/>
    <s v="Black Print Carbonless 8 1/2&quot; x 8 1/4&quot; Rapid Memo Book"/>
    <n v="17.472000000000001"/>
    <n v="3"/>
    <n v="0.2"/>
    <n v="5.6783999999999999"/>
  </r>
  <r>
    <n v="6550"/>
    <d v="2012-07-30T00:00:00"/>
    <x v="1"/>
    <x v="7"/>
    <d v="2012-08-01T00:00:00"/>
    <n v="2"/>
    <x v="2"/>
    <s v="Gary Hansen"/>
    <x v="2"/>
    <m/>
    <s v="Lakeville"/>
    <s v="Minnesota"/>
    <x v="2"/>
    <x v="0"/>
    <x v="1"/>
    <s v="Global Stack Chair without Arms, Black"/>
    <n v="155.88"/>
    <n v="6"/>
    <n v="0"/>
    <n v="38.97"/>
  </r>
  <r>
    <n v="6551"/>
    <d v="2012-11-01T00:00:00"/>
    <x v="1"/>
    <x v="0"/>
    <d v="2012-11-03T00:00:00"/>
    <n v="2"/>
    <x v="0"/>
    <s v="Justin Hirsh"/>
    <x v="0"/>
    <m/>
    <s v="New York City"/>
    <s v="New York"/>
    <x v="3"/>
    <x v="0"/>
    <x v="1"/>
    <s v="Global Highback Leather Tilter in Burgundy"/>
    <n v="327.56400000000002"/>
    <n v="4"/>
    <n v="0.1"/>
    <n v="21.837599999999998"/>
  </r>
  <r>
    <n v="6552"/>
    <d v="2014-12-17T00:00:00"/>
    <x v="3"/>
    <x v="4"/>
    <d v="2014-12-22T00:00:00"/>
    <n v="5"/>
    <x v="0"/>
    <s v="Rick Bensley"/>
    <x v="2"/>
    <m/>
    <s v="Los Angeles"/>
    <s v="California"/>
    <x v="1"/>
    <x v="1"/>
    <x v="10"/>
    <s v="Xerox 1898"/>
    <n v="13.36"/>
    <n v="2"/>
    <n v="0"/>
    <n v="6.4127999999999998"/>
  </r>
  <r>
    <n v="6553"/>
    <d v="2014-12-17T00:00:00"/>
    <x v="3"/>
    <x v="4"/>
    <d v="2014-12-22T00:00:00"/>
    <n v="5"/>
    <x v="0"/>
    <s v="Rick Bensley"/>
    <x v="2"/>
    <m/>
    <s v="Los Angeles"/>
    <s v="California"/>
    <x v="1"/>
    <x v="1"/>
    <x v="4"/>
    <s v="Safco Wire Cube Shelving System, For Use as 4 or 5 14&quot; Cubes, Black"/>
    <n v="158.9"/>
    <n v="5"/>
    <n v="0"/>
    <n v="7.9450000000000003"/>
  </r>
  <r>
    <n v="6554"/>
    <d v="2011-10-20T00:00:00"/>
    <x v="2"/>
    <x v="2"/>
    <d v="2011-10-22T00:00:00"/>
    <n v="2"/>
    <x v="0"/>
    <s v="Lindsay Shagiari"/>
    <x v="2"/>
    <m/>
    <s v="Chicago"/>
    <s v="Illinois"/>
    <x v="2"/>
    <x v="2"/>
    <x v="11"/>
    <s v="Logitech Wireless Performance Mouse MX for PC and Mac"/>
    <n v="319.96800000000002"/>
    <n v="4"/>
    <n v="0.2"/>
    <n v="71.992800000000003"/>
  </r>
  <r>
    <n v="6555"/>
    <d v="2011-10-20T00:00:00"/>
    <x v="2"/>
    <x v="2"/>
    <d v="2011-10-22T00:00:00"/>
    <n v="2"/>
    <x v="0"/>
    <s v="Lindsay Shagiari"/>
    <x v="2"/>
    <m/>
    <s v="Chicago"/>
    <s v="Illinois"/>
    <x v="2"/>
    <x v="1"/>
    <x v="4"/>
    <s v="24 Capacity Maxi Data Binder Racks, Pearl"/>
    <n v="505.32"/>
    <n v="3"/>
    <n v="0.2"/>
    <n v="31.5825"/>
  </r>
  <r>
    <n v="6556"/>
    <d v="2011-10-20T00:00:00"/>
    <x v="2"/>
    <x v="2"/>
    <d v="2011-10-22T00:00:00"/>
    <n v="2"/>
    <x v="0"/>
    <s v="Lindsay Shagiari"/>
    <x v="2"/>
    <m/>
    <s v="Chicago"/>
    <s v="Illinois"/>
    <x v="2"/>
    <x v="1"/>
    <x v="10"/>
    <s v="Wirebound Voice Message Log Book"/>
    <n v="3.8079999999999998"/>
    <n v="1"/>
    <n v="0.2"/>
    <n v="1.2376"/>
  </r>
  <r>
    <n v="6557"/>
    <d v="2011-10-20T00:00:00"/>
    <x v="2"/>
    <x v="2"/>
    <d v="2011-10-22T00:00:00"/>
    <n v="2"/>
    <x v="0"/>
    <s v="Lindsay Shagiari"/>
    <x v="2"/>
    <m/>
    <s v="Chicago"/>
    <s v="Illinois"/>
    <x v="2"/>
    <x v="1"/>
    <x v="8"/>
    <s v="Satellite Sectional Post Binders"/>
    <n v="8.6820000000000004"/>
    <n v="1"/>
    <n v="0.8"/>
    <n v="-14.759399999999999"/>
  </r>
  <r>
    <n v="6558"/>
    <d v="2011-10-20T00:00:00"/>
    <x v="2"/>
    <x v="2"/>
    <d v="2011-10-22T00:00:00"/>
    <n v="2"/>
    <x v="0"/>
    <s v="Lindsay Shagiari"/>
    <x v="2"/>
    <m/>
    <s v="Chicago"/>
    <s v="Illinois"/>
    <x v="2"/>
    <x v="1"/>
    <x v="2"/>
    <s v="Avery 4027 File Folder Labels for Dot Matrix Printers, 5000 Labels per Box, White"/>
    <n v="24.423999999999999"/>
    <n v="1"/>
    <n v="0.2"/>
    <n v="7.9378000000000002"/>
  </r>
  <r>
    <n v="6559"/>
    <d v="2012-06-05T00:00:00"/>
    <x v="1"/>
    <x v="1"/>
    <d v="2012-06-10T00:00:00"/>
    <n v="5"/>
    <x v="1"/>
    <s v="Edward Becker"/>
    <x v="1"/>
    <m/>
    <s v="Buffalo"/>
    <s v="New York"/>
    <x v="3"/>
    <x v="0"/>
    <x v="1"/>
    <s v="Hon Every-Day Series Multi-Task Chairs"/>
    <n v="1522.6379999999999"/>
    <n v="9"/>
    <n v="0.1"/>
    <n v="169.18199999999999"/>
  </r>
  <r>
    <n v="6560"/>
    <d v="2013-07-22T00:00:00"/>
    <x v="0"/>
    <x v="7"/>
    <d v="2013-07-27T00:00:00"/>
    <n v="5"/>
    <x v="1"/>
    <s v="Damala Kotsonis"/>
    <x v="1"/>
    <m/>
    <s v="Roseville"/>
    <s v="California"/>
    <x v="1"/>
    <x v="1"/>
    <x v="12"/>
    <s v="Ames Color-File Green Diamond Border X-ray Mailers"/>
    <n v="419.9"/>
    <n v="5"/>
    <n v="0"/>
    <n v="197.35300000000001"/>
  </r>
  <r>
    <n v="6561"/>
    <d v="2013-07-22T00:00:00"/>
    <x v="0"/>
    <x v="7"/>
    <d v="2013-07-27T00:00:00"/>
    <n v="5"/>
    <x v="1"/>
    <s v="Damala Kotsonis"/>
    <x v="1"/>
    <m/>
    <s v="Roseville"/>
    <s v="California"/>
    <x v="1"/>
    <x v="1"/>
    <x v="2"/>
    <s v="Self-Adhesive Removable Labels"/>
    <n v="3.15"/>
    <n v="1"/>
    <n v="0"/>
    <n v="1.512"/>
  </r>
  <r>
    <n v="6562"/>
    <d v="2014-04-01T00:00:00"/>
    <x v="3"/>
    <x v="3"/>
    <d v="2014-04-03T00:00:00"/>
    <n v="2"/>
    <x v="2"/>
    <s v="Scott Cohen"/>
    <x v="1"/>
    <m/>
    <s v="Arlington"/>
    <s v="Texas"/>
    <x v="2"/>
    <x v="1"/>
    <x v="9"/>
    <s v="Fellowes 8 Outlet Superior Workstation Surge Protector w/o Phone/Fax/Modem Protection"/>
    <n v="33.619999999999997"/>
    <n v="5"/>
    <n v="0.8"/>
    <n v="-90.774000000000001"/>
  </r>
  <r>
    <n v="6563"/>
    <d v="2011-05-07T00:00:00"/>
    <x v="2"/>
    <x v="5"/>
    <d v="2011-05-12T00:00:00"/>
    <n v="5"/>
    <x v="1"/>
    <s v="Carol Triggs"/>
    <x v="0"/>
    <m/>
    <s v="Lawrence"/>
    <s v="Massachusetts"/>
    <x v="3"/>
    <x v="1"/>
    <x v="8"/>
    <s v="Acco PRESSTEX Data Binder with Storage Hooks, Dark Blue, 14 7/8&quot; X 11&quot;"/>
    <n v="16.14"/>
    <n v="3"/>
    <n v="0"/>
    <n v="7.9085999999999999"/>
  </r>
  <r>
    <n v="6564"/>
    <d v="2011-05-07T00:00:00"/>
    <x v="2"/>
    <x v="5"/>
    <d v="2011-05-12T00:00:00"/>
    <n v="5"/>
    <x v="1"/>
    <s v="Carol Triggs"/>
    <x v="0"/>
    <m/>
    <s v="Lawrence"/>
    <s v="Massachusetts"/>
    <x v="3"/>
    <x v="0"/>
    <x v="3"/>
    <s v="Balt Split Level Computer Training Table"/>
    <n v="194.25"/>
    <n v="2"/>
    <n v="0.3"/>
    <n v="-38.85"/>
  </r>
  <r>
    <n v="6565"/>
    <d v="2011-05-07T00:00:00"/>
    <x v="2"/>
    <x v="5"/>
    <d v="2011-05-12T00:00:00"/>
    <n v="5"/>
    <x v="1"/>
    <s v="Carol Triggs"/>
    <x v="0"/>
    <m/>
    <s v="Lawrence"/>
    <s v="Massachusetts"/>
    <x v="3"/>
    <x v="1"/>
    <x v="6"/>
    <s v="Newell 335"/>
    <n v="8.64"/>
    <n v="3"/>
    <n v="0"/>
    <n v="2.5055999999999998"/>
  </r>
  <r>
    <n v="6566"/>
    <d v="2011-05-07T00:00:00"/>
    <x v="2"/>
    <x v="5"/>
    <d v="2011-05-12T00:00:00"/>
    <n v="5"/>
    <x v="1"/>
    <s v="Carol Triggs"/>
    <x v="0"/>
    <m/>
    <s v="Lawrence"/>
    <s v="Massachusetts"/>
    <x v="3"/>
    <x v="0"/>
    <x v="1"/>
    <s v="Lifetime Advantage Folding Chairs, 4/Carton"/>
    <n v="872.32"/>
    <n v="4"/>
    <n v="0"/>
    <n v="244.24959999999999"/>
  </r>
  <r>
    <n v="6567"/>
    <d v="2014-02-06T00:00:00"/>
    <x v="3"/>
    <x v="11"/>
    <d v="2014-02-09T00:00:00"/>
    <n v="3"/>
    <x v="0"/>
    <s v="Cassandra Brandow"/>
    <x v="0"/>
    <m/>
    <s v="Waco"/>
    <s v="Texas"/>
    <x v="2"/>
    <x v="1"/>
    <x v="8"/>
    <s v="Ibico Hi-Tech Manual Binding System"/>
    <n v="243.99199999999999"/>
    <n v="4"/>
    <n v="0.8"/>
    <n v="-426.98599999999999"/>
  </r>
  <r>
    <n v="6568"/>
    <d v="2014-02-06T00:00:00"/>
    <x v="3"/>
    <x v="11"/>
    <d v="2014-02-09T00:00:00"/>
    <n v="3"/>
    <x v="0"/>
    <s v="Cassandra Brandow"/>
    <x v="0"/>
    <m/>
    <s v="Waco"/>
    <s v="Texas"/>
    <x v="2"/>
    <x v="1"/>
    <x v="6"/>
    <s v="Staples"/>
    <n v="7.12"/>
    <n v="5"/>
    <n v="0.2"/>
    <n v="0.71199999999999997"/>
  </r>
  <r>
    <n v="6569"/>
    <d v="2011-04-18T00:00:00"/>
    <x v="2"/>
    <x v="3"/>
    <d v="2011-04-22T00:00:00"/>
    <n v="4"/>
    <x v="1"/>
    <s v="Kunst Miller"/>
    <x v="0"/>
    <m/>
    <s v="Houston"/>
    <s v="Texas"/>
    <x v="2"/>
    <x v="1"/>
    <x v="6"/>
    <s v="Prang Dustless Chalk Sticks"/>
    <n v="2.6880000000000002"/>
    <n v="2"/>
    <n v="0.2"/>
    <n v="1.008"/>
  </r>
  <r>
    <n v="6570"/>
    <d v="2011-04-18T00:00:00"/>
    <x v="2"/>
    <x v="3"/>
    <d v="2011-04-22T00:00:00"/>
    <n v="4"/>
    <x v="1"/>
    <s v="Kunst Miller"/>
    <x v="0"/>
    <m/>
    <s v="Houston"/>
    <s v="Texas"/>
    <x v="2"/>
    <x v="0"/>
    <x v="1"/>
    <s v="DMI Arturo Collection Mission-style Design Wood Chair"/>
    <n v="317.05799999999999"/>
    <n v="3"/>
    <n v="0.3"/>
    <n v="-18.117599999999999"/>
  </r>
  <r>
    <n v="6571"/>
    <d v="2011-04-18T00:00:00"/>
    <x v="2"/>
    <x v="3"/>
    <d v="2011-04-22T00:00:00"/>
    <n v="4"/>
    <x v="1"/>
    <s v="Kunst Miller"/>
    <x v="0"/>
    <m/>
    <s v="Houston"/>
    <s v="Texas"/>
    <x v="2"/>
    <x v="1"/>
    <x v="12"/>
    <s v="Cameo Buff Policy Envelopes"/>
    <n v="149.352"/>
    <n v="3"/>
    <n v="0.2"/>
    <n v="50.406300000000002"/>
  </r>
  <r>
    <n v="6572"/>
    <d v="2011-04-18T00:00:00"/>
    <x v="2"/>
    <x v="3"/>
    <d v="2011-04-22T00:00:00"/>
    <n v="4"/>
    <x v="1"/>
    <s v="Kunst Miller"/>
    <x v="0"/>
    <m/>
    <s v="Houston"/>
    <s v="Texas"/>
    <x v="2"/>
    <x v="2"/>
    <x v="11"/>
    <s v="Kensington Expert Mouse Optical USB Trackball for PC or Mac"/>
    <n v="227.976"/>
    <n v="3"/>
    <n v="0.2"/>
    <n v="28.497"/>
  </r>
  <r>
    <n v="6573"/>
    <d v="2013-05-11T00:00:00"/>
    <x v="0"/>
    <x v="5"/>
    <d v="2013-05-17T00:00:00"/>
    <n v="6"/>
    <x v="1"/>
    <s v="Roger Demir"/>
    <x v="0"/>
    <m/>
    <s v="Seattle"/>
    <s v="Washington"/>
    <x v="1"/>
    <x v="1"/>
    <x v="10"/>
    <s v="Xerox 1965"/>
    <n v="11.96"/>
    <n v="2"/>
    <n v="0"/>
    <n v="5.8604000000000003"/>
  </r>
  <r>
    <n v="6574"/>
    <d v="2013-11-26T00:00:00"/>
    <x v="0"/>
    <x v="0"/>
    <d v="2013-12-01T00:00:00"/>
    <n v="5"/>
    <x v="1"/>
    <s v="Barry Pond"/>
    <x v="1"/>
    <m/>
    <s v="Plainfield"/>
    <s v="New Jersey"/>
    <x v="3"/>
    <x v="1"/>
    <x v="4"/>
    <s v="Fellowes Strictly Business Drawer File, Letter/Legal Size"/>
    <n v="563.4"/>
    <n v="4"/>
    <n v="0"/>
    <n v="67.608000000000004"/>
  </r>
  <r>
    <n v="6575"/>
    <d v="2013-11-26T00:00:00"/>
    <x v="0"/>
    <x v="0"/>
    <d v="2013-12-01T00:00:00"/>
    <n v="5"/>
    <x v="1"/>
    <s v="Barry Pond"/>
    <x v="1"/>
    <m/>
    <s v="Plainfield"/>
    <s v="New Jersey"/>
    <x v="3"/>
    <x v="2"/>
    <x v="15"/>
    <s v="Konica Minolta magicolor 1690MF Multifunction Printer"/>
    <n v="319.92"/>
    <n v="8"/>
    <n v="0"/>
    <n v="118.3704"/>
  </r>
  <r>
    <n v="6576"/>
    <d v="2014-03-04T00:00:00"/>
    <x v="3"/>
    <x v="10"/>
    <d v="2014-03-09T00:00:00"/>
    <n v="5"/>
    <x v="1"/>
    <s v="Ed Jacobs"/>
    <x v="0"/>
    <m/>
    <s v="Los Angeles"/>
    <s v="California"/>
    <x v="1"/>
    <x v="2"/>
    <x v="11"/>
    <s v="Imation Bio 2GB USB Flash Drive Imation Corp"/>
    <n v="1049.44"/>
    <n v="8"/>
    <n v="0"/>
    <n v="440.76479999999998"/>
  </r>
  <r>
    <n v="6577"/>
    <d v="2014-03-04T00:00:00"/>
    <x v="3"/>
    <x v="10"/>
    <d v="2014-03-09T00:00:00"/>
    <n v="5"/>
    <x v="1"/>
    <s v="Ed Jacobs"/>
    <x v="0"/>
    <m/>
    <s v="Los Angeles"/>
    <s v="California"/>
    <x v="1"/>
    <x v="0"/>
    <x v="1"/>
    <s v="Novimex Turbo Task Chair"/>
    <n v="170.352"/>
    <n v="3"/>
    <n v="0.2"/>
    <n v="-17.0352"/>
  </r>
  <r>
    <n v="6578"/>
    <d v="2012-12-06T00:00:00"/>
    <x v="1"/>
    <x v="4"/>
    <d v="2012-12-11T00:00:00"/>
    <n v="5"/>
    <x v="0"/>
    <s v="Rose O'Brian"/>
    <x v="0"/>
    <m/>
    <s v="Arlington"/>
    <s v="Virginia"/>
    <x v="0"/>
    <x v="2"/>
    <x v="7"/>
    <s v="AT&amp;T CL82213"/>
    <n v="173.94"/>
    <n v="6"/>
    <n v="0"/>
    <n v="50.442599999999999"/>
  </r>
  <r>
    <n v="6579"/>
    <d v="2011-08-25T00:00:00"/>
    <x v="2"/>
    <x v="6"/>
    <d v="2011-08-30T00:00:00"/>
    <n v="5"/>
    <x v="1"/>
    <s v="Mitch Webber"/>
    <x v="0"/>
    <m/>
    <s v="Seattle"/>
    <s v="Washington"/>
    <x v="1"/>
    <x v="2"/>
    <x v="7"/>
    <s v="Polycom VVX 310 VoIP phone"/>
    <n v="1007.944"/>
    <n v="7"/>
    <n v="0.2"/>
    <n v="75.595799999999997"/>
  </r>
  <r>
    <n v="6580"/>
    <d v="2013-10-23T00:00:00"/>
    <x v="0"/>
    <x v="2"/>
    <d v="2013-10-23T00:00:00"/>
    <n v="0"/>
    <x v="3"/>
    <s v="MaryBeth Skach"/>
    <x v="0"/>
    <m/>
    <s v="Seattle"/>
    <s v="Washington"/>
    <x v="1"/>
    <x v="1"/>
    <x v="10"/>
    <s v="Xerox 1986"/>
    <n v="6.68"/>
    <n v="1"/>
    <n v="0"/>
    <n v="3.2063999999999999"/>
  </r>
  <r>
    <n v="6581"/>
    <d v="2013-10-23T00:00:00"/>
    <x v="0"/>
    <x v="2"/>
    <d v="2013-10-23T00:00:00"/>
    <n v="0"/>
    <x v="3"/>
    <s v="MaryBeth Skach"/>
    <x v="0"/>
    <m/>
    <s v="Seattle"/>
    <s v="Washington"/>
    <x v="1"/>
    <x v="1"/>
    <x v="6"/>
    <s v="Prang Drawing Pencil Set"/>
    <n v="8.34"/>
    <n v="3"/>
    <n v="0"/>
    <n v="2.2517999999999998"/>
  </r>
  <r>
    <n v="6582"/>
    <d v="2013-10-23T00:00:00"/>
    <x v="0"/>
    <x v="2"/>
    <d v="2013-10-23T00:00:00"/>
    <n v="0"/>
    <x v="3"/>
    <s v="MaryBeth Skach"/>
    <x v="0"/>
    <m/>
    <s v="Seattle"/>
    <s v="Washington"/>
    <x v="1"/>
    <x v="0"/>
    <x v="5"/>
    <s v="Linden 12&quot; Wall Clock With Oak Frame"/>
    <n v="101.94"/>
    <n v="3"/>
    <n v="0"/>
    <n v="30.582000000000001"/>
  </r>
  <r>
    <n v="6583"/>
    <d v="2013-08-08T00:00:00"/>
    <x v="0"/>
    <x v="6"/>
    <d v="2013-08-12T00:00:00"/>
    <n v="4"/>
    <x v="1"/>
    <s v="Dorothy Wardle"/>
    <x v="1"/>
    <m/>
    <s v="Edmonds"/>
    <s v="Washington"/>
    <x v="1"/>
    <x v="2"/>
    <x v="11"/>
    <s v="Logitech Illuminated - Keyboard"/>
    <n v="179.97"/>
    <n v="3"/>
    <n v="0"/>
    <n v="86.385599999999997"/>
  </r>
  <r>
    <n v="6584"/>
    <d v="2014-07-22T00:00:00"/>
    <x v="3"/>
    <x v="7"/>
    <d v="2014-07-28T00:00:00"/>
    <n v="6"/>
    <x v="1"/>
    <s v="Anne McFarland"/>
    <x v="0"/>
    <m/>
    <s v="Salem"/>
    <s v="Virginia"/>
    <x v="0"/>
    <x v="1"/>
    <x v="6"/>
    <s v="Berol Giant Pencil Sharpener"/>
    <n v="101.94"/>
    <n v="6"/>
    <n v="0"/>
    <n v="29.5626"/>
  </r>
  <r>
    <n v="6585"/>
    <d v="2014-07-22T00:00:00"/>
    <x v="3"/>
    <x v="7"/>
    <d v="2014-07-28T00:00:00"/>
    <n v="6"/>
    <x v="1"/>
    <s v="Anne McFarland"/>
    <x v="0"/>
    <m/>
    <s v="Salem"/>
    <s v="Virginia"/>
    <x v="0"/>
    <x v="2"/>
    <x v="7"/>
    <s v="Nortel Networks T7316 E Nt8 B27"/>
    <n v="271.95999999999998"/>
    <n v="4"/>
    <n v="0"/>
    <n v="67.989999999999995"/>
  </r>
  <r>
    <n v="6586"/>
    <d v="2014-07-22T00:00:00"/>
    <x v="3"/>
    <x v="7"/>
    <d v="2014-07-28T00:00:00"/>
    <n v="6"/>
    <x v="1"/>
    <s v="Anne McFarland"/>
    <x v="0"/>
    <m/>
    <s v="Salem"/>
    <s v="Virginia"/>
    <x v="0"/>
    <x v="0"/>
    <x v="5"/>
    <s v="Regeneration Desk Collection"/>
    <n v="8.8000000000000007"/>
    <n v="5"/>
    <n v="0"/>
    <n v="3.8719999999999999"/>
  </r>
  <r>
    <n v="6587"/>
    <d v="2014-07-22T00:00:00"/>
    <x v="3"/>
    <x v="7"/>
    <d v="2014-07-28T00:00:00"/>
    <n v="6"/>
    <x v="1"/>
    <s v="Anne McFarland"/>
    <x v="0"/>
    <m/>
    <s v="Salem"/>
    <s v="Virginia"/>
    <x v="0"/>
    <x v="1"/>
    <x v="6"/>
    <s v="Newell 35"/>
    <n v="19.68"/>
    <n v="6"/>
    <n v="0"/>
    <n v="5.7072000000000003"/>
  </r>
  <r>
    <n v="6588"/>
    <d v="2014-07-22T00:00:00"/>
    <x v="3"/>
    <x v="7"/>
    <d v="2014-07-28T00:00:00"/>
    <n v="6"/>
    <x v="1"/>
    <s v="Anne McFarland"/>
    <x v="0"/>
    <m/>
    <s v="Salem"/>
    <s v="Virginia"/>
    <x v="0"/>
    <x v="0"/>
    <x v="0"/>
    <s v="Bush Westfield Collection Bookcases, Fully Assembled"/>
    <n v="302.94"/>
    <n v="3"/>
    <n v="0"/>
    <n v="69.676199999999994"/>
  </r>
  <r>
    <n v="6589"/>
    <d v="2014-07-22T00:00:00"/>
    <x v="3"/>
    <x v="7"/>
    <d v="2014-07-28T00:00:00"/>
    <n v="6"/>
    <x v="1"/>
    <s v="Anne McFarland"/>
    <x v="0"/>
    <m/>
    <s v="Salem"/>
    <s v="Virginia"/>
    <x v="0"/>
    <x v="1"/>
    <x v="8"/>
    <s v="Cardinal Holdit Business Card Pockets"/>
    <n v="14.94"/>
    <n v="3"/>
    <n v="0"/>
    <n v="7.1711999999999998"/>
  </r>
  <r>
    <n v="6590"/>
    <d v="2014-07-22T00:00:00"/>
    <x v="3"/>
    <x v="7"/>
    <d v="2014-07-28T00:00:00"/>
    <n v="6"/>
    <x v="1"/>
    <s v="Anne McFarland"/>
    <x v="0"/>
    <m/>
    <s v="Salem"/>
    <s v="Virginia"/>
    <x v="0"/>
    <x v="1"/>
    <x v="14"/>
    <s v="Premier Electric Letter Opener"/>
    <n v="231.72"/>
    <n v="2"/>
    <n v="0"/>
    <n v="11.586"/>
  </r>
  <r>
    <n v="6591"/>
    <d v="2011-03-23T00:00:00"/>
    <x v="2"/>
    <x v="10"/>
    <d v="2011-03-26T00:00:00"/>
    <n v="3"/>
    <x v="2"/>
    <s v="Bruce Geld"/>
    <x v="0"/>
    <m/>
    <s v="Delray Beach"/>
    <s v="Florida"/>
    <x v="0"/>
    <x v="1"/>
    <x v="2"/>
    <s v="Avery 476"/>
    <n v="9.9120000000000008"/>
    <n v="3"/>
    <n v="0.2"/>
    <n v="3.2214"/>
  </r>
  <r>
    <n v="6592"/>
    <d v="2012-04-30T00:00:00"/>
    <x v="1"/>
    <x v="3"/>
    <d v="2012-05-06T00:00:00"/>
    <n v="6"/>
    <x v="1"/>
    <s v="Ken Black"/>
    <x v="1"/>
    <m/>
    <s v="San Francisco"/>
    <s v="California"/>
    <x v="1"/>
    <x v="1"/>
    <x v="6"/>
    <s v="Newell 324"/>
    <n v="34.65"/>
    <n v="3"/>
    <n v="0"/>
    <n v="9.702"/>
  </r>
  <r>
    <n v="6593"/>
    <d v="2012-04-30T00:00:00"/>
    <x v="1"/>
    <x v="3"/>
    <d v="2012-05-06T00:00:00"/>
    <n v="6"/>
    <x v="1"/>
    <s v="Ken Black"/>
    <x v="1"/>
    <m/>
    <s v="San Francisco"/>
    <s v="California"/>
    <x v="1"/>
    <x v="2"/>
    <x v="7"/>
    <s v="Cush Cases Heavy Duty Rugged Cover Case for Samsung Galaxy S5 - Purple"/>
    <n v="19.8"/>
    <n v="5"/>
    <n v="0.2"/>
    <n v="1.7324999999999999"/>
  </r>
  <r>
    <n v="6594"/>
    <d v="2013-06-14T00:00:00"/>
    <x v="0"/>
    <x v="1"/>
    <d v="2013-06-17T00:00:00"/>
    <n v="3"/>
    <x v="0"/>
    <s v="Greg Tran"/>
    <x v="0"/>
    <m/>
    <s v="New York City"/>
    <s v="New York"/>
    <x v="3"/>
    <x v="1"/>
    <x v="8"/>
    <s v="Premium Transparent Presentation Covers by GBC"/>
    <n v="33.567999999999998"/>
    <n v="2"/>
    <n v="0.2"/>
    <n v="11.748799999999999"/>
  </r>
  <r>
    <n v="6595"/>
    <d v="2012-05-04T00:00:00"/>
    <x v="1"/>
    <x v="5"/>
    <d v="2012-05-11T00:00:00"/>
    <n v="7"/>
    <x v="1"/>
    <s v="Stuart Van"/>
    <x v="1"/>
    <m/>
    <s v="Indianapolis"/>
    <s v="Indiana"/>
    <x v="2"/>
    <x v="1"/>
    <x v="6"/>
    <s v="Model L Table or Wall-Mount Pencil Sharpener"/>
    <n v="125.93"/>
    <n v="7"/>
    <n v="0"/>
    <n v="35.260399999999997"/>
  </r>
  <r>
    <n v="6596"/>
    <d v="2014-04-24T00:00:00"/>
    <x v="3"/>
    <x v="3"/>
    <d v="2014-04-27T00:00:00"/>
    <n v="3"/>
    <x v="2"/>
    <s v="Greg Guthrie"/>
    <x v="1"/>
    <m/>
    <s v="Columbus"/>
    <s v="Ohio"/>
    <x v="3"/>
    <x v="1"/>
    <x v="8"/>
    <s v="XtraLife ClearVue Slant-D Ring Binders by Cardinal"/>
    <n v="11.76"/>
    <n v="5"/>
    <n v="0.7"/>
    <n v="-7.84"/>
  </r>
  <r>
    <n v="6597"/>
    <d v="2014-04-24T00:00:00"/>
    <x v="3"/>
    <x v="3"/>
    <d v="2014-04-27T00:00:00"/>
    <n v="3"/>
    <x v="2"/>
    <s v="Greg Guthrie"/>
    <x v="1"/>
    <m/>
    <s v="Columbus"/>
    <s v="Ohio"/>
    <x v="3"/>
    <x v="1"/>
    <x v="10"/>
    <s v="Xerox 195"/>
    <n v="5.3440000000000003"/>
    <n v="1"/>
    <n v="0.2"/>
    <n v="1.8704000000000001"/>
  </r>
  <r>
    <n v="6598"/>
    <d v="2011-06-06T00:00:00"/>
    <x v="2"/>
    <x v="1"/>
    <d v="2011-06-12T00:00:00"/>
    <n v="6"/>
    <x v="1"/>
    <s v="Stewart Visinsky"/>
    <x v="0"/>
    <m/>
    <s v="Jacksonville"/>
    <s v="Florida"/>
    <x v="0"/>
    <x v="1"/>
    <x v="8"/>
    <s v="Presstex Flexible Ring Binders"/>
    <n v="1.365"/>
    <n v="1"/>
    <n v="0.7"/>
    <n v="-0.91"/>
  </r>
  <r>
    <n v="6599"/>
    <d v="2011-06-06T00:00:00"/>
    <x v="2"/>
    <x v="1"/>
    <d v="2011-06-12T00:00:00"/>
    <n v="6"/>
    <x v="1"/>
    <s v="Stewart Visinsky"/>
    <x v="0"/>
    <m/>
    <s v="Jacksonville"/>
    <s v="Florida"/>
    <x v="0"/>
    <x v="1"/>
    <x v="10"/>
    <s v="Xerox 1944"/>
    <n v="62.015999999999998"/>
    <n v="2"/>
    <n v="0.2"/>
    <n v="22.480799999999999"/>
  </r>
  <r>
    <n v="6600"/>
    <d v="2011-12-02T00:00:00"/>
    <x v="2"/>
    <x v="4"/>
    <d v="2011-12-07T00:00:00"/>
    <n v="5"/>
    <x v="1"/>
    <s v="Odella Nelson"/>
    <x v="1"/>
    <m/>
    <s v="Clinton"/>
    <s v="Maryland"/>
    <x v="3"/>
    <x v="0"/>
    <x v="5"/>
    <s v="DAX Metal Frame, Desktop, Stepped-Edge"/>
    <n v="60.72"/>
    <n v="3"/>
    <n v="0"/>
    <n v="23.680800000000001"/>
  </r>
  <r>
    <n v="6601"/>
    <d v="2011-12-02T00:00:00"/>
    <x v="2"/>
    <x v="4"/>
    <d v="2011-12-07T00:00:00"/>
    <n v="5"/>
    <x v="1"/>
    <s v="Odella Nelson"/>
    <x v="1"/>
    <m/>
    <s v="Clinton"/>
    <s v="Maryland"/>
    <x v="3"/>
    <x v="1"/>
    <x v="10"/>
    <s v="Xerox 1942"/>
    <n v="146.82"/>
    <n v="3"/>
    <n v="0"/>
    <n v="73.41"/>
  </r>
  <r>
    <n v="6602"/>
    <d v="2011-12-02T00:00:00"/>
    <x v="2"/>
    <x v="4"/>
    <d v="2011-12-07T00:00:00"/>
    <n v="5"/>
    <x v="1"/>
    <s v="Odella Nelson"/>
    <x v="1"/>
    <m/>
    <s v="Clinton"/>
    <s v="Maryland"/>
    <x v="3"/>
    <x v="0"/>
    <x v="1"/>
    <s v="Global Stack Chair with Arms, Black"/>
    <n v="239.84"/>
    <n v="8"/>
    <n v="0"/>
    <n v="64.756799999999998"/>
  </r>
  <r>
    <n v="6603"/>
    <d v="2011-12-02T00:00:00"/>
    <x v="2"/>
    <x v="4"/>
    <d v="2011-12-07T00:00:00"/>
    <n v="5"/>
    <x v="1"/>
    <s v="Odella Nelson"/>
    <x v="1"/>
    <m/>
    <s v="Clinton"/>
    <s v="Maryland"/>
    <x v="3"/>
    <x v="1"/>
    <x v="2"/>
    <s v="Avery 509"/>
    <n v="15.66"/>
    <n v="6"/>
    <n v="0"/>
    <n v="7.2035999999999998"/>
  </r>
  <r>
    <n v="6604"/>
    <d v="2014-06-18T00:00:00"/>
    <x v="3"/>
    <x v="1"/>
    <d v="2014-06-21T00:00:00"/>
    <n v="3"/>
    <x v="2"/>
    <s v="Ryan Akin"/>
    <x v="0"/>
    <m/>
    <s v="Commerce City"/>
    <s v="Colorado"/>
    <x v="1"/>
    <x v="1"/>
    <x v="4"/>
    <s v="Carina Media Storage Towers in Natural &amp; Black"/>
    <n v="146.352"/>
    <n v="3"/>
    <n v="0.2"/>
    <n v="-32.929200000000002"/>
  </r>
  <r>
    <n v="6605"/>
    <d v="2013-05-27T00:00:00"/>
    <x v="0"/>
    <x v="5"/>
    <d v="2013-06-01T00:00:00"/>
    <n v="5"/>
    <x v="1"/>
    <s v="Stewart Visinsky"/>
    <x v="0"/>
    <m/>
    <s v="Santa Ana"/>
    <s v="California"/>
    <x v="1"/>
    <x v="1"/>
    <x v="13"/>
    <s v="Alliance Big Bands Rubber Bands, 12/Pack"/>
    <n v="5.94"/>
    <n v="3"/>
    <n v="0"/>
    <n v="0"/>
  </r>
  <r>
    <n v="6606"/>
    <d v="2013-05-27T00:00:00"/>
    <x v="0"/>
    <x v="5"/>
    <d v="2013-06-01T00:00:00"/>
    <n v="5"/>
    <x v="1"/>
    <s v="Stewart Visinsky"/>
    <x v="0"/>
    <m/>
    <s v="Santa Ana"/>
    <s v="California"/>
    <x v="1"/>
    <x v="1"/>
    <x v="10"/>
    <s v="Xerox 1946"/>
    <n v="45.36"/>
    <n v="7"/>
    <n v="0"/>
    <n v="21.7728"/>
  </r>
  <r>
    <n v="6607"/>
    <d v="2013-05-27T00:00:00"/>
    <x v="0"/>
    <x v="5"/>
    <d v="2013-06-01T00:00:00"/>
    <n v="5"/>
    <x v="1"/>
    <s v="Stewart Visinsky"/>
    <x v="0"/>
    <m/>
    <s v="Santa Ana"/>
    <s v="California"/>
    <x v="1"/>
    <x v="2"/>
    <x v="7"/>
    <s v="Cisco SPA508G"/>
    <n v="211.16800000000001"/>
    <n v="4"/>
    <n v="0.2"/>
    <n v="23.756399999999999"/>
  </r>
  <r>
    <n v="6608"/>
    <d v="2013-05-27T00:00:00"/>
    <x v="0"/>
    <x v="5"/>
    <d v="2013-06-01T00:00:00"/>
    <n v="5"/>
    <x v="1"/>
    <s v="Stewart Visinsky"/>
    <x v="0"/>
    <m/>
    <s v="Santa Ana"/>
    <s v="California"/>
    <x v="1"/>
    <x v="0"/>
    <x v="1"/>
    <s v="Global Low Back Tilter Chair"/>
    <n v="484.70400000000001"/>
    <n v="6"/>
    <n v="0.2"/>
    <n v="-84.8232"/>
  </r>
  <r>
    <n v="6609"/>
    <d v="2013-05-27T00:00:00"/>
    <x v="0"/>
    <x v="5"/>
    <d v="2013-06-01T00:00:00"/>
    <n v="5"/>
    <x v="1"/>
    <s v="Stewart Visinsky"/>
    <x v="0"/>
    <m/>
    <s v="Santa Ana"/>
    <s v="California"/>
    <x v="1"/>
    <x v="2"/>
    <x v="15"/>
    <s v="Fellowes Powershred HS-440 4-Sheet High Security Shredder"/>
    <n v="371.976"/>
    <n v="3"/>
    <n v="0.2"/>
    <n v="116.24250000000001"/>
  </r>
  <r>
    <n v="6610"/>
    <d v="2012-03-10T00:00:00"/>
    <x v="1"/>
    <x v="10"/>
    <d v="2012-03-10T00:00:00"/>
    <n v="0"/>
    <x v="3"/>
    <s v="Ken Black"/>
    <x v="1"/>
    <m/>
    <s v="Clinton"/>
    <s v="Maryland"/>
    <x v="3"/>
    <x v="1"/>
    <x v="4"/>
    <s v="Pizazz Global Quick File"/>
    <n v="89.82"/>
    <n v="6"/>
    <n v="0"/>
    <n v="25.1496"/>
  </r>
  <r>
    <n v="6611"/>
    <d v="2013-10-21T00:00:00"/>
    <x v="0"/>
    <x v="2"/>
    <d v="2013-10-23T00:00:00"/>
    <n v="2"/>
    <x v="2"/>
    <s v="Andrew Gjertsen"/>
    <x v="1"/>
    <m/>
    <s v="Los Angeles"/>
    <s v="California"/>
    <x v="1"/>
    <x v="1"/>
    <x v="8"/>
    <s v="Fellowes Twister Kit, Gray/Clear, 3/pkg"/>
    <n v="19.295999999999999"/>
    <n v="3"/>
    <n v="0.2"/>
    <n v="6.03"/>
  </r>
  <r>
    <n v="6612"/>
    <d v="2012-04-21T00:00:00"/>
    <x v="1"/>
    <x v="3"/>
    <d v="2012-04-28T00:00:00"/>
    <n v="7"/>
    <x v="1"/>
    <s v="Juliana Krohn"/>
    <x v="0"/>
    <m/>
    <s v="Louisville"/>
    <s v="Kentucky"/>
    <x v="0"/>
    <x v="0"/>
    <x v="1"/>
    <s v="Global Deluxe Office Fabric Chairs"/>
    <n v="191.96"/>
    <n v="2"/>
    <n v="0"/>
    <n v="51.8292"/>
  </r>
  <r>
    <n v="6613"/>
    <d v="2012-04-21T00:00:00"/>
    <x v="1"/>
    <x v="3"/>
    <d v="2012-04-28T00:00:00"/>
    <n v="7"/>
    <x v="1"/>
    <s v="Juliana Krohn"/>
    <x v="0"/>
    <m/>
    <s v="Louisville"/>
    <s v="Kentucky"/>
    <x v="0"/>
    <x v="1"/>
    <x v="8"/>
    <s v="Wilson Jones Hanging View Binder, White, 1&quot;"/>
    <n v="21.3"/>
    <n v="3"/>
    <n v="0"/>
    <n v="9.798"/>
  </r>
  <r>
    <n v="6614"/>
    <d v="2012-04-21T00:00:00"/>
    <x v="1"/>
    <x v="3"/>
    <d v="2012-04-28T00:00:00"/>
    <n v="7"/>
    <x v="1"/>
    <s v="Juliana Krohn"/>
    <x v="0"/>
    <m/>
    <s v="Louisville"/>
    <s v="Kentucky"/>
    <x v="0"/>
    <x v="2"/>
    <x v="7"/>
    <s v="Jabra SPEAK 410"/>
    <n v="469.95"/>
    <n v="5"/>
    <n v="0"/>
    <n v="131.58600000000001"/>
  </r>
  <r>
    <n v="6615"/>
    <d v="2012-04-21T00:00:00"/>
    <x v="1"/>
    <x v="3"/>
    <d v="2012-04-28T00:00:00"/>
    <n v="7"/>
    <x v="1"/>
    <s v="Juliana Krohn"/>
    <x v="0"/>
    <m/>
    <s v="Louisville"/>
    <s v="Kentucky"/>
    <x v="0"/>
    <x v="0"/>
    <x v="5"/>
    <s v="Tenex &quot;The Solids&quot; Textured Chair Mats"/>
    <n v="209.88"/>
    <n v="3"/>
    <n v="0"/>
    <n v="35.679600000000001"/>
  </r>
  <r>
    <n v="6616"/>
    <d v="2013-06-18T00:00:00"/>
    <x v="0"/>
    <x v="1"/>
    <d v="2013-06-20T00:00:00"/>
    <n v="2"/>
    <x v="2"/>
    <s v="Mike Vittorini"/>
    <x v="0"/>
    <m/>
    <s v="Los Angeles"/>
    <s v="California"/>
    <x v="1"/>
    <x v="0"/>
    <x v="0"/>
    <s v="Bush Heritage Pine Collection 5-Shelf Bookcase, Albany Pine Finish, *Special Order"/>
    <n v="239.666"/>
    <n v="2"/>
    <n v="0.15"/>
    <n v="14.098000000000001"/>
  </r>
  <r>
    <n v="6617"/>
    <d v="2013-06-18T00:00:00"/>
    <x v="0"/>
    <x v="1"/>
    <d v="2013-06-20T00:00:00"/>
    <n v="2"/>
    <x v="2"/>
    <s v="Mike Vittorini"/>
    <x v="0"/>
    <m/>
    <s v="Los Angeles"/>
    <s v="California"/>
    <x v="1"/>
    <x v="1"/>
    <x v="2"/>
    <s v="Avery 496"/>
    <n v="22.5"/>
    <n v="6"/>
    <n v="0"/>
    <n v="10.8"/>
  </r>
  <r>
    <n v="6618"/>
    <d v="2013-06-18T00:00:00"/>
    <x v="0"/>
    <x v="1"/>
    <d v="2013-06-20T00:00:00"/>
    <n v="2"/>
    <x v="2"/>
    <s v="Mike Vittorini"/>
    <x v="0"/>
    <m/>
    <s v="Los Angeles"/>
    <s v="California"/>
    <x v="1"/>
    <x v="1"/>
    <x v="10"/>
    <s v="Xerox 1914"/>
    <n v="219.84"/>
    <n v="4"/>
    <n v="0"/>
    <n v="107.7216"/>
  </r>
  <r>
    <n v="6619"/>
    <d v="2014-01-14T00:00:00"/>
    <x v="3"/>
    <x v="9"/>
    <d v="2014-01-19T00:00:00"/>
    <n v="5"/>
    <x v="0"/>
    <s v="Cathy Prescott"/>
    <x v="1"/>
    <m/>
    <s v="Springfield"/>
    <s v="Missouri"/>
    <x v="2"/>
    <x v="1"/>
    <x v="10"/>
    <s v="Xerox 23"/>
    <n v="32.4"/>
    <n v="5"/>
    <n v="0"/>
    <n v="15.552"/>
  </r>
  <r>
    <n v="6620"/>
    <d v="2014-01-14T00:00:00"/>
    <x v="3"/>
    <x v="9"/>
    <d v="2014-01-19T00:00:00"/>
    <n v="5"/>
    <x v="0"/>
    <s v="Cathy Prescott"/>
    <x v="1"/>
    <m/>
    <s v="Springfield"/>
    <s v="Missouri"/>
    <x v="2"/>
    <x v="1"/>
    <x v="6"/>
    <s v="Hunt Boston Vacuum Mount KS Pencil Sharpener"/>
    <n v="209.94"/>
    <n v="6"/>
    <n v="0"/>
    <n v="54.584400000000002"/>
  </r>
  <r>
    <n v="6621"/>
    <d v="2014-01-14T00:00:00"/>
    <x v="3"/>
    <x v="9"/>
    <d v="2014-01-19T00:00:00"/>
    <n v="5"/>
    <x v="0"/>
    <s v="Cathy Prescott"/>
    <x v="1"/>
    <m/>
    <s v="Springfield"/>
    <s v="Missouri"/>
    <x v="2"/>
    <x v="1"/>
    <x v="14"/>
    <s v="Martin Yale Chadless Opener Electric Letter Opener"/>
    <n v="4164.05"/>
    <n v="5"/>
    <n v="0"/>
    <n v="83.281000000000006"/>
  </r>
  <r>
    <n v="6622"/>
    <d v="2014-01-14T00:00:00"/>
    <x v="3"/>
    <x v="9"/>
    <d v="2014-01-19T00:00:00"/>
    <n v="5"/>
    <x v="0"/>
    <s v="Cathy Prescott"/>
    <x v="1"/>
    <m/>
    <s v="Springfield"/>
    <s v="Missouri"/>
    <x v="2"/>
    <x v="0"/>
    <x v="0"/>
    <s v="Hon Metal Bookcases, Black"/>
    <n v="212.94"/>
    <n v="3"/>
    <n v="0"/>
    <n v="53.234999999999999"/>
  </r>
  <r>
    <n v="6623"/>
    <d v="2011-09-06T00:00:00"/>
    <x v="2"/>
    <x v="8"/>
    <d v="2011-09-09T00:00:00"/>
    <n v="3"/>
    <x v="2"/>
    <s v="Victoria Pisteka"/>
    <x v="1"/>
    <m/>
    <s v="San Francisco"/>
    <s v="California"/>
    <x v="1"/>
    <x v="0"/>
    <x v="5"/>
    <s v="Eldon Expressions Wood and Plastic Desk Accessories, Cherry Wood"/>
    <n v="41.88"/>
    <n v="6"/>
    <n v="0"/>
    <n v="12.145200000000001"/>
  </r>
  <r>
    <n v="6624"/>
    <d v="2011-09-06T00:00:00"/>
    <x v="2"/>
    <x v="8"/>
    <d v="2011-09-09T00:00:00"/>
    <n v="3"/>
    <x v="2"/>
    <s v="Victoria Pisteka"/>
    <x v="1"/>
    <m/>
    <s v="San Francisco"/>
    <s v="California"/>
    <x v="1"/>
    <x v="1"/>
    <x v="2"/>
    <s v="Avery 516"/>
    <n v="58.48"/>
    <n v="8"/>
    <n v="0"/>
    <n v="27.485600000000002"/>
  </r>
  <r>
    <n v="6625"/>
    <d v="2012-01-19T00:00:00"/>
    <x v="1"/>
    <x v="9"/>
    <d v="2012-01-23T00:00:00"/>
    <n v="4"/>
    <x v="1"/>
    <s v="Paul MacIntyre"/>
    <x v="0"/>
    <m/>
    <s v="Texas City"/>
    <s v="Texas"/>
    <x v="2"/>
    <x v="0"/>
    <x v="3"/>
    <s v="Bevis Round Conference Table Top &amp; Single Column Base"/>
    <n v="102.438"/>
    <n v="1"/>
    <n v="0.3"/>
    <n v="-13.1706"/>
  </r>
  <r>
    <n v="6626"/>
    <d v="2012-01-19T00:00:00"/>
    <x v="1"/>
    <x v="9"/>
    <d v="2012-01-23T00:00:00"/>
    <n v="4"/>
    <x v="1"/>
    <s v="Paul MacIntyre"/>
    <x v="0"/>
    <m/>
    <s v="Texas City"/>
    <s v="Texas"/>
    <x v="2"/>
    <x v="0"/>
    <x v="1"/>
    <s v="Harbour Creations 67200 Series Stacking Chairs"/>
    <n v="199.304"/>
    <n v="4"/>
    <n v="0.3"/>
    <n v="-8.5416000000000007"/>
  </r>
  <r>
    <n v="6627"/>
    <d v="2011-12-14T00:00:00"/>
    <x v="2"/>
    <x v="4"/>
    <d v="2011-12-21T00:00:00"/>
    <n v="7"/>
    <x v="1"/>
    <s v="Tom Boeckenhauer"/>
    <x v="0"/>
    <m/>
    <s v="New York City"/>
    <s v="New York"/>
    <x v="3"/>
    <x v="2"/>
    <x v="15"/>
    <s v="HP Designjet T520 Inkjet Large Format Printer - 24&quot; Color"/>
    <n v="6999.96"/>
    <n v="4"/>
    <n v="0"/>
    <n v="2239.9872"/>
  </r>
  <r>
    <n v="6628"/>
    <d v="2011-05-23T00:00:00"/>
    <x v="2"/>
    <x v="5"/>
    <d v="2011-05-27T00:00:00"/>
    <n v="4"/>
    <x v="1"/>
    <s v="Erica Hackney"/>
    <x v="0"/>
    <m/>
    <s v="Bellevue"/>
    <s v="Washington"/>
    <x v="1"/>
    <x v="1"/>
    <x v="10"/>
    <s v="Xerox 1999"/>
    <n v="12.96"/>
    <n v="2"/>
    <n v="0"/>
    <n v="6.2207999999999997"/>
  </r>
  <r>
    <n v="6629"/>
    <d v="2012-09-19T00:00:00"/>
    <x v="1"/>
    <x v="8"/>
    <d v="2012-09-22T00:00:00"/>
    <n v="3"/>
    <x v="0"/>
    <s v="Giulietta Weimer"/>
    <x v="0"/>
    <m/>
    <s v="New York City"/>
    <s v="New York"/>
    <x v="3"/>
    <x v="2"/>
    <x v="7"/>
    <s v="PureGear Roll-On Screen Protector"/>
    <n v="279.86"/>
    <n v="14"/>
    <n v="0"/>
    <n v="134.33279999999999"/>
  </r>
  <r>
    <n v="6630"/>
    <d v="2012-10-02T00:00:00"/>
    <x v="1"/>
    <x v="2"/>
    <d v="2012-10-06T00:00:00"/>
    <n v="4"/>
    <x v="1"/>
    <s v="Nora Pelletier"/>
    <x v="2"/>
    <m/>
    <s v="Wilson"/>
    <s v="North Carolina"/>
    <x v="0"/>
    <x v="1"/>
    <x v="8"/>
    <s v="Pressboard Hanging Data Binders for Unburst Sheets"/>
    <n v="7.38"/>
    <n v="5"/>
    <n v="0.7"/>
    <n v="-5.4119999999999999"/>
  </r>
  <r>
    <n v="6631"/>
    <d v="2013-12-26T00:00:00"/>
    <x v="0"/>
    <x v="4"/>
    <d v="2013-12-31T00:00:00"/>
    <n v="5"/>
    <x v="1"/>
    <s v="Joe Elijah"/>
    <x v="0"/>
    <m/>
    <s v="Seattle"/>
    <s v="Washington"/>
    <x v="1"/>
    <x v="0"/>
    <x v="1"/>
    <s v="Global Executive Mid-Back Manager's Chair"/>
    <n v="698.35199999999998"/>
    <n v="3"/>
    <n v="0.2"/>
    <n v="52.376399999999997"/>
  </r>
  <r>
    <n v="6632"/>
    <d v="2013-12-26T00:00:00"/>
    <x v="0"/>
    <x v="4"/>
    <d v="2013-12-31T00:00:00"/>
    <n v="5"/>
    <x v="1"/>
    <s v="Joe Elijah"/>
    <x v="0"/>
    <m/>
    <s v="Seattle"/>
    <s v="Washington"/>
    <x v="1"/>
    <x v="0"/>
    <x v="3"/>
    <s v="SAFCO PlanMaster Heigh-Adjustable Drafting Table Base, 43w x 30d x 30-37h, Black"/>
    <n v="1747.25"/>
    <n v="5"/>
    <n v="0"/>
    <n v="629.01"/>
  </r>
  <r>
    <n v="6633"/>
    <d v="2013-05-07T00:00:00"/>
    <x v="0"/>
    <x v="5"/>
    <d v="2013-05-09T00:00:00"/>
    <n v="2"/>
    <x v="0"/>
    <s v="Brad Eason"/>
    <x v="2"/>
    <m/>
    <s v="Springfield"/>
    <s v="Missouri"/>
    <x v="2"/>
    <x v="1"/>
    <x v="9"/>
    <s v="Belkin 5 Outlet SurgeMaster Power Centers"/>
    <n v="54.48"/>
    <n v="1"/>
    <n v="0"/>
    <n v="15.2544"/>
  </r>
  <r>
    <n v="6634"/>
    <d v="2013-10-25T00:00:00"/>
    <x v="0"/>
    <x v="2"/>
    <d v="2013-10-25T00:00:00"/>
    <n v="0"/>
    <x v="3"/>
    <s v="Sonia Sunley"/>
    <x v="0"/>
    <m/>
    <s v="San Francisco"/>
    <s v="California"/>
    <x v="1"/>
    <x v="2"/>
    <x v="11"/>
    <s v="Razer Tiamat Over Ear 7.1 Surround Sound PC Gaming Headset"/>
    <n v="199.99"/>
    <n v="1"/>
    <n v="0"/>
    <n v="85.995699999999999"/>
  </r>
  <r>
    <n v="6635"/>
    <d v="2014-05-07T00:00:00"/>
    <x v="3"/>
    <x v="5"/>
    <d v="2014-05-07T00:00:00"/>
    <n v="0"/>
    <x v="3"/>
    <s v="Mick Brown"/>
    <x v="0"/>
    <m/>
    <s v="Charlotte"/>
    <s v="North Carolina"/>
    <x v="0"/>
    <x v="1"/>
    <x v="8"/>
    <s v="Wilson Jones Century Plastic Molded Ring Binders"/>
    <n v="68.540999999999997"/>
    <n v="11"/>
    <n v="0.7"/>
    <n v="-52.548099999999998"/>
  </r>
  <r>
    <n v="6636"/>
    <d v="2014-05-07T00:00:00"/>
    <x v="3"/>
    <x v="5"/>
    <d v="2014-05-07T00:00:00"/>
    <n v="0"/>
    <x v="3"/>
    <s v="Mick Brown"/>
    <x v="0"/>
    <m/>
    <s v="Charlotte"/>
    <s v="North Carolina"/>
    <x v="0"/>
    <x v="2"/>
    <x v="7"/>
    <s v="GE 30524EE4"/>
    <n v="627.16800000000001"/>
    <n v="4"/>
    <n v="0.2"/>
    <n v="70.556399999999996"/>
  </r>
  <r>
    <n v="6637"/>
    <d v="2014-05-07T00:00:00"/>
    <x v="3"/>
    <x v="5"/>
    <d v="2014-05-07T00:00:00"/>
    <n v="0"/>
    <x v="3"/>
    <s v="Mick Brown"/>
    <x v="0"/>
    <m/>
    <s v="Charlotte"/>
    <s v="North Carolina"/>
    <x v="0"/>
    <x v="1"/>
    <x v="2"/>
    <s v="Avery 4027 File Folder Labels for Dot Matrix Printers, 5000 Labels per Box, White"/>
    <n v="122.12"/>
    <n v="5"/>
    <n v="0.2"/>
    <n v="39.689"/>
  </r>
  <r>
    <n v="6638"/>
    <d v="2014-11-28T00:00:00"/>
    <x v="3"/>
    <x v="0"/>
    <d v="2014-12-01T00:00:00"/>
    <n v="3"/>
    <x v="0"/>
    <s v="Resi Pölking"/>
    <x v="0"/>
    <m/>
    <s v="New York City"/>
    <s v="New York"/>
    <x v="3"/>
    <x v="1"/>
    <x v="6"/>
    <s v="American Pencil"/>
    <n v="6.99"/>
    <n v="3"/>
    <n v="0"/>
    <n v="2.0270999999999999"/>
  </r>
  <r>
    <n v="6639"/>
    <d v="2014-11-28T00:00:00"/>
    <x v="3"/>
    <x v="0"/>
    <d v="2014-12-01T00:00:00"/>
    <n v="3"/>
    <x v="0"/>
    <s v="Resi Pölking"/>
    <x v="0"/>
    <m/>
    <s v="New York City"/>
    <s v="New York"/>
    <x v="3"/>
    <x v="1"/>
    <x v="8"/>
    <s v="Avery Flip-Chart Easel Binder, Black"/>
    <n v="107.42400000000001"/>
    <n v="6"/>
    <n v="0.2"/>
    <n v="36.255600000000001"/>
  </r>
  <r>
    <n v="6640"/>
    <d v="2011-10-31T00:00:00"/>
    <x v="2"/>
    <x v="2"/>
    <d v="2011-11-02T00:00:00"/>
    <n v="2"/>
    <x v="0"/>
    <s v="Anthony Jacobs"/>
    <x v="1"/>
    <m/>
    <s v="Lorain"/>
    <s v="Ohio"/>
    <x v="3"/>
    <x v="0"/>
    <x v="3"/>
    <s v="Hon 94000 Series Round Tables"/>
    <n v="1421.664"/>
    <n v="8"/>
    <n v="0.4"/>
    <n v="-734.52639999999997"/>
  </r>
  <r>
    <n v="6641"/>
    <d v="2014-08-06T00:00:00"/>
    <x v="3"/>
    <x v="6"/>
    <d v="2014-08-10T00:00:00"/>
    <n v="4"/>
    <x v="1"/>
    <s v="Patrick O'Donnell"/>
    <x v="0"/>
    <m/>
    <s v="Indianapolis"/>
    <s v="Indiana"/>
    <x v="2"/>
    <x v="1"/>
    <x v="8"/>
    <s v="Premium Transparent Presentation Covers by GBC"/>
    <n v="125.88"/>
    <n v="6"/>
    <n v="0"/>
    <n v="60.422400000000003"/>
  </r>
  <r>
    <n v="6642"/>
    <d v="2014-08-06T00:00:00"/>
    <x v="3"/>
    <x v="6"/>
    <d v="2014-08-10T00:00:00"/>
    <n v="4"/>
    <x v="1"/>
    <s v="Patrick O'Donnell"/>
    <x v="0"/>
    <m/>
    <s v="Indianapolis"/>
    <s v="Indiana"/>
    <x v="2"/>
    <x v="2"/>
    <x v="11"/>
    <s v="Logitech MX Performance Wireless Mouse"/>
    <n v="79.78"/>
    <n v="2"/>
    <n v="0"/>
    <n v="29.518599999999999"/>
  </r>
  <r>
    <n v="6643"/>
    <d v="2014-08-06T00:00:00"/>
    <x v="3"/>
    <x v="6"/>
    <d v="2014-08-10T00:00:00"/>
    <n v="4"/>
    <x v="1"/>
    <s v="Patrick O'Donnell"/>
    <x v="0"/>
    <m/>
    <s v="Indianapolis"/>
    <s v="Indiana"/>
    <x v="2"/>
    <x v="1"/>
    <x v="2"/>
    <s v="Avery 475"/>
    <n v="133.19999999999999"/>
    <n v="9"/>
    <n v="0"/>
    <n v="66.599999999999994"/>
  </r>
  <r>
    <n v="6644"/>
    <d v="2012-08-10T00:00:00"/>
    <x v="1"/>
    <x v="6"/>
    <d v="2012-08-16T00:00:00"/>
    <n v="6"/>
    <x v="1"/>
    <s v="William Brown"/>
    <x v="0"/>
    <m/>
    <s v="Redmond"/>
    <s v="Oregon"/>
    <x v="1"/>
    <x v="2"/>
    <x v="7"/>
    <s v="AT&amp;T 1080 Corded phone"/>
    <n v="438.36799999999999"/>
    <n v="4"/>
    <n v="0.2"/>
    <n v="38.357199999999999"/>
  </r>
  <r>
    <n v="6645"/>
    <d v="2012-08-10T00:00:00"/>
    <x v="1"/>
    <x v="6"/>
    <d v="2012-08-16T00:00:00"/>
    <n v="6"/>
    <x v="1"/>
    <s v="William Brown"/>
    <x v="0"/>
    <m/>
    <s v="Redmond"/>
    <s v="Oregon"/>
    <x v="1"/>
    <x v="2"/>
    <x v="7"/>
    <s v="OtterBox Commuter Series Case - Samsung Galaxy S4"/>
    <n v="139.94399999999999"/>
    <n v="7"/>
    <n v="0.2"/>
    <n v="-31.487400000000001"/>
  </r>
  <r>
    <n v="6646"/>
    <d v="2012-08-10T00:00:00"/>
    <x v="1"/>
    <x v="6"/>
    <d v="2012-08-16T00:00:00"/>
    <n v="6"/>
    <x v="1"/>
    <s v="William Brown"/>
    <x v="0"/>
    <m/>
    <s v="Redmond"/>
    <s v="Oregon"/>
    <x v="1"/>
    <x v="1"/>
    <x v="9"/>
    <s v="Fellowes 8 Outlet Superior Workstation Surge Protector"/>
    <n v="133.47200000000001"/>
    <n v="4"/>
    <n v="0.2"/>
    <n v="15.015599999999999"/>
  </r>
  <r>
    <n v="6647"/>
    <d v="2013-12-16T00:00:00"/>
    <x v="0"/>
    <x v="4"/>
    <d v="2013-12-22T00:00:00"/>
    <n v="6"/>
    <x v="1"/>
    <s v="Mike Pelletier"/>
    <x v="2"/>
    <m/>
    <s v="Springfield"/>
    <s v="Oregon"/>
    <x v="1"/>
    <x v="0"/>
    <x v="3"/>
    <s v="Bretford Rectangular Conference Table Tops"/>
    <n v="564.19500000000005"/>
    <n v="3"/>
    <n v="0.5"/>
    <n v="-304.6653"/>
  </r>
  <r>
    <n v="6648"/>
    <d v="2013-12-16T00:00:00"/>
    <x v="0"/>
    <x v="4"/>
    <d v="2013-12-22T00:00:00"/>
    <n v="6"/>
    <x v="1"/>
    <s v="Mike Pelletier"/>
    <x v="2"/>
    <m/>
    <s v="Springfield"/>
    <s v="Oregon"/>
    <x v="1"/>
    <x v="1"/>
    <x v="9"/>
    <s v="Belkin 5 Outlet SurgeMaster Power Centers"/>
    <n v="87.168000000000006"/>
    <n v="2"/>
    <n v="0.2"/>
    <n v="8.7167999999999992"/>
  </r>
  <r>
    <n v="6649"/>
    <d v="2014-09-09T00:00:00"/>
    <x v="3"/>
    <x v="8"/>
    <d v="2014-09-12T00:00:00"/>
    <n v="3"/>
    <x v="2"/>
    <s v="Barry Französisch"/>
    <x v="1"/>
    <m/>
    <s v="Arlington"/>
    <s v="Texas"/>
    <x v="2"/>
    <x v="1"/>
    <x v="8"/>
    <s v="Premier Elliptical Ring Binder, Black"/>
    <n v="42.616"/>
    <n v="7"/>
    <n v="0.8"/>
    <n v="-68.185599999999994"/>
  </r>
  <r>
    <n v="6650"/>
    <d v="2014-09-09T00:00:00"/>
    <x v="3"/>
    <x v="8"/>
    <d v="2014-09-12T00:00:00"/>
    <n v="3"/>
    <x v="2"/>
    <s v="Barry Französisch"/>
    <x v="1"/>
    <m/>
    <s v="Arlington"/>
    <s v="Texas"/>
    <x v="2"/>
    <x v="2"/>
    <x v="16"/>
    <s v="Canon PC-428 Personal Copier"/>
    <n v="319.98399999999998"/>
    <n v="2"/>
    <n v="0.2"/>
    <n v="107.99460000000001"/>
  </r>
  <r>
    <n v="6651"/>
    <d v="2014-09-09T00:00:00"/>
    <x v="3"/>
    <x v="8"/>
    <d v="2014-09-12T00:00:00"/>
    <n v="3"/>
    <x v="2"/>
    <s v="Barry Französisch"/>
    <x v="1"/>
    <m/>
    <s v="Arlington"/>
    <s v="Texas"/>
    <x v="2"/>
    <x v="1"/>
    <x v="13"/>
    <s v="Vinyl Coated Wire Paper Clips in Organizer Box, 800/Box"/>
    <n v="45.92"/>
    <n v="5"/>
    <n v="0.2"/>
    <n v="15.497999999999999"/>
  </r>
  <r>
    <n v="6652"/>
    <d v="2014-09-09T00:00:00"/>
    <x v="3"/>
    <x v="8"/>
    <d v="2014-09-12T00:00:00"/>
    <n v="3"/>
    <x v="2"/>
    <s v="Barry Französisch"/>
    <x v="1"/>
    <m/>
    <s v="Arlington"/>
    <s v="Texas"/>
    <x v="2"/>
    <x v="0"/>
    <x v="5"/>
    <s v="DAX Black Cherry Wood-Tone Poster Frame"/>
    <n v="21.184000000000001"/>
    <n v="2"/>
    <n v="0.6"/>
    <n v="-11.651199999999999"/>
  </r>
  <r>
    <n v="6653"/>
    <d v="2014-09-09T00:00:00"/>
    <x v="3"/>
    <x v="8"/>
    <d v="2014-09-12T00:00:00"/>
    <n v="3"/>
    <x v="2"/>
    <s v="Barry Französisch"/>
    <x v="1"/>
    <m/>
    <s v="Arlington"/>
    <s v="Texas"/>
    <x v="2"/>
    <x v="1"/>
    <x v="10"/>
    <s v="Xerox 205"/>
    <n v="20.736000000000001"/>
    <n v="4"/>
    <n v="0.2"/>
    <n v="7.2576000000000001"/>
  </r>
  <r>
    <n v="6654"/>
    <d v="2014-09-09T00:00:00"/>
    <x v="3"/>
    <x v="8"/>
    <d v="2014-09-12T00:00:00"/>
    <n v="3"/>
    <x v="2"/>
    <s v="Barry Französisch"/>
    <x v="1"/>
    <m/>
    <s v="Arlington"/>
    <s v="Texas"/>
    <x v="2"/>
    <x v="0"/>
    <x v="1"/>
    <s v="Global Armless Task Chair, Royal Blue"/>
    <n v="213.43"/>
    <n v="5"/>
    <n v="0.3"/>
    <n v="-39.637"/>
  </r>
  <r>
    <n v="6655"/>
    <d v="2014-02-21T00:00:00"/>
    <x v="3"/>
    <x v="11"/>
    <d v="2014-02-28T00:00:00"/>
    <n v="7"/>
    <x v="1"/>
    <s v="Katherine Murray"/>
    <x v="2"/>
    <m/>
    <s v="Gilbert"/>
    <s v="Arizona"/>
    <x v="1"/>
    <x v="2"/>
    <x v="7"/>
    <s v="Toshiba IPT2010-SD IP Telephone"/>
    <n v="333.57600000000002"/>
    <n v="3"/>
    <n v="0.2"/>
    <n v="25.0182"/>
  </r>
  <r>
    <n v="6656"/>
    <d v="2014-02-21T00:00:00"/>
    <x v="3"/>
    <x v="11"/>
    <d v="2014-02-28T00:00:00"/>
    <n v="7"/>
    <x v="1"/>
    <s v="Katherine Murray"/>
    <x v="2"/>
    <m/>
    <s v="Gilbert"/>
    <s v="Arizona"/>
    <x v="1"/>
    <x v="2"/>
    <x v="11"/>
    <s v="Microsoft Wireless Mobile Mouse 4000"/>
    <n v="31.992000000000001"/>
    <n v="1"/>
    <n v="0.2"/>
    <n v="4.7988"/>
  </r>
  <r>
    <n v="6657"/>
    <d v="2014-02-21T00:00:00"/>
    <x v="3"/>
    <x v="11"/>
    <d v="2014-02-28T00:00:00"/>
    <n v="7"/>
    <x v="1"/>
    <s v="Katherine Murray"/>
    <x v="2"/>
    <m/>
    <s v="Gilbert"/>
    <s v="Arizona"/>
    <x v="1"/>
    <x v="1"/>
    <x v="4"/>
    <s v="Fellowes Bankers Box Stor/Drawer Steel Plus"/>
    <n v="51.167999999999999"/>
    <n v="2"/>
    <n v="0.2"/>
    <n v="-6.3959999999999999"/>
  </r>
  <r>
    <n v="6658"/>
    <d v="2014-02-21T00:00:00"/>
    <x v="3"/>
    <x v="11"/>
    <d v="2014-02-28T00:00:00"/>
    <n v="7"/>
    <x v="1"/>
    <s v="Katherine Murray"/>
    <x v="2"/>
    <m/>
    <s v="Gilbert"/>
    <s v="Arizona"/>
    <x v="1"/>
    <x v="1"/>
    <x v="12"/>
    <s v="Letter or Legal Size Expandable Poly String Tie Envelopes"/>
    <n v="10.64"/>
    <n v="5"/>
    <n v="0.2"/>
    <n v="3.8570000000000002"/>
  </r>
  <r>
    <n v="6659"/>
    <d v="2014-02-21T00:00:00"/>
    <x v="3"/>
    <x v="11"/>
    <d v="2014-02-28T00:00:00"/>
    <n v="7"/>
    <x v="1"/>
    <s v="Katherine Murray"/>
    <x v="2"/>
    <m/>
    <s v="Gilbert"/>
    <s v="Arizona"/>
    <x v="1"/>
    <x v="0"/>
    <x v="5"/>
    <s v="Howard Miller 13&quot; Diameter Pewter Finish Round Wall Clock"/>
    <n v="68.703999999999994"/>
    <n v="2"/>
    <n v="0.2"/>
    <n v="16.3172"/>
  </r>
  <r>
    <n v="6660"/>
    <d v="2014-02-21T00:00:00"/>
    <x v="3"/>
    <x v="11"/>
    <d v="2014-02-28T00:00:00"/>
    <n v="7"/>
    <x v="1"/>
    <s v="Katherine Murray"/>
    <x v="2"/>
    <m/>
    <s v="Gilbert"/>
    <s v="Arizona"/>
    <x v="1"/>
    <x v="0"/>
    <x v="3"/>
    <s v="KI Adjustable-Height Table"/>
    <n v="386.91"/>
    <n v="9"/>
    <n v="0.5"/>
    <n v="-185.71680000000001"/>
  </r>
  <r>
    <n v="6661"/>
    <d v="2012-08-08T00:00:00"/>
    <x v="1"/>
    <x v="6"/>
    <d v="2012-08-10T00:00:00"/>
    <n v="2"/>
    <x v="0"/>
    <s v="Denny Blanton"/>
    <x v="0"/>
    <m/>
    <s v="Lawrence"/>
    <s v="Massachusetts"/>
    <x v="3"/>
    <x v="1"/>
    <x v="6"/>
    <s v="Boston 1827 Commercial Additional Cutter, Drive Gear &amp; Gear Rack for 1606"/>
    <n v="39.659999999999997"/>
    <n v="2"/>
    <n v="0"/>
    <n v="11.898"/>
  </r>
  <r>
    <n v="6662"/>
    <d v="2012-08-08T00:00:00"/>
    <x v="1"/>
    <x v="6"/>
    <d v="2012-08-10T00:00:00"/>
    <n v="2"/>
    <x v="0"/>
    <s v="Denny Blanton"/>
    <x v="0"/>
    <m/>
    <s v="Lawrence"/>
    <s v="Massachusetts"/>
    <x v="3"/>
    <x v="1"/>
    <x v="9"/>
    <s v="Conquest 14 Commercial Heavy-Duty Upright Vacuum, Collection System, Accessory Kit"/>
    <n v="113.92"/>
    <n v="2"/>
    <n v="0"/>
    <n v="33.036799999999999"/>
  </r>
  <r>
    <n v="6663"/>
    <d v="2012-08-08T00:00:00"/>
    <x v="1"/>
    <x v="6"/>
    <d v="2012-08-10T00:00:00"/>
    <n v="2"/>
    <x v="0"/>
    <s v="Denny Blanton"/>
    <x v="0"/>
    <m/>
    <s v="Lawrence"/>
    <s v="Massachusetts"/>
    <x v="3"/>
    <x v="1"/>
    <x v="8"/>
    <s v="GBC DocuBind P50 Personal Binding Machine"/>
    <n v="447.86"/>
    <n v="7"/>
    <n v="0"/>
    <n v="210.49420000000001"/>
  </r>
  <r>
    <n v="6664"/>
    <d v="2014-10-27T00:00:00"/>
    <x v="3"/>
    <x v="2"/>
    <d v="2014-11-02T00:00:00"/>
    <n v="6"/>
    <x v="1"/>
    <s v="Olvera Toch"/>
    <x v="0"/>
    <m/>
    <s v="Virginia Beach"/>
    <s v="Virginia"/>
    <x v="0"/>
    <x v="0"/>
    <x v="3"/>
    <s v="Lesro Sheffield Collection Coffee Table, End Table, Center Table, Corner Table"/>
    <n v="356.85"/>
    <n v="5"/>
    <n v="0"/>
    <n v="60.664499999999997"/>
  </r>
  <r>
    <n v="6665"/>
    <d v="2014-10-27T00:00:00"/>
    <x v="3"/>
    <x v="2"/>
    <d v="2014-11-02T00:00:00"/>
    <n v="6"/>
    <x v="1"/>
    <s v="Olvera Toch"/>
    <x v="0"/>
    <m/>
    <s v="Virginia Beach"/>
    <s v="Virginia"/>
    <x v="0"/>
    <x v="1"/>
    <x v="12"/>
    <s v="Tyvek  Top-Opening Peel &amp; Seel  Envelopes, Gray"/>
    <n v="251.58"/>
    <n v="7"/>
    <n v="0"/>
    <n v="113.211"/>
  </r>
  <r>
    <n v="6666"/>
    <d v="2013-07-15T00:00:00"/>
    <x v="0"/>
    <x v="7"/>
    <d v="2013-07-19T00:00:00"/>
    <n v="4"/>
    <x v="0"/>
    <s v="John Stevenson"/>
    <x v="0"/>
    <m/>
    <s v="Irving"/>
    <s v="Texas"/>
    <x v="2"/>
    <x v="1"/>
    <x v="10"/>
    <s v="Xerox 1914"/>
    <n v="219.84"/>
    <n v="5"/>
    <n v="0.2"/>
    <n v="79.691999999999993"/>
  </r>
  <r>
    <n v="6667"/>
    <d v="2014-05-13T00:00:00"/>
    <x v="3"/>
    <x v="5"/>
    <d v="2014-05-15T00:00:00"/>
    <n v="2"/>
    <x v="0"/>
    <s v="Cynthia Arntzen"/>
    <x v="0"/>
    <m/>
    <s v="Vineland"/>
    <s v="New Jersey"/>
    <x v="3"/>
    <x v="0"/>
    <x v="5"/>
    <s v="DAX Cubicle Frames, 8-1/2 x 11"/>
    <n v="42.85"/>
    <n v="5"/>
    <n v="0"/>
    <n v="15.426"/>
  </r>
  <r>
    <n v="6668"/>
    <d v="2014-05-13T00:00:00"/>
    <x v="3"/>
    <x v="5"/>
    <d v="2014-05-15T00:00:00"/>
    <n v="2"/>
    <x v="0"/>
    <s v="Cynthia Arntzen"/>
    <x v="0"/>
    <m/>
    <s v="Vineland"/>
    <s v="New Jersey"/>
    <x v="3"/>
    <x v="1"/>
    <x v="2"/>
    <s v="Smead Alpha-Z Color-Coded Second Alphabetical Labels and Starter Set"/>
    <n v="6.16"/>
    <n v="2"/>
    <n v="0"/>
    <n v="2.9567999999999999"/>
  </r>
  <r>
    <n v="6669"/>
    <d v="2014-05-13T00:00:00"/>
    <x v="3"/>
    <x v="5"/>
    <d v="2014-05-15T00:00:00"/>
    <n v="2"/>
    <x v="0"/>
    <s v="Cynthia Arntzen"/>
    <x v="0"/>
    <m/>
    <s v="Vineland"/>
    <s v="New Jersey"/>
    <x v="3"/>
    <x v="1"/>
    <x v="14"/>
    <s v="Acme Titanium Bonded Scissors"/>
    <n v="17"/>
    <n v="2"/>
    <n v="0"/>
    <n v="4.42"/>
  </r>
  <r>
    <n v="6670"/>
    <d v="2014-05-13T00:00:00"/>
    <x v="3"/>
    <x v="5"/>
    <d v="2014-05-15T00:00:00"/>
    <n v="2"/>
    <x v="0"/>
    <s v="Cynthia Arntzen"/>
    <x v="0"/>
    <m/>
    <s v="Vineland"/>
    <s v="New Jersey"/>
    <x v="3"/>
    <x v="2"/>
    <x v="11"/>
    <s v="Maxell Pro 80 Minute CD-R, 10/Pack"/>
    <n v="87.4"/>
    <n v="5"/>
    <n v="0"/>
    <n v="34.96"/>
  </r>
  <r>
    <n v="6671"/>
    <d v="2014-05-26T00:00:00"/>
    <x v="3"/>
    <x v="5"/>
    <d v="2014-05-30T00:00:00"/>
    <n v="4"/>
    <x v="1"/>
    <s v="Mick Hernandez"/>
    <x v="2"/>
    <m/>
    <s v="Columbus"/>
    <s v="Georgia"/>
    <x v="0"/>
    <x v="1"/>
    <x v="8"/>
    <s v="Recycled Easel Ring Binders"/>
    <n v="29.84"/>
    <n v="2"/>
    <n v="0"/>
    <n v="13.428000000000001"/>
  </r>
  <r>
    <n v="6672"/>
    <d v="2011-08-23T00:00:00"/>
    <x v="2"/>
    <x v="6"/>
    <d v="2011-08-27T00:00:00"/>
    <n v="4"/>
    <x v="0"/>
    <s v="Robert Barroso"/>
    <x v="1"/>
    <m/>
    <s v="Los Angeles"/>
    <s v="California"/>
    <x v="1"/>
    <x v="1"/>
    <x v="8"/>
    <s v="GBC Linen Binding Covers"/>
    <n v="49.567999999999998"/>
    <n v="2"/>
    <n v="0.2"/>
    <n v="17.348800000000001"/>
  </r>
  <r>
    <n v="6673"/>
    <d v="2012-09-11T00:00:00"/>
    <x v="1"/>
    <x v="8"/>
    <d v="2012-09-16T00:00:00"/>
    <n v="5"/>
    <x v="1"/>
    <s v="Sean Braxton"/>
    <x v="1"/>
    <m/>
    <s v="San Diego"/>
    <s v="California"/>
    <x v="1"/>
    <x v="1"/>
    <x v="6"/>
    <s v="Hunt PowerHouse Electric Pencil Sharpener, Blue"/>
    <n v="265.86"/>
    <n v="7"/>
    <n v="0"/>
    <n v="79.757999999999996"/>
  </r>
  <r>
    <n v="6674"/>
    <d v="2012-09-05T00:00:00"/>
    <x v="1"/>
    <x v="8"/>
    <d v="2012-09-12T00:00:00"/>
    <n v="7"/>
    <x v="1"/>
    <s v="Tamara Willingham"/>
    <x v="2"/>
    <m/>
    <s v="Charlottesville"/>
    <s v="Virginia"/>
    <x v="0"/>
    <x v="0"/>
    <x v="5"/>
    <s v="Tensor Brushed Steel Torchiere Floor Lamp"/>
    <n v="67.959999999999994"/>
    <n v="4"/>
    <n v="0"/>
    <n v="12.232799999999999"/>
  </r>
  <r>
    <n v="6675"/>
    <d v="2012-11-21T00:00:00"/>
    <x v="1"/>
    <x v="0"/>
    <d v="2012-11-23T00:00:00"/>
    <n v="2"/>
    <x v="0"/>
    <s v="Denise Leinenbach"/>
    <x v="0"/>
    <m/>
    <s v="Lawrence"/>
    <s v="Indiana"/>
    <x v="2"/>
    <x v="1"/>
    <x v="6"/>
    <s v="Crayola Anti Dust Chalk, 12/Pack"/>
    <n v="10.92"/>
    <n v="6"/>
    <n v="0"/>
    <n v="4.9139999999999997"/>
  </r>
  <r>
    <n v="6676"/>
    <d v="2012-11-21T00:00:00"/>
    <x v="1"/>
    <x v="0"/>
    <d v="2012-11-23T00:00:00"/>
    <n v="2"/>
    <x v="0"/>
    <s v="Denise Leinenbach"/>
    <x v="0"/>
    <m/>
    <s v="Lawrence"/>
    <s v="Indiana"/>
    <x v="2"/>
    <x v="2"/>
    <x v="15"/>
    <s v="Ricoh - Ink Collector Unit for GX3000 Series Printers"/>
    <n v="83.9"/>
    <n v="2"/>
    <n v="0"/>
    <n v="22.652999999999999"/>
  </r>
  <r>
    <n v="6677"/>
    <d v="2012-11-21T00:00:00"/>
    <x v="1"/>
    <x v="0"/>
    <d v="2012-11-23T00:00:00"/>
    <n v="2"/>
    <x v="0"/>
    <s v="Denise Leinenbach"/>
    <x v="0"/>
    <m/>
    <s v="Lawrence"/>
    <s v="Indiana"/>
    <x v="2"/>
    <x v="1"/>
    <x v="9"/>
    <s v="Hoover Replacement Belts For Soft Guard &amp; Commercial Ltweight Upright Vacs, 2/Pk"/>
    <n v="19.75"/>
    <n v="5"/>
    <n v="0"/>
    <n v="5.1349999999999998"/>
  </r>
  <r>
    <n v="6678"/>
    <d v="2012-11-21T00:00:00"/>
    <x v="1"/>
    <x v="0"/>
    <d v="2012-11-23T00:00:00"/>
    <n v="2"/>
    <x v="0"/>
    <s v="Denise Leinenbach"/>
    <x v="0"/>
    <m/>
    <s v="Lawrence"/>
    <s v="Indiana"/>
    <x v="2"/>
    <x v="2"/>
    <x v="11"/>
    <s v="Imation Bio 2GB USB Flash Drive Imation Corp"/>
    <n v="393.54"/>
    <n v="3"/>
    <n v="0"/>
    <n v="165.2868"/>
  </r>
  <r>
    <n v="6679"/>
    <d v="2011-10-10T00:00:00"/>
    <x v="2"/>
    <x v="2"/>
    <d v="2011-10-14T00:00:00"/>
    <n v="4"/>
    <x v="1"/>
    <s v="Shirley Daniels"/>
    <x v="2"/>
    <m/>
    <s v="Phoenix"/>
    <s v="Arizona"/>
    <x v="1"/>
    <x v="0"/>
    <x v="5"/>
    <s v="Westinghouse Clip-On Gooseneck Lamps"/>
    <n v="46.872"/>
    <n v="7"/>
    <n v="0.2"/>
    <n v="3.5154000000000001"/>
  </r>
  <r>
    <n v="6680"/>
    <d v="2014-09-03T00:00:00"/>
    <x v="3"/>
    <x v="8"/>
    <d v="2014-09-08T00:00:00"/>
    <n v="5"/>
    <x v="0"/>
    <s v="Ted Butterfield"/>
    <x v="0"/>
    <m/>
    <s v="Meriden"/>
    <s v="Connecticut"/>
    <x v="3"/>
    <x v="1"/>
    <x v="4"/>
    <s v="Crate-A-Files"/>
    <n v="10.9"/>
    <n v="1"/>
    <n v="0"/>
    <n v="2.8340000000000001"/>
  </r>
  <r>
    <n v="6681"/>
    <d v="2014-09-03T00:00:00"/>
    <x v="3"/>
    <x v="8"/>
    <d v="2014-09-08T00:00:00"/>
    <n v="5"/>
    <x v="0"/>
    <s v="Ted Butterfield"/>
    <x v="0"/>
    <m/>
    <s v="Meriden"/>
    <s v="Connecticut"/>
    <x v="3"/>
    <x v="1"/>
    <x v="10"/>
    <s v="Xerox 191"/>
    <n v="79.92"/>
    <n v="4"/>
    <n v="0"/>
    <n v="37.562399999999997"/>
  </r>
  <r>
    <n v="6682"/>
    <d v="2014-09-03T00:00:00"/>
    <x v="3"/>
    <x v="8"/>
    <d v="2014-09-08T00:00:00"/>
    <n v="5"/>
    <x v="0"/>
    <s v="Ted Butterfield"/>
    <x v="0"/>
    <m/>
    <s v="Meriden"/>
    <s v="Connecticut"/>
    <x v="3"/>
    <x v="1"/>
    <x v="10"/>
    <s v="Xerox 1890"/>
    <n v="146.82"/>
    <n v="3"/>
    <n v="0"/>
    <n v="73.41"/>
  </r>
  <r>
    <n v="6683"/>
    <d v="2014-01-02T00:00:00"/>
    <x v="3"/>
    <x v="9"/>
    <d v="2014-01-03T00:00:00"/>
    <n v="1"/>
    <x v="2"/>
    <s v="Dennis Pardue"/>
    <x v="2"/>
    <m/>
    <s v="Franklin"/>
    <s v="Wisconsin"/>
    <x v="2"/>
    <x v="1"/>
    <x v="8"/>
    <s v="Wilson Jones Easy Flow II Sheet Lifters"/>
    <n v="3.6"/>
    <n v="2"/>
    <n v="0"/>
    <n v="1.728"/>
  </r>
  <r>
    <n v="6684"/>
    <d v="2011-11-05T00:00:00"/>
    <x v="2"/>
    <x v="0"/>
    <d v="2011-11-10T00:00:00"/>
    <n v="5"/>
    <x v="1"/>
    <s v="Deanra Eno"/>
    <x v="2"/>
    <m/>
    <s v="Los Angeles"/>
    <s v="California"/>
    <x v="1"/>
    <x v="0"/>
    <x v="5"/>
    <s v="OIC Stacking Trays"/>
    <n v="20.04"/>
    <n v="6"/>
    <n v="0"/>
    <n v="8.8176000000000005"/>
  </r>
  <r>
    <n v="6685"/>
    <d v="2012-12-17T00:00:00"/>
    <x v="1"/>
    <x v="4"/>
    <d v="2012-12-22T00:00:00"/>
    <n v="5"/>
    <x v="1"/>
    <s v="Mick Crebagga"/>
    <x v="0"/>
    <m/>
    <s v="Bloomington"/>
    <s v="Illinois"/>
    <x v="2"/>
    <x v="1"/>
    <x v="4"/>
    <s v="Tennsco Double-Tier Lockers"/>
    <n v="180.01599999999999"/>
    <n v="1"/>
    <n v="0.2"/>
    <n v="-15.7514"/>
  </r>
  <r>
    <n v="6686"/>
    <d v="2012-12-17T00:00:00"/>
    <x v="1"/>
    <x v="4"/>
    <d v="2012-12-22T00:00:00"/>
    <n v="5"/>
    <x v="1"/>
    <s v="Mick Crebagga"/>
    <x v="0"/>
    <m/>
    <s v="Bloomington"/>
    <s v="Illinois"/>
    <x v="2"/>
    <x v="0"/>
    <x v="5"/>
    <s v="Howard Miller 11-1/2&quot; Diameter Ridgewood Wall Clock"/>
    <n v="41.552"/>
    <n v="2"/>
    <n v="0.6"/>
    <n v="-19.737200000000001"/>
  </r>
  <r>
    <n v="6687"/>
    <d v="2012-12-17T00:00:00"/>
    <x v="1"/>
    <x v="4"/>
    <d v="2012-12-22T00:00:00"/>
    <n v="5"/>
    <x v="1"/>
    <s v="Mick Crebagga"/>
    <x v="0"/>
    <m/>
    <s v="Bloomington"/>
    <s v="Illinois"/>
    <x v="2"/>
    <x v="1"/>
    <x v="6"/>
    <s v="Newell 35"/>
    <n v="13.12"/>
    <n v="5"/>
    <n v="0.2"/>
    <n v="1.476"/>
  </r>
  <r>
    <n v="6688"/>
    <d v="2012-05-14T00:00:00"/>
    <x v="1"/>
    <x v="5"/>
    <d v="2012-05-21T00:00:00"/>
    <n v="7"/>
    <x v="1"/>
    <s v="Hunter Glantz"/>
    <x v="0"/>
    <m/>
    <s v="Los Angeles"/>
    <s v="California"/>
    <x v="1"/>
    <x v="1"/>
    <x v="4"/>
    <s v="Tennsco Snap-Together Open Shelving Units, Starter Sets and Add-On Units"/>
    <n v="1117.92"/>
    <n v="4"/>
    <n v="0"/>
    <n v="55.896000000000001"/>
  </r>
  <r>
    <n v="6689"/>
    <d v="2014-03-11T00:00:00"/>
    <x v="3"/>
    <x v="10"/>
    <d v="2014-03-16T00:00:00"/>
    <n v="5"/>
    <x v="0"/>
    <s v="Candace McMahon"/>
    <x v="1"/>
    <m/>
    <s v="San Francisco"/>
    <s v="California"/>
    <x v="1"/>
    <x v="2"/>
    <x v="11"/>
    <s v="Maxell LTO Ultrium - 800 GB"/>
    <n v="111.96"/>
    <n v="4"/>
    <n v="0"/>
    <n v="21.272400000000001"/>
  </r>
  <r>
    <n v="6690"/>
    <d v="2014-12-03T00:00:00"/>
    <x v="3"/>
    <x v="4"/>
    <d v="2014-12-10T00:00:00"/>
    <n v="7"/>
    <x v="1"/>
    <s v="Roy Phan"/>
    <x v="1"/>
    <m/>
    <s v="Houston"/>
    <s v="Texas"/>
    <x v="2"/>
    <x v="1"/>
    <x v="6"/>
    <s v="Manco Dry-Lighter Erasable Highlighter"/>
    <n v="12.16"/>
    <n v="5"/>
    <n v="0.2"/>
    <n v="2.1280000000000001"/>
  </r>
  <r>
    <n v="6691"/>
    <d v="2014-08-01T00:00:00"/>
    <x v="3"/>
    <x v="6"/>
    <d v="2014-08-06T00:00:00"/>
    <n v="5"/>
    <x v="1"/>
    <s v="Luke Schmidt"/>
    <x v="1"/>
    <m/>
    <s v="Milwaukee"/>
    <s v="Wisconsin"/>
    <x v="2"/>
    <x v="1"/>
    <x v="8"/>
    <s v="Acco 3-Hole Punch"/>
    <n v="17.52"/>
    <n v="4"/>
    <n v="0"/>
    <n v="8.4095999999999993"/>
  </r>
  <r>
    <n v="6692"/>
    <d v="2014-08-01T00:00:00"/>
    <x v="3"/>
    <x v="6"/>
    <d v="2014-08-06T00:00:00"/>
    <n v="5"/>
    <x v="1"/>
    <s v="Luke Schmidt"/>
    <x v="1"/>
    <m/>
    <s v="Milwaukee"/>
    <s v="Wisconsin"/>
    <x v="2"/>
    <x v="1"/>
    <x v="9"/>
    <s v="3M Office Air Cleaner"/>
    <n v="155.88"/>
    <n v="6"/>
    <n v="0"/>
    <n v="54.558"/>
  </r>
  <r>
    <n v="6693"/>
    <d v="2014-08-12T00:00:00"/>
    <x v="3"/>
    <x v="6"/>
    <d v="2014-08-14T00:00:00"/>
    <n v="2"/>
    <x v="0"/>
    <s v="Daniel Raglin"/>
    <x v="2"/>
    <m/>
    <s v="Lake Charles"/>
    <s v="Louisiana"/>
    <x v="0"/>
    <x v="1"/>
    <x v="8"/>
    <s v="Satellite Sectional Post Binders"/>
    <n v="477.51"/>
    <n v="11"/>
    <n v="0"/>
    <n v="219.65459999999999"/>
  </r>
  <r>
    <n v="6694"/>
    <d v="2014-10-01T00:00:00"/>
    <x v="3"/>
    <x v="2"/>
    <d v="2014-10-03T00:00:00"/>
    <n v="2"/>
    <x v="0"/>
    <s v="Cindy Chapman"/>
    <x v="0"/>
    <m/>
    <s v="Baltimore"/>
    <s v="Maryland"/>
    <x v="3"/>
    <x v="1"/>
    <x v="10"/>
    <s v="Green Bar Computer Printout Paper"/>
    <n v="164.88"/>
    <n v="3"/>
    <n v="0"/>
    <n v="80.791200000000003"/>
  </r>
  <r>
    <n v="6695"/>
    <d v="2013-08-27T00:00:00"/>
    <x v="0"/>
    <x v="6"/>
    <d v="2013-08-31T00:00:00"/>
    <n v="4"/>
    <x v="1"/>
    <s v="Shirley Schmidt"/>
    <x v="2"/>
    <m/>
    <s v="Franklin"/>
    <s v="Wisconsin"/>
    <x v="2"/>
    <x v="2"/>
    <x v="11"/>
    <s v="Memorex Micro Travel Drive 16 GB"/>
    <n v="47.97"/>
    <n v="3"/>
    <n v="0"/>
    <n v="14.870699999999999"/>
  </r>
  <r>
    <n v="6696"/>
    <d v="2013-12-03T00:00:00"/>
    <x v="0"/>
    <x v="4"/>
    <d v="2013-12-08T00:00:00"/>
    <n v="5"/>
    <x v="1"/>
    <s v="Jamie Frazer"/>
    <x v="0"/>
    <m/>
    <s v="New York City"/>
    <s v="New York"/>
    <x v="3"/>
    <x v="1"/>
    <x v="8"/>
    <s v="Ibico EB-19 Dual Function Manual Binding System"/>
    <n v="415.17599999999999"/>
    <n v="3"/>
    <n v="0.2"/>
    <n v="134.93219999999999"/>
  </r>
  <r>
    <n v="6697"/>
    <d v="2013-12-03T00:00:00"/>
    <x v="0"/>
    <x v="4"/>
    <d v="2013-12-08T00:00:00"/>
    <n v="5"/>
    <x v="1"/>
    <s v="Jamie Frazer"/>
    <x v="0"/>
    <m/>
    <s v="New York City"/>
    <s v="New York"/>
    <x v="3"/>
    <x v="1"/>
    <x v="8"/>
    <s v="XtraLife ClearVue Slant-D Ring Binder, White, 3&quot;"/>
    <n v="35.231999999999999"/>
    <n v="3"/>
    <n v="0.2"/>
    <n v="11.4504"/>
  </r>
  <r>
    <n v="6698"/>
    <d v="2013-12-03T00:00:00"/>
    <x v="0"/>
    <x v="4"/>
    <d v="2013-12-08T00:00:00"/>
    <n v="5"/>
    <x v="1"/>
    <s v="Jamie Frazer"/>
    <x v="0"/>
    <m/>
    <s v="New York City"/>
    <s v="New York"/>
    <x v="3"/>
    <x v="1"/>
    <x v="10"/>
    <s v="Green Bar Computer Printout Paper"/>
    <n v="54.96"/>
    <n v="1"/>
    <n v="0"/>
    <n v="26.930399999999999"/>
  </r>
  <r>
    <n v="6699"/>
    <d v="2014-07-22T00:00:00"/>
    <x v="3"/>
    <x v="7"/>
    <d v="2014-07-26T00:00:00"/>
    <n v="4"/>
    <x v="1"/>
    <s v="Shaun Weien"/>
    <x v="0"/>
    <m/>
    <s v="San Diego"/>
    <s v="California"/>
    <x v="1"/>
    <x v="1"/>
    <x v="10"/>
    <s v="Wirebound Message Forms, Four 2 3/4 x 5 Forms per Page, Pink Paper"/>
    <n v="16.34"/>
    <n v="2"/>
    <n v="0"/>
    <n v="7.6798000000000002"/>
  </r>
  <r>
    <n v="6700"/>
    <d v="2014-07-22T00:00:00"/>
    <x v="3"/>
    <x v="7"/>
    <d v="2014-07-26T00:00:00"/>
    <n v="4"/>
    <x v="1"/>
    <s v="Shaun Weien"/>
    <x v="0"/>
    <m/>
    <s v="San Diego"/>
    <s v="California"/>
    <x v="1"/>
    <x v="0"/>
    <x v="1"/>
    <s v="Hon Olson Stacker Stools"/>
    <n v="225.29599999999999"/>
    <n v="2"/>
    <n v="0.2"/>
    <n v="22.529599999999999"/>
  </r>
  <r>
    <n v="6701"/>
    <d v="2014-07-22T00:00:00"/>
    <x v="3"/>
    <x v="7"/>
    <d v="2014-07-26T00:00:00"/>
    <n v="4"/>
    <x v="1"/>
    <s v="Shaun Weien"/>
    <x v="0"/>
    <m/>
    <s v="San Diego"/>
    <s v="California"/>
    <x v="1"/>
    <x v="1"/>
    <x v="8"/>
    <s v="GBC Premium Transparent Covers with Diagonal Lined Pattern"/>
    <n v="50.351999999999997"/>
    <n v="3"/>
    <n v="0.2"/>
    <n v="17.623200000000001"/>
  </r>
  <r>
    <n v="6702"/>
    <d v="2012-05-20T00:00:00"/>
    <x v="1"/>
    <x v="5"/>
    <d v="2012-05-24T00:00:00"/>
    <n v="4"/>
    <x v="1"/>
    <s v="Sheri Gordon"/>
    <x v="0"/>
    <m/>
    <s v="Wilson"/>
    <s v="North Carolina"/>
    <x v="0"/>
    <x v="0"/>
    <x v="5"/>
    <s v="Dana Fluorescent Magnifying Lamp, White, 36&quot;"/>
    <n v="163.136"/>
    <n v="4"/>
    <n v="0.2"/>
    <n v="20.391999999999999"/>
  </r>
  <r>
    <n v="6703"/>
    <d v="2012-05-20T00:00:00"/>
    <x v="1"/>
    <x v="5"/>
    <d v="2012-05-24T00:00:00"/>
    <n v="4"/>
    <x v="1"/>
    <s v="Sheri Gordon"/>
    <x v="0"/>
    <m/>
    <s v="Wilson"/>
    <s v="North Carolina"/>
    <x v="0"/>
    <x v="1"/>
    <x v="8"/>
    <s v="Pressboard Data Binders by Wilson Jones"/>
    <n v="6.4080000000000004"/>
    <n v="4"/>
    <n v="0.7"/>
    <n v="-4.9127999999999998"/>
  </r>
  <r>
    <n v="6704"/>
    <d v="2012-06-23T00:00:00"/>
    <x v="1"/>
    <x v="1"/>
    <d v="2012-06-28T00:00:00"/>
    <n v="5"/>
    <x v="1"/>
    <s v="Christine Sundaresam"/>
    <x v="0"/>
    <m/>
    <s v="Long Beach"/>
    <s v="California"/>
    <x v="1"/>
    <x v="2"/>
    <x v="7"/>
    <s v="Plantronics CS 50-USB - headset - Convertible, Monaural"/>
    <n v="217.584"/>
    <n v="2"/>
    <n v="0.2"/>
    <n v="19.038599999999999"/>
  </r>
  <r>
    <n v="6705"/>
    <d v="2012-06-23T00:00:00"/>
    <x v="1"/>
    <x v="1"/>
    <d v="2012-06-28T00:00:00"/>
    <n v="5"/>
    <x v="1"/>
    <s v="Christine Sundaresam"/>
    <x v="0"/>
    <m/>
    <s v="Long Beach"/>
    <s v="California"/>
    <x v="1"/>
    <x v="1"/>
    <x v="13"/>
    <s v="Assorted Color Push Pins"/>
    <n v="5.43"/>
    <n v="3"/>
    <n v="0"/>
    <n v="1.7919"/>
  </r>
  <r>
    <n v="6706"/>
    <d v="2012-06-23T00:00:00"/>
    <x v="1"/>
    <x v="1"/>
    <d v="2012-06-28T00:00:00"/>
    <n v="5"/>
    <x v="1"/>
    <s v="Christine Sundaresam"/>
    <x v="0"/>
    <m/>
    <s v="Long Beach"/>
    <s v="California"/>
    <x v="1"/>
    <x v="2"/>
    <x v="7"/>
    <s v="JBL Micro Wireless Portable Bluetooth Speaker"/>
    <n v="143.976"/>
    <n v="3"/>
    <n v="0.2"/>
    <n v="8.9984999999999999"/>
  </r>
  <r>
    <n v="6707"/>
    <d v="2013-09-11T00:00:00"/>
    <x v="0"/>
    <x v="8"/>
    <d v="2013-09-16T00:00:00"/>
    <n v="5"/>
    <x v="1"/>
    <s v="Steve Chapman"/>
    <x v="1"/>
    <m/>
    <s v="Fort Lauderdale"/>
    <s v="Florida"/>
    <x v="0"/>
    <x v="2"/>
    <x v="7"/>
    <s v="Geemarc AmpliPOWER60"/>
    <n v="519.67999999999995"/>
    <n v="7"/>
    <n v="0.2"/>
    <n v="58.463999999999999"/>
  </r>
  <r>
    <n v="6708"/>
    <d v="2011-04-13T00:00:00"/>
    <x v="2"/>
    <x v="3"/>
    <d v="2011-04-18T00:00:00"/>
    <n v="5"/>
    <x v="1"/>
    <s v="Ben Ferrer"/>
    <x v="2"/>
    <m/>
    <s v="Baltimore"/>
    <s v="Maryland"/>
    <x v="3"/>
    <x v="1"/>
    <x v="2"/>
    <s v="Avery 479"/>
    <n v="7.83"/>
    <n v="3"/>
    <n v="0"/>
    <n v="3.6017999999999999"/>
  </r>
  <r>
    <n v="6709"/>
    <d v="2012-11-14T00:00:00"/>
    <x v="1"/>
    <x v="0"/>
    <d v="2012-11-19T00:00:00"/>
    <n v="5"/>
    <x v="1"/>
    <s v="Gary Zandusky"/>
    <x v="0"/>
    <m/>
    <s v="Rio Rancho"/>
    <s v="New Mexico"/>
    <x v="1"/>
    <x v="0"/>
    <x v="1"/>
    <s v="SAFCO Arco Folding Chair"/>
    <n v="883.84"/>
    <n v="4"/>
    <n v="0.2"/>
    <n v="99.432000000000002"/>
  </r>
  <r>
    <n v="6710"/>
    <d v="2012-11-14T00:00:00"/>
    <x v="1"/>
    <x v="0"/>
    <d v="2012-11-19T00:00:00"/>
    <n v="5"/>
    <x v="1"/>
    <s v="Gary Zandusky"/>
    <x v="0"/>
    <m/>
    <s v="Rio Rancho"/>
    <s v="New Mexico"/>
    <x v="1"/>
    <x v="0"/>
    <x v="1"/>
    <s v="Global Deluxe Office Fabric Chairs"/>
    <n v="230.352"/>
    <n v="3"/>
    <n v="0.2"/>
    <n v="20.155799999999999"/>
  </r>
  <r>
    <n v="6711"/>
    <d v="2013-12-10T00:00:00"/>
    <x v="0"/>
    <x v="4"/>
    <d v="2013-12-13T00:00:00"/>
    <n v="3"/>
    <x v="2"/>
    <s v="Stephanie Phelps"/>
    <x v="1"/>
    <m/>
    <s v="Stockton"/>
    <s v="California"/>
    <x v="1"/>
    <x v="1"/>
    <x v="8"/>
    <s v="Wilson Jones Elliptical Ring 3 1/2&quot; Capacity Binders, 800 sheets"/>
    <n v="273.92"/>
    <n v="8"/>
    <n v="0.2"/>
    <n v="99.296000000000006"/>
  </r>
  <r>
    <n v="6712"/>
    <d v="2014-08-19T00:00:00"/>
    <x v="3"/>
    <x v="6"/>
    <d v="2014-08-22T00:00:00"/>
    <n v="3"/>
    <x v="0"/>
    <s v="Pauline Johnson"/>
    <x v="0"/>
    <m/>
    <s v="Columbus"/>
    <s v="Ohio"/>
    <x v="3"/>
    <x v="1"/>
    <x v="6"/>
    <s v="Newell 325"/>
    <n v="9.9120000000000008"/>
    <n v="3"/>
    <n v="0.2"/>
    <n v="1.2390000000000001"/>
  </r>
  <r>
    <n v="6713"/>
    <d v="2014-12-15T00:00:00"/>
    <x v="3"/>
    <x v="4"/>
    <d v="2014-12-15T00:00:00"/>
    <n v="0"/>
    <x v="3"/>
    <s v="Dave Brooks"/>
    <x v="0"/>
    <m/>
    <s v="Skokie"/>
    <s v="Illinois"/>
    <x v="2"/>
    <x v="0"/>
    <x v="5"/>
    <s v="Rubbermaid ClusterMat Chairmats, Mat Size- 66&quot; x 60&quot;, Lip 20&quot; x 11&quot; -90 Degree Angle"/>
    <n v="266.35199999999998"/>
    <n v="6"/>
    <n v="0.6"/>
    <n v="-292.98719999999997"/>
  </r>
  <r>
    <n v="6714"/>
    <d v="2014-12-15T00:00:00"/>
    <x v="3"/>
    <x v="4"/>
    <d v="2014-12-15T00:00:00"/>
    <n v="0"/>
    <x v="3"/>
    <s v="Dave Brooks"/>
    <x v="0"/>
    <m/>
    <s v="Skokie"/>
    <s v="Illinois"/>
    <x v="2"/>
    <x v="0"/>
    <x v="5"/>
    <s v="Howard Miller 13&quot; Diameter Goldtone Round Wall Clock"/>
    <n v="56.328000000000003"/>
    <n v="3"/>
    <n v="0.6"/>
    <n v="-26.755800000000001"/>
  </r>
  <r>
    <n v="6715"/>
    <d v="2014-12-15T00:00:00"/>
    <x v="3"/>
    <x v="4"/>
    <d v="2014-12-15T00:00:00"/>
    <n v="0"/>
    <x v="3"/>
    <s v="Dave Brooks"/>
    <x v="0"/>
    <m/>
    <s v="Skokie"/>
    <s v="Illinois"/>
    <x v="2"/>
    <x v="2"/>
    <x v="11"/>
    <s v="Logitech Desktop MK120 Mouse and keyboard Combo"/>
    <n v="39.264000000000003"/>
    <n v="3"/>
    <n v="0.2"/>
    <n v="-4.9080000000000004"/>
  </r>
  <r>
    <n v="6716"/>
    <d v="2014-12-15T00:00:00"/>
    <x v="3"/>
    <x v="4"/>
    <d v="2014-12-15T00:00:00"/>
    <n v="0"/>
    <x v="3"/>
    <s v="Dave Brooks"/>
    <x v="0"/>
    <m/>
    <s v="Skokie"/>
    <s v="Illinois"/>
    <x v="2"/>
    <x v="1"/>
    <x v="6"/>
    <s v="Prismacolor Color Pencil Set"/>
    <n v="95.231999999999999"/>
    <n v="6"/>
    <n v="0.2"/>
    <n v="24.9984"/>
  </r>
  <r>
    <n v="6717"/>
    <d v="2013-04-09T00:00:00"/>
    <x v="0"/>
    <x v="3"/>
    <d v="2013-04-16T00:00:00"/>
    <n v="7"/>
    <x v="1"/>
    <s v="Christine Kargatis"/>
    <x v="2"/>
    <m/>
    <s v="Hot Springs"/>
    <s v="Arkansas"/>
    <x v="0"/>
    <x v="1"/>
    <x v="13"/>
    <s v="Advantus Plastic Paper Clips"/>
    <n v="30"/>
    <n v="6"/>
    <n v="0"/>
    <n v="14.4"/>
  </r>
  <r>
    <n v="6718"/>
    <d v="2013-04-09T00:00:00"/>
    <x v="0"/>
    <x v="3"/>
    <d v="2013-04-16T00:00:00"/>
    <n v="7"/>
    <x v="1"/>
    <s v="Christine Kargatis"/>
    <x v="2"/>
    <m/>
    <s v="Hot Springs"/>
    <s v="Arkansas"/>
    <x v="0"/>
    <x v="1"/>
    <x v="10"/>
    <s v="Xerox 1993"/>
    <n v="25.92"/>
    <n v="4"/>
    <n v="0"/>
    <n v="12.700799999999999"/>
  </r>
  <r>
    <n v="6719"/>
    <d v="2013-04-09T00:00:00"/>
    <x v="0"/>
    <x v="3"/>
    <d v="2013-04-16T00:00:00"/>
    <n v="7"/>
    <x v="1"/>
    <s v="Christine Kargatis"/>
    <x v="2"/>
    <m/>
    <s v="Hot Springs"/>
    <s v="Arkansas"/>
    <x v="0"/>
    <x v="0"/>
    <x v="5"/>
    <s v="Eldon Radial Chair Mat for Low to Medium Pile Carpets"/>
    <n v="159.91999999999999"/>
    <n v="4"/>
    <n v="0"/>
    <n v="31.984000000000002"/>
  </r>
  <r>
    <n v="6720"/>
    <d v="2013-12-17T00:00:00"/>
    <x v="0"/>
    <x v="4"/>
    <d v="2013-12-20T00:00:00"/>
    <n v="3"/>
    <x v="2"/>
    <s v="Sandra Flanagan"/>
    <x v="0"/>
    <m/>
    <s v="Goldsboro"/>
    <s v="North Carolina"/>
    <x v="0"/>
    <x v="1"/>
    <x v="9"/>
    <s v="Acco 6 Outlet Guardian Premium Surge Suppressor"/>
    <n v="34.944000000000003"/>
    <n v="3"/>
    <n v="0.2"/>
    <n v="3.0575999999999999"/>
  </r>
  <r>
    <n v="6721"/>
    <d v="2014-09-20T00:00:00"/>
    <x v="3"/>
    <x v="8"/>
    <d v="2014-09-25T00:00:00"/>
    <n v="5"/>
    <x v="1"/>
    <s v="Dave Poirier"/>
    <x v="1"/>
    <m/>
    <s v="Los Angeles"/>
    <s v="California"/>
    <x v="1"/>
    <x v="2"/>
    <x v="11"/>
    <s v="Microsoft Natural Ergonomic Keyboard 4000"/>
    <n v="149.94999999999999"/>
    <n v="5"/>
    <n v="0"/>
    <n v="31.4895"/>
  </r>
  <r>
    <n v="6722"/>
    <d v="2014-09-20T00:00:00"/>
    <x v="3"/>
    <x v="8"/>
    <d v="2014-09-25T00:00:00"/>
    <n v="5"/>
    <x v="1"/>
    <s v="Dave Poirier"/>
    <x v="1"/>
    <m/>
    <s v="Los Angeles"/>
    <s v="California"/>
    <x v="1"/>
    <x v="1"/>
    <x v="6"/>
    <s v="Boston 16765 Mini Stand Up Battery Pencil Sharpener"/>
    <n v="23.32"/>
    <n v="2"/>
    <n v="0"/>
    <n v="6.0632000000000001"/>
  </r>
  <r>
    <n v="6723"/>
    <d v="2014-09-20T00:00:00"/>
    <x v="3"/>
    <x v="8"/>
    <d v="2014-09-25T00:00:00"/>
    <n v="5"/>
    <x v="1"/>
    <s v="Dave Poirier"/>
    <x v="1"/>
    <m/>
    <s v="Los Angeles"/>
    <s v="California"/>
    <x v="1"/>
    <x v="1"/>
    <x v="6"/>
    <s v="Newell 33"/>
    <n v="16.739999999999998"/>
    <n v="3"/>
    <n v="0"/>
    <n v="4.8545999999999996"/>
  </r>
  <r>
    <n v="6724"/>
    <d v="2014-09-05T00:00:00"/>
    <x v="3"/>
    <x v="8"/>
    <d v="2014-09-07T00:00:00"/>
    <n v="2"/>
    <x v="0"/>
    <s v="Vivian Mathis"/>
    <x v="0"/>
    <m/>
    <s v="Nashua"/>
    <s v="New Hampshire"/>
    <x v="3"/>
    <x v="1"/>
    <x v="13"/>
    <s v="Staples"/>
    <n v="14.82"/>
    <n v="6"/>
    <n v="0"/>
    <n v="6.9653999999999998"/>
  </r>
  <r>
    <n v="6725"/>
    <d v="2013-09-13T00:00:00"/>
    <x v="0"/>
    <x v="8"/>
    <d v="2013-09-17T00:00:00"/>
    <n v="4"/>
    <x v="1"/>
    <s v="Sarah Foster"/>
    <x v="0"/>
    <m/>
    <s v="Seattle"/>
    <s v="Washington"/>
    <x v="1"/>
    <x v="1"/>
    <x v="13"/>
    <s v="OIC Bulk Pack Metal Binder Clips"/>
    <n v="10.47"/>
    <n v="3"/>
    <n v="0"/>
    <n v="4.8162000000000003"/>
  </r>
  <r>
    <n v="6726"/>
    <d v="2013-09-13T00:00:00"/>
    <x v="0"/>
    <x v="8"/>
    <d v="2013-09-17T00:00:00"/>
    <n v="4"/>
    <x v="1"/>
    <s v="Sarah Foster"/>
    <x v="0"/>
    <m/>
    <s v="Seattle"/>
    <s v="Washington"/>
    <x v="1"/>
    <x v="1"/>
    <x v="2"/>
    <s v="Avery 487"/>
    <n v="11.07"/>
    <n v="3"/>
    <n v="0"/>
    <n v="5.2028999999999996"/>
  </r>
  <r>
    <n v="6727"/>
    <d v="2013-09-13T00:00:00"/>
    <x v="0"/>
    <x v="8"/>
    <d v="2013-09-17T00:00:00"/>
    <n v="4"/>
    <x v="1"/>
    <s v="Sarah Foster"/>
    <x v="0"/>
    <m/>
    <s v="Seattle"/>
    <s v="Washington"/>
    <x v="1"/>
    <x v="1"/>
    <x v="8"/>
    <s v="GBC Instant Report Kit"/>
    <n v="20.704000000000001"/>
    <n v="4"/>
    <n v="0.2"/>
    <n v="7.7640000000000002"/>
  </r>
  <r>
    <n v="6728"/>
    <d v="2014-08-11T00:00:00"/>
    <x v="3"/>
    <x v="6"/>
    <d v="2014-08-16T00:00:00"/>
    <n v="5"/>
    <x v="0"/>
    <s v="Steve Chapman"/>
    <x v="1"/>
    <m/>
    <s v="Richmond"/>
    <s v="Indiana"/>
    <x v="2"/>
    <x v="1"/>
    <x v="10"/>
    <s v="Xerox 1906"/>
    <n v="177.2"/>
    <n v="5"/>
    <n v="0"/>
    <n v="83.284000000000006"/>
  </r>
  <r>
    <n v="6729"/>
    <d v="2013-11-05T00:00:00"/>
    <x v="0"/>
    <x v="0"/>
    <d v="2013-11-10T00:00:00"/>
    <n v="5"/>
    <x v="1"/>
    <s v="Maureen Fritzler"/>
    <x v="1"/>
    <m/>
    <s v="Miami"/>
    <s v="Florida"/>
    <x v="0"/>
    <x v="0"/>
    <x v="5"/>
    <s v="Ultra Door Pull Handle"/>
    <n v="50.496000000000002"/>
    <n v="6"/>
    <n v="0.2"/>
    <n v="8.2056000000000004"/>
  </r>
  <r>
    <n v="6730"/>
    <d v="2012-06-18T00:00:00"/>
    <x v="1"/>
    <x v="1"/>
    <d v="2012-06-20T00:00:00"/>
    <n v="2"/>
    <x v="2"/>
    <s v="Benjamin Venier"/>
    <x v="1"/>
    <m/>
    <s v="Smyrna"/>
    <s v="Tennessee"/>
    <x v="0"/>
    <x v="1"/>
    <x v="8"/>
    <s v="Avery Self-Adhesive Photo Pockets for Polaroid Photos"/>
    <n v="6.1289999999999996"/>
    <n v="3"/>
    <n v="0.7"/>
    <n v="-4.4946000000000002"/>
  </r>
  <r>
    <n v="6731"/>
    <d v="2012-06-18T00:00:00"/>
    <x v="1"/>
    <x v="1"/>
    <d v="2012-06-20T00:00:00"/>
    <n v="2"/>
    <x v="2"/>
    <s v="Benjamin Venier"/>
    <x v="1"/>
    <m/>
    <s v="Smyrna"/>
    <s v="Tennessee"/>
    <x v="0"/>
    <x v="0"/>
    <x v="1"/>
    <s v="Global Leather Highback Executive Chair with Pneumatic Height Adjustment, Black"/>
    <n v="643.13599999999997"/>
    <n v="4"/>
    <n v="0.2"/>
    <n v="56.2744"/>
  </r>
  <r>
    <n v="6732"/>
    <d v="2012-06-18T00:00:00"/>
    <x v="1"/>
    <x v="1"/>
    <d v="2012-06-20T00:00:00"/>
    <n v="2"/>
    <x v="2"/>
    <s v="Benjamin Venier"/>
    <x v="1"/>
    <m/>
    <s v="Smyrna"/>
    <s v="Tennessee"/>
    <x v="0"/>
    <x v="1"/>
    <x v="10"/>
    <s v="Xerox 21"/>
    <n v="20.736000000000001"/>
    <n v="4"/>
    <n v="0.2"/>
    <n v="7.2576000000000001"/>
  </r>
  <r>
    <n v="6733"/>
    <d v="2011-07-04T00:00:00"/>
    <x v="2"/>
    <x v="7"/>
    <d v="2011-07-07T00:00:00"/>
    <n v="3"/>
    <x v="2"/>
    <s v="Katrina Edelman"/>
    <x v="1"/>
    <m/>
    <s v="Aurora"/>
    <s v="Colorado"/>
    <x v="1"/>
    <x v="1"/>
    <x v="10"/>
    <s v="Xerox 194"/>
    <n v="177.536"/>
    <n v="4"/>
    <n v="0.2"/>
    <n v="62.137599999999999"/>
  </r>
  <r>
    <n v="6734"/>
    <d v="2011-07-04T00:00:00"/>
    <x v="2"/>
    <x v="7"/>
    <d v="2011-07-07T00:00:00"/>
    <n v="3"/>
    <x v="2"/>
    <s v="Katrina Edelman"/>
    <x v="1"/>
    <m/>
    <s v="Aurora"/>
    <s v="Colorado"/>
    <x v="1"/>
    <x v="1"/>
    <x v="9"/>
    <s v="Fellowes Mighty 8 Compact Surge Protector"/>
    <n v="32.432000000000002"/>
    <n v="2"/>
    <n v="0.2"/>
    <n v="3.2431999999999999"/>
  </r>
  <r>
    <n v="6735"/>
    <d v="2012-12-20T00:00:00"/>
    <x v="1"/>
    <x v="4"/>
    <d v="2012-12-25T00:00:00"/>
    <n v="5"/>
    <x v="1"/>
    <s v="Evan Minnotte"/>
    <x v="2"/>
    <m/>
    <s v="Miami"/>
    <s v="Florida"/>
    <x v="0"/>
    <x v="1"/>
    <x v="2"/>
    <s v="Avery 486"/>
    <n v="11.696"/>
    <n v="2"/>
    <n v="0.2"/>
    <n v="3.9474"/>
  </r>
  <r>
    <n v="6736"/>
    <d v="2013-04-11T00:00:00"/>
    <x v="0"/>
    <x v="3"/>
    <d v="2013-04-18T00:00:00"/>
    <n v="7"/>
    <x v="1"/>
    <s v="Brian Thompson"/>
    <x v="0"/>
    <m/>
    <s v="San Francisco"/>
    <s v="California"/>
    <x v="1"/>
    <x v="1"/>
    <x v="9"/>
    <s v="3M Replacement Filter for Office Air Cleaner for 20' x 33' Room"/>
    <n v="113.76"/>
    <n v="3"/>
    <n v="0"/>
    <n v="44.366399999999999"/>
  </r>
  <r>
    <n v="6737"/>
    <d v="2013-04-11T00:00:00"/>
    <x v="0"/>
    <x v="3"/>
    <d v="2013-04-18T00:00:00"/>
    <n v="7"/>
    <x v="1"/>
    <s v="Brian Thompson"/>
    <x v="0"/>
    <m/>
    <s v="San Francisco"/>
    <s v="California"/>
    <x v="1"/>
    <x v="1"/>
    <x v="4"/>
    <s v="Fellowes Staxonsteel Drawer Files"/>
    <n v="579.51"/>
    <n v="3"/>
    <n v="0"/>
    <n v="81.131399999999999"/>
  </r>
  <r>
    <n v="6738"/>
    <d v="2013-04-11T00:00:00"/>
    <x v="0"/>
    <x v="3"/>
    <d v="2013-04-18T00:00:00"/>
    <n v="7"/>
    <x v="1"/>
    <s v="Brian Thompson"/>
    <x v="0"/>
    <m/>
    <s v="San Francisco"/>
    <s v="California"/>
    <x v="1"/>
    <x v="1"/>
    <x v="4"/>
    <s v="Rogers Profile Extra Capacity Storage Tub"/>
    <n v="150.66"/>
    <n v="9"/>
    <n v="0"/>
    <n v="6.0263999999999998"/>
  </r>
  <r>
    <n v="6739"/>
    <d v="2013-04-11T00:00:00"/>
    <x v="0"/>
    <x v="3"/>
    <d v="2013-04-18T00:00:00"/>
    <n v="7"/>
    <x v="1"/>
    <s v="Brian Thompson"/>
    <x v="0"/>
    <m/>
    <s v="San Francisco"/>
    <s v="California"/>
    <x v="1"/>
    <x v="1"/>
    <x v="8"/>
    <s v="GBC Prepunched Paper, 19-Hole, for Binding Systems, 24-lb"/>
    <n v="48.031999999999996"/>
    <n v="4"/>
    <n v="0.2"/>
    <n v="15.6104"/>
  </r>
  <r>
    <n v="6740"/>
    <d v="2011-05-26T00:00:00"/>
    <x v="2"/>
    <x v="5"/>
    <d v="2011-05-31T00:00:00"/>
    <n v="5"/>
    <x v="1"/>
    <s v="Michelle Moray"/>
    <x v="0"/>
    <m/>
    <s v="Chicago"/>
    <s v="Illinois"/>
    <x v="2"/>
    <x v="1"/>
    <x v="4"/>
    <s v="SAFCO Mobile Desk Side File, Wire Frame"/>
    <n v="102.624"/>
    <n v="3"/>
    <n v="0.2"/>
    <n v="7.6967999999999996"/>
  </r>
  <r>
    <n v="6741"/>
    <d v="2011-05-26T00:00:00"/>
    <x v="2"/>
    <x v="5"/>
    <d v="2011-05-31T00:00:00"/>
    <n v="5"/>
    <x v="1"/>
    <s v="Michelle Moray"/>
    <x v="0"/>
    <m/>
    <s v="Chicago"/>
    <s v="Illinois"/>
    <x v="2"/>
    <x v="0"/>
    <x v="1"/>
    <s v="Global Commerce Series Low-Back Swivel/Tilt Chairs"/>
    <n v="359.77199999999999"/>
    <n v="2"/>
    <n v="0.3"/>
    <n v="-5.1395999999999997"/>
  </r>
  <r>
    <n v="6742"/>
    <d v="2011-05-26T00:00:00"/>
    <x v="2"/>
    <x v="5"/>
    <d v="2011-05-31T00:00:00"/>
    <n v="5"/>
    <x v="1"/>
    <s v="Michelle Moray"/>
    <x v="0"/>
    <m/>
    <s v="Chicago"/>
    <s v="Illinois"/>
    <x v="2"/>
    <x v="1"/>
    <x v="6"/>
    <s v="DIXON Ticonderoga Erasable Checking Pencils"/>
    <n v="13.391999999999999"/>
    <n v="3"/>
    <n v="0.2"/>
    <n v="3.1806000000000001"/>
  </r>
  <r>
    <n v="6743"/>
    <d v="2014-07-07T00:00:00"/>
    <x v="3"/>
    <x v="7"/>
    <d v="2014-07-12T00:00:00"/>
    <n v="5"/>
    <x v="1"/>
    <s v="Patrick O'Brill"/>
    <x v="0"/>
    <m/>
    <s v="Los Angeles"/>
    <s v="California"/>
    <x v="1"/>
    <x v="0"/>
    <x v="1"/>
    <s v="Global Task Chair, Black"/>
    <n v="122.136"/>
    <n v="3"/>
    <n v="0.2"/>
    <n v="-13.7403"/>
  </r>
  <r>
    <n v="6744"/>
    <d v="2012-02-16T00:00:00"/>
    <x v="1"/>
    <x v="11"/>
    <d v="2012-02-20T00:00:00"/>
    <n v="4"/>
    <x v="1"/>
    <s v="Sung Pak"/>
    <x v="1"/>
    <m/>
    <s v="Dover"/>
    <s v="New Hampshire"/>
    <x v="3"/>
    <x v="1"/>
    <x v="10"/>
    <s v="Xerox 1920"/>
    <n v="35.880000000000003"/>
    <n v="6"/>
    <n v="0"/>
    <n v="16.146000000000001"/>
  </r>
  <r>
    <n v="6745"/>
    <d v="2014-06-17T00:00:00"/>
    <x v="3"/>
    <x v="1"/>
    <d v="2014-06-19T00:00:00"/>
    <n v="2"/>
    <x v="0"/>
    <s v="Christine Sundaresam"/>
    <x v="0"/>
    <m/>
    <s v="Dublin"/>
    <s v="Ohio"/>
    <x v="3"/>
    <x v="2"/>
    <x v="11"/>
    <s v="Logitech Wireless Performance Mouse MX for PC and Mac"/>
    <n v="479.952"/>
    <n v="6"/>
    <n v="0.2"/>
    <n v="107.9892"/>
  </r>
  <r>
    <n v="6746"/>
    <d v="2014-06-17T00:00:00"/>
    <x v="3"/>
    <x v="1"/>
    <d v="2014-06-19T00:00:00"/>
    <n v="2"/>
    <x v="0"/>
    <s v="Christine Sundaresam"/>
    <x v="0"/>
    <m/>
    <s v="Dublin"/>
    <s v="Ohio"/>
    <x v="3"/>
    <x v="1"/>
    <x v="6"/>
    <s v="Newell 330"/>
    <n v="23.92"/>
    <n v="5"/>
    <n v="0.2"/>
    <n v="1.794"/>
  </r>
  <r>
    <n v="6747"/>
    <d v="2014-11-14T00:00:00"/>
    <x v="3"/>
    <x v="0"/>
    <d v="2014-11-17T00:00:00"/>
    <n v="3"/>
    <x v="2"/>
    <s v="Ken Brennan"/>
    <x v="1"/>
    <m/>
    <s v="New York City"/>
    <s v="New York"/>
    <x v="3"/>
    <x v="2"/>
    <x v="7"/>
    <s v="Nokia Lumia 925"/>
    <n v="629.95000000000005"/>
    <n v="5"/>
    <n v="0"/>
    <n v="163.78700000000001"/>
  </r>
  <r>
    <n v="6748"/>
    <d v="2014-12-12T00:00:00"/>
    <x v="3"/>
    <x v="4"/>
    <d v="2014-12-16T00:00:00"/>
    <n v="4"/>
    <x v="1"/>
    <s v="Allen Armold"/>
    <x v="0"/>
    <m/>
    <s v="New York City"/>
    <s v="New York"/>
    <x v="3"/>
    <x v="1"/>
    <x v="8"/>
    <s v="Clear Mylar Reinforcing Strips"/>
    <n v="14.952"/>
    <n v="1"/>
    <n v="0.2"/>
    <n v="5.0462999999999996"/>
  </r>
  <r>
    <n v="6749"/>
    <d v="2014-12-12T00:00:00"/>
    <x v="3"/>
    <x v="4"/>
    <d v="2014-12-16T00:00:00"/>
    <n v="4"/>
    <x v="1"/>
    <s v="Allen Armold"/>
    <x v="0"/>
    <m/>
    <s v="New York City"/>
    <s v="New York"/>
    <x v="3"/>
    <x v="1"/>
    <x v="10"/>
    <s v="Xerox 1895"/>
    <n v="17.940000000000001"/>
    <n v="3"/>
    <n v="0"/>
    <n v="8.0730000000000004"/>
  </r>
  <r>
    <n v="6750"/>
    <d v="2014-12-12T00:00:00"/>
    <x v="3"/>
    <x v="4"/>
    <d v="2014-12-16T00:00:00"/>
    <n v="4"/>
    <x v="1"/>
    <s v="Allen Armold"/>
    <x v="0"/>
    <m/>
    <s v="New York City"/>
    <s v="New York"/>
    <x v="3"/>
    <x v="2"/>
    <x v="7"/>
    <s v="Dexim XPower Skin Super-Thin Power Case for iPhone 5 - Black"/>
    <n v="116.98"/>
    <n v="2"/>
    <n v="0"/>
    <n v="29.245000000000001"/>
  </r>
  <r>
    <n v="6751"/>
    <d v="2013-06-29T00:00:00"/>
    <x v="0"/>
    <x v="1"/>
    <d v="2013-07-01T00:00:00"/>
    <n v="2"/>
    <x v="0"/>
    <s v="Becky Pak"/>
    <x v="0"/>
    <m/>
    <s v="Paterson"/>
    <s v="New Jersey"/>
    <x v="3"/>
    <x v="0"/>
    <x v="1"/>
    <s v="Global Armless Task Chair, Royal Blue"/>
    <n v="121.96"/>
    <n v="2"/>
    <n v="0"/>
    <n v="20.7332"/>
  </r>
  <r>
    <n v="6752"/>
    <d v="2013-06-29T00:00:00"/>
    <x v="0"/>
    <x v="1"/>
    <d v="2013-07-01T00:00:00"/>
    <n v="2"/>
    <x v="0"/>
    <s v="Becky Pak"/>
    <x v="0"/>
    <m/>
    <s v="Paterson"/>
    <s v="New Jersey"/>
    <x v="3"/>
    <x v="1"/>
    <x v="9"/>
    <s v="Disposable Triple-Filter Dust Bags"/>
    <n v="8.74"/>
    <n v="2"/>
    <n v="0"/>
    <n v="2.2724000000000002"/>
  </r>
  <r>
    <n v="6753"/>
    <d v="2013-06-29T00:00:00"/>
    <x v="0"/>
    <x v="1"/>
    <d v="2013-07-01T00:00:00"/>
    <n v="2"/>
    <x v="0"/>
    <s v="Becky Pak"/>
    <x v="0"/>
    <m/>
    <s v="Paterson"/>
    <s v="New Jersey"/>
    <x v="3"/>
    <x v="1"/>
    <x v="10"/>
    <s v="Xerox 1960"/>
    <n v="61.96"/>
    <n v="2"/>
    <n v="0"/>
    <n v="27.882000000000001"/>
  </r>
  <r>
    <n v="6754"/>
    <d v="2013-06-29T00:00:00"/>
    <x v="0"/>
    <x v="1"/>
    <d v="2013-07-01T00:00:00"/>
    <n v="2"/>
    <x v="0"/>
    <s v="Becky Pak"/>
    <x v="0"/>
    <m/>
    <s v="Paterson"/>
    <s v="New Jersey"/>
    <x v="3"/>
    <x v="1"/>
    <x v="8"/>
    <s v="Ibico Presentation Index for Binding Systems"/>
    <n v="7.96"/>
    <n v="2"/>
    <n v="0"/>
    <n v="3.7412000000000001"/>
  </r>
  <r>
    <n v="6755"/>
    <d v="2013-06-29T00:00:00"/>
    <x v="0"/>
    <x v="1"/>
    <d v="2013-07-01T00:00:00"/>
    <n v="2"/>
    <x v="0"/>
    <s v="Becky Pak"/>
    <x v="0"/>
    <m/>
    <s v="Paterson"/>
    <s v="New Jersey"/>
    <x v="3"/>
    <x v="1"/>
    <x v="9"/>
    <s v="Holmes Replacement Filter for HEPA Air Cleaner, Very Large Room, HEPA Filter"/>
    <n v="275.24"/>
    <n v="4"/>
    <n v="0"/>
    <n v="121.1056"/>
  </r>
  <r>
    <n v="6756"/>
    <d v="2014-09-16T00:00:00"/>
    <x v="3"/>
    <x v="8"/>
    <d v="2014-09-20T00:00:00"/>
    <n v="4"/>
    <x v="1"/>
    <s v="Theresa Coyne"/>
    <x v="1"/>
    <m/>
    <s v="Lakewood"/>
    <s v="New Jersey"/>
    <x v="3"/>
    <x v="0"/>
    <x v="5"/>
    <s v="DAX Two-Tone Rosewood/Black Document Frame, Desktop, 5 x 7"/>
    <n v="47.4"/>
    <n v="5"/>
    <n v="0"/>
    <n v="18.96"/>
  </r>
  <r>
    <n v="6757"/>
    <d v="2014-09-16T00:00:00"/>
    <x v="3"/>
    <x v="8"/>
    <d v="2014-09-20T00:00:00"/>
    <n v="4"/>
    <x v="1"/>
    <s v="Theresa Coyne"/>
    <x v="1"/>
    <m/>
    <s v="Lakewood"/>
    <s v="New Jersey"/>
    <x v="3"/>
    <x v="0"/>
    <x v="1"/>
    <s v="SAFCO Folding Chair Trolley"/>
    <n v="512.96"/>
    <n v="4"/>
    <n v="0"/>
    <n v="143.62880000000001"/>
  </r>
  <r>
    <n v="6758"/>
    <d v="2014-09-16T00:00:00"/>
    <x v="3"/>
    <x v="8"/>
    <d v="2014-09-20T00:00:00"/>
    <n v="4"/>
    <x v="1"/>
    <s v="Theresa Coyne"/>
    <x v="1"/>
    <m/>
    <s v="Lakewood"/>
    <s v="New Jersey"/>
    <x v="3"/>
    <x v="2"/>
    <x v="7"/>
    <s v="Plantronics 81402"/>
    <n v="395.94"/>
    <n v="6"/>
    <n v="0"/>
    <n v="102.9444"/>
  </r>
  <r>
    <n v="6759"/>
    <d v="2014-09-16T00:00:00"/>
    <x v="3"/>
    <x v="8"/>
    <d v="2014-09-20T00:00:00"/>
    <n v="4"/>
    <x v="1"/>
    <s v="Theresa Coyne"/>
    <x v="1"/>
    <m/>
    <s v="Lakewood"/>
    <s v="New Jersey"/>
    <x v="3"/>
    <x v="1"/>
    <x v="4"/>
    <s v="Contico 72&quot;H Heavy-Duty Storage System"/>
    <n v="81.96"/>
    <n v="2"/>
    <n v="0"/>
    <n v="0"/>
  </r>
  <r>
    <n v="6760"/>
    <d v="2014-12-03T00:00:00"/>
    <x v="3"/>
    <x v="4"/>
    <d v="2014-12-09T00:00:00"/>
    <n v="6"/>
    <x v="1"/>
    <s v="Barry Gonzalez"/>
    <x v="0"/>
    <m/>
    <s v="Greensboro"/>
    <s v="North Carolina"/>
    <x v="0"/>
    <x v="1"/>
    <x v="6"/>
    <s v="Sanford 52201 APSCO Electric Pencil Sharpener"/>
    <n v="32.776000000000003"/>
    <n v="1"/>
    <n v="0.2"/>
    <n v="2.4582000000000002"/>
  </r>
  <r>
    <n v="6761"/>
    <d v="2014-06-27T00:00:00"/>
    <x v="3"/>
    <x v="1"/>
    <d v="2014-07-01T00:00:00"/>
    <n v="4"/>
    <x v="1"/>
    <s v="Denny Ordway"/>
    <x v="0"/>
    <m/>
    <s v="New York City"/>
    <s v="New York"/>
    <x v="3"/>
    <x v="1"/>
    <x v="4"/>
    <s v="Safco Industrial Wire Shelving System"/>
    <n v="272.94"/>
    <n v="3"/>
    <n v="0"/>
    <n v="0"/>
  </r>
  <r>
    <n v="6762"/>
    <d v="2013-07-25T00:00:00"/>
    <x v="0"/>
    <x v="7"/>
    <d v="2013-07-27T00:00:00"/>
    <n v="2"/>
    <x v="0"/>
    <s v="Darren Budd"/>
    <x v="1"/>
    <m/>
    <s v="New York City"/>
    <s v="New York"/>
    <x v="3"/>
    <x v="0"/>
    <x v="1"/>
    <s v="Office Star - Contemporary Swivel Chair with Padded Adjustable Arms and Flex Back"/>
    <n v="253.76400000000001"/>
    <n v="2"/>
    <n v="0.1"/>
    <n v="31.015599999999999"/>
  </r>
  <r>
    <n v="6763"/>
    <d v="2013-09-03T00:00:00"/>
    <x v="0"/>
    <x v="8"/>
    <d v="2013-09-09T00:00:00"/>
    <n v="6"/>
    <x v="1"/>
    <s v="Rob Lucas"/>
    <x v="0"/>
    <m/>
    <s v="Chicago"/>
    <s v="Illinois"/>
    <x v="2"/>
    <x v="1"/>
    <x v="2"/>
    <s v="Self-Adhesive Address Labels for Typewriters by Universal"/>
    <n v="29.24"/>
    <n v="5"/>
    <n v="0.2"/>
    <n v="9.8684999999999992"/>
  </r>
  <r>
    <n v="6764"/>
    <d v="2013-09-03T00:00:00"/>
    <x v="0"/>
    <x v="8"/>
    <d v="2013-09-09T00:00:00"/>
    <n v="6"/>
    <x v="1"/>
    <s v="Rob Lucas"/>
    <x v="0"/>
    <m/>
    <s v="Chicago"/>
    <s v="Illinois"/>
    <x v="2"/>
    <x v="1"/>
    <x v="4"/>
    <s v="Rogers Deluxe File Chest"/>
    <n v="35.167999999999999"/>
    <n v="2"/>
    <n v="0.2"/>
    <n v="-8.3523999999999994"/>
  </r>
  <r>
    <n v="6765"/>
    <d v="2013-09-03T00:00:00"/>
    <x v="0"/>
    <x v="8"/>
    <d v="2013-09-09T00:00:00"/>
    <n v="6"/>
    <x v="1"/>
    <s v="Rob Lucas"/>
    <x v="0"/>
    <m/>
    <s v="Chicago"/>
    <s v="Illinois"/>
    <x v="2"/>
    <x v="2"/>
    <x v="15"/>
    <s v="Okidata C610n Printer"/>
    <n v="1362.9"/>
    <n v="3"/>
    <n v="0.3"/>
    <n v="-19.47"/>
  </r>
  <r>
    <n v="6766"/>
    <d v="2014-04-21T00:00:00"/>
    <x v="3"/>
    <x v="3"/>
    <d v="2014-04-25T00:00:00"/>
    <n v="4"/>
    <x v="1"/>
    <s v="Sarah Jordon"/>
    <x v="0"/>
    <m/>
    <s v="Chicago"/>
    <s v="Illinois"/>
    <x v="2"/>
    <x v="0"/>
    <x v="1"/>
    <s v="DMI Arturo Collection Mission-style Design Wood Chair"/>
    <n v="317.05799999999999"/>
    <n v="3"/>
    <n v="0.3"/>
    <n v="-18.117599999999999"/>
  </r>
  <r>
    <n v="6767"/>
    <d v="2014-04-21T00:00:00"/>
    <x v="3"/>
    <x v="3"/>
    <d v="2014-04-25T00:00:00"/>
    <n v="4"/>
    <x v="1"/>
    <s v="Sarah Jordon"/>
    <x v="0"/>
    <m/>
    <s v="Chicago"/>
    <s v="Illinois"/>
    <x v="2"/>
    <x v="1"/>
    <x v="6"/>
    <s v="Lumber Crayons"/>
    <n v="15.76"/>
    <n v="2"/>
    <n v="0.2"/>
    <n v="3.5459999999999998"/>
  </r>
  <r>
    <n v="6768"/>
    <d v="2014-04-21T00:00:00"/>
    <x v="3"/>
    <x v="3"/>
    <d v="2014-04-25T00:00:00"/>
    <n v="4"/>
    <x v="1"/>
    <s v="Sarah Jordon"/>
    <x v="0"/>
    <m/>
    <s v="Chicago"/>
    <s v="Illinois"/>
    <x v="2"/>
    <x v="0"/>
    <x v="5"/>
    <s v="Master Caster Door Stop, Large Neon Orange"/>
    <n v="14.56"/>
    <n v="5"/>
    <n v="0.6"/>
    <n v="-6.1879999999999997"/>
  </r>
  <r>
    <n v="6769"/>
    <d v="2011-08-12T00:00:00"/>
    <x v="2"/>
    <x v="6"/>
    <d v="2011-08-16T00:00:00"/>
    <n v="4"/>
    <x v="1"/>
    <s v="Charles Sheldon"/>
    <x v="1"/>
    <m/>
    <s v="Lakewood"/>
    <s v="New Jersey"/>
    <x v="3"/>
    <x v="1"/>
    <x v="8"/>
    <s v="Performers Binder/Pad Holder, Black"/>
    <n v="196.21"/>
    <n v="7"/>
    <n v="0"/>
    <n v="98.105000000000004"/>
  </r>
  <r>
    <n v="6770"/>
    <d v="2014-09-20T00:00:00"/>
    <x v="3"/>
    <x v="8"/>
    <d v="2014-09-24T00:00:00"/>
    <n v="4"/>
    <x v="1"/>
    <s v="Julie Prescott"/>
    <x v="2"/>
    <m/>
    <s v="Columbus"/>
    <s v="Georgia"/>
    <x v="0"/>
    <x v="1"/>
    <x v="6"/>
    <s v="SANFORD Major Accent Highlighters"/>
    <n v="35.4"/>
    <n v="5"/>
    <n v="0"/>
    <n v="13.452"/>
  </r>
  <r>
    <n v="6771"/>
    <d v="2014-12-10T00:00:00"/>
    <x v="3"/>
    <x v="4"/>
    <d v="2014-12-14T00:00:00"/>
    <n v="4"/>
    <x v="1"/>
    <s v="Nick Crebassa"/>
    <x v="1"/>
    <m/>
    <s v="Phoenix"/>
    <s v="Arizona"/>
    <x v="1"/>
    <x v="1"/>
    <x v="10"/>
    <s v="Multicolor Computer Printout Paper"/>
    <n v="419.4"/>
    <n v="5"/>
    <n v="0.2"/>
    <n v="146.79"/>
  </r>
  <r>
    <n v="6772"/>
    <d v="2014-12-10T00:00:00"/>
    <x v="3"/>
    <x v="4"/>
    <d v="2014-12-14T00:00:00"/>
    <n v="4"/>
    <x v="1"/>
    <s v="Nick Crebassa"/>
    <x v="1"/>
    <m/>
    <s v="Phoenix"/>
    <s v="Arizona"/>
    <x v="1"/>
    <x v="1"/>
    <x v="8"/>
    <s v="Acco Recycled 2&quot; Capacity Laser Printer Hanging Data Binders"/>
    <n v="13.005000000000001"/>
    <n v="3"/>
    <n v="0.7"/>
    <n v="-9.9704999999999995"/>
  </r>
  <r>
    <n v="6773"/>
    <d v="2013-11-05T00:00:00"/>
    <x v="0"/>
    <x v="0"/>
    <d v="2013-11-09T00:00:00"/>
    <n v="4"/>
    <x v="1"/>
    <s v="Carl Weiss"/>
    <x v="2"/>
    <m/>
    <s v="Los Angeles"/>
    <s v="California"/>
    <x v="1"/>
    <x v="1"/>
    <x v="8"/>
    <s v="Tuff Stuff Recycled Round Ring Binders"/>
    <n v="7.7119999999999997"/>
    <n v="2"/>
    <n v="0.2"/>
    <n v="2.7955999999999999"/>
  </r>
  <r>
    <n v="6774"/>
    <d v="2013-11-05T00:00:00"/>
    <x v="0"/>
    <x v="0"/>
    <d v="2013-11-09T00:00:00"/>
    <n v="4"/>
    <x v="1"/>
    <s v="Carl Weiss"/>
    <x v="2"/>
    <m/>
    <s v="Los Angeles"/>
    <s v="California"/>
    <x v="1"/>
    <x v="1"/>
    <x v="8"/>
    <s v="Acco Economy Flexible Poly Round Ring Binder"/>
    <n v="4.1760000000000002"/>
    <n v="1"/>
    <n v="0.2"/>
    <n v="1.3049999999999999"/>
  </r>
  <r>
    <n v="6775"/>
    <d v="2013-11-05T00:00:00"/>
    <x v="0"/>
    <x v="0"/>
    <d v="2013-11-09T00:00:00"/>
    <n v="4"/>
    <x v="1"/>
    <s v="Carl Weiss"/>
    <x v="2"/>
    <m/>
    <s v="Los Angeles"/>
    <s v="California"/>
    <x v="1"/>
    <x v="1"/>
    <x v="10"/>
    <s v="Xerox 229"/>
    <n v="38.880000000000003"/>
    <n v="6"/>
    <n v="0"/>
    <n v="18.662400000000002"/>
  </r>
  <r>
    <n v="6776"/>
    <d v="2012-03-29T00:00:00"/>
    <x v="1"/>
    <x v="10"/>
    <d v="2012-04-04T00:00:00"/>
    <n v="6"/>
    <x v="1"/>
    <s v="Chad McGuire"/>
    <x v="0"/>
    <m/>
    <s v="New York City"/>
    <s v="New York"/>
    <x v="3"/>
    <x v="1"/>
    <x v="10"/>
    <s v="Ampad Gold Fibre Wirebound Steno Books, 6&quot; x 9&quot;, Gregg Ruled"/>
    <n v="17.64"/>
    <n v="4"/>
    <n v="0"/>
    <n v="8.1143999999999998"/>
  </r>
  <r>
    <n v="6777"/>
    <d v="2013-09-06T00:00:00"/>
    <x v="0"/>
    <x v="8"/>
    <d v="2013-09-12T00:00:00"/>
    <n v="6"/>
    <x v="1"/>
    <s v="Pete Takahito"/>
    <x v="0"/>
    <m/>
    <s v="San Antonio"/>
    <s v="Texas"/>
    <x v="2"/>
    <x v="1"/>
    <x v="4"/>
    <s v="Eldon Base for stackable storage shelf, platinum"/>
    <n v="93.456000000000003"/>
    <n v="3"/>
    <n v="0.2"/>
    <n v="-17.523"/>
  </r>
  <r>
    <n v="6778"/>
    <d v="2014-01-29T00:00:00"/>
    <x v="3"/>
    <x v="9"/>
    <d v="2014-02-02T00:00:00"/>
    <n v="4"/>
    <x v="1"/>
    <s v="Craig Leslie"/>
    <x v="2"/>
    <m/>
    <s v="New York City"/>
    <s v="New York"/>
    <x v="3"/>
    <x v="2"/>
    <x v="11"/>
    <s v="Plantronics Audio 478 Stereo USB Headset"/>
    <n v="449.91"/>
    <n v="9"/>
    <n v="0"/>
    <n v="157.46850000000001"/>
  </r>
  <r>
    <n v="6779"/>
    <d v="2013-09-04T00:00:00"/>
    <x v="0"/>
    <x v="8"/>
    <d v="2013-09-09T00:00:00"/>
    <n v="5"/>
    <x v="0"/>
    <s v="Herbert Flentye"/>
    <x v="0"/>
    <m/>
    <s v="Baltimore"/>
    <s v="Maryland"/>
    <x v="3"/>
    <x v="0"/>
    <x v="0"/>
    <s v="Sauder Camden County Collection Libraries, Planked Cherry Finish"/>
    <n v="344.94"/>
    <n v="3"/>
    <n v="0"/>
    <n v="31.044599999999999"/>
  </r>
  <r>
    <n v="6780"/>
    <d v="2013-09-04T00:00:00"/>
    <x v="0"/>
    <x v="8"/>
    <d v="2013-09-09T00:00:00"/>
    <n v="5"/>
    <x v="0"/>
    <s v="Herbert Flentye"/>
    <x v="0"/>
    <m/>
    <s v="Baltimore"/>
    <s v="Maryland"/>
    <x v="3"/>
    <x v="0"/>
    <x v="5"/>
    <s v="Eldon Expressions Wood Desk Accessories, Oak"/>
    <n v="14.76"/>
    <n v="2"/>
    <n v="0"/>
    <n v="4.2804000000000002"/>
  </r>
  <r>
    <n v="6781"/>
    <d v="2013-09-04T00:00:00"/>
    <x v="0"/>
    <x v="8"/>
    <d v="2013-09-09T00:00:00"/>
    <n v="5"/>
    <x v="0"/>
    <s v="Herbert Flentye"/>
    <x v="0"/>
    <m/>
    <s v="Baltimore"/>
    <s v="Maryland"/>
    <x v="3"/>
    <x v="1"/>
    <x v="8"/>
    <s v="Acco Expandable Hanging Binders"/>
    <n v="12.76"/>
    <n v="2"/>
    <n v="0"/>
    <n v="5.8696000000000002"/>
  </r>
  <r>
    <n v="6782"/>
    <d v="2013-09-04T00:00:00"/>
    <x v="0"/>
    <x v="8"/>
    <d v="2013-09-09T00:00:00"/>
    <n v="5"/>
    <x v="0"/>
    <s v="Herbert Flentye"/>
    <x v="0"/>
    <m/>
    <s v="Baltimore"/>
    <s v="Maryland"/>
    <x v="3"/>
    <x v="1"/>
    <x v="2"/>
    <s v="Avery 486"/>
    <n v="58.48"/>
    <n v="8"/>
    <n v="0"/>
    <n v="27.485600000000002"/>
  </r>
  <r>
    <n v="6783"/>
    <d v="2014-07-26T00:00:00"/>
    <x v="3"/>
    <x v="7"/>
    <d v="2014-07-29T00:00:00"/>
    <n v="3"/>
    <x v="0"/>
    <s v="John Castell"/>
    <x v="0"/>
    <m/>
    <s v="Philadelphia"/>
    <s v="Pennsylvania"/>
    <x v="3"/>
    <x v="0"/>
    <x v="5"/>
    <s v="Eldon 200 Class Desk Accessories"/>
    <n v="20.096"/>
    <n v="4"/>
    <n v="0.2"/>
    <n v="3.0144000000000002"/>
  </r>
  <r>
    <n v="6784"/>
    <d v="2014-07-26T00:00:00"/>
    <x v="3"/>
    <x v="7"/>
    <d v="2014-07-29T00:00:00"/>
    <n v="3"/>
    <x v="0"/>
    <s v="John Castell"/>
    <x v="0"/>
    <m/>
    <s v="Philadelphia"/>
    <s v="Pennsylvania"/>
    <x v="3"/>
    <x v="1"/>
    <x v="14"/>
    <s v="Acme Galleria Hot Forged Steel Scissors with Colored Handles"/>
    <n v="37.752000000000002"/>
    <n v="3"/>
    <n v="0.2"/>
    <n v="4.2470999999999997"/>
  </r>
  <r>
    <n v="6785"/>
    <d v="2014-07-26T00:00:00"/>
    <x v="3"/>
    <x v="7"/>
    <d v="2014-07-29T00:00:00"/>
    <n v="3"/>
    <x v="0"/>
    <s v="John Castell"/>
    <x v="0"/>
    <m/>
    <s v="Philadelphia"/>
    <s v="Pennsylvania"/>
    <x v="3"/>
    <x v="0"/>
    <x v="3"/>
    <s v="Bush Cubix Conference Tables, Fully Assembled"/>
    <n v="138.58799999999999"/>
    <n v="1"/>
    <n v="0.4"/>
    <n v="-34.646999999999998"/>
  </r>
  <r>
    <n v="6786"/>
    <d v="2014-07-26T00:00:00"/>
    <x v="3"/>
    <x v="7"/>
    <d v="2014-07-29T00:00:00"/>
    <n v="3"/>
    <x v="0"/>
    <s v="John Castell"/>
    <x v="0"/>
    <m/>
    <s v="Philadelphia"/>
    <s v="Pennsylvania"/>
    <x v="3"/>
    <x v="1"/>
    <x v="4"/>
    <s v="Fellowes Bankers Box Staxonsteel Drawer File/Stacking System"/>
    <n v="259.92"/>
    <n v="5"/>
    <n v="0.2"/>
    <n v="-25.992000000000001"/>
  </r>
  <r>
    <n v="6787"/>
    <d v="2014-07-26T00:00:00"/>
    <x v="3"/>
    <x v="7"/>
    <d v="2014-07-29T00:00:00"/>
    <n v="3"/>
    <x v="0"/>
    <s v="John Castell"/>
    <x v="0"/>
    <m/>
    <s v="Philadelphia"/>
    <s v="Pennsylvania"/>
    <x v="3"/>
    <x v="1"/>
    <x v="10"/>
    <s v="Xerox 216"/>
    <n v="20.736000000000001"/>
    <n v="4"/>
    <n v="0.2"/>
    <n v="7.2576000000000001"/>
  </r>
  <r>
    <n v="6788"/>
    <d v="2012-09-13T00:00:00"/>
    <x v="1"/>
    <x v="8"/>
    <d v="2012-09-20T00:00:00"/>
    <n v="7"/>
    <x v="1"/>
    <s v="Jonathan Howell"/>
    <x v="0"/>
    <m/>
    <s v="Atlanta"/>
    <s v="Georgia"/>
    <x v="0"/>
    <x v="0"/>
    <x v="5"/>
    <s v="Eldon Advantage Chair Mats for Low to Medium Pile Carpets"/>
    <n v="129.93"/>
    <n v="3"/>
    <n v="0"/>
    <n v="12.993"/>
  </r>
  <r>
    <n v="6789"/>
    <d v="2012-09-13T00:00:00"/>
    <x v="1"/>
    <x v="8"/>
    <d v="2012-09-20T00:00:00"/>
    <n v="7"/>
    <x v="1"/>
    <s v="Jonathan Howell"/>
    <x v="0"/>
    <m/>
    <s v="Atlanta"/>
    <s v="Georgia"/>
    <x v="0"/>
    <x v="1"/>
    <x v="10"/>
    <s v="Xerox 1948"/>
    <n v="69.930000000000007"/>
    <n v="7"/>
    <n v="0"/>
    <n v="31.468499999999999"/>
  </r>
  <r>
    <n v="6790"/>
    <d v="2012-09-07T00:00:00"/>
    <x v="1"/>
    <x v="8"/>
    <d v="2012-09-09T00:00:00"/>
    <n v="2"/>
    <x v="0"/>
    <s v="Corey Catlett"/>
    <x v="1"/>
    <m/>
    <s v="Durham"/>
    <s v="North Carolina"/>
    <x v="0"/>
    <x v="1"/>
    <x v="6"/>
    <s v="Boston 1645 Deluxe Heavier-Duty Electric Pencil Sharpener"/>
    <n v="140.73599999999999"/>
    <n v="4"/>
    <n v="0.2"/>
    <n v="12.314399999999999"/>
  </r>
  <r>
    <n v="6791"/>
    <d v="2013-11-17T00:00:00"/>
    <x v="0"/>
    <x v="0"/>
    <d v="2013-11-18T00:00:00"/>
    <n v="1"/>
    <x v="2"/>
    <s v="Ionia McGrath"/>
    <x v="0"/>
    <m/>
    <s v="Roseville"/>
    <s v="California"/>
    <x v="1"/>
    <x v="1"/>
    <x v="8"/>
    <s v="Round Ring Binders"/>
    <n v="8.32"/>
    <n v="5"/>
    <n v="0.2"/>
    <n v="2.8079999999999998"/>
  </r>
  <r>
    <n v="6792"/>
    <d v="2013-11-11T00:00:00"/>
    <x v="0"/>
    <x v="0"/>
    <d v="2013-11-16T00:00:00"/>
    <n v="5"/>
    <x v="1"/>
    <s v="Ben Ferrer"/>
    <x v="2"/>
    <m/>
    <s v="Sacramento"/>
    <s v="California"/>
    <x v="1"/>
    <x v="0"/>
    <x v="5"/>
    <s v="Eldon Expressions Wood and Plastic Desk Accessories, Oak"/>
    <n v="9.98"/>
    <n v="1"/>
    <n v="0"/>
    <n v="2.7944"/>
  </r>
  <r>
    <n v="6793"/>
    <d v="2011-08-15T00:00:00"/>
    <x v="2"/>
    <x v="6"/>
    <d v="2011-08-18T00:00:00"/>
    <n v="3"/>
    <x v="2"/>
    <s v="Christine Sundaresam"/>
    <x v="0"/>
    <m/>
    <s v="Fairfield"/>
    <s v="Connecticut"/>
    <x v="3"/>
    <x v="1"/>
    <x v="8"/>
    <s v="Premium Transparent Presentation Covers by GBC"/>
    <n v="62.94"/>
    <n v="3"/>
    <n v="0"/>
    <n v="30.211200000000002"/>
  </r>
  <r>
    <n v="6794"/>
    <d v="2012-11-16T00:00:00"/>
    <x v="1"/>
    <x v="0"/>
    <d v="2012-11-20T00:00:00"/>
    <n v="4"/>
    <x v="1"/>
    <s v="Matt Connell"/>
    <x v="1"/>
    <m/>
    <s v="Chicago"/>
    <s v="Illinois"/>
    <x v="2"/>
    <x v="1"/>
    <x v="4"/>
    <s v="Neat Ideas Personal Hanging Folder Files, Black"/>
    <n v="21.488"/>
    <n v="2"/>
    <n v="0.2"/>
    <n v="1.6115999999999999"/>
  </r>
  <r>
    <n v="6795"/>
    <d v="2012-11-16T00:00:00"/>
    <x v="1"/>
    <x v="0"/>
    <d v="2012-11-20T00:00:00"/>
    <n v="4"/>
    <x v="1"/>
    <s v="Matt Connell"/>
    <x v="1"/>
    <m/>
    <s v="Chicago"/>
    <s v="Illinois"/>
    <x v="2"/>
    <x v="2"/>
    <x v="7"/>
    <s v="HTC One"/>
    <n v="239.976"/>
    <n v="3"/>
    <n v="0.2"/>
    <n v="26.997299999999999"/>
  </r>
  <r>
    <n v="6796"/>
    <d v="2012-11-16T00:00:00"/>
    <x v="1"/>
    <x v="0"/>
    <d v="2012-11-20T00:00:00"/>
    <n v="4"/>
    <x v="1"/>
    <s v="Matt Connell"/>
    <x v="1"/>
    <m/>
    <s v="Chicago"/>
    <s v="Illinois"/>
    <x v="2"/>
    <x v="0"/>
    <x v="5"/>
    <s v="Howard Miller 11-1/2&quot; Diameter Brentwood Wall Clock"/>
    <n v="34.503999999999998"/>
    <n v="2"/>
    <n v="0.6"/>
    <n v="-15.5268"/>
  </r>
  <r>
    <n v="6797"/>
    <d v="2012-08-25T00:00:00"/>
    <x v="1"/>
    <x v="6"/>
    <d v="2012-08-25T00:00:00"/>
    <n v="0"/>
    <x v="3"/>
    <s v="Mick Crebagga"/>
    <x v="0"/>
    <m/>
    <s v="Houston"/>
    <s v="Texas"/>
    <x v="2"/>
    <x v="0"/>
    <x v="5"/>
    <s v="Eldon Executive Woodline II Desk Accessories, Mahogany"/>
    <n v="20.103999999999999"/>
    <n v="2"/>
    <n v="0.6"/>
    <n v="-16.585799999999999"/>
  </r>
  <r>
    <n v="6798"/>
    <d v="2012-08-25T00:00:00"/>
    <x v="1"/>
    <x v="6"/>
    <d v="2012-08-25T00:00:00"/>
    <n v="0"/>
    <x v="3"/>
    <s v="Mick Crebagga"/>
    <x v="0"/>
    <m/>
    <s v="Houston"/>
    <s v="Texas"/>
    <x v="2"/>
    <x v="1"/>
    <x v="8"/>
    <s v="Poly Designer Cover &amp; Back"/>
    <n v="3.798"/>
    <n v="1"/>
    <n v="0.8"/>
    <n v="-6.0768000000000004"/>
  </r>
  <r>
    <n v="6799"/>
    <d v="2012-08-25T00:00:00"/>
    <x v="1"/>
    <x v="6"/>
    <d v="2012-08-25T00:00:00"/>
    <n v="0"/>
    <x v="3"/>
    <s v="Mick Crebagga"/>
    <x v="0"/>
    <m/>
    <s v="Houston"/>
    <s v="Texas"/>
    <x v="2"/>
    <x v="0"/>
    <x v="5"/>
    <s v="Nu-Dell EZ-Mount Plastic Wall Frames"/>
    <n v="7.88"/>
    <n v="5"/>
    <n v="0.6"/>
    <n v="-3.94"/>
  </r>
  <r>
    <n v="6800"/>
    <d v="2013-12-26T00:00:00"/>
    <x v="0"/>
    <x v="4"/>
    <d v="2014-01-02T00:00:00"/>
    <n v="7"/>
    <x v="1"/>
    <s v="Laurel Workman"/>
    <x v="1"/>
    <m/>
    <s v="Phoenix"/>
    <s v="Arizona"/>
    <x v="1"/>
    <x v="0"/>
    <x v="3"/>
    <s v="KI Conference Tables"/>
    <n v="35.445"/>
    <n v="1"/>
    <n v="0.5"/>
    <n v="-24.102599999999999"/>
  </r>
  <r>
    <n v="6801"/>
    <d v="2013-12-26T00:00:00"/>
    <x v="0"/>
    <x v="4"/>
    <d v="2014-01-02T00:00:00"/>
    <n v="7"/>
    <x v="1"/>
    <s v="Laurel Workman"/>
    <x v="1"/>
    <m/>
    <s v="Phoenix"/>
    <s v="Arizona"/>
    <x v="1"/>
    <x v="2"/>
    <x v="15"/>
    <s v="Panasonic KX MC6040 Color Laser Multifunction Printer"/>
    <n v="269.97000000000003"/>
    <n v="2"/>
    <n v="0.7"/>
    <n v="-386.95699999999999"/>
  </r>
  <r>
    <n v="6802"/>
    <d v="2013-12-26T00:00:00"/>
    <x v="0"/>
    <x v="4"/>
    <d v="2014-01-02T00:00:00"/>
    <n v="7"/>
    <x v="1"/>
    <s v="Laurel Workman"/>
    <x v="1"/>
    <m/>
    <s v="Phoenix"/>
    <s v="Arizona"/>
    <x v="1"/>
    <x v="2"/>
    <x v="11"/>
    <s v="Imation Clip USB flash drive - 8 GB"/>
    <n v="45.12"/>
    <n v="3"/>
    <n v="0.2"/>
    <n v="-7.8959999999999999"/>
  </r>
  <r>
    <n v="6803"/>
    <d v="2013-12-26T00:00:00"/>
    <x v="0"/>
    <x v="4"/>
    <d v="2014-01-02T00:00:00"/>
    <n v="7"/>
    <x v="1"/>
    <s v="Laurel Workman"/>
    <x v="1"/>
    <m/>
    <s v="Phoenix"/>
    <s v="Arizona"/>
    <x v="1"/>
    <x v="2"/>
    <x v="11"/>
    <s v="Hypercom P1300 Pinpad"/>
    <n v="100.8"/>
    <n v="2"/>
    <n v="0.2"/>
    <n v="21.42"/>
  </r>
  <r>
    <n v="6804"/>
    <d v="2013-12-26T00:00:00"/>
    <x v="0"/>
    <x v="4"/>
    <d v="2014-01-02T00:00:00"/>
    <n v="7"/>
    <x v="1"/>
    <s v="Laurel Workman"/>
    <x v="1"/>
    <m/>
    <s v="Phoenix"/>
    <s v="Arizona"/>
    <x v="1"/>
    <x v="0"/>
    <x v="1"/>
    <s v="Global Stack Chair with Arms, Black"/>
    <n v="47.968000000000004"/>
    <n v="2"/>
    <n v="0.2"/>
    <n v="4.1971999999999996"/>
  </r>
  <r>
    <n v="6805"/>
    <d v="2011-10-05T00:00:00"/>
    <x v="2"/>
    <x v="2"/>
    <d v="2011-10-06T00:00:00"/>
    <n v="1"/>
    <x v="2"/>
    <s v="Keith Herrera"/>
    <x v="0"/>
    <m/>
    <s v="Pomona"/>
    <s v="California"/>
    <x v="1"/>
    <x v="2"/>
    <x v="11"/>
    <s v="Plantronics Audio 478 Stereo USB Headset"/>
    <n v="99.98"/>
    <n v="2"/>
    <n v="0"/>
    <n v="34.993000000000002"/>
  </r>
  <r>
    <n v="6806"/>
    <d v="2011-11-22T00:00:00"/>
    <x v="2"/>
    <x v="0"/>
    <d v="2011-11-25T00:00:00"/>
    <n v="3"/>
    <x v="2"/>
    <s v="Robert Barroso"/>
    <x v="1"/>
    <m/>
    <s v="Atlanta"/>
    <s v="Georgia"/>
    <x v="0"/>
    <x v="1"/>
    <x v="10"/>
    <s v="Hammermill CopyPlus Copy Paper (20Lb. and 84 Bright)"/>
    <n v="9.9600000000000009"/>
    <n v="2"/>
    <n v="0"/>
    <n v="4.8803999999999998"/>
  </r>
  <r>
    <n v="6807"/>
    <d v="2014-12-26T00:00:00"/>
    <x v="3"/>
    <x v="4"/>
    <d v="2014-12-30T00:00:00"/>
    <n v="4"/>
    <x v="1"/>
    <s v="Giulietta Dortch"/>
    <x v="1"/>
    <m/>
    <s v="Everett"/>
    <s v="Washington"/>
    <x v="1"/>
    <x v="1"/>
    <x v="8"/>
    <s v="Tuff Stuff Recycled Round Ring Binders"/>
    <n v="3.8559999999999999"/>
    <n v="1"/>
    <n v="0.2"/>
    <n v="1.3977999999999999"/>
  </r>
  <r>
    <n v="6808"/>
    <d v="2012-03-31T00:00:00"/>
    <x v="1"/>
    <x v="10"/>
    <d v="2012-04-05T00:00:00"/>
    <n v="5"/>
    <x v="1"/>
    <s v="Ed Braxton"/>
    <x v="1"/>
    <m/>
    <s v="Houston"/>
    <s v="Texas"/>
    <x v="2"/>
    <x v="1"/>
    <x v="10"/>
    <s v="White Dual Perf Computer Printout Paper, 2700 Sheets, 1 Part, Heavyweight, 20 lbs., 14 7/8 x 11"/>
    <n v="98.376000000000005"/>
    <n v="3"/>
    <n v="0.2"/>
    <n v="35.661299999999997"/>
  </r>
  <r>
    <n v="6809"/>
    <d v="2012-03-31T00:00:00"/>
    <x v="1"/>
    <x v="10"/>
    <d v="2012-04-05T00:00:00"/>
    <n v="5"/>
    <x v="1"/>
    <s v="Ed Braxton"/>
    <x v="1"/>
    <m/>
    <s v="Houston"/>
    <s v="Texas"/>
    <x v="2"/>
    <x v="0"/>
    <x v="5"/>
    <s v="3M Polarizing Light Filter Sleeves"/>
    <n v="22.38"/>
    <n v="3"/>
    <n v="0.6"/>
    <n v="-7.8330000000000002"/>
  </r>
  <r>
    <n v="6810"/>
    <d v="2014-09-15T00:00:00"/>
    <x v="3"/>
    <x v="8"/>
    <d v="2014-09-16T00:00:00"/>
    <n v="1"/>
    <x v="2"/>
    <s v="Pamela Stobb"/>
    <x v="0"/>
    <m/>
    <s v="Philadelphia"/>
    <s v="Pennsylvania"/>
    <x v="3"/>
    <x v="1"/>
    <x v="8"/>
    <s v="GBC Instant Report Kit"/>
    <n v="3.8820000000000001"/>
    <n v="2"/>
    <n v="0.7"/>
    <n v="-2.5880000000000001"/>
  </r>
  <r>
    <n v="6811"/>
    <d v="2014-09-15T00:00:00"/>
    <x v="3"/>
    <x v="8"/>
    <d v="2014-09-16T00:00:00"/>
    <n v="1"/>
    <x v="2"/>
    <s v="Pamela Stobb"/>
    <x v="0"/>
    <m/>
    <s v="Philadelphia"/>
    <s v="Pennsylvania"/>
    <x v="3"/>
    <x v="2"/>
    <x v="15"/>
    <s v="Ricoh - Ink Collector Unit for GX3000 Series Printers"/>
    <n v="12.585000000000001"/>
    <n v="1"/>
    <n v="0.7"/>
    <n v="-18.038499999999999"/>
  </r>
  <r>
    <n v="6812"/>
    <d v="2014-09-15T00:00:00"/>
    <x v="3"/>
    <x v="8"/>
    <d v="2014-09-16T00:00:00"/>
    <n v="1"/>
    <x v="2"/>
    <s v="Pamela Stobb"/>
    <x v="0"/>
    <m/>
    <s v="Philadelphia"/>
    <s v="Pennsylvania"/>
    <x v="3"/>
    <x v="0"/>
    <x v="1"/>
    <s v="Office Star - Ergonomically Designed Knee Chair"/>
    <n v="113.372"/>
    <n v="2"/>
    <n v="0.3"/>
    <n v="-29.152799999999999"/>
  </r>
  <r>
    <n v="6813"/>
    <d v="2014-09-15T00:00:00"/>
    <x v="3"/>
    <x v="8"/>
    <d v="2014-09-16T00:00:00"/>
    <n v="1"/>
    <x v="2"/>
    <s v="Pamela Stobb"/>
    <x v="0"/>
    <m/>
    <s v="Philadelphia"/>
    <s v="Pennsylvania"/>
    <x v="3"/>
    <x v="1"/>
    <x v="8"/>
    <s v="Aluminum Screw Posts"/>
    <n v="18.312000000000001"/>
    <n v="4"/>
    <n v="0.7"/>
    <n v="-12.208"/>
  </r>
  <r>
    <n v="6814"/>
    <d v="2014-09-15T00:00:00"/>
    <x v="3"/>
    <x v="8"/>
    <d v="2014-09-16T00:00:00"/>
    <n v="1"/>
    <x v="2"/>
    <s v="Pamela Stobb"/>
    <x v="0"/>
    <m/>
    <s v="Philadelphia"/>
    <s v="Pennsylvania"/>
    <x v="3"/>
    <x v="0"/>
    <x v="5"/>
    <s v="Tensor Track Tree Floor Lamp"/>
    <n v="127.93600000000001"/>
    <n v="8"/>
    <n v="0.2"/>
    <n v="4.7976000000000001"/>
  </r>
  <r>
    <n v="6815"/>
    <d v="2014-09-15T00:00:00"/>
    <x v="3"/>
    <x v="8"/>
    <d v="2014-09-16T00:00:00"/>
    <n v="1"/>
    <x v="2"/>
    <s v="Pamela Stobb"/>
    <x v="0"/>
    <m/>
    <s v="Philadelphia"/>
    <s v="Pennsylvania"/>
    <x v="3"/>
    <x v="2"/>
    <x v="15"/>
    <s v="Lexmark MarkNet N8150 Wireless Print Server"/>
    <n v="241.17"/>
    <n v="2"/>
    <n v="0.7"/>
    <n v="-168.81899999999999"/>
  </r>
  <r>
    <n v="6816"/>
    <d v="2011-06-17T00:00:00"/>
    <x v="2"/>
    <x v="1"/>
    <d v="2011-06-21T00:00:00"/>
    <n v="4"/>
    <x v="1"/>
    <s v="Gary Hwang"/>
    <x v="0"/>
    <m/>
    <s v="Seattle"/>
    <s v="Washington"/>
    <x v="1"/>
    <x v="0"/>
    <x v="5"/>
    <s v="Eldon Wave Desk Accessories"/>
    <n v="6.24"/>
    <n v="3"/>
    <n v="0"/>
    <n v="2.6208"/>
  </r>
  <r>
    <n v="6817"/>
    <d v="2011-06-17T00:00:00"/>
    <x v="2"/>
    <x v="1"/>
    <d v="2011-06-21T00:00:00"/>
    <n v="4"/>
    <x v="1"/>
    <s v="Gary Hwang"/>
    <x v="0"/>
    <m/>
    <s v="Seattle"/>
    <s v="Washington"/>
    <x v="1"/>
    <x v="1"/>
    <x v="13"/>
    <s v="OIC Binder Clips"/>
    <n v="17.899999999999999"/>
    <n v="5"/>
    <n v="0"/>
    <n v="8.9499999999999993"/>
  </r>
  <r>
    <n v="6818"/>
    <d v="2011-06-17T00:00:00"/>
    <x v="2"/>
    <x v="1"/>
    <d v="2011-06-21T00:00:00"/>
    <n v="4"/>
    <x v="1"/>
    <s v="Gary Hwang"/>
    <x v="0"/>
    <m/>
    <s v="Seattle"/>
    <s v="Washington"/>
    <x v="1"/>
    <x v="1"/>
    <x v="8"/>
    <s v="GBC DocuBind P400 Electric Binding System"/>
    <n v="3266.3760000000002"/>
    <n v="3"/>
    <n v="0.2"/>
    <n v="1061.5722000000001"/>
  </r>
  <r>
    <n v="6819"/>
    <d v="2014-12-29T00:00:00"/>
    <x v="3"/>
    <x v="4"/>
    <d v="2015-01-02T00:00:00"/>
    <n v="4"/>
    <x v="1"/>
    <s v="Lori Olson"/>
    <x v="1"/>
    <m/>
    <s v="Peoria"/>
    <s v="Illinois"/>
    <x v="2"/>
    <x v="1"/>
    <x v="8"/>
    <s v="Computer Printout Index Tabs"/>
    <n v="1.68"/>
    <n v="5"/>
    <n v="0.8"/>
    <n v="-2.6880000000000002"/>
  </r>
  <r>
    <n v="6820"/>
    <d v="2014-12-29T00:00:00"/>
    <x v="3"/>
    <x v="4"/>
    <d v="2015-01-02T00:00:00"/>
    <n v="4"/>
    <x v="1"/>
    <s v="Lori Olson"/>
    <x v="1"/>
    <m/>
    <s v="Peoria"/>
    <s v="Illinois"/>
    <x v="2"/>
    <x v="0"/>
    <x v="5"/>
    <s v="G.E. Longer-Life Indoor Recessed Floodlight Bulbs"/>
    <n v="7.968"/>
    <n v="3"/>
    <n v="0.6"/>
    <n v="-2.3904000000000001"/>
  </r>
  <r>
    <n v="6821"/>
    <d v="2014-12-29T00:00:00"/>
    <x v="3"/>
    <x v="4"/>
    <d v="2015-01-02T00:00:00"/>
    <n v="4"/>
    <x v="1"/>
    <s v="Lori Olson"/>
    <x v="1"/>
    <m/>
    <s v="Peoria"/>
    <s v="Illinois"/>
    <x v="2"/>
    <x v="0"/>
    <x v="1"/>
    <s v="Padded Folding Chairs, Black, 4/Carton"/>
    <n v="113.372"/>
    <n v="2"/>
    <n v="0.3"/>
    <n v="-3.2391999999999999"/>
  </r>
  <r>
    <n v="6822"/>
    <d v="2014-12-29T00:00:00"/>
    <x v="3"/>
    <x v="4"/>
    <d v="2015-01-02T00:00:00"/>
    <n v="4"/>
    <x v="1"/>
    <s v="Lori Olson"/>
    <x v="1"/>
    <m/>
    <s v="Peoria"/>
    <s v="Illinois"/>
    <x v="2"/>
    <x v="0"/>
    <x v="5"/>
    <s v="3M Hangers With Command Adhesive"/>
    <n v="2.96"/>
    <n v="2"/>
    <n v="0.6"/>
    <n v="-1.4059999999999999"/>
  </r>
  <r>
    <n v="6823"/>
    <d v="2014-11-03T00:00:00"/>
    <x v="3"/>
    <x v="0"/>
    <d v="2014-11-08T00:00:00"/>
    <n v="5"/>
    <x v="1"/>
    <s v="Cindy Stewart"/>
    <x v="0"/>
    <m/>
    <s v="Los Angeles"/>
    <s v="California"/>
    <x v="1"/>
    <x v="1"/>
    <x v="9"/>
    <s v="Fellowes 8 Outlet Superior Workstation Surge Protector w/o Phone/Fax/Modem Protection"/>
    <n v="168.1"/>
    <n v="5"/>
    <n v="0"/>
    <n v="43.706000000000003"/>
  </r>
  <r>
    <n v="6824"/>
    <d v="2012-07-25T00:00:00"/>
    <x v="1"/>
    <x v="7"/>
    <d v="2012-07-29T00:00:00"/>
    <n v="4"/>
    <x v="1"/>
    <s v="Yana Sorensen"/>
    <x v="1"/>
    <m/>
    <s v="Montgomery"/>
    <s v="Alabama"/>
    <x v="0"/>
    <x v="1"/>
    <x v="12"/>
    <s v="White Business Envelopes with Contemporary Seam, Recycled White Business Envelopes"/>
    <n v="98.46"/>
    <n v="9"/>
    <n v="0"/>
    <n v="49.23"/>
  </r>
  <r>
    <n v="6825"/>
    <d v="2012-07-25T00:00:00"/>
    <x v="1"/>
    <x v="7"/>
    <d v="2012-07-29T00:00:00"/>
    <n v="4"/>
    <x v="1"/>
    <s v="Yana Sorensen"/>
    <x v="1"/>
    <m/>
    <s v="Montgomery"/>
    <s v="Alabama"/>
    <x v="0"/>
    <x v="0"/>
    <x v="3"/>
    <s v="Bevis Round Conference Table Top, X-Base"/>
    <n v="358.58"/>
    <n v="2"/>
    <n v="0"/>
    <n v="39.443800000000003"/>
  </r>
  <r>
    <n v="6826"/>
    <d v="2013-10-03T00:00:00"/>
    <x v="0"/>
    <x v="2"/>
    <d v="2013-10-10T00:00:00"/>
    <n v="7"/>
    <x v="1"/>
    <s v="Tamara Chand"/>
    <x v="1"/>
    <m/>
    <s v="Lafayette"/>
    <s v="Indiana"/>
    <x v="2"/>
    <x v="1"/>
    <x v="4"/>
    <s v="Acco Perma 4000 Stacking Storage Drawers"/>
    <n v="32.479999999999997"/>
    <n v="2"/>
    <n v="0"/>
    <n v="4.8719999999999999"/>
  </r>
  <r>
    <n v="6827"/>
    <d v="2013-10-03T00:00:00"/>
    <x v="0"/>
    <x v="2"/>
    <d v="2013-10-10T00:00:00"/>
    <n v="7"/>
    <x v="1"/>
    <s v="Tamara Chand"/>
    <x v="1"/>
    <m/>
    <s v="Lafayette"/>
    <s v="Indiana"/>
    <x v="2"/>
    <x v="2"/>
    <x v="16"/>
    <s v="Canon imageCLASS 2200 Advanced Copier"/>
    <n v="17499.95"/>
    <n v="5"/>
    <n v="0"/>
    <n v="8399.9760000000006"/>
  </r>
  <r>
    <n v="6828"/>
    <d v="2013-10-03T00:00:00"/>
    <x v="0"/>
    <x v="2"/>
    <d v="2013-10-10T00:00:00"/>
    <n v="7"/>
    <x v="1"/>
    <s v="Tamara Chand"/>
    <x v="1"/>
    <m/>
    <s v="Lafayette"/>
    <s v="Indiana"/>
    <x v="2"/>
    <x v="1"/>
    <x v="8"/>
    <s v="Ibico Ibimaster 300 Manual Binding System"/>
    <n v="735.98"/>
    <n v="2"/>
    <n v="0"/>
    <n v="331.19099999999997"/>
  </r>
  <r>
    <n v="6829"/>
    <d v="2013-10-03T00:00:00"/>
    <x v="0"/>
    <x v="2"/>
    <d v="2013-10-10T00:00:00"/>
    <n v="7"/>
    <x v="1"/>
    <s v="Tamara Chand"/>
    <x v="1"/>
    <m/>
    <s v="Lafayette"/>
    <s v="Indiana"/>
    <x v="2"/>
    <x v="1"/>
    <x v="8"/>
    <s v="Acco Pressboard Covers with Storage Hooks, 14 7/8&quot; x 11&quot;, Light Blue"/>
    <n v="34.369999999999997"/>
    <n v="7"/>
    <n v="0"/>
    <n v="16.8413"/>
  </r>
  <r>
    <n v="6830"/>
    <d v="2013-10-03T00:00:00"/>
    <x v="0"/>
    <x v="2"/>
    <d v="2013-10-10T00:00:00"/>
    <n v="7"/>
    <x v="1"/>
    <s v="Tamara Chand"/>
    <x v="1"/>
    <m/>
    <s v="Lafayette"/>
    <s v="Indiana"/>
    <x v="2"/>
    <x v="1"/>
    <x v="6"/>
    <s v="Stanley Bostitch Contemporary Electric Pencil Sharpeners"/>
    <n v="33.96"/>
    <n v="2"/>
    <n v="0"/>
    <n v="9.5088000000000008"/>
  </r>
  <r>
    <n v="6831"/>
    <d v="2013-12-25T00:00:00"/>
    <x v="0"/>
    <x v="4"/>
    <d v="2013-12-28T00:00:00"/>
    <n v="3"/>
    <x v="0"/>
    <s v="Pauline Webber"/>
    <x v="1"/>
    <m/>
    <s v="New York City"/>
    <s v="New York"/>
    <x v="3"/>
    <x v="2"/>
    <x v="7"/>
    <s v="Samsung Rugby III"/>
    <n v="197.97"/>
    <n v="3"/>
    <n v="0"/>
    <n v="53.451900000000002"/>
  </r>
  <r>
    <n v="6832"/>
    <d v="2014-07-22T00:00:00"/>
    <x v="3"/>
    <x v="7"/>
    <d v="2014-07-28T00:00:00"/>
    <n v="6"/>
    <x v="1"/>
    <s v="Cari Schnelling"/>
    <x v="0"/>
    <m/>
    <s v="New York City"/>
    <s v="New York"/>
    <x v="3"/>
    <x v="1"/>
    <x v="9"/>
    <s v="Eureka Sanitaire  Multi-Pro Heavy-Duty Upright, Disposable Bags"/>
    <n v="17.48"/>
    <n v="4"/>
    <n v="0"/>
    <n v="4.5448000000000004"/>
  </r>
  <r>
    <n v="6833"/>
    <d v="2012-10-10T00:00:00"/>
    <x v="1"/>
    <x v="2"/>
    <d v="2012-10-17T00:00:00"/>
    <n v="7"/>
    <x v="1"/>
    <s v="David Philippe"/>
    <x v="0"/>
    <m/>
    <s v="Chicago"/>
    <s v="Illinois"/>
    <x v="2"/>
    <x v="1"/>
    <x v="6"/>
    <s v="Avery Fluorescent Highlighter Four-Color Set"/>
    <n v="8.016"/>
    <n v="3"/>
    <n v="0.2"/>
    <n v="1.002"/>
  </r>
  <r>
    <n v="6834"/>
    <d v="2013-09-09T00:00:00"/>
    <x v="0"/>
    <x v="8"/>
    <d v="2013-09-09T00:00:00"/>
    <n v="0"/>
    <x v="3"/>
    <s v="Pauline Johnson"/>
    <x v="0"/>
    <m/>
    <s v="Santa Ana"/>
    <s v="California"/>
    <x v="1"/>
    <x v="0"/>
    <x v="3"/>
    <s v="Lesro Round Back Collection Coffee Table, End Table"/>
    <n v="146.04"/>
    <n v="1"/>
    <n v="0.2"/>
    <n v="-12.778499999999999"/>
  </r>
  <r>
    <n v="6835"/>
    <d v="2013-11-21T00:00:00"/>
    <x v="0"/>
    <x v="0"/>
    <d v="2013-11-25T00:00:00"/>
    <n v="4"/>
    <x v="1"/>
    <s v="Brendan Murry"/>
    <x v="1"/>
    <m/>
    <s v="Montebello"/>
    <s v="California"/>
    <x v="1"/>
    <x v="2"/>
    <x v="11"/>
    <s v="Sony Micro Vault Click 4 GB USB 2.0 Flash Drive"/>
    <n v="27.88"/>
    <n v="2"/>
    <n v="0"/>
    <n v="3.9032"/>
  </r>
  <r>
    <n v="6836"/>
    <d v="2014-10-16T00:00:00"/>
    <x v="3"/>
    <x v="2"/>
    <d v="2014-10-21T00:00:00"/>
    <n v="5"/>
    <x v="1"/>
    <s v="Dionis Lloyd"/>
    <x v="1"/>
    <m/>
    <s v="Thousand Oaks"/>
    <s v="California"/>
    <x v="1"/>
    <x v="1"/>
    <x v="2"/>
    <s v="Avery 4027 File Folder Labels for Dot Matrix Printers, 5000 Labels per Box, White"/>
    <n v="152.65"/>
    <n v="5"/>
    <n v="0"/>
    <n v="70.218999999999994"/>
  </r>
  <r>
    <n v="6837"/>
    <d v="2014-10-16T00:00:00"/>
    <x v="3"/>
    <x v="2"/>
    <d v="2014-10-21T00:00:00"/>
    <n v="5"/>
    <x v="1"/>
    <s v="Dionis Lloyd"/>
    <x v="1"/>
    <m/>
    <s v="Thousand Oaks"/>
    <s v="California"/>
    <x v="1"/>
    <x v="0"/>
    <x v="5"/>
    <s v="Executive Impressions 14&quot; Two-Color Numerals Wall Clock"/>
    <n v="22.72"/>
    <n v="1"/>
    <n v="0"/>
    <n v="9.3152000000000008"/>
  </r>
  <r>
    <n v="6838"/>
    <d v="2012-07-06T00:00:00"/>
    <x v="1"/>
    <x v="7"/>
    <d v="2012-07-12T00:00:00"/>
    <n v="6"/>
    <x v="1"/>
    <s v="Barbara Fisher"/>
    <x v="1"/>
    <m/>
    <s v="Vineland"/>
    <s v="New Jersey"/>
    <x v="3"/>
    <x v="1"/>
    <x v="6"/>
    <s v="Newell 333"/>
    <n v="11.12"/>
    <n v="4"/>
    <n v="0"/>
    <n v="2.8912"/>
  </r>
  <r>
    <n v="6839"/>
    <d v="2014-02-06T00:00:00"/>
    <x v="3"/>
    <x v="11"/>
    <d v="2014-02-10T00:00:00"/>
    <n v="4"/>
    <x v="1"/>
    <s v="Fred Chung"/>
    <x v="1"/>
    <m/>
    <s v="Torrance"/>
    <s v="California"/>
    <x v="1"/>
    <x v="1"/>
    <x v="9"/>
    <s v="Sanyo Counter Height Refrigerator with Crisper, 3.6 Cubic Foot, Stainless Steel/Black"/>
    <n v="1640.7"/>
    <n v="5"/>
    <n v="0"/>
    <n v="459.39600000000002"/>
  </r>
  <r>
    <n v="6840"/>
    <d v="2014-02-06T00:00:00"/>
    <x v="3"/>
    <x v="11"/>
    <d v="2014-02-10T00:00:00"/>
    <n v="4"/>
    <x v="1"/>
    <s v="Fred Chung"/>
    <x v="1"/>
    <m/>
    <s v="Torrance"/>
    <s v="California"/>
    <x v="1"/>
    <x v="2"/>
    <x v="7"/>
    <s v="Geemarc AmpliPOWER60"/>
    <n v="371.2"/>
    <n v="5"/>
    <n v="0.2"/>
    <n v="41.76"/>
  </r>
  <r>
    <n v="6841"/>
    <d v="2012-12-06T00:00:00"/>
    <x v="1"/>
    <x v="4"/>
    <d v="2012-12-07T00:00:00"/>
    <n v="1"/>
    <x v="2"/>
    <s v="Mike Pelletier"/>
    <x v="2"/>
    <m/>
    <s v="Troy"/>
    <s v="Ohio"/>
    <x v="3"/>
    <x v="1"/>
    <x v="8"/>
    <s v="Ibico Standard Transparent Covers"/>
    <n v="14.832000000000001"/>
    <n v="3"/>
    <n v="0.7"/>
    <n v="-10.382400000000001"/>
  </r>
  <r>
    <n v="6842"/>
    <d v="2013-09-13T00:00:00"/>
    <x v="0"/>
    <x v="8"/>
    <d v="2013-09-18T00:00:00"/>
    <n v="5"/>
    <x v="1"/>
    <s v="Anthony Johnson"/>
    <x v="1"/>
    <m/>
    <s v="Springfield"/>
    <s v="Virginia"/>
    <x v="0"/>
    <x v="2"/>
    <x v="11"/>
    <s v="Imation 30456 USB Flash Drive 8GB"/>
    <n v="20.7"/>
    <n v="3"/>
    <n v="0"/>
    <n v="1.6559999999999999"/>
  </r>
  <r>
    <n v="6843"/>
    <d v="2013-09-13T00:00:00"/>
    <x v="0"/>
    <x v="8"/>
    <d v="2013-09-18T00:00:00"/>
    <n v="5"/>
    <x v="1"/>
    <s v="Anthony Johnson"/>
    <x v="1"/>
    <m/>
    <s v="Springfield"/>
    <s v="Virginia"/>
    <x v="0"/>
    <x v="1"/>
    <x v="13"/>
    <s v="Staples"/>
    <n v="11.34"/>
    <n v="3"/>
    <n v="0"/>
    <n v="5.2164000000000001"/>
  </r>
  <r>
    <n v="6844"/>
    <d v="2013-09-13T00:00:00"/>
    <x v="0"/>
    <x v="8"/>
    <d v="2013-09-18T00:00:00"/>
    <n v="5"/>
    <x v="1"/>
    <s v="Anthony Johnson"/>
    <x v="1"/>
    <m/>
    <s v="Springfield"/>
    <s v="Virginia"/>
    <x v="0"/>
    <x v="1"/>
    <x v="4"/>
    <s v="Rogers Jumbo File, Granite"/>
    <n v="67.900000000000006"/>
    <n v="5"/>
    <n v="0"/>
    <n v="0.67900000000000005"/>
  </r>
  <r>
    <n v="6845"/>
    <d v="2013-09-13T00:00:00"/>
    <x v="0"/>
    <x v="8"/>
    <d v="2013-09-18T00:00:00"/>
    <n v="5"/>
    <x v="1"/>
    <s v="Anthony Johnson"/>
    <x v="1"/>
    <m/>
    <s v="Springfield"/>
    <s v="Virginia"/>
    <x v="0"/>
    <x v="0"/>
    <x v="1"/>
    <s v="Hon Olson Stacker Chairs"/>
    <n v="1059.1199999999999"/>
    <n v="4"/>
    <n v="0"/>
    <n v="307.14479999999998"/>
  </r>
  <r>
    <n v="6846"/>
    <d v="2011-07-06T00:00:00"/>
    <x v="2"/>
    <x v="7"/>
    <d v="2011-07-12T00:00:00"/>
    <n v="6"/>
    <x v="1"/>
    <s v="Becky Castell"/>
    <x v="2"/>
    <m/>
    <s v="El Cajon"/>
    <s v="California"/>
    <x v="1"/>
    <x v="0"/>
    <x v="1"/>
    <s v="Global Comet Stacking Armless Chair"/>
    <n v="478.48"/>
    <n v="2"/>
    <n v="0.2"/>
    <n v="47.847999999999999"/>
  </r>
  <r>
    <n v="6847"/>
    <d v="2013-05-10T00:00:00"/>
    <x v="0"/>
    <x v="5"/>
    <d v="2013-05-15T00:00:00"/>
    <n v="5"/>
    <x v="1"/>
    <s v="Ricardo Sperren"/>
    <x v="1"/>
    <m/>
    <s v="Los Angeles"/>
    <s v="California"/>
    <x v="1"/>
    <x v="1"/>
    <x v="10"/>
    <s v="TOPS Money Receipt Book, Consecutively Numbered in Red,"/>
    <n v="32.04"/>
    <n v="4"/>
    <n v="0"/>
    <n v="14.417999999999999"/>
  </r>
  <r>
    <n v="6848"/>
    <d v="2013-07-19T00:00:00"/>
    <x v="0"/>
    <x v="7"/>
    <d v="2013-07-23T00:00:00"/>
    <n v="4"/>
    <x v="1"/>
    <s v="Nora Paige"/>
    <x v="0"/>
    <m/>
    <s v="Phoenix"/>
    <s v="Arizona"/>
    <x v="1"/>
    <x v="2"/>
    <x v="7"/>
    <s v="iHome FM Clock Radio with Lightning Dock"/>
    <n v="55.991999999999997"/>
    <n v="1"/>
    <n v="0.2"/>
    <n v="3.4994999999999998"/>
  </r>
  <r>
    <n v="6849"/>
    <d v="2013-06-19T00:00:00"/>
    <x v="0"/>
    <x v="1"/>
    <d v="2013-06-22T00:00:00"/>
    <n v="3"/>
    <x v="2"/>
    <s v="Bobby Trafton"/>
    <x v="0"/>
    <m/>
    <s v="Frankfort"/>
    <s v="Illinois"/>
    <x v="2"/>
    <x v="1"/>
    <x v="10"/>
    <s v="Xerox 1937"/>
    <n v="76.864000000000004"/>
    <n v="2"/>
    <n v="0.2"/>
    <n v="26.9024"/>
  </r>
  <r>
    <n v="6850"/>
    <d v="2011-04-20T00:00:00"/>
    <x v="2"/>
    <x v="3"/>
    <d v="2011-04-25T00:00:00"/>
    <n v="5"/>
    <x v="1"/>
    <s v="Benjamin Patterson"/>
    <x v="0"/>
    <m/>
    <s v="Los Angeles"/>
    <s v="California"/>
    <x v="1"/>
    <x v="0"/>
    <x v="5"/>
    <s v="GE 4 Foot Flourescent Tube, 40 Watt"/>
    <n v="59.92"/>
    <n v="4"/>
    <n v="0"/>
    <n v="27.563199999999998"/>
  </r>
  <r>
    <n v="6851"/>
    <d v="2013-01-08T00:00:00"/>
    <x v="0"/>
    <x v="9"/>
    <d v="2013-01-12T00:00:00"/>
    <n v="4"/>
    <x v="1"/>
    <s v="Jack O'Briant"/>
    <x v="1"/>
    <m/>
    <s v="Franklin"/>
    <s v="Wisconsin"/>
    <x v="2"/>
    <x v="0"/>
    <x v="0"/>
    <s v="Atlantic Metals Mobile 3-Shelf Bookcases, Custom Colors"/>
    <n v="1565.88"/>
    <n v="6"/>
    <n v="0"/>
    <n v="407.12880000000001"/>
  </r>
  <r>
    <n v="6852"/>
    <d v="2013-01-08T00:00:00"/>
    <x v="0"/>
    <x v="9"/>
    <d v="2013-01-12T00:00:00"/>
    <n v="4"/>
    <x v="1"/>
    <s v="Jack O'Briant"/>
    <x v="1"/>
    <m/>
    <s v="Franklin"/>
    <s v="Wisconsin"/>
    <x v="2"/>
    <x v="1"/>
    <x v="8"/>
    <s v="Plastic Binding Combs"/>
    <n v="106.05"/>
    <n v="7"/>
    <n v="0"/>
    <n v="49.843499999999999"/>
  </r>
  <r>
    <n v="6853"/>
    <d v="2014-12-24T00:00:00"/>
    <x v="3"/>
    <x v="4"/>
    <d v="2014-12-29T00:00:00"/>
    <n v="5"/>
    <x v="0"/>
    <s v="Monica Federle"/>
    <x v="1"/>
    <m/>
    <s v="Little Rock"/>
    <s v="Arkansas"/>
    <x v="0"/>
    <x v="1"/>
    <x v="4"/>
    <s v="Personal Filing Tote with Lid, Black/Gray"/>
    <n v="62.04"/>
    <n v="4"/>
    <n v="0"/>
    <n v="17.371200000000002"/>
  </r>
  <r>
    <n v="6854"/>
    <d v="2014-12-24T00:00:00"/>
    <x v="3"/>
    <x v="4"/>
    <d v="2014-12-29T00:00:00"/>
    <n v="5"/>
    <x v="0"/>
    <s v="Monica Federle"/>
    <x v="1"/>
    <m/>
    <s v="Little Rock"/>
    <s v="Arkansas"/>
    <x v="0"/>
    <x v="2"/>
    <x v="7"/>
    <s v="Ativa D5772 2-Line 5.8GHz Digital Expandable Corded/Cordless Phone System with Answering &amp; Caller ID/Call Waiting, Black/Silver"/>
    <n v="494.97"/>
    <n v="3"/>
    <n v="0"/>
    <n v="148.49100000000001"/>
  </r>
  <r>
    <n v="6855"/>
    <d v="2014-12-24T00:00:00"/>
    <x v="3"/>
    <x v="4"/>
    <d v="2014-12-29T00:00:00"/>
    <n v="5"/>
    <x v="0"/>
    <s v="Monica Federle"/>
    <x v="1"/>
    <m/>
    <s v="Little Rock"/>
    <s v="Arkansas"/>
    <x v="0"/>
    <x v="1"/>
    <x v="4"/>
    <s v="Gould Plastics 18-Pocket Panel Bin, 34w x 5-1/4d x 20-1/2h"/>
    <n v="367.96"/>
    <n v="4"/>
    <n v="0"/>
    <n v="14.718400000000001"/>
  </r>
  <r>
    <n v="6856"/>
    <d v="2014-12-24T00:00:00"/>
    <x v="3"/>
    <x v="4"/>
    <d v="2014-12-29T00:00:00"/>
    <n v="5"/>
    <x v="0"/>
    <s v="Monica Federle"/>
    <x v="1"/>
    <m/>
    <s v="Little Rock"/>
    <s v="Arkansas"/>
    <x v="0"/>
    <x v="1"/>
    <x v="10"/>
    <s v="Ink Jet Note and Greeting Cards, 8-1/2&quot; x 5-1/2&quot; Card Size"/>
    <n v="44.96"/>
    <n v="2"/>
    <n v="0"/>
    <n v="20.6816"/>
  </r>
  <r>
    <n v="6857"/>
    <d v="2014-12-24T00:00:00"/>
    <x v="3"/>
    <x v="4"/>
    <d v="2014-12-29T00:00:00"/>
    <n v="5"/>
    <x v="0"/>
    <s v="Monica Federle"/>
    <x v="1"/>
    <m/>
    <s v="Little Rock"/>
    <s v="Arkansas"/>
    <x v="0"/>
    <x v="1"/>
    <x v="12"/>
    <s v="Tyvek Interoffice Envelopes, 9 1/2&quot; x 12 1/2&quot;, 100/Box"/>
    <n v="182.94"/>
    <n v="3"/>
    <n v="0"/>
    <n v="85.981800000000007"/>
  </r>
  <r>
    <n v="6858"/>
    <d v="2014-04-18T00:00:00"/>
    <x v="3"/>
    <x v="3"/>
    <d v="2014-04-23T00:00:00"/>
    <n v="5"/>
    <x v="1"/>
    <s v="Pamela Stobb"/>
    <x v="0"/>
    <m/>
    <s v="Los Angeles"/>
    <s v="California"/>
    <x v="1"/>
    <x v="1"/>
    <x v="10"/>
    <s v="Rediform S.O.S. 1-Up Phone Message Bk, 4-1/4x3-1/16 Bk, 1 Form/Pg, 40 Messages/Bk, 3/Pk"/>
    <n v="28.14"/>
    <n v="3"/>
    <n v="0"/>
    <n v="13.507199999999999"/>
  </r>
  <r>
    <n v="6859"/>
    <d v="2014-04-18T00:00:00"/>
    <x v="3"/>
    <x v="3"/>
    <d v="2014-04-23T00:00:00"/>
    <n v="5"/>
    <x v="1"/>
    <s v="Pamela Stobb"/>
    <x v="0"/>
    <m/>
    <s v="Los Angeles"/>
    <s v="California"/>
    <x v="1"/>
    <x v="1"/>
    <x v="2"/>
    <s v="Avery 517"/>
    <n v="7.38"/>
    <n v="2"/>
    <n v="0"/>
    <n v="3.4685999999999999"/>
  </r>
  <r>
    <n v="6860"/>
    <d v="2014-04-18T00:00:00"/>
    <x v="3"/>
    <x v="3"/>
    <d v="2014-04-23T00:00:00"/>
    <n v="5"/>
    <x v="1"/>
    <s v="Pamela Stobb"/>
    <x v="0"/>
    <m/>
    <s v="Los Angeles"/>
    <s v="California"/>
    <x v="1"/>
    <x v="1"/>
    <x v="13"/>
    <s v="Stockwell Push Pins"/>
    <n v="10.9"/>
    <n v="5"/>
    <n v="0"/>
    <n v="3.597"/>
  </r>
  <r>
    <n v="6861"/>
    <d v="2014-04-18T00:00:00"/>
    <x v="3"/>
    <x v="3"/>
    <d v="2014-04-23T00:00:00"/>
    <n v="5"/>
    <x v="1"/>
    <s v="Pamela Stobb"/>
    <x v="0"/>
    <m/>
    <s v="Los Angeles"/>
    <s v="California"/>
    <x v="1"/>
    <x v="2"/>
    <x v="11"/>
    <s v="Logitech Wireless Touch Keyboard K400"/>
    <n v="274.89"/>
    <n v="11"/>
    <n v="0"/>
    <n v="46.731299999999997"/>
  </r>
  <r>
    <n v="6862"/>
    <d v="2014-04-18T00:00:00"/>
    <x v="3"/>
    <x v="3"/>
    <d v="2014-04-23T00:00:00"/>
    <n v="5"/>
    <x v="1"/>
    <s v="Pamela Stobb"/>
    <x v="0"/>
    <m/>
    <s v="Los Angeles"/>
    <s v="California"/>
    <x v="1"/>
    <x v="1"/>
    <x v="2"/>
    <s v="Avery 474"/>
    <n v="23.04"/>
    <n v="8"/>
    <n v="0"/>
    <n v="11.2896"/>
  </r>
  <r>
    <n v="6863"/>
    <d v="2014-04-18T00:00:00"/>
    <x v="3"/>
    <x v="3"/>
    <d v="2014-04-23T00:00:00"/>
    <n v="5"/>
    <x v="1"/>
    <s v="Pamela Stobb"/>
    <x v="0"/>
    <m/>
    <s v="Los Angeles"/>
    <s v="California"/>
    <x v="1"/>
    <x v="0"/>
    <x v="1"/>
    <s v="Global Wood Trimmed Manager's Task Chair, Khaki"/>
    <n v="218.352"/>
    <n v="3"/>
    <n v="0.2"/>
    <n v="-19.105799999999999"/>
  </r>
  <r>
    <n v="6864"/>
    <d v="2014-12-02T00:00:00"/>
    <x v="3"/>
    <x v="4"/>
    <d v="2014-12-09T00:00:00"/>
    <n v="7"/>
    <x v="1"/>
    <s v="Maribeth Yedwab"/>
    <x v="1"/>
    <m/>
    <s v="San Antonio"/>
    <s v="Texas"/>
    <x v="2"/>
    <x v="1"/>
    <x v="10"/>
    <s v="Xerox 201"/>
    <n v="10.368"/>
    <n v="2"/>
    <n v="0.2"/>
    <n v="3.6288"/>
  </r>
  <r>
    <n v="6865"/>
    <d v="2013-08-22T00:00:00"/>
    <x v="0"/>
    <x v="6"/>
    <d v="2013-08-29T00:00:00"/>
    <n v="7"/>
    <x v="1"/>
    <s v="Scot Coram"/>
    <x v="1"/>
    <m/>
    <s v="Los Angeles"/>
    <s v="California"/>
    <x v="1"/>
    <x v="1"/>
    <x v="8"/>
    <s v="Avery Durable Slant Ring Binders"/>
    <n v="12.672000000000001"/>
    <n v="2"/>
    <n v="0.2"/>
    <n v="4.7519999999999998"/>
  </r>
  <r>
    <n v="6866"/>
    <d v="2013-08-22T00:00:00"/>
    <x v="0"/>
    <x v="6"/>
    <d v="2013-08-29T00:00:00"/>
    <n v="7"/>
    <x v="1"/>
    <s v="Scot Coram"/>
    <x v="1"/>
    <m/>
    <s v="Los Angeles"/>
    <s v="California"/>
    <x v="1"/>
    <x v="2"/>
    <x v="7"/>
    <s v="Motorola HK250 Universal Bluetooth Headset"/>
    <n v="91.96"/>
    <n v="5"/>
    <n v="0.2"/>
    <n v="-20.690999999999999"/>
  </r>
  <r>
    <n v="6867"/>
    <d v="2013-08-22T00:00:00"/>
    <x v="0"/>
    <x v="6"/>
    <d v="2013-08-29T00:00:00"/>
    <n v="7"/>
    <x v="1"/>
    <s v="Scot Coram"/>
    <x v="1"/>
    <m/>
    <s v="Los Angeles"/>
    <s v="California"/>
    <x v="1"/>
    <x v="2"/>
    <x v="11"/>
    <s v="Logitech Gaming G510s - Keyboard"/>
    <n v="254.97"/>
    <n v="3"/>
    <n v="0"/>
    <n v="91.789199999999994"/>
  </r>
  <r>
    <n v="6868"/>
    <d v="2013-08-22T00:00:00"/>
    <x v="0"/>
    <x v="6"/>
    <d v="2013-08-29T00:00:00"/>
    <n v="7"/>
    <x v="1"/>
    <s v="Scot Coram"/>
    <x v="1"/>
    <m/>
    <s v="Los Angeles"/>
    <s v="California"/>
    <x v="1"/>
    <x v="2"/>
    <x v="7"/>
    <s v="Anker Astro Mini 3000mAh Ultra-Compact Portable Charger"/>
    <n v="31.984000000000002"/>
    <n v="2"/>
    <n v="0.2"/>
    <n v="-7.9960000000000004"/>
  </r>
  <r>
    <n v="6869"/>
    <d v="2013-08-22T00:00:00"/>
    <x v="0"/>
    <x v="6"/>
    <d v="2013-08-29T00:00:00"/>
    <n v="7"/>
    <x v="1"/>
    <s v="Scot Coram"/>
    <x v="1"/>
    <m/>
    <s v="Los Angeles"/>
    <s v="California"/>
    <x v="1"/>
    <x v="0"/>
    <x v="3"/>
    <s v="Bretford CR8500 Series Meeting Room Furniture"/>
    <n v="2887.056"/>
    <n v="9"/>
    <n v="0.2"/>
    <n v="180.441"/>
  </r>
  <r>
    <n v="6870"/>
    <d v="2013-08-22T00:00:00"/>
    <x v="0"/>
    <x v="6"/>
    <d v="2013-08-29T00:00:00"/>
    <n v="7"/>
    <x v="1"/>
    <s v="Scot Coram"/>
    <x v="1"/>
    <m/>
    <s v="Los Angeles"/>
    <s v="California"/>
    <x v="1"/>
    <x v="1"/>
    <x v="10"/>
    <s v="Xerox 1997"/>
    <n v="12.96"/>
    <n v="2"/>
    <n v="0"/>
    <n v="6.2207999999999997"/>
  </r>
  <r>
    <n v="6871"/>
    <d v="2013-08-22T00:00:00"/>
    <x v="0"/>
    <x v="6"/>
    <d v="2013-08-29T00:00:00"/>
    <n v="7"/>
    <x v="1"/>
    <s v="Scot Coram"/>
    <x v="1"/>
    <m/>
    <s v="Los Angeles"/>
    <s v="California"/>
    <x v="1"/>
    <x v="1"/>
    <x v="10"/>
    <s v="Xerox 1928"/>
    <n v="47.52"/>
    <n v="9"/>
    <n v="0"/>
    <n v="21.384"/>
  </r>
  <r>
    <n v="6872"/>
    <d v="2013-12-06T00:00:00"/>
    <x v="0"/>
    <x v="4"/>
    <d v="2013-12-09T00:00:00"/>
    <n v="3"/>
    <x v="0"/>
    <s v="Randy Ferguson"/>
    <x v="1"/>
    <m/>
    <s v="Chicago"/>
    <s v="Illinois"/>
    <x v="2"/>
    <x v="1"/>
    <x v="2"/>
    <s v="Avery 483"/>
    <n v="11.952"/>
    <n v="3"/>
    <n v="0.2"/>
    <n v="3.8843999999999999"/>
  </r>
  <r>
    <n v="6873"/>
    <d v="2012-12-16T00:00:00"/>
    <x v="1"/>
    <x v="4"/>
    <d v="2012-12-19T00:00:00"/>
    <n v="3"/>
    <x v="2"/>
    <s v="Sandra Glassco"/>
    <x v="0"/>
    <m/>
    <s v="Seattle"/>
    <s v="Washington"/>
    <x v="1"/>
    <x v="1"/>
    <x v="10"/>
    <s v="Xerox 190"/>
    <n v="4.9800000000000004"/>
    <n v="1"/>
    <n v="0"/>
    <n v="2.3405999999999998"/>
  </r>
  <r>
    <n v="6874"/>
    <d v="2011-10-17T00:00:00"/>
    <x v="2"/>
    <x v="2"/>
    <d v="2011-10-22T00:00:00"/>
    <n v="5"/>
    <x v="0"/>
    <s v="Tracy Blumstein"/>
    <x v="0"/>
    <m/>
    <s v="Beaumont"/>
    <s v="Texas"/>
    <x v="2"/>
    <x v="1"/>
    <x v="8"/>
    <s v="GBC Standard Recycled Report Covers, Clear Plastic Sheets"/>
    <n v="10.78"/>
    <n v="5"/>
    <n v="0.8"/>
    <n v="-17.248000000000001"/>
  </r>
  <r>
    <n v="6875"/>
    <d v="2011-10-17T00:00:00"/>
    <x v="2"/>
    <x v="2"/>
    <d v="2011-10-22T00:00:00"/>
    <n v="5"/>
    <x v="0"/>
    <s v="Tracy Blumstein"/>
    <x v="0"/>
    <m/>
    <s v="Beaumont"/>
    <s v="Texas"/>
    <x v="2"/>
    <x v="2"/>
    <x v="11"/>
    <s v="Case Logic 2.4GHz Wireless Keyboard"/>
    <n v="119.976"/>
    <n v="3"/>
    <n v="0.2"/>
    <n v="-17.996400000000001"/>
  </r>
  <r>
    <n v="6876"/>
    <d v="2013-09-06T00:00:00"/>
    <x v="0"/>
    <x v="8"/>
    <d v="2013-09-11T00:00:00"/>
    <n v="5"/>
    <x v="1"/>
    <s v="Michael Moore"/>
    <x v="0"/>
    <m/>
    <s v="Chesapeake"/>
    <s v="Virginia"/>
    <x v="0"/>
    <x v="1"/>
    <x v="2"/>
    <s v="Avery 50"/>
    <n v="25.06"/>
    <n v="2"/>
    <n v="0"/>
    <n v="11.7782"/>
  </r>
  <r>
    <n v="6877"/>
    <d v="2013-09-06T00:00:00"/>
    <x v="0"/>
    <x v="8"/>
    <d v="2013-09-11T00:00:00"/>
    <n v="5"/>
    <x v="1"/>
    <s v="Michael Moore"/>
    <x v="0"/>
    <m/>
    <s v="Chesapeake"/>
    <s v="Virginia"/>
    <x v="0"/>
    <x v="0"/>
    <x v="3"/>
    <s v="Chromcraft Bull-Nose Wood 48&quot; x 96&quot; Rectangular Conference Tables"/>
    <n v="1652.94"/>
    <n v="3"/>
    <n v="0"/>
    <n v="314.05860000000001"/>
  </r>
  <r>
    <n v="6878"/>
    <d v="2012-10-15T00:00:00"/>
    <x v="1"/>
    <x v="2"/>
    <d v="2012-10-15T00:00:00"/>
    <n v="0"/>
    <x v="3"/>
    <s v="Claire Gute"/>
    <x v="0"/>
    <m/>
    <s v="Dallas"/>
    <s v="Texas"/>
    <x v="2"/>
    <x v="0"/>
    <x v="5"/>
    <s v="C-Line Cubicle Keepers Polyproplyene Holder w/Velcro Back, 8-1/2x11, 25/Bx"/>
    <n v="131.376"/>
    <n v="6"/>
    <n v="0.6"/>
    <n v="-95.247600000000006"/>
  </r>
  <r>
    <n v="6879"/>
    <d v="2012-10-15T00:00:00"/>
    <x v="1"/>
    <x v="2"/>
    <d v="2012-10-15T00:00:00"/>
    <n v="0"/>
    <x v="3"/>
    <s v="Claire Gute"/>
    <x v="0"/>
    <m/>
    <s v="Dallas"/>
    <s v="Texas"/>
    <x v="2"/>
    <x v="1"/>
    <x v="10"/>
    <s v="Xerox 1986"/>
    <n v="5.3440000000000003"/>
    <n v="1"/>
    <n v="0.2"/>
    <n v="1.8704000000000001"/>
  </r>
  <r>
    <n v="6880"/>
    <d v="2012-12-01T00:00:00"/>
    <x v="1"/>
    <x v="4"/>
    <d v="2012-12-05T00:00:00"/>
    <n v="4"/>
    <x v="0"/>
    <s v="Tamara Willingham"/>
    <x v="2"/>
    <m/>
    <s v="Seattle"/>
    <s v="Washington"/>
    <x v="1"/>
    <x v="0"/>
    <x v="1"/>
    <s v="Global Troy Executive Leather Low-Back Tilter"/>
    <n v="2003.92"/>
    <n v="5"/>
    <n v="0.2"/>
    <n v="125.245"/>
  </r>
  <r>
    <n v="6881"/>
    <d v="2012-12-01T00:00:00"/>
    <x v="1"/>
    <x v="4"/>
    <d v="2012-12-05T00:00:00"/>
    <n v="4"/>
    <x v="0"/>
    <s v="Tamara Willingham"/>
    <x v="2"/>
    <m/>
    <s v="Seattle"/>
    <s v="Washington"/>
    <x v="1"/>
    <x v="1"/>
    <x v="10"/>
    <s v="Xerox 219"/>
    <n v="32.4"/>
    <n v="5"/>
    <n v="0"/>
    <n v="15.552"/>
  </r>
  <r>
    <n v="6882"/>
    <d v="2012-12-01T00:00:00"/>
    <x v="1"/>
    <x v="4"/>
    <d v="2012-12-05T00:00:00"/>
    <n v="4"/>
    <x v="0"/>
    <s v="Tamara Willingham"/>
    <x v="2"/>
    <m/>
    <s v="Seattle"/>
    <s v="Washington"/>
    <x v="1"/>
    <x v="0"/>
    <x v="3"/>
    <s v="Bush Advantage Collection Round Conference Table"/>
    <n v="1913.4"/>
    <n v="9"/>
    <n v="0"/>
    <n v="401.81400000000002"/>
  </r>
  <r>
    <n v="6883"/>
    <d v="2012-12-01T00:00:00"/>
    <x v="1"/>
    <x v="4"/>
    <d v="2012-12-05T00:00:00"/>
    <n v="4"/>
    <x v="0"/>
    <s v="Tamara Willingham"/>
    <x v="2"/>
    <m/>
    <s v="Seattle"/>
    <s v="Washington"/>
    <x v="1"/>
    <x v="1"/>
    <x v="4"/>
    <s v="Tennsco Industrial Shelving"/>
    <n v="146.72999999999999"/>
    <n v="3"/>
    <n v="0"/>
    <n v="2.9346000000000001"/>
  </r>
  <r>
    <n v="6884"/>
    <d v="2012-12-01T00:00:00"/>
    <x v="1"/>
    <x v="4"/>
    <d v="2012-12-05T00:00:00"/>
    <n v="4"/>
    <x v="0"/>
    <s v="Tamara Willingham"/>
    <x v="2"/>
    <m/>
    <s v="Seattle"/>
    <s v="Washington"/>
    <x v="1"/>
    <x v="1"/>
    <x v="10"/>
    <s v="Xerox Color Copier Paper, 11&quot; x 17&quot;, Ream"/>
    <n v="114.2"/>
    <n v="5"/>
    <n v="0"/>
    <n v="52.531999999999996"/>
  </r>
  <r>
    <n v="6885"/>
    <d v="2012-05-31T00:00:00"/>
    <x v="1"/>
    <x v="5"/>
    <d v="2012-06-04T00:00:00"/>
    <n v="4"/>
    <x v="1"/>
    <s v="Bill Donatelli"/>
    <x v="0"/>
    <m/>
    <s v="Minneapolis"/>
    <s v="Minnesota"/>
    <x v="2"/>
    <x v="0"/>
    <x v="1"/>
    <s v="Hon Pagoda Stacking Chairs"/>
    <n v="2567.84"/>
    <n v="8"/>
    <n v="0"/>
    <n v="770.35199999999998"/>
  </r>
  <r>
    <n v="6886"/>
    <d v="2014-09-11T00:00:00"/>
    <x v="3"/>
    <x v="8"/>
    <d v="2014-09-18T00:00:00"/>
    <n v="7"/>
    <x v="1"/>
    <s v="Helen Abelman"/>
    <x v="0"/>
    <m/>
    <s v="Springfield"/>
    <s v="Ohio"/>
    <x v="3"/>
    <x v="2"/>
    <x v="11"/>
    <s v="Memorex Mini Travel Drive 8 GB USB 2.0 Flash Drive"/>
    <n v="37.055999999999997"/>
    <n v="4"/>
    <n v="0.2"/>
    <n v="8.8008000000000006"/>
  </r>
  <r>
    <n v="6887"/>
    <d v="2014-09-11T00:00:00"/>
    <x v="3"/>
    <x v="8"/>
    <d v="2014-09-18T00:00:00"/>
    <n v="7"/>
    <x v="1"/>
    <s v="Helen Abelman"/>
    <x v="0"/>
    <m/>
    <s v="Springfield"/>
    <s v="Ohio"/>
    <x v="3"/>
    <x v="2"/>
    <x v="7"/>
    <s v="Cisco IP Phone 7961G-GE VoIP phone"/>
    <n v="259.89600000000002"/>
    <n v="2"/>
    <n v="0.4"/>
    <n v="-56.3108"/>
  </r>
  <r>
    <n v="6888"/>
    <d v="2014-04-26T00:00:00"/>
    <x v="3"/>
    <x v="3"/>
    <d v="2014-05-03T00:00:00"/>
    <n v="7"/>
    <x v="1"/>
    <s v="Lauren Leatherbury"/>
    <x v="0"/>
    <m/>
    <s v="Los Angeles"/>
    <s v="California"/>
    <x v="1"/>
    <x v="1"/>
    <x v="10"/>
    <s v="Telephone Message Books with Fax/Mobile Section, 5 1/2&quot; x 3 3/16&quot;"/>
    <n v="19.05"/>
    <n v="3"/>
    <n v="0"/>
    <n v="8.7629999999999999"/>
  </r>
  <r>
    <n v="6889"/>
    <d v="2014-04-26T00:00:00"/>
    <x v="3"/>
    <x v="3"/>
    <d v="2014-05-03T00:00:00"/>
    <n v="7"/>
    <x v="1"/>
    <s v="Lauren Leatherbury"/>
    <x v="0"/>
    <m/>
    <s v="Los Angeles"/>
    <s v="California"/>
    <x v="1"/>
    <x v="1"/>
    <x v="8"/>
    <s v="Surelock Post Binders"/>
    <n v="73.343999999999994"/>
    <n v="3"/>
    <n v="0.2"/>
    <n v="27.504000000000001"/>
  </r>
  <r>
    <n v="6890"/>
    <d v="2014-09-19T00:00:00"/>
    <x v="3"/>
    <x v="8"/>
    <d v="2014-09-23T00:00:00"/>
    <n v="4"/>
    <x v="1"/>
    <s v="Saphhira Shifley"/>
    <x v="1"/>
    <m/>
    <s v="Columbus"/>
    <s v="Georgia"/>
    <x v="0"/>
    <x v="2"/>
    <x v="7"/>
    <s v="I Need's 3d Hello Kitty Hybrid Silicone Case Cover for HTC One X 4g with 3d Hello Kitty Stylus Pen Green/pink"/>
    <n v="95.68"/>
    <n v="8"/>
    <n v="0"/>
    <n v="26.790400000000002"/>
  </r>
  <r>
    <n v="6891"/>
    <d v="2014-09-19T00:00:00"/>
    <x v="3"/>
    <x v="8"/>
    <d v="2014-09-23T00:00:00"/>
    <n v="4"/>
    <x v="1"/>
    <s v="Saphhira Shifley"/>
    <x v="1"/>
    <m/>
    <s v="Columbus"/>
    <s v="Georgia"/>
    <x v="0"/>
    <x v="1"/>
    <x v="10"/>
    <s v="Post-it “Important Message” Note Pad, Neon Colors, 50 Sheets/Pad"/>
    <n v="50.96"/>
    <n v="7"/>
    <n v="0"/>
    <n v="24.460799999999999"/>
  </r>
  <r>
    <n v="6892"/>
    <d v="2014-09-19T00:00:00"/>
    <x v="3"/>
    <x v="8"/>
    <d v="2014-09-23T00:00:00"/>
    <n v="4"/>
    <x v="1"/>
    <s v="Saphhira Shifley"/>
    <x v="1"/>
    <m/>
    <s v="Columbus"/>
    <s v="Georgia"/>
    <x v="0"/>
    <x v="1"/>
    <x v="6"/>
    <s v="Hunt PowerHouse Electric Pencil Sharpener, Blue"/>
    <n v="113.94"/>
    <n v="3"/>
    <n v="0"/>
    <n v="34.182000000000002"/>
  </r>
  <r>
    <n v="6893"/>
    <d v="2014-09-19T00:00:00"/>
    <x v="3"/>
    <x v="8"/>
    <d v="2014-09-23T00:00:00"/>
    <n v="4"/>
    <x v="1"/>
    <s v="Saphhira Shifley"/>
    <x v="1"/>
    <m/>
    <s v="Columbus"/>
    <s v="Georgia"/>
    <x v="0"/>
    <x v="1"/>
    <x v="10"/>
    <s v="Xerox 1997"/>
    <n v="25.92"/>
    <n v="4"/>
    <n v="0"/>
    <n v="12.441599999999999"/>
  </r>
  <r>
    <n v="6894"/>
    <d v="2014-09-19T00:00:00"/>
    <x v="3"/>
    <x v="8"/>
    <d v="2014-09-23T00:00:00"/>
    <n v="4"/>
    <x v="1"/>
    <s v="Saphhira Shifley"/>
    <x v="1"/>
    <m/>
    <s v="Columbus"/>
    <s v="Georgia"/>
    <x v="0"/>
    <x v="0"/>
    <x v="5"/>
    <s v="Master Caster Door Stop, Gray"/>
    <n v="20.32"/>
    <n v="4"/>
    <n v="0"/>
    <n v="6.9088000000000003"/>
  </r>
  <r>
    <n v="6895"/>
    <d v="2014-09-19T00:00:00"/>
    <x v="3"/>
    <x v="8"/>
    <d v="2014-09-23T00:00:00"/>
    <n v="4"/>
    <x v="1"/>
    <s v="Saphhira Shifley"/>
    <x v="1"/>
    <m/>
    <s v="Columbus"/>
    <s v="Georgia"/>
    <x v="0"/>
    <x v="2"/>
    <x v="7"/>
    <s v="AT&amp;T CL83451 4-Handset Telephone"/>
    <n v="411.98"/>
    <n v="2"/>
    <n v="0"/>
    <n v="119.4742"/>
  </r>
  <r>
    <n v="6896"/>
    <d v="2014-09-19T00:00:00"/>
    <x v="3"/>
    <x v="8"/>
    <d v="2014-09-23T00:00:00"/>
    <n v="4"/>
    <x v="1"/>
    <s v="Saphhira Shifley"/>
    <x v="1"/>
    <m/>
    <s v="Columbus"/>
    <s v="Georgia"/>
    <x v="0"/>
    <x v="1"/>
    <x v="14"/>
    <s v="Fiskars 8&quot; Scissors, 2/Pack"/>
    <n v="34.479999999999997"/>
    <n v="2"/>
    <n v="0"/>
    <n v="9.9992000000000001"/>
  </r>
  <r>
    <n v="6897"/>
    <d v="2014-09-19T00:00:00"/>
    <x v="3"/>
    <x v="8"/>
    <d v="2014-09-23T00:00:00"/>
    <n v="4"/>
    <x v="1"/>
    <s v="Saphhira Shifley"/>
    <x v="1"/>
    <m/>
    <s v="Columbus"/>
    <s v="Georgia"/>
    <x v="0"/>
    <x v="1"/>
    <x v="10"/>
    <s v="Xerox 1917"/>
    <n v="244.55"/>
    <n v="5"/>
    <n v="0"/>
    <n v="114.9385"/>
  </r>
  <r>
    <n v="6898"/>
    <d v="2014-08-19T00:00:00"/>
    <x v="3"/>
    <x v="6"/>
    <d v="2014-08-26T00:00:00"/>
    <n v="7"/>
    <x v="1"/>
    <s v="Chloris Kastensmidt"/>
    <x v="0"/>
    <m/>
    <s v="Lakewood"/>
    <s v="Ohio"/>
    <x v="3"/>
    <x v="1"/>
    <x v="8"/>
    <s v="GBC Personal VeloBind Strips"/>
    <n v="10.782"/>
    <n v="3"/>
    <n v="0.7"/>
    <n v="-7.9067999999999996"/>
  </r>
  <r>
    <n v="6899"/>
    <d v="2012-05-24T00:00:00"/>
    <x v="1"/>
    <x v="5"/>
    <d v="2012-05-26T00:00:00"/>
    <n v="2"/>
    <x v="0"/>
    <s v="Vivek Sundaresam"/>
    <x v="0"/>
    <m/>
    <s v="Naperville"/>
    <s v="Illinois"/>
    <x v="2"/>
    <x v="0"/>
    <x v="1"/>
    <s v="Global High-Back Leather Tilter, Burgundy"/>
    <n v="602.65099999999995"/>
    <n v="7"/>
    <n v="0.3"/>
    <n v="-163.57669999999999"/>
  </r>
  <r>
    <n v="6900"/>
    <d v="2012-05-24T00:00:00"/>
    <x v="1"/>
    <x v="5"/>
    <d v="2012-05-26T00:00:00"/>
    <n v="2"/>
    <x v="0"/>
    <s v="Vivek Sundaresam"/>
    <x v="0"/>
    <m/>
    <s v="Naperville"/>
    <s v="Illinois"/>
    <x v="2"/>
    <x v="1"/>
    <x v="8"/>
    <s v="Avery Heavy-Duty EZD View Binder with Locking Rings"/>
    <n v="7.6559999999999997"/>
    <n v="6"/>
    <n v="0.8"/>
    <n v="-13.0152"/>
  </r>
  <r>
    <n v="6901"/>
    <d v="2012-09-07T00:00:00"/>
    <x v="1"/>
    <x v="8"/>
    <d v="2012-09-11T00:00:00"/>
    <n v="4"/>
    <x v="1"/>
    <s v="Tanja Norvell"/>
    <x v="2"/>
    <m/>
    <s v="New York City"/>
    <s v="New York"/>
    <x v="3"/>
    <x v="2"/>
    <x v="11"/>
    <s v="Razer Kraken PRO Over Ear PC and Music Headset"/>
    <n v="559.92999999999995"/>
    <n v="7"/>
    <n v="0"/>
    <n v="167.97900000000001"/>
  </r>
  <r>
    <n v="6902"/>
    <d v="2014-07-25T00:00:00"/>
    <x v="3"/>
    <x v="7"/>
    <d v="2014-07-25T00:00:00"/>
    <n v="0"/>
    <x v="3"/>
    <s v="Harold Ryan"/>
    <x v="1"/>
    <m/>
    <s v="Huntington Beach"/>
    <s v="California"/>
    <x v="1"/>
    <x v="2"/>
    <x v="16"/>
    <s v="Hewlett Packard LaserJet 3310 Copier"/>
    <n v="2399.96"/>
    <n v="5"/>
    <n v="0.2"/>
    <n v="839.98599999999999"/>
  </r>
  <r>
    <n v="6903"/>
    <d v="2014-09-03T00:00:00"/>
    <x v="3"/>
    <x v="8"/>
    <d v="2014-09-09T00:00:00"/>
    <n v="6"/>
    <x v="1"/>
    <s v="Jill Stevenson"/>
    <x v="1"/>
    <m/>
    <s v="Chicago"/>
    <s v="Illinois"/>
    <x v="2"/>
    <x v="1"/>
    <x v="13"/>
    <s v="Advantus Plastic Paper Clips"/>
    <n v="16"/>
    <n v="4"/>
    <n v="0.2"/>
    <n v="5.6"/>
  </r>
  <r>
    <n v="6904"/>
    <d v="2014-09-03T00:00:00"/>
    <x v="3"/>
    <x v="8"/>
    <d v="2014-09-09T00:00:00"/>
    <n v="6"/>
    <x v="1"/>
    <s v="Jill Stevenson"/>
    <x v="1"/>
    <m/>
    <s v="Chicago"/>
    <s v="Illinois"/>
    <x v="2"/>
    <x v="1"/>
    <x v="9"/>
    <s v="Belkin 7-Outlet SurgeMaster Home Series"/>
    <n v="5.5880000000000001"/>
    <n v="2"/>
    <n v="0.8"/>
    <n v="-15.0876"/>
  </r>
  <r>
    <n v="6905"/>
    <d v="2014-09-03T00:00:00"/>
    <x v="3"/>
    <x v="8"/>
    <d v="2014-09-09T00:00:00"/>
    <n v="6"/>
    <x v="1"/>
    <s v="Jill Stevenson"/>
    <x v="1"/>
    <m/>
    <s v="Chicago"/>
    <s v="Illinois"/>
    <x v="2"/>
    <x v="1"/>
    <x v="4"/>
    <s v="Belkin 19&quot; Center-Weighted Shelf, Gray"/>
    <n v="235.92"/>
    <n v="5"/>
    <n v="0.2"/>
    <n v="-44.234999999999999"/>
  </r>
  <r>
    <n v="6906"/>
    <d v="2014-12-07T00:00:00"/>
    <x v="3"/>
    <x v="4"/>
    <d v="2014-12-09T00:00:00"/>
    <n v="2"/>
    <x v="0"/>
    <s v="Brad Norvell"/>
    <x v="1"/>
    <m/>
    <s v="Brentwood"/>
    <s v="California"/>
    <x v="1"/>
    <x v="1"/>
    <x v="4"/>
    <s v="Staples"/>
    <n v="10.68"/>
    <n v="1"/>
    <n v="0"/>
    <n v="2.8835999999999999"/>
  </r>
  <r>
    <n v="6907"/>
    <d v="2014-05-21T00:00:00"/>
    <x v="3"/>
    <x v="5"/>
    <d v="2014-05-21T00:00:00"/>
    <n v="0"/>
    <x v="3"/>
    <s v="Allen Rosenblatt"/>
    <x v="1"/>
    <m/>
    <s v="Trenton"/>
    <s v="Michigan"/>
    <x v="2"/>
    <x v="1"/>
    <x v="8"/>
    <s v="Square Ring Data Binders, Rigid 75 Pt. Covers, 11&quot; x 14-7/8&quot;"/>
    <n v="41.28"/>
    <n v="2"/>
    <n v="0"/>
    <n v="19.814399999999999"/>
  </r>
  <r>
    <n v="6908"/>
    <d v="2013-09-28T00:00:00"/>
    <x v="0"/>
    <x v="8"/>
    <d v="2013-10-04T00:00:00"/>
    <n v="6"/>
    <x v="1"/>
    <s v="Shaun Weien"/>
    <x v="0"/>
    <m/>
    <s v="Seattle"/>
    <s v="Washington"/>
    <x v="1"/>
    <x v="2"/>
    <x v="7"/>
    <s v="Samsung Galaxy S4"/>
    <n v="1001.5839999999999"/>
    <n v="2"/>
    <n v="0.2"/>
    <n v="125.19799999999999"/>
  </r>
  <r>
    <n v="6909"/>
    <d v="2014-12-11T00:00:00"/>
    <x v="3"/>
    <x v="4"/>
    <d v="2014-12-16T00:00:00"/>
    <n v="5"/>
    <x v="1"/>
    <s v="Justin Ellison"/>
    <x v="1"/>
    <m/>
    <s v="North Charleston"/>
    <s v="South Carolina"/>
    <x v="0"/>
    <x v="0"/>
    <x v="5"/>
    <s v="Eldon Expressions Wood Desk Accessories, Oak"/>
    <n v="14.76"/>
    <n v="2"/>
    <n v="0"/>
    <n v="4.2804000000000002"/>
  </r>
  <r>
    <n v="6910"/>
    <d v="2011-09-13T00:00:00"/>
    <x v="2"/>
    <x v="8"/>
    <d v="2011-09-18T00:00:00"/>
    <n v="5"/>
    <x v="0"/>
    <s v="Lena Hernandez"/>
    <x v="0"/>
    <m/>
    <s v="Columbus"/>
    <s v="Ohio"/>
    <x v="3"/>
    <x v="1"/>
    <x v="8"/>
    <s v="Acco Suede Grain Vinyl Round Ring Binder"/>
    <n v="2.5019999999999998"/>
    <n v="3"/>
    <n v="0.7"/>
    <n v="-2.0015999999999998"/>
  </r>
  <r>
    <n v="6911"/>
    <d v="2014-07-30T00:00:00"/>
    <x v="3"/>
    <x v="7"/>
    <d v="2014-08-03T00:00:00"/>
    <n v="4"/>
    <x v="1"/>
    <s v="Vivek Gonzalez"/>
    <x v="0"/>
    <m/>
    <s v="Seattle"/>
    <s v="Washington"/>
    <x v="1"/>
    <x v="0"/>
    <x v="0"/>
    <s v="Bush Westfield Collection Bookcases, Medium Cherry Finish"/>
    <n v="115.96"/>
    <n v="2"/>
    <n v="0"/>
    <n v="25.511199999999999"/>
  </r>
  <r>
    <n v="6912"/>
    <d v="2014-08-02T00:00:00"/>
    <x v="3"/>
    <x v="6"/>
    <d v="2014-08-06T00:00:00"/>
    <n v="4"/>
    <x v="0"/>
    <s v="Eric Murdock"/>
    <x v="0"/>
    <m/>
    <s v="San Francisco"/>
    <s v="California"/>
    <x v="1"/>
    <x v="1"/>
    <x v="4"/>
    <s v="Fellowes Mobile File Cart, Black"/>
    <n v="186.54"/>
    <n v="3"/>
    <n v="0"/>
    <n v="50.3658"/>
  </r>
  <r>
    <n v="6913"/>
    <d v="2014-05-03T00:00:00"/>
    <x v="3"/>
    <x v="5"/>
    <d v="2014-05-06T00:00:00"/>
    <n v="3"/>
    <x v="0"/>
    <s v="Elizabeth Moffitt"/>
    <x v="1"/>
    <m/>
    <s v="Los Angeles"/>
    <s v="California"/>
    <x v="1"/>
    <x v="2"/>
    <x v="11"/>
    <s v="Logitech MX Performance Wireless Mouse"/>
    <n v="159.56"/>
    <n v="4"/>
    <n v="0"/>
    <n v="59.037199999999999"/>
  </r>
  <r>
    <n v="6914"/>
    <d v="2012-06-12T00:00:00"/>
    <x v="1"/>
    <x v="1"/>
    <d v="2012-06-16T00:00:00"/>
    <n v="4"/>
    <x v="1"/>
    <s v="Jonathan Howell"/>
    <x v="0"/>
    <m/>
    <s v="West Palm Beach"/>
    <s v="Florida"/>
    <x v="0"/>
    <x v="2"/>
    <x v="7"/>
    <s v="Speck Products Candyshell Flip Case"/>
    <n v="55.984000000000002"/>
    <n v="2"/>
    <n v="0.2"/>
    <n v="4.1988000000000003"/>
  </r>
  <r>
    <n v="6915"/>
    <d v="2011-12-22T00:00:00"/>
    <x v="2"/>
    <x v="4"/>
    <d v="2011-12-29T00:00:00"/>
    <n v="7"/>
    <x v="1"/>
    <s v="Nora Preis"/>
    <x v="0"/>
    <m/>
    <s v="Chicago"/>
    <s v="Illinois"/>
    <x v="2"/>
    <x v="1"/>
    <x v="4"/>
    <s v="Economy Rollaway Files"/>
    <n v="132.16"/>
    <n v="1"/>
    <n v="0.2"/>
    <n v="9.9120000000000008"/>
  </r>
  <r>
    <n v="6916"/>
    <d v="2011-12-22T00:00:00"/>
    <x v="2"/>
    <x v="4"/>
    <d v="2011-12-29T00:00:00"/>
    <n v="7"/>
    <x v="1"/>
    <s v="Nora Preis"/>
    <x v="0"/>
    <m/>
    <s v="Chicago"/>
    <s v="Illinois"/>
    <x v="2"/>
    <x v="1"/>
    <x v="8"/>
    <s v="Recycled Easel Ring Binders"/>
    <n v="17.904"/>
    <n v="6"/>
    <n v="0.8"/>
    <n v="-31.332000000000001"/>
  </r>
  <r>
    <n v="6917"/>
    <d v="2011-12-22T00:00:00"/>
    <x v="2"/>
    <x v="4"/>
    <d v="2011-12-29T00:00:00"/>
    <n v="7"/>
    <x v="1"/>
    <s v="Nora Preis"/>
    <x v="0"/>
    <m/>
    <s v="Chicago"/>
    <s v="Illinois"/>
    <x v="2"/>
    <x v="1"/>
    <x v="10"/>
    <s v="White Computer Printout Paper by Universal"/>
    <n v="124.032"/>
    <n v="4"/>
    <n v="0.2"/>
    <n v="44.961599999999997"/>
  </r>
  <r>
    <n v="6918"/>
    <d v="2011-12-16T00:00:00"/>
    <x v="2"/>
    <x v="4"/>
    <d v="2011-12-21T00:00:00"/>
    <n v="5"/>
    <x v="1"/>
    <s v="Stefanie Holloman"/>
    <x v="1"/>
    <m/>
    <s v="Sacramento"/>
    <s v="California"/>
    <x v="1"/>
    <x v="0"/>
    <x v="1"/>
    <s v="Office Star - Professional Matrix Back Chair with 2-to-1 Synchro Tilt and Mesh Fabric Seat"/>
    <n v="1403.92"/>
    <n v="5"/>
    <n v="0.2"/>
    <n v="70.195999999999998"/>
  </r>
  <r>
    <n v="6919"/>
    <d v="2013-04-17T00:00:00"/>
    <x v="0"/>
    <x v="3"/>
    <d v="2013-04-19T00:00:00"/>
    <n v="2"/>
    <x v="0"/>
    <s v="Bryan Mills"/>
    <x v="0"/>
    <m/>
    <s v="Seattle"/>
    <s v="Washington"/>
    <x v="1"/>
    <x v="1"/>
    <x v="14"/>
    <s v="Stiletto Hand Letter Openers"/>
    <n v="28.8"/>
    <n v="3"/>
    <n v="0"/>
    <n v="0.86399999999999999"/>
  </r>
  <r>
    <n v="6920"/>
    <d v="2012-05-21T00:00:00"/>
    <x v="1"/>
    <x v="5"/>
    <d v="2012-05-28T00:00:00"/>
    <n v="7"/>
    <x v="1"/>
    <s v="Henry Goldwyn"/>
    <x v="1"/>
    <m/>
    <s v="Philadelphia"/>
    <s v="Pennsylvania"/>
    <x v="3"/>
    <x v="1"/>
    <x v="8"/>
    <s v="Wilson Jones Ledger-Size, Piano-Hinge Binder, 2&quot;, Blue"/>
    <n v="24.588000000000001"/>
    <n v="2"/>
    <n v="0.7"/>
    <n v="-18.031199999999998"/>
  </r>
  <r>
    <n v="6921"/>
    <d v="2014-02-27T00:00:00"/>
    <x v="3"/>
    <x v="11"/>
    <d v="2014-03-03T00:00:00"/>
    <n v="4"/>
    <x v="1"/>
    <s v="Becky Martin"/>
    <x v="0"/>
    <m/>
    <s v="Santa Barbara"/>
    <s v="California"/>
    <x v="1"/>
    <x v="1"/>
    <x v="9"/>
    <s v="Tripp Lite TLP810NET Broadband Surge for Modem/Fax"/>
    <n v="356.79"/>
    <n v="7"/>
    <n v="0"/>
    <n v="99.901200000000003"/>
  </r>
  <r>
    <n v="6922"/>
    <d v="2014-04-05T00:00:00"/>
    <x v="3"/>
    <x v="3"/>
    <d v="2014-04-11T00:00:00"/>
    <n v="6"/>
    <x v="1"/>
    <s v="Penelope Sewall"/>
    <x v="2"/>
    <m/>
    <s v="New York City"/>
    <s v="New York"/>
    <x v="3"/>
    <x v="1"/>
    <x v="12"/>
    <s v="Brown Kraft Recycled Envelopes"/>
    <n v="16.98"/>
    <n v="1"/>
    <n v="0"/>
    <n v="8.49"/>
  </r>
  <r>
    <n v="6923"/>
    <d v="2012-03-16T00:00:00"/>
    <x v="1"/>
    <x v="10"/>
    <d v="2012-03-19T00:00:00"/>
    <n v="3"/>
    <x v="0"/>
    <s v="Maurice Satty"/>
    <x v="0"/>
    <m/>
    <s v="Auburn"/>
    <s v="Alabama"/>
    <x v="0"/>
    <x v="1"/>
    <x v="2"/>
    <s v="Dot Matrix Printer Tape Reel Labels, White, 5000/Box"/>
    <n v="491.55"/>
    <n v="5"/>
    <n v="0"/>
    <n v="240.8595"/>
  </r>
  <r>
    <n v="6924"/>
    <d v="2012-03-16T00:00:00"/>
    <x v="1"/>
    <x v="10"/>
    <d v="2012-03-19T00:00:00"/>
    <n v="3"/>
    <x v="0"/>
    <s v="Maurice Satty"/>
    <x v="0"/>
    <m/>
    <s v="Auburn"/>
    <s v="Alabama"/>
    <x v="0"/>
    <x v="1"/>
    <x v="12"/>
    <s v="Colored Envelopes"/>
    <n v="7.38"/>
    <n v="2"/>
    <n v="0"/>
    <n v="3.3948"/>
  </r>
  <r>
    <n v="6925"/>
    <d v="2012-11-30T00:00:00"/>
    <x v="1"/>
    <x v="0"/>
    <d v="2012-12-04T00:00:00"/>
    <n v="4"/>
    <x v="1"/>
    <s v="Janet Lee"/>
    <x v="0"/>
    <m/>
    <s v="New York City"/>
    <s v="New York"/>
    <x v="3"/>
    <x v="1"/>
    <x v="10"/>
    <s v="Avoid Verbal Orders Carbonless Minifold Book"/>
    <n v="23.66"/>
    <n v="7"/>
    <n v="0"/>
    <n v="10.883599999999999"/>
  </r>
  <r>
    <n v="6926"/>
    <d v="2012-11-30T00:00:00"/>
    <x v="1"/>
    <x v="0"/>
    <d v="2012-12-04T00:00:00"/>
    <n v="4"/>
    <x v="1"/>
    <s v="Janet Lee"/>
    <x v="0"/>
    <m/>
    <s v="New York City"/>
    <s v="New York"/>
    <x v="3"/>
    <x v="0"/>
    <x v="0"/>
    <s v="Hon Metal Bookcases, Black"/>
    <n v="681.40800000000002"/>
    <n v="12"/>
    <n v="0.2"/>
    <n v="42.588000000000001"/>
  </r>
  <r>
    <n v="6927"/>
    <d v="2013-07-29T00:00:00"/>
    <x v="0"/>
    <x v="7"/>
    <d v="2013-08-04T00:00:00"/>
    <n v="6"/>
    <x v="1"/>
    <s v="Khloe Miller"/>
    <x v="0"/>
    <m/>
    <s v="Los Angeles"/>
    <s v="California"/>
    <x v="1"/>
    <x v="1"/>
    <x v="2"/>
    <s v="Avery 495"/>
    <n v="18.899999999999999"/>
    <n v="3"/>
    <n v="0"/>
    <n v="8.6940000000000008"/>
  </r>
  <r>
    <n v="6928"/>
    <d v="2013-06-24T00:00:00"/>
    <x v="0"/>
    <x v="1"/>
    <d v="2013-06-26T00:00:00"/>
    <n v="2"/>
    <x v="0"/>
    <s v="Ruben Dartt"/>
    <x v="0"/>
    <m/>
    <s v="San Francisco"/>
    <s v="California"/>
    <x v="1"/>
    <x v="1"/>
    <x v="4"/>
    <s v="Mobile Personal File Cube"/>
    <n v="93.68"/>
    <n v="4"/>
    <n v="0"/>
    <n v="25.293600000000001"/>
  </r>
  <r>
    <n v="6929"/>
    <d v="2013-06-24T00:00:00"/>
    <x v="0"/>
    <x v="1"/>
    <d v="2013-06-26T00:00:00"/>
    <n v="2"/>
    <x v="0"/>
    <s v="Ruben Dartt"/>
    <x v="0"/>
    <m/>
    <s v="San Francisco"/>
    <s v="California"/>
    <x v="1"/>
    <x v="1"/>
    <x v="2"/>
    <s v="Avery 516"/>
    <n v="21.93"/>
    <n v="3"/>
    <n v="0"/>
    <n v="10.3071"/>
  </r>
  <r>
    <n v="6930"/>
    <d v="2013-06-24T00:00:00"/>
    <x v="0"/>
    <x v="1"/>
    <d v="2013-06-26T00:00:00"/>
    <n v="2"/>
    <x v="0"/>
    <s v="Ruben Dartt"/>
    <x v="0"/>
    <m/>
    <s v="San Francisco"/>
    <s v="California"/>
    <x v="1"/>
    <x v="2"/>
    <x v="7"/>
    <s v="Nortel Meridian M3904 Professional Digital phone"/>
    <n v="862.34400000000005"/>
    <n v="7"/>
    <n v="0.2"/>
    <n v="97.0137"/>
  </r>
  <r>
    <n v="6931"/>
    <d v="2013-06-24T00:00:00"/>
    <x v="0"/>
    <x v="1"/>
    <d v="2013-06-26T00:00:00"/>
    <n v="2"/>
    <x v="0"/>
    <s v="Ruben Dartt"/>
    <x v="0"/>
    <m/>
    <s v="San Francisco"/>
    <s v="California"/>
    <x v="1"/>
    <x v="1"/>
    <x v="10"/>
    <s v="Xerox 1884"/>
    <n v="19.98"/>
    <n v="1"/>
    <n v="0"/>
    <n v="9.3905999999999992"/>
  </r>
  <r>
    <n v="6932"/>
    <d v="2011-07-14T00:00:00"/>
    <x v="2"/>
    <x v="7"/>
    <d v="2011-07-18T00:00:00"/>
    <n v="4"/>
    <x v="1"/>
    <s v="Shui Tom"/>
    <x v="0"/>
    <m/>
    <s v="Philadelphia"/>
    <s v="Pennsylvania"/>
    <x v="3"/>
    <x v="2"/>
    <x v="7"/>
    <s v="Griffin GC36547 PowerJolt SE Lightning Charger"/>
    <n v="13.494"/>
    <n v="1"/>
    <n v="0.4"/>
    <n v="-2.2490000000000001"/>
  </r>
  <r>
    <n v="6933"/>
    <d v="2011-07-14T00:00:00"/>
    <x v="2"/>
    <x v="7"/>
    <d v="2011-07-18T00:00:00"/>
    <n v="4"/>
    <x v="1"/>
    <s v="Shui Tom"/>
    <x v="0"/>
    <m/>
    <s v="Philadelphia"/>
    <s v="Pennsylvania"/>
    <x v="3"/>
    <x v="2"/>
    <x v="7"/>
    <s v="iOttie HLCRIO102 Car Mount"/>
    <n v="23.988"/>
    <n v="2"/>
    <n v="0.4"/>
    <n v="-13.993"/>
  </r>
  <r>
    <n v="6934"/>
    <d v="2011-07-14T00:00:00"/>
    <x v="2"/>
    <x v="7"/>
    <d v="2011-07-18T00:00:00"/>
    <n v="4"/>
    <x v="1"/>
    <s v="Shui Tom"/>
    <x v="0"/>
    <m/>
    <s v="Philadelphia"/>
    <s v="Pennsylvania"/>
    <x v="3"/>
    <x v="0"/>
    <x v="5"/>
    <s v="Tensor Track Tree Floor Lamp"/>
    <n v="31.984000000000002"/>
    <n v="2"/>
    <n v="0.2"/>
    <n v="1.1994"/>
  </r>
  <r>
    <n v="6935"/>
    <d v="2011-07-14T00:00:00"/>
    <x v="2"/>
    <x v="7"/>
    <d v="2011-07-18T00:00:00"/>
    <n v="4"/>
    <x v="1"/>
    <s v="Shui Tom"/>
    <x v="0"/>
    <m/>
    <s v="Philadelphia"/>
    <s v="Pennsylvania"/>
    <x v="3"/>
    <x v="1"/>
    <x v="6"/>
    <s v="BOSTON Ranger #55 Pencil Sharpener, Black"/>
    <n v="41.584000000000003"/>
    <n v="2"/>
    <n v="0.2"/>
    <n v="4.6782000000000004"/>
  </r>
  <r>
    <n v="6936"/>
    <d v="2014-12-01T00:00:00"/>
    <x v="3"/>
    <x v="4"/>
    <d v="2014-12-04T00:00:00"/>
    <n v="3"/>
    <x v="0"/>
    <s v="Bart Pistole"/>
    <x v="1"/>
    <m/>
    <s v="El Paso"/>
    <s v="Texas"/>
    <x v="2"/>
    <x v="2"/>
    <x v="11"/>
    <s v="SanDisk Ultra 64 GB MicroSDHC Class 10 Memory Card"/>
    <n v="95.975999999999999"/>
    <n v="3"/>
    <n v="0.2"/>
    <n v="-10.7973"/>
  </r>
  <r>
    <n v="6937"/>
    <d v="2013-09-03T00:00:00"/>
    <x v="0"/>
    <x v="8"/>
    <d v="2013-09-05T00:00:00"/>
    <n v="2"/>
    <x v="2"/>
    <s v="Tom Ashbrook"/>
    <x v="2"/>
    <m/>
    <s v="Chicago"/>
    <s v="Illinois"/>
    <x v="2"/>
    <x v="0"/>
    <x v="5"/>
    <s v="Deflect-o DuraMat Antistatic Studded Beveled Mat for Medium Pile Carpeting"/>
    <n v="84.272000000000006"/>
    <n v="2"/>
    <n v="0.6"/>
    <n v="-75.844800000000006"/>
  </r>
  <r>
    <n v="6938"/>
    <d v="2011-06-15T00:00:00"/>
    <x v="2"/>
    <x v="1"/>
    <d v="2011-06-15T00:00:00"/>
    <n v="0"/>
    <x v="3"/>
    <s v="Pamela Stobb"/>
    <x v="0"/>
    <m/>
    <s v="El Paso"/>
    <s v="Texas"/>
    <x v="2"/>
    <x v="1"/>
    <x v="10"/>
    <s v="Xerox 1902"/>
    <n v="36.543999999999997"/>
    <n v="2"/>
    <n v="0.2"/>
    <n v="11.876799999999999"/>
  </r>
  <r>
    <n v="6939"/>
    <d v="2013-11-06T00:00:00"/>
    <x v="0"/>
    <x v="0"/>
    <d v="2013-11-10T00:00:00"/>
    <n v="4"/>
    <x v="1"/>
    <s v="Nora Preis"/>
    <x v="0"/>
    <m/>
    <s v="Seattle"/>
    <s v="Washington"/>
    <x v="1"/>
    <x v="2"/>
    <x v="11"/>
    <s v="Cherry 142-key Programmable Keyboard"/>
    <n v="479.72"/>
    <n v="4"/>
    <n v="0"/>
    <n v="52.769199999999998"/>
  </r>
  <r>
    <n v="6940"/>
    <d v="2014-06-27T00:00:00"/>
    <x v="3"/>
    <x v="1"/>
    <d v="2014-07-01T00:00:00"/>
    <n v="4"/>
    <x v="1"/>
    <s v="Scott Cohen"/>
    <x v="1"/>
    <m/>
    <s v="New York City"/>
    <s v="New York"/>
    <x v="3"/>
    <x v="1"/>
    <x v="8"/>
    <s v="GBC ProClick Punch Binding System"/>
    <n v="102.36799999999999"/>
    <n v="2"/>
    <n v="0.2"/>
    <n v="37.108400000000003"/>
  </r>
  <r>
    <n v="6941"/>
    <d v="2014-06-27T00:00:00"/>
    <x v="3"/>
    <x v="1"/>
    <d v="2014-07-01T00:00:00"/>
    <n v="4"/>
    <x v="1"/>
    <s v="Scott Cohen"/>
    <x v="1"/>
    <m/>
    <s v="New York City"/>
    <s v="New York"/>
    <x v="3"/>
    <x v="1"/>
    <x v="14"/>
    <s v="Acme Preferred Stainless Steel Scissors"/>
    <n v="28.4"/>
    <n v="5"/>
    <n v="0"/>
    <n v="8.2360000000000007"/>
  </r>
  <r>
    <n v="6942"/>
    <d v="2014-06-27T00:00:00"/>
    <x v="3"/>
    <x v="1"/>
    <d v="2014-07-01T00:00:00"/>
    <n v="4"/>
    <x v="1"/>
    <s v="Scott Cohen"/>
    <x v="1"/>
    <m/>
    <s v="New York City"/>
    <s v="New York"/>
    <x v="3"/>
    <x v="1"/>
    <x v="4"/>
    <s v="Hot File 7-Pocket, Floor Stand"/>
    <n v="713.88"/>
    <n v="4"/>
    <n v="0"/>
    <n v="214.16399999999999"/>
  </r>
  <r>
    <n v="6943"/>
    <d v="2014-06-27T00:00:00"/>
    <x v="3"/>
    <x v="1"/>
    <d v="2014-07-01T00:00:00"/>
    <n v="4"/>
    <x v="1"/>
    <s v="Scott Cohen"/>
    <x v="1"/>
    <m/>
    <s v="New York City"/>
    <s v="New York"/>
    <x v="3"/>
    <x v="1"/>
    <x v="10"/>
    <s v="Xerox 1991"/>
    <n v="68.52"/>
    <n v="3"/>
    <n v="0"/>
    <n v="31.519200000000001"/>
  </r>
  <r>
    <n v="6944"/>
    <d v="2012-07-25T00:00:00"/>
    <x v="1"/>
    <x v="7"/>
    <d v="2012-07-30T00:00:00"/>
    <n v="5"/>
    <x v="1"/>
    <s v="Russell D'Ascenzo"/>
    <x v="0"/>
    <m/>
    <s v="Los Angeles"/>
    <s v="California"/>
    <x v="1"/>
    <x v="2"/>
    <x v="7"/>
    <s v="Motorola L703CM"/>
    <n v="623.96"/>
    <n v="5"/>
    <n v="0.2"/>
    <n v="38.997500000000002"/>
  </r>
  <r>
    <n v="6945"/>
    <d v="2011-09-23T00:00:00"/>
    <x v="2"/>
    <x v="8"/>
    <d v="2011-09-27T00:00:00"/>
    <n v="4"/>
    <x v="1"/>
    <s v="Thea Hudgings"/>
    <x v="1"/>
    <m/>
    <s v="Newark"/>
    <s v="Delaware"/>
    <x v="3"/>
    <x v="1"/>
    <x v="8"/>
    <s v="Wilson Jones Suede Grain Vinyl Binders"/>
    <n v="11.12"/>
    <n v="4"/>
    <n v="0"/>
    <n v="5.4488000000000003"/>
  </r>
  <r>
    <n v="6946"/>
    <d v="2013-10-01T00:00:00"/>
    <x v="0"/>
    <x v="2"/>
    <d v="2013-10-05T00:00:00"/>
    <n v="4"/>
    <x v="1"/>
    <s v="Greg Matthias"/>
    <x v="0"/>
    <m/>
    <s v="New York City"/>
    <s v="New York"/>
    <x v="3"/>
    <x v="0"/>
    <x v="0"/>
    <s v="O'Sullivan Elevations Bookcase, Cherry Finish"/>
    <n v="523.91999999999996"/>
    <n v="5"/>
    <n v="0.2"/>
    <n v="-26.196000000000002"/>
  </r>
  <r>
    <n v="6947"/>
    <d v="2012-11-09T00:00:00"/>
    <x v="1"/>
    <x v="0"/>
    <d v="2012-11-13T00:00:00"/>
    <n v="4"/>
    <x v="1"/>
    <s v="Jesus Ocampo"/>
    <x v="2"/>
    <m/>
    <s v="Roseville"/>
    <s v="California"/>
    <x v="1"/>
    <x v="1"/>
    <x v="13"/>
    <s v="OIC Binder Clips, Mini, 1/4&quot; Capacity, Black"/>
    <n v="2.48"/>
    <n v="2"/>
    <n v="0"/>
    <n v="1.1656"/>
  </r>
  <r>
    <n v="6948"/>
    <d v="2012-04-25T00:00:00"/>
    <x v="1"/>
    <x v="3"/>
    <d v="2012-04-29T00:00:00"/>
    <n v="4"/>
    <x v="1"/>
    <s v="Zuschuss Carroll"/>
    <x v="0"/>
    <m/>
    <s v="Aurora"/>
    <s v="Illinois"/>
    <x v="2"/>
    <x v="1"/>
    <x v="4"/>
    <s v="SAFCO Commercial Wire Shelving, Black"/>
    <n v="221.024"/>
    <n v="2"/>
    <n v="0.2"/>
    <n v="-55.256"/>
  </r>
  <r>
    <n v="6949"/>
    <d v="2012-04-25T00:00:00"/>
    <x v="1"/>
    <x v="3"/>
    <d v="2012-04-29T00:00:00"/>
    <n v="4"/>
    <x v="1"/>
    <s v="Zuschuss Carroll"/>
    <x v="0"/>
    <m/>
    <s v="Aurora"/>
    <s v="Illinois"/>
    <x v="2"/>
    <x v="0"/>
    <x v="1"/>
    <s v="Global Armless Task Chair, Royal Blue"/>
    <n v="128.05799999999999"/>
    <n v="3"/>
    <n v="0.3"/>
    <n v="-23.7822"/>
  </r>
  <r>
    <n v="6950"/>
    <d v="2014-11-20T00:00:00"/>
    <x v="3"/>
    <x v="0"/>
    <d v="2014-11-20T00:00:00"/>
    <n v="0"/>
    <x v="3"/>
    <s v="Anne Pryor"/>
    <x v="2"/>
    <m/>
    <s v="New York City"/>
    <s v="New York"/>
    <x v="3"/>
    <x v="1"/>
    <x v="8"/>
    <s v="Acco Data Flex Cable Posts For Top &amp; Bottom Load Binders, 6&quot; Capacity"/>
    <n v="58.408000000000001"/>
    <n v="7"/>
    <n v="0.2"/>
    <n v="18.252500000000001"/>
  </r>
  <r>
    <n v="6951"/>
    <d v="2014-11-20T00:00:00"/>
    <x v="3"/>
    <x v="0"/>
    <d v="2014-11-20T00:00:00"/>
    <n v="0"/>
    <x v="3"/>
    <s v="Anne Pryor"/>
    <x v="2"/>
    <m/>
    <s v="New York City"/>
    <s v="New York"/>
    <x v="3"/>
    <x v="0"/>
    <x v="3"/>
    <s v="Hon 61000 Series Interactive Training Tables"/>
    <n v="79.974000000000004"/>
    <n v="3"/>
    <n v="0.4"/>
    <n v="-29.323799999999999"/>
  </r>
  <r>
    <n v="6952"/>
    <d v="2012-11-20T00:00:00"/>
    <x v="1"/>
    <x v="0"/>
    <d v="2012-11-24T00:00:00"/>
    <n v="4"/>
    <x v="1"/>
    <s v="Grace Kelly"/>
    <x v="1"/>
    <m/>
    <s v="Dallas"/>
    <s v="Texas"/>
    <x v="2"/>
    <x v="2"/>
    <x v="15"/>
    <s v="NeatDesk Desktop Scanner &amp; Digital Filing System"/>
    <n v="479.988"/>
    <n v="2"/>
    <n v="0.4"/>
    <n v="55.998600000000003"/>
  </r>
  <r>
    <n v="6953"/>
    <d v="2012-10-02T00:00:00"/>
    <x v="1"/>
    <x v="2"/>
    <d v="2012-10-03T00:00:00"/>
    <n v="1"/>
    <x v="2"/>
    <s v="Henry MacAllister"/>
    <x v="0"/>
    <m/>
    <s v="Los Angeles"/>
    <s v="California"/>
    <x v="1"/>
    <x v="1"/>
    <x v="8"/>
    <s v="Pressboard Hanging Data Binders for Unburst Sheets"/>
    <n v="11.808"/>
    <n v="3"/>
    <n v="0.2"/>
    <n v="4.1327999999999996"/>
  </r>
  <r>
    <n v="6954"/>
    <d v="2012-10-02T00:00:00"/>
    <x v="1"/>
    <x v="2"/>
    <d v="2012-10-03T00:00:00"/>
    <n v="1"/>
    <x v="2"/>
    <s v="Henry MacAllister"/>
    <x v="0"/>
    <m/>
    <s v="Los Angeles"/>
    <s v="California"/>
    <x v="1"/>
    <x v="1"/>
    <x v="8"/>
    <s v="GBC Poly Designer Binding Covers"/>
    <n v="53.567999999999998"/>
    <n v="4"/>
    <n v="0.2"/>
    <n v="19.418399999999998"/>
  </r>
  <r>
    <n v="6955"/>
    <d v="2012-10-02T00:00:00"/>
    <x v="1"/>
    <x v="2"/>
    <d v="2012-10-03T00:00:00"/>
    <n v="1"/>
    <x v="2"/>
    <s v="Henry MacAllister"/>
    <x v="0"/>
    <m/>
    <s v="Los Angeles"/>
    <s v="California"/>
    <x v="1"/>
    <x v="2"/>
    <x v="7"/>
    <s v="HTC One Mini"/>
    <n v="503.96"/>
    <n v="5"/>
    <n v="0.2"/>
    <n v="50.396000000000001"/>
  </r>
  <r>
    <n v="6956"/>
    <d v="2012-04-25T00:00:00"/>
    <x v="1"/>
    <x v="3"/>
    <d v="2012-05-02T00:00:00"/>
    <n v="7"/>
    <x v="1"/>
    <s v="Linda Southworth"/>
    <x v="1"/>
    <m/>
    <s v="Los Angeles"/>
    <s v="California"/>
    <x v="1"/>
    <x v="1"/>
    <x v="12"/>
    <s v="Laser &amp; Ink Jet Business Envelopes"/>
    <n v="21.34"/>
    <n v="2"/>
    <n v="0"/>
    <n v="9.8163999999999998"/>
  </r>
  <r>
    <n v="6957"/>
    <d v="2013-07-15T00:00:00"/>
    <x v="0"/>
    <x v="7"/>
    <d v="2013-07-20T00:00:00"/>
    <n v="5"/>
    <x v="1"/>
    <s v="Anemone Ratner"/>
    <x v="0"/>
    <m/>
    <s v="Columbus"/>
    <s v="Georgia"/>
    <x v="0"/>
    <x v="1"/>
    <x v="8"/>
    <s v="Cardinal Holdit Data Disk Pockets"/>
    <n v="36.4"/>
    <n v="5"/>
    <n v="0"/>
    <n v="17.108000000000001"/>
  </r>
  <r>
    <n v="6958"/>
    <d v="2013-07-15T00:00:00"/>
    <x v="0"/>
    <x v="7"/>
    <d v="2013-07-20T00:00:00"/>
    <n v="5"/>
    <x v="1"/>
    <s v="Anemone Ratner"/>
    <x v="0"/>
    <m/>
    <s v="Columbus"/>
    <s v="Georgia"/>
    <x v="0"/>
    <x v="0"/>
    <x v="5"/>
    <s v="Howard Miller 13-3/4&quot; Diameter Brushed Chrome Round Wall Clock"/>
    <n v="51.75"/>
    <n v="1"/>
    <n v="0"/>
    <n v="15.525"/>
  </r>
  <r>
    <n v="6959"/>
    <d v="2012-09-27T00:00:00"/>
    <x v="1"/>
    <x v="8"/>
    <d v="2012-09-29T00:00:00"/>
    <n v="2"/>
    <x v="0"/>
    <s v="Rick Huthwaite"/>
    <x v="2"/>
    <m/>
    <s v="San Francisco"/>
    <s v="California"/>
    <x v="1"/>
    <x v="1"/>
    <x v="4"/>
    <s v="Personal Filing Tote with Lid, Black/Gray"/>
    <n v="15.51"/>
    <n v="1"/>
    <n v="0"/>
    <n v="4.3428000000000004"/>
  </r>
  <r>
    <n v="6960"/>
    <d v="2012-09-27T00:00:00"/>
    <x v="1"/>
    <x v="8"/>
    <d v="2012-09-29T00:00:00"/>
    <n v="2"/>
    <x v="0"/>
    <s v="Rick Huthwaite"/>
    <x v="2"/>
    <m/>
    <s v="San Francisco"/>
    <s v="California"/>
    <x v="1"/>
    <x v="1"/>
    <x v="10"/>
    <s v="Xerox 1916"/>
    <n v="146.82"/>
    <n v="3"/>
    <n v="0"/>
    <n v="73.41"/>
  </r>
  <r>
    <n v="6961"/>
    <d v="2012-09-27T00:00:00"/>
    <x v="1"/>
    <x v="8"/>
    <d v="2012-09-29T00:00:00"/>
    <n v="2"/>
    <x v="0"/>
    <s v="Rick Huthwaite"/>
    <x v="2"/>
    <m/>
    <s v="San Francisco"/>
    <s v="California"/>
    <x v="1"/>
    <x v="1"/>
    <x v="10"/>
    <s v="Xerox 226"/>
    <n v="12.96"/>
    <n v="2"/>
    <n v="0"/>
    <n v="6.2207999999999997"/>
  </r>
  <r>
    <n v="6962"/>
    <d v="2014-11-11T00:00:00"/>
    <x v="3"/>
    <x v="0"/>
    <d v="2014-11-11T00:00:00"/>
    <n v="0"/>
    <x v="3"/>
    <s v="Thomas Brumley"/>
    <x v="2"/>
    <m/>
    <s v="Riverside"/>
    <s v="California"/>
    <x v="1"/>
    <x v="1"/>
    <x v="6"/>
    <s v="12 Colored Short Pencils"/>
    <n v="7.8"/>
    <n v="3"/>
    <n v="0"/>
    <n v="2.1059999999999999"/>
  </r>
  <r>
    <n v="6963"/>
    <d v="2013-07-17T00:00:00"/>
    <x v="0"/>
    <x v="7"/>
    <d v="2013-07-21T00:00:00"/>
    <n v="4"/>
    <x v="0"/>
    <s v="Jonathan Doherty"/>
    <x v="1"/>
    <m/>
    <s v="Columbia"/>
    <s v="South Carolina"/>
    <x v="0"/>
    <x v="1"/>
    <x v="12"/>
    <s v="Poly String Tie Envelopes"/>
    <n v="10.199999999999999"/>
    <n v="5"/>
    <n v="0"/>
    <n v="4.7939999999999996"/>
  </r>
  <r>
    <n v="6964"/>
    <d v="2013-07-17T00:00:00"/>
    <x v="0"/>
    <x v="7"/>
    <d v="2013-07-21T00:00:00"/>
    <n v="4"/>
    <x v="0"/>
    <s v="Jonathan Doherty"/>
    <x v="1"/>
    <m/>
    <s v="Columbia"/>
    <s v="South Carolina"/>
    <x v="0"/>
    <x v="1"/>
    <x v="6"/>
    <s v="Eberhard Faber 3 1/2&quot; Golf Pencils"/>
    <n v="22.32"/>
    <n v="3"/>
    <n v="0"/>
    <n v="5.58"/>
  </r>
  <r>
    <n v="6965"/>
    <d v="2013-07-17T00:00:00"/>
    <x v="0"/>
    <x v="7"/>
    <d v="2013-07-21T00:00:00"/>
    <n v="4"/>
    <x v="0"/>
    <s v="Jonathan Doherty"/>
    <x v="1"/>
    <m/>
    <s v="Columbia"/>
    <s v="South Carolina"/>
    <x v="0"/>
    <x v="1"/>
    <x v="8"/>
    <s v="Wilson Jones Turn Tabs Binder Tool for Ring Binders"/>
    <n v="24.1"/>
    <n v="5"/>
    <n v="0"/>
    <n v="11.086"/>
  </r>
  <r>
    <n v="6966"/>
    <d v="2013-07-17T00:00:00"/>
    <x v="0"/>
    <x v="7"/>
    <d v="2013-07-21T00:00:00"/>
    <n v="4"/>
    <x v="0"/>
    <s v="Jonathan Doherty"/>
    <x v="1"/>
    <m/>
    <s v="Columbia"/>
    <s v="South Carolina"/>
    <x v="0"/>
    <x v="2"/>
    <x v="11"/>
    <s v="Imation Secure Drive + Hardware Encrypted USB flash drive - 16 GB"/>
    <n v="75.98"/>
    <n v="2"/>
    <n v="0"/>
    <n v="18.235199999999999"/>
  </r>
  <r>
    <n v="6967"/>
    <d v="2013-07-17T00:00:00"/>
    <x v="0"/>
    <x v="7"/>
    <d v="2013-07-21T00:00:00"/>
    <n v="4"/>
    <x v="0"/>
    <s v="Jonathan Doherty"/>
    <x v="1"/>
    <m/>
    <s v="Columbia"/>
    <s v="South Carolina"/>
    <x v="0"/>
    <x v="1"/>
    <x v="8"/>
    <s v="Recycled Pressboard Report Cover with Reinforced Top Hinge"/>
    <n v="6.46"/>
    <n v="2"/>
    <n v="0"/>
    <n v="3.1654"/>
  </r>
  <r>
    <n v="6968"/>
    <d v="2013-07-17T00:00:00"/>
    <x v="0"/>
    <x v="7"/>
    <d v="2013-07-21T00:00:00"/>
    <n v="4"/>
    <x v="0"/>
    <s v="Jonathan Doherty"/>
    <x v="1"/>
    <m/>
    <s v="Columbia"/>
    <s v="South Carolina"/>
    <x v="0"/>
    <x v="1"/>
    <x v="10"/>
    <s v="HP Office Paper (20Lb. and 87 Bright)"/>
    <n v="60.12"/>
    <n v="9"/>
    <n v="0"/>
    <n v="28.857600000000001"/>
  </r>
  <r>
    <n v="6969"/>
    <d v="2012-10-16T00:00:00"/>
    <x v="1"/>
    <x v="2"/>
    <d v="2012-10-20T00:00:00"/>
    <n v="4"/>
    <x v="0"/>
    <s v="Michael Paige"/>
    <x v="1"/>
    <m/>
    <s v="New York City"/>
    <s v="New York"/>
    <x v="3"/>
    <x v="2"/>
    <x v="7"/>
    <s v="Mitel MiVoice 5330e IP Phone"/>
    <n v="824.97"/>
    <n v="3"/>
    <n v="0"/>
    <n v="214.4922"/>
  </r>
  <r>
    <n v="6970"/>
    <d v="2013-01-10T00:00:00"/>
    <x v="0"/>
    <x v="9"/>
    <d v="2013-01-13T00:00:00"/>
    <n v="3"/>
    <x v="0"/>
    <s v="Joy Bell-"/>
    <x v="0"/>
    <m/>
    <s v="Longview"/>
    <s v="Washington"/>
    <x v="1"/>
    <x v="0"/>
    <x v="5"/>
    <s v="DAX Value U-Channel Document Frames, Easel Back"/>
    <n v="24.85"/>
    <n v="5"/>
    <n v="0"/>
    <n v="7.7035"/>
  </r>
  <r>
    <n v="6971"/>
    <d v="2014-09-20T00:00:00"/>
    <x v="3"/>
    <x v="8"/>
    <d v="2014-09-26T00:00:00"/>
    <n v="6"/>
    <x v="1"/>
    <s v="Adrian Barton"/>
    <x v="0"/>
    <m/>
    <s v="Phoenix"/>
    <s v="Arizona"/>
    <x v="1"/>
    <x v="1"/>
    <x v="4"/>
    <s v="Akro Stacking Bins"/>
    <n v="12.624000000000001"/>
    <n v="2"/>
    <n v="0.2"/>
    <n v="-2.5247999999999999"/>
  </r>
  <r>
    <n v="6972"/>
    <d v="2014-09-20T00:00:00"/>
    <x v="3"/>
    <x v="8"/>
    <d v="2014-09-26T00:00:00"/>
    <n v="6"/>
    <x v="1"/>
    <s v="Adrian Barton"/>
    <x v="0"/>
    <m/>
    <s v="Phoenix"/>
    <s v="Arizona"/>
    <x v="1"/>
    <x v="2"/>
    <x v="11"/>
    <s v="Sony Micro Vault Click 16 GB USB 2.0 Flash Drive"/>
    <n v="89.584000000000003"/>
    <n v="2"/>
    <n v="0.2"/>
    <n v="4.4791999999999996"/>
  </r>
  <r>
    <n v="6973"/>
    <d v="2014-09-20T00:00:00"/>
    <x v="3"/>
    <x v="8"/>
    <d v="2014-09-26T00:00:00"/>
    <n v="6"/>
    <x v="1"/>
    <s v="Adrian Barton"/>
    <x v="0"/>
    <m/>
    <s v="Phoenix"/>
    <s v="Arizona"/>
    <x v="1"/>
    <x v="2"/>
    <x v="7"/>
    <s v="Polycom VoiceStation 500 Conference phone"/>
    <n v="471.92"/>
    <n v="2"/>
    <n v="0.2"/>
    <n v="29.495000000000001"/>
  </r>
  <r>
    <n v="6974"/>
    <d v="2014-09-20T00:00:00"/>
    <x v="3"/>
    <x v="8"/>
    <d v="2014-09-26T00:00:00"/>
    <n v="6"/>
    <x v="1"/>
    <s v="Adrian Barton"/>
    <x v="0"/>
    <m/>
    <s v="Phoenix"/>
    <s v="Arizona"/>
    <x v="1"/>
    <x v="1"/>
    <x v="8"/>
    <s v="Plastic Binding Combs"/>
    <n v="18.18"/>
    <n v="4"/>
    <n v="0.7"/>
    <n v="-13.938000000000001"/>
  </r>
  <r>
    <n v="6975"/>
    <d v="2014-09-16T00:00:00"/>
    <x v="3"/>
    <x v="8"/>
    <d v="2014-09-20T00:00:00"/>
    <n v="4"/>
    <x v="1"/>
    <s v="Charles Crestani"/>
    <x v="0"/>
    <m/>
    <s v="Houston"/>
    <s v="Texas"/>
    <x v="2"/>
    <x v="1"/>
    <x v="6"/>
    <s v="Prismacolor Color Pencil Set"/>
    <n v="31.744"/>
    <n v="2"/>
    <n v="0.2"/>
    <n v="8.3328000000000007"/>
  </r>
  <r>
    <n v="6976"/>
    <d v="2012-06-28T00:00:00"/>
    <x v="1"/>
    <x v="1"/>
    <d v="2012-07-02T00:00:00"/>
    <n v="4"/>
    <x v="1"/>
    <s v="Craig Yedwab"/>
    <x v="1"/>
    <m/>
    <s v="Gilbert"/>
    <s v="Arizona"/>
    <x v="1"/>
    <x v="1"/>
    <x v="2"/>
    <s v="Avery 501"/>
    <n v="5.9039999999999999"/>
    <n v="2"/>
    <n v="0.2"/>
    <n v="1.9925999999999999"/>
  </r>
  <r>
    <n v="6977"/>
    <d v="2012-06-28T00:00:00"/>
    <x v="1"/>
    <x v="1"/>
    <d v="2012-07-02T00:00:00"/>
    <n v="4"/>
    <x v="1"/>
    <s v="Craig Yedwab"/>
    <x v="1"/>
    <m/>
    <s v="Gilbert"/>
    <s v="Arizona"/>
    <x v="1"/>
    <x v="0"/>
    <x v="5"/>
    <s v="Electrix Halogen Magnifier Lamp"/>
    <n v="621.76"/>
    <n v="4"/>
    <n v="0.2"/>
    <n v="46.631999999999998"/>
  </r>
  <r>
    <n v="6978"/>
    <d v="2013-11-26T00:00:00"/>
    <x v="0"/>
    <x v="0"/>
    <d v="2013-11-29T00:00:00"/>
    <n v="3"/>
    <x v="2"/>
    <s v="Emily Phan"/>
    <x v="0"/>
    <m/>
    <s v="Jonesboro"/>
    <s v="Arkansas"/>
    <x v="0"/>
    <x v="2"/>
    <x v="7"/>
    <s v="OtterBox Defender Series Case - Samsung Galaxy S4"/>
    <n v="59.98"/>
    <n v="2"/>
    <n v="0"/>
    <n v="17.994"/>
  </r>
  <r>
    <n v="6979"/>
    <d v="2014-11-26T00:00:00"/>
    <x v="3"/>
    <x v="0"/>
    <d v="2014-11-30T00:00:00"/>
    <n v="4"/>
    <x v="0"/>
    <s v="Delfina Latchford"/>
    <x v="0"/>
    <m/>
    <s v="Atlanta"/>
    <s v="Georgia"/>
    <x v="0"/>
    <x v="1"/>
    <x v="10"/>
    <s v="Wirebound Message Book, 4 per Page"/>
    <n v="48.87"/>
    <n v="9"/>
    <n v="0"/>
    <n v="23.946300000000001"/>
  </r>
  <r>
    <n v="6980"/>
    <d v="2014-01-15T00:00:00"/>
    <x v="3"/>
    <x v="9"/>
    <d v="2014-01-20T00:00:00"/>
    <n v="5"/>
    <x v="1"/>
    <s v="Sean O'Donnell"/>
    <x v="0"/>
    <m/>
    <s v="Los Angeles"/>
    <s v="California"/>
    <x v="1"/>
    <x v="1"/>
    <x v="10"/>
    <s v="Xerox 19"/>
    <n v="154.9"/>
    <n v="5"/>
    <n v="0"/>
    <n v="69.704999999999998"/>
  </r>
  <r>
    <n v="6981"/>
    <d v="2011-11-07T00:00:00"/>
    <x v="2"/>
    <x v="0"/>
    <d v="2011-11-08T00:00:00"/>
    <n v="1"/>
    <x v="2"/>
    <s v="Bart Pistole"/>
    <x v="1"/>
    <m/>
    <s v="New York City"/>
    <s v="New York"/>
    <x v="3"/>
    <x v="1"/>
    <x v="13"/>
    <s v="Binder Clips by OIC"/>
    <n v="5.92"/>
    <n v="4"/>
    <n v="0"/>
    <n v="2.8416000000000001"/>
  </r>
  <r>
    <n v="6982"/>
    <d v="2011-11-07T00:00:00"/>
    <x v="2"/>
    <x v="0"/>
    <d v="2011-11-08T00:00:00"/>
    <n v="1"/>
    <x v="2"/>
    <s v="Bart Pistole"/>
    <x v="1"/>
    <m/>
    <s v="New York City"/>
    <s v="New York"/>
    <x v="3"/>
    <x v="1"/>
    <x v="10"/>
    <s v="Riverleaf Stik-Withit Designer Note Cubes"/>
    <n v="30.18"/>
    <n v="3"/>
    <n v="0"/>
    <n v="13.8828"/>
  </r>
  <r>
    <n v="6983"/>
    <d v="2013-09-02T00:00:00"/>
    <x v="0"/>
    <x v="8"/>
    <d v="2013-09-06T00:00:00"/>
    <n v="4"/>
    <x v="1"/>
    <s v="Joseph Airdo"/>
    <x v="0"/>
    <m/>
    <s v="Detroit"/>
    <s v="Michigan"/>
    <x v="2"/>
    <x v="1"/>
    <x v="8"/>
    <s v="Wilson Jones Turn Tabs Binder Tool for Ring Binders"/>
    <n v="24.1"/>
    <n v="5"/>
    <n v="0"/>
    <n v="11.086"/>
  </r>
  <r>
    <n v="6984"/>
    <d v="2013-09-02T00:00:00"/>
    <x v="0"/>
    <x v="8"/>
    <d v="2013-09-06T00:00:00"/>
    <n v="4"/>
    <x v="1"/>
    <s v="Joseph Airdo"/>
    <x v="0"/>
    <m/>
    <s v="Detroit"/>
    <s v="Michigan"/>
    <x v="2"/>
    <x v="2"/>
    <x v="7"/>
    <s v="Belkin Grip Candy Sheer Case / Cover for iPhone 5 and 5S"/>
    <n v="8.7799999999999994"/>
    <n v="1"/>
    <n v="0"/>
    <n v="2.2827999999999999"/>
  </r>
  <r>
    <n v="6985"/>
    <d v="2013-09-02T00:00:00"/>
    <x v="0"/>
    <x v="8"/>
    <d v="2013-09-06T00:00:00"/>
    <n v="4"/>
    <x v="1"/>
    <s v="Joseph Airdo"/>
    <x v="0"/>
    <m/>
    <s v="Detroit"/>
    <s v="Michigan"/>
    <x v="2"/>
    <x v="1"/>
    <x v="9"/>
    <s v="Eureka The Boss Plus 12-Amp Hard Box Upright Vacuum, Red"/>
    <n v="376.74"/>
    <n v="4"/>
    <n v="0.1"/>
    <n v="71.162000000000006"/>
  </r>
  <r>
    <n v="6986"/>
    <d v="2013-09-02T00:00:00"/>
    <x v="0"/>
    <x v="8"/>
    <d v="2013-09-06T00:00:00"/>
    <n v="4"/>
    <x v="1"/>
    <s v="Joseph Airdo"/>
    <x v="0"/>
    <m/>
    <s v="Detroit"/>
    <s v="Michigan"/>
    <x v="2"/>
    <x v="1"/>
    <x v="8"/>
    <s v="GBC Plastic Binding Combs"/>
    <n v="29.52"/>
    <n v="4"/>
    <n v="0"/>
    <n v="14.4648"/>
  </r>
  <r>
    <n v="6987"/>
    <d v="2013-09-02T00:00:00"/>
    <x v="0"/>
    <x v="8"/>
    <d v="2013-09-06T00:00:00"/>
    <n v="4"/>
    <x v="1"/>
    <s v="Joseph Airdo"/>
    <x v="0"/>
    <m/>
    <s v="Detroit"/>
    <s v="Michigan"/>
    <x v="2"/>
    <x v="1"/>
    <x v="6"/>
    <s v="Newell 315"/>
    <n v="11.96"/>
    <n v="2"/>
    <n v="0"/>
    <n v="2.99"/>
  </r>
  <r>
    <n v="6988"/>
    <d v="2013-09-02T00:00:00"/>
    <x v="0"/>
    <x v="8"/>
    <d v="2013-09-06T00:00:00"/>
    <n v="4"/>
    <x v="1"/>
    <s v="Joseph Airdo"/>
    <x v="0"/>
    <m/>
    <s v="Detroit"/>
    <s v="Michigan"/>
    <x v="2"/>
    <x v="1"/>
    <x v="8"/>
    <s v="Wilson Jones 1&quot; Hanging DublLock Ring Binders"/>
    <n v="26.4"/>
    <n v="5"/>
    <n v="0"/>
    <n v="12.672000000000001"/>
  </r>
  <r>
    <n v="6989"/>
    <d v="2014-11-12T00:00:00"/>
    <x v="3"/>
    <x v="0"/>
    <d v="2014-11-17T00:00:00"/>
    <n v="5"/>
    <x v="0"/>
    <s v="Brenda Bowman"/>
    <x v="1"/>
    <m/>
    <s v="Fort Lauderdale"/>
    <s v="Florida"/>
    <x v="0"/>
    <x v="1"/>
    <x v="9"/>
    <s v="Hoover Upright Vacuum With Dirt Cup"/>
    <n v="1158.1199999999999"/>
    <n v="5"/>
    <n v="0.2"/>
    <n v="130.2885"/>
  </r>
  <r>
    <n v="6990"/>
    <d v="2014-12-12T00:00:00"/>
    <x v="3"/>
    <x v="4"/>
    <d v="2014-12-14T00:00:00"/>
    <n v="2"/>
    <x v="2"/>
    <s v="Dennis Kane"/>
    <x v="0"/>
    <m/>
    <s v="Abilene"/>
    <s v="Texas"/>
    <x v="2"/>
    <x v="1"/>
    <x v="9"/>
    <s v="Hoover Commercial Lightweight Upright Vacuum"/>
    <n v="1.3919999999999999"/>
    <n v="2"/>
    <n v="0.8"/>
    <n v="-3.7584"/>
  </r>
  <r>
    <n v="6991"/>
    <d v="2012-11-08T00:00:00"/>
    <x v="1"/>
    <x v="0"/>
    <d v="2012-11-13T00:00:00"/>
    <n v="5"/>
    <x v="0"/>
    <s v="Rob Haberlin"/>
    <x v="0"/>
    <m/>
    <s v="Hampton"/>
    <s v="Virginia"/>
    <x v="0"/>
    <x v="1"/>
    <x v="9"/>
    <s v="Holmes Replacement Filter for HEPA Air Cleaner, Large Room"/>
    <n v="44.43"/>
    <n v="3"/>
    <n v="0"/>
    <n v="18.660599999999999"/>
  </r>
  <r>
    <n v="6992"/>
    <d v="2012-11-08T00:00:00"/>
    <x v="1"/>
    <x v="0"/>
    <d v="2012-11-13T00:00:00"/>
    <n v="5"/>
    <x v="0"/>
    <s v="Rob Haberlin"/>
    <x v="0"/>
    <m/>
    <s v="Hampton"/>
    <s v="Virginia"/>
    <x v="0"/>
    <x v="2"/>
    <x v="7"/>
    <s v="AT&amp;T 17929 Lendline Telephone"/>
    <n v="226.2"/>
    <n v="5"/>
    <n v="0"/>
    <n v="58.811999999999998"/>
  </r>
  <r>
    <n v="6993"/>
    <d v="2012-11-08T00:00:00"/>
    <x v="1"/>
    <x v="0"/>
    <d v="2012-11-13T00:00:00"/>
    <n v="5"/>
    <x v="0"/>
    <s v="Rob Haberlin"/>
    <x v="0"/>
    <m/>
    <s v="Hampton"/>
    <s v="Virginia"/>
    <x v="0"/>
    <x v="0"/>
    <x v="5"/>
    <s v="Deflect-o Glass Clear Studded Chair Mats"/>
    <n v="186.54"/>
    <n v="3"/>
    <n v="0"/>
    <n v="41.038800000000002"/>
  </r>
  <r>
    <n v="6994"/>
    <d v="2012-11-08T00:00:00"/>
    <x v="1"/>
    <x v="0"/>
    <d v="2012-11-13T00:00:00"/>
    <n v="5"/>
    <x v="0"/>
    <s v="Rob Haberlin"/>
    <x v="0"/>
    <m/>
    <s v="Hampton"/>
    <s v="Virginia"/>
    <x v="0"/>
    <x v="1"/>
    <x v="6"/>
    <s v="Hunt PowerHouse Electric Pencil Sharpener, Blue"/>
    <n v="265.86"/>
    <n v="7"/>
    <n v="0"/>
    <n v="79.757999999999996"/>
  </r>
  <r>
    <n v="6995"/>
    <d v="2012-11-08T00:00:00"/>
    <x v="1"/>
    <x v="0"/>
    <d v="2012-11-13T00:00:00"/>
    <n v="5"/>
    <x v="0"/>
    <s v="Rob Haberlin"/>
    <x v="0"/>
    <m/>
    <s v="Hampton"/>
    <s v="Virginia"/>
    <x v="0"/>
    <x v="1"/>
    <x v="6"/>
    <s v="Newell 314"/>
    <n v="27.9"/>
    <n v="5"/>
    <n v="0"/>
    <n v="6.9749999999999996"/>
  </r>
  <r>
    <n v="6996"/>
    <d v="2012-11-19T00:00:00"/>
    <x v="1"/>
    <x v="0"/>
    <d v="2012-11-26T00:00:00"/>
    <n v="7"/>
    <x v="1"/>
    <s v="Aleksandra Gannaway"/>
    <x v="1"/>
    <m/>
    <s v="Las Vegas"/>
    <s v="Nevada"/>
    <x v="1"/>
    <x v="1"/>
    <x v="9"/>
    <s v="Hoover Commercial Soft Guard Upright Vacuum And Disposable Filtration Bags"/>
    <n v="31.08"/>
    <n v="4"/>
    <n v="0"/>
    <n v="8.3916000000000004"/>
  </r>
  <r>
    <n v="6997"/>
    <d v="2014-12-24T00:00:00"/>
    <x v="3"/>
    <x v="4"/>
    <d v="2014-12-26T00:00:00"/>
    <n v="2"/>
    <x v="0"/>
    <s v="Jennifer Braxton"/>
    <x v="1"/>
    <m/>
    <s v="Rockford"/>
    <s v="Illinois"/>
    <x v="2"/>
    <x v="1"/>
    <x v="8"/>
    <s v="Wilson Jones International Size A4 Ring Binders"/>
    <n v="13.84"/>
    <n v="4"/>
    <n v="0.8"/>
    <n v="-22.143999999999998"/>
  </r>
  <r>
    <n v="6998"/>
    <d v="2014-12-24T00:00:00"/>
    <x v="3"/>
    <x v="4"/>
    <d v="2014-12-26T00:00:00"/>
    <n v="2"/>
    <x v="0"/>
    <s v="Jennifer Braxton"/>
    <x v="1"/>
    <m/>
    <s v="Rockford"/>
    <s v="Illinois"/>
    <x v="2"/>
    <x v="1"/>
    <x v="10"/>
    <s v="Xerox 1940"/>
    <n v="175.87200000000001"/>
    <n v="4"/>
    <n v="0.2"/>
    <n v="63.753599999999999"/>
  </r>
  <r>
    <n v="6999"/>
    <d v="2013-09-17T00:00:00"/>
    <x v="0"/>
    <x v="8"/>
    <d v="2013-09-23T00:00:00"/>
    <n v="6"/>
    <x v="1"/>
    <s v="Becky Castell"/>
    <x v="2"/>
    <m/>
    <s v="Laguna Niguel"/>
    <s v="California"/>
    <x v="1"/>
    <x v="1"/>
    <x v="10"/>
    <s v="Xerox 1966"/>
    <n v="12.96"/>
    <n v="2"/>
    <n v="0"/>
    <n v="6.3503999999999996"/>
  </r>
  <r>
    <n v="7000"/>
    <d v="2014-05-27T00:00:00"/>
    <x v="3"/>
    <x v="5"/>
    <d v="2014-05-30T00:00:00"/>
    <n v="3"/>
    <x v="2"/>
    <s v="Kimberly Carter"/>
    <x v="1"/>
    <m/>
    <s v="Louisville"/>
    <s v="Kentucky"/>
    <x v="0"/>
    <x v="1"/>
    <x v="9"/>
    <s v="Belkin 8-Outlet Premiere SurgeMaster II Surge Protectors"/>
    <n v="208.44"/>
    <n v="3"/>
    <n v="0"/>
    <n v="62.531999999999996"/>
  </r>
  <r>
    <n v="7001"/>
    <d v="2014-05-27T00:00:00"/>
    <x v="3"/>
    <x v="5"/>
    <d v="2014-05-30T00:00:00"/>
    <n v="3"/>
    <x v="2"/>
    <s v="Kimberly Carter"/>
    <x v="1"/>
    <m/>
    <s v="Louisville"/>
    <s v="Kentucky"/>
    <x v="0"/>
    <x v="1"/>
    <x v="14"/>
    <s v="Martin-Yale Premier Letter Opener"/>
    <n v="25.76"/>
    <n v="2"/>
    <n v="0"/>
    <n v="0.77280000000000004"/>
  </r>
  <r>
    <n v="7002"/>
    <d v="2012-03-30T00:00:00"/>
    <x v="1"/>
    <x v="10"/>
    <d v="2012-04-03T00:00:00"/>
    <n v="4"/>
    <x v="1"/>
    <s v="Daniel Raglin"/>
    <x v="2"/>
    <m/>
    <s v="Normal"/>
    <s v="Illinois"/>
    <x v="2"/>
    <x v="0"/>
    <x v="1"/>
    <s v="Office Star - Contemporary Task Swivel chair with Loop Arms, Charcoal"/>
    <n v="366.74400000000003"/>
    <n v="4"/>
    <n v="0.3"/>
    <n v="-110.0232"/>
  </r>
  <r>
    <n v="7003"/>
    <d v="2011-08-19T00:00:00"/>
    <x v="2"/>
    <x v="6"/>
    <d v="2011-08-21T00:00:00"/>
    <n v="2"/>
    <x v="0"/>
    <s v="David Wiener"/>
    <x v="1"/>
    <m/>
    <s v="Los Angeles"/>
    <s v="California"/>
    <x v="1"/>
    <x v="0"/>
    <x v="5"/>
    <s v="Deflect-o EconoMat Studded, No Bevel Mat for Low Pile Carpeting"/>
    <n v="289.24"/>
    <n v="7"/>
    <n v="0"/>
    <n v="26.031600000000001"/>
  </r>
  <r>
    <n v="7004"/>
    <d v="2011-08-19T00:00:00"/>
    <x v="2"/>
    <x v="6"/>
    <d v="2011-08-21T00:00:00"/>
    <n v="2"/>
    <x v="0"/>
    <s v="David Wiener"/>
    <x v="1"/>
    <m/>
    <s v="Los Angeles"/>
    <s v="California"/>
    <x v="1"/>
    <x v="1"/>
    <x v="8"/>
    <s v="Satellite Sectional Post Binders"/>
    <n v="69.456000000000003"/>
    <n v="2"/>
    <n v="0.2"/>
    <n v="22.5732"/>
  </r>
  <r>
    <n v="7005"/>
    <d v="2011-12-23T00:00:00"/>
    <x v="2"/>
    <x v="4"/>
    <d v="2011-12-28T00:00:00"/>
    <n v="5"/>
    <x v="1"/>
    <s v="Michelle Ellison"/>
    <x v="1"/>
    <m/>
    <s v="Port Arthur"/>
    <s v="Texas"/>
    <x v="2"/>
    <x v="1"/>
    <x v="10"/>
    <s v="Xerox 2000"/>
    <n v="5.1840000000000002"/>
    <n v="1"/>
    <n v="0.2"/>
    <n v="1.8144"/>
  </r>
  <r>
    <n v="7006"/>
    <d v="2012-11-01T00:00:00"/>
    <x v="1"/>
    <x v="0"/>
    <d v="2012-11-05T00:00:00"/>
    <n v="4"/>
    <x v="1"/>
    <s v="Jeremy Farry"/>
    <x v="0"/>
    <m/>
    <s v="New York City"/>
    <s v="New York"/>
    <x v="3"/>
    <x v="0"/>
    <x v="1"/>
    <s v="Hon Comfortask Task/Swivel Chairs"/>
    <n v="205.16399999999999"/>
    <n v="2"/>
    <n v="0.1"/>
    <n v="13.6776"/>
  </r>
  <r>
    <n v="7007"/>
    <d v="2011-12-15T00:00:00"/>
    <x v="2"/>
    <x v="4"/>
    <d v="2011-12-21T00:00:00"/>
    <n v="6"/>
    <x v="1"/>
    <s v="Sung Pak"/>
    <x v="1"/>
    <m/>
    <s v="Chicago"/>
    <s v="Illinois"/>
    <x v="2"/>
    <x v="0"/>
    <x v="5"/>
    <s v="Dana Swing-Arm Lamps"/>
    <n v="8.5440000000000005"/>
    <n v="2"/>
    <n v="0.6"/>
    <n v="-7.476"/>
  </r>
  <r>
    <n v="7008"/>
    <d v="2012-08-21T00:00:00"/>
    <x v="1"/>
    <x v="6"/>
    <d v="2012-08-25T00:00:00"/>
    <n v="4"/>
    <x v="1"/>
    <s v="Katherine Nockton"/>
    <x v="1"/>
    <m/>
    <s v="Springfield"/>
    <s v="Ohio"/>
    <x v="3"/>
    <x v="1"/>
    <x v="8"/>
    <s v="Acco D-Ring Binder w/DublLock"/>
    <n v="12.827999999999999"/>
    <n v="2"/>
    <n v="0.7"/>
    <n v="-8.9795999999999996"/>
  </r>
  <r>
    <n v="7009"/>
    <d v="2012-08-21T00:00:00"/>
    <x v="1"/>
    <x v="6"/>
    <d v="2012-08-25T00:00:00"/>
    <n v="4"/>
    <x v="1"/>
    <s v="Katherine Nockton"/>
    <x v="1"/>
    <m/>
    <s v="Springfield"/>
    <s v="Ohio"/>
    <x v="3"/>
    <x v="0"/>
    <x v="1"/>
    <s v="Global Commerce Series High-Back Swivel/Tilt Chairs"/>
    <n v="598.45799999999997"/>
    <n v="3"/>
    <n v="0.3"/>
    <n v="-42.747"/>
  </r>
  <r>
    <n v="7010"/>
    <d v="2012-08-21T00:00:00"/>
    <x v="1"/>
    <x v="6"/>
    <d v="2012-08-25T00:00:00"/>
    <n v="4"/>
    <x v="1"/>
    <s v="Katherine Nockton"/>
    <x v="1"/>
    <m/>
    <s v="Springfield"/>
    <s v="Ohio"/>
    <x v="3"/>
    <x v="0"/>
    <x v="5"/>
    <s v="Tenex Chairmats For Use with Hard Floors"/>
    <n v="25.984000000000002"/>
    <n v="1"/>
    <n v="0.2"/>
    <n v="-3.8976000000000002"/>
  </r>
  <r>
    <n v="7011"/>
    <d v="2011-05-23T00:00:00"/>
    <x v="2"/>
    <x v="5"/>
    <d v="2011-05-27T00:00:00"/>
    <n v="4"/>
    <x v="1"/>
    <s v="Greg Tran"/>
    <x v="0"/>
    <m/>
    <s v="New York City"/>
    <s v="New York"/>
    <x v="3"/>
    <x v="1"/>
    <x v="8"/>
    <s v="Avery Non-Stick Binders"/>
    <n v="17.96"/>
    <n v="5"/>
    <n v="0.2"/>
    <n v="5.8369999999999997"/>
  </r>
  <r>
    <n v="7012"/>
    <d v="2011-05-23T00:00:00"/>
    <x v="2"/>
    <x v="5"/>
    <d v="2011-05-27T00:00:00"/>
    <n v="4"/>
    <x v="1"/>
    <s v="Greg Tran"/>
    <x v="0"/>
    <m/>
    <s v="New York City"/>
    <s v="New York"/>
    <x v="3"/>
    <x v="1"/>
    <x v="14"/>
    <s v="Letter Slitter"/>
    <n v="5.04"/>
    <n v="2"/>
    <n v="0"/>
    <n v="0.1512"/>
  </r>
  <r>
    <n v="7013"/>
    <d v="2011-05-23T00:00:00"/>
    <x v="2"/>
    <x v="5"/>
    <d v="2011-05-27T00:00:00"/>
    <n v="4"/>
    <x v="1"/>
    <s v="Greg Tran"/>
    <x v="0"/>
    <m/>
    <s v="New York City"/>
    <s v="New York"/>
    <x v="3"/>
    <x v="1"/>
    <x v="9"/>
    <s v="1.7 Cubic Foot Compact &quot;Cube&quot; Office Refrigerators"/>
    <n v="208.16"/>
    <n v="1"/>
    <n v="0"/>
    <n v="56.203200000000002"/>
  </r>
  <r>
    <n v="7014"/>
    <d v="2014-12-10T00:00:00"/>
    <x v="3"/>
    <x v="4"/>
    <d v="2014-12-12T00:00:00"/>
    <n v="2"/>
    <x v="0"/>
    <s v="Daniel Byrd"/>
    <x v="2"/>
    <m/>
    <s v="Salinas"/>
    <s v="California"/>
    <x v="1"/>
    <x v="0"/>
    <x v="0"/>
    <s v="O'Sullivan 3-Shelf Heavy-Duty Bookcases"/>
    <n v="148.25700000000001"/>
    <n v="3"/>
    <n v="0.15"/>
    <n v="15.697800000000001"/>
  </r>
  <r>
    <n v="7015"/>
    <d v="2011-03-11T00:00:00"/>
    <x v="2"/>
    <x v="10"/>
    <d v="2011-03-13T00:00:00"/>
    <n v="2"/>
    <x v="0"/>
    <s v="Filia McAdams"/>
    <x v="1"/>
    <m/>
    <s v="Richmond"/>
    <s v="Kentucky"/>
    <x v="0"/>
    <x v="1"/>
    <x v="9"/>
    <s v="Fellowes Premier Superior Surge Suppressor, 10-Outlet, With Phone and Remote"/>
    <n v="146.76"/>
    <n v="3"/>
    <n v="0"/>
    <n v="38.157600000000002"/>
  </r>
  <r>
    <n v="7016"/>
    <d v="2011-03-11T00:00:00"/>
    <x v="2"/>
    <x v="10"/>
    <d v="2011-03-13T00:00:00"/>
    <n v="2"/>
    <x v="0"/>
    <s v="Filia McAdams"/>
    <x v="1"/>
    <m/>
    <s v="Richmond"/>
    <s v="Kentucky"/>
    <x v="0"/>
    <x v="2"/>
    <x v="11"/>
    <s v="Maxell DVD-RAM Discs"/>
    <n v="32.96"/>
    <n v="2"/>
    <n v="0"/>
    <n v="14.172800000000001"/>
  </r>
  <r>
    <n v="7017"/>
    <d v="2011-03-11T00:00:00"/>
    <x v="2"/>
    <x v="10"/>
    <d v="2011-03-13T00:00:00"/>
    <n v="2"/>
    <x v="0"/>
    <s v="Filia McAdams"/>
    <x v="1"/>
    <m/>
    <s v="Richmond"/>
    <s v="Kentucky"/>
    <x v="0"/>
    <x v="2"/>
    <x v="7"/>
    <s v="Panasonic KX-TG9471B"/>
    <n v="587.97"/>
    <n v="3"/>
    <n v="0"/>
    <n v="164.63159999999999"/>
  </r>
  <r>
    <n v="7018"/>
    <d v="2011-03-11T00:00:00"/>
    <x v="2"/>
    <x v="10"/>
    <d v="2011-03-13T00:00:00"/>
    <n v="2"/>
    <x v="0"/>
    <s v="Filia McAdams"/>
    <x v="1"/>
    <m/>
    <s v="Richmond"/>
    <s v="Kentucky"/>
    <x v="0"/>
    <x v="1"/>
    <x v="10"/>
    <s v="Xerox 198"/>
    <n v="14.94"/>
    <n v="3"/>
    <n v="0"/>
    <n v="7.0217999999999998"/>
  </r>
  <r>
    <n v="7019"/>
    <d v="2013-06-24T00:00:00"/>
    <x v="0"/>
    <x v="1"/>
    <d v="2013-06-28T00:00:00"/>
    <n v="4"/>
    <x v="0"/>
    <s v="Sally Matthias"/>
    <x v="0"/>
    <m/>
    <s v="New York City"/>
    <s v="New York"/>
    <x v="3"/>
    <x v="1"/>
    <x v="2"/>
    <s v="Avery 487"/>
    <n v="25.83"/>
    <n v="7"/>
    <n v="0"/>
    <n v="12.1401"/>
  </r>
  <r>
    <n v="7020"/>
    <d v="2011-08-23T00:00:00"/>
    <x v="2"/>
    <x v="6"/>
    <d v="2011-08-27T00:00:00"/>
    <n v="4"/>
    <x v="1"/>
    <s v="Arthur Prichep"/>
    <x v="0"/>
    <m/>
    <s v="Denver"/>
    <s v="Colorado"/>
    <x v="1"/>
    <x v="1"/>
    <x v="10"/>
    <s v="Xerox 1976"/>
    <n v="15.552"/>
    <n v="3"/>
    <n v="0.2"/>
    <n v="5.4432"/>
  </r>
  <r>
    <n v="7021"/>
    <d v="2011-08-23T00:00:00"/>
    <x v="2"/>
    <x v="6"/>
    <d v="2011-08-27T00:00:00"/>
    <n v="4"/>
    <x v="1"/>
    <s v="Arthur Prichep"/>
    <x v="0"/>
    <m/>
    <s v="Denver"/>
    <s v="Colorado"/>
    <x v="1"/>
    <x v="1"/>
    <x v="14"/>
    <s v="Acme Titanium Bonded Scissors"/>
    <n v="6.8"/>
    <n v="1"/>
    <n v="0.2"/>
    <n v="0.51"/>
  </r>
  <r>
    <n v="7022"/>
    <d v="2011-08-23T00:00:00"/>
    <x v="2"/>
    <x v="6"/>
    <d v="2011-08-27T00:00:00"/>
    <n v="4"/>
    <x v="1"/>
    <s v="Arthur Prichep"/>
    <x v="0"/>
    <m/>
    <s v="Denver"/>
    <s v="Colorado"/>
    <x v="1"/>
    <x v="0"/>
    <x v="5"/>
    <s v="Regeneration Desk Collection"/>
    <n v="4.2240000000000002"/>
    <n v="3"/>
    <n v="0.2"/>
    <n v="1.2672000000000001"/>
  </r>
  <r>
    <n v="7023"/>
    <d v="2011-08-23T00:00:00"/>
    <x v="2"/>
    <x v="6"/>
    <d v="2011-08-27T00:00:00"/>
    <n v="4"/>
    <x v="1"/>
    <s v="Arthur Prichep"/>
    <x v="0"/>
    <m/>
    <s v="Denver"/>
    <s v="Colorado"/>
    <x v="1"/>
    <x v="2"/>
    <x v="7"/>
    <s v="Cisco SPA525G2 IP Phone - Wireless"/>
    <n v="143.63999999999999"/>
    <n v="9"/>
    <n v="0.2"/>
    <n v="10.773"/>
  </r>
  <r>
    <n v="7024"/>
    <d v="2011-08-23T00:00:00"/>
    <x v="2"/>
    <x v="6"/>
    <d v="2011-08-27T00:00:00"/>
    <n v="4"/>
    <x v="1"/>
    <s v="Arthur Prichep"/>
    <x v="0"/>
    <m/>
    <s v="Denver"/>
    <s v="Colorado"/>
    <x v="1"/>
    <x v="1"/>
    <x v="10"/>
    <s v="Xerox 1931"/>
    <n v="31.103999999999999"/>
    <n v="6"/>
    <n v="0.2"/>
    <n v="10.8864"/>
  </r>
  <r>
    <n v="7025"/>
    <d v="2011-08-23T00:00:00"/>
    <x v="2"/>
    <x v="6"/>
    <d v="2011-08-27T00:00:00"/>
    <n v="4"/>
    <x v="1"/>
    <s v="Arthur Prichep"/>
    <x v="0"/>
    <m/>
    <s v="Denver"/>
    <s v="Colorado"/>
    <x v="1"/>
    <x v="1"/>
    <x v="10"/>
    <s v="Xerox 1988"/>
    <n v="223.05600000000001"/>
    <n v="9"/>
    <n v="0.2"/>
    <n v="69.704999999999998"/>
  </r>
  <r>
    <n v="7026"/>
    <d v="2014-02-07T00:00:00"/>
    <x v="3"/>
    <x v="11"/>
    <d v="2014-02-13T00:00:00"/>
    <n v="6"/>
    <x v="1"/>
    <s v="Sibella Parks"/>
    <x v="1"/>
    <m/>
    <s v="New York City"/>
    <s v="New York"/>
    <x v="3"/>
    <x v="2"/>
    <x v="7"/>
    <s v="Grandstream GXP1160 VoIP phone"/>
    <n v="227.46"/>
    <n v="6"/>
    <n v="0"/>
    <n v="65.963399999999993"/>
  </r>
  <r>
    <n v="7027"/>
    <d v="2014-02-07T00:00:00"/>
    <x v="3"/>
    <x v="11"/>
    <d v="2014-02-13T00:00:00"/>
    <n v="6"/>
    <x v="1"/>
    <s v="Sibella Parks"/>
    <x v="1"/>
    <m/>
    <s v="New York City"/>
    <s v="New York"/>
    <x v="3"/>
    <x v="1"/>
    <x v="8"/>
    <s v="Acco Recycled 2&quot; Capacity Laser Printer Hanging Data Binders"/>
    <n v="46.24"/>
    <n v="4"/>
    <n v="0.2"/>
    <n v="15.606"/>
  </r>
  <r>
    <n v="7028"/>
    <d v="2014-01-30T00:00:00"/>
    <x v="3"/>
    <x v="9"/>
    <d v="2014-02-06T00:00:00"/>
    <n v="7"/>
    <x v="1"/>
    <s v="Rob Dowd"/>
    <x v="0"/>
    <m/>
    <s v="New York City"/>
    <s v="New York"/>
    <x v="3"/>
    <x v="1"/>
    <x v="2"/>
    <s v="Permanent Self-Adhesive File Folder Labels for Typewriters by Universal"/>
    <n v="5.22"/>
    <n v="2"/>
    <n v="0"/>
    <n v="2.4011999999999998"/>
  </r>
  <r>
    <n v="7029"/>
    <d v="2013-12-21T00:00:00"/>
    <x v="0"/>
    <x v="4"/>
    <d v="2013-12-24T00:00:00"/>
    <n v="3"/>
    <x v="0"/>
    <s v="Matt Collins"/>
    <x v="0"/>
    <m/>
    <s v="Fremont"/>
    <s v="Nebraska"/>
    <x v="2"/>
    <x v="1"/>
    <x v="10"/>
    <s v="Strathmore Photo Mount Cards"/>
    <n v="33.9"/>
    <n v="5"/>
    <n v="0"/>
    <n v="15.593999999999999"/>
  </r>
  <r>
    <n v="7030"/>
    <d v="2013-11-12T00:00:00"/>
    <x v="0"/>
    <x v="0"/>
    <d v="2013-11-17T00:00:00"/>
    <n v="5"/>
    <x v="1"/>
    <s v="Edward Becker"/>
    <x v="1"/>
    <m/>
    <s v="New York City"/>
    <s v="New York"/>
    <x v="3"/>
    <x v="1"/>
    <x v="4"/>
    <s v="Staples"/>
    <n v="28.14"/>
    <n v="3"/>
    <n v="0"/>
    <n v="7.8792"/>
  </r>
  <r>
    <n v="7031"/>
    <d v="2013-11-12T00:00:00"/>
    <x v="0"/>
    <x v="0"/>
    <d v="2013-11-17T00:00:00"/>
    <n v="5"/>
    <x v="1"/>
    <s v="Edward Becker"/>
    <x v="1"/>
    <m/>
    <s v="New York City"/>
    <s v="New York"/>
    <x v="3"/>
    <x v="2"/>
    <x v="11"/>
    <s v="KeyTronic E03601U1 - Keyboard - Beige"/>
    <n v="36"/>
    <n v="2"/>
    <n v="0"/>
    <n v="6.48"/>
  </r>
  <r>
    <n v="7032"/>
    <d v="2013-11-12T00:00:00"/>
    <x v="0"/>
    <x v="0"/>
    <d v="2013-11-17T00:00:00"/>
    <n v="5"/>
    <x v="1"/>
    <s v="Edward Becker"/>
    <x v="1"/>
    <m/>
    <s v="New York City"/>
    <s v="New York"/>
    <x v="3"/>
    <x v="1"/>
    <x v="6"/>
    <s v="Boston School Pro Electric Pencil Sharpener, 1670"/>
    <n v="92.94"/>
    <n v="3"/>
    <n v="0"/>
    <n v="25.093800000000002"/>
  </r>
  <r>
    <n v="7033"/>
    <d v="2013-11-12T00:00:00"/>
    <x v="0"/>
    <x v="0"/>
    <d v="2013-11-17T00:00:00"/>
    <n v="5"/>
    <x v="1"/>
    <s v="Edward Becker"/>
    <x v="1"/>
    <m/>
    <s v="New York City"/>
    <s v="New York"/>
    <x v="3"/>
    <x v="0"/>
    <x v="1"/>
    <s v="Global Wood Trimmed Manager's Task Chair, Khaki"/>
    <n v="245.64599999999999"/>
    <n v="3"/>
    <n v="0.1"/>
    <n v="8.1882000000000001"/>
  </r>
  <r>
    <n v="7034"/>
    <d v="2013-11-12T00:00:00"/>
    <x v="0"/>
    <x v="0"/>
    <d v="2013-11-17T00:00:00"/>
    <n v="5"/>
    <x v="1"/>
    <s v="Edward Becker"/>
    <x v="1"/>
    <m/>
    <s v="New York City"/>
    <s v="New York"/>
    <x v="3"/>
    <x v="1"/>
    <x v="8"/>
    <s v="Deluxe Heavy-Duty Vinyl Round Ring Binder"/>
    <n v="55.008000000000003"/>
    <n v="3"/>
    <n v="0.2"/>
    <n v="17.190000000000001"/>
  </r>
  <r>
    <n v="7035"/>
    <d v="2013-11-12T00:00:00"/>
    <x v="0"/>
    <x v="0"/>
    <d v="2013-11-17T00:00:00"/>
    <n v="5"/>
    <x v="1"/>
    <s v="Edward Becker"/>
    <x v="1"/>
    <m/>
    <s v="New York City"/>
    <s v="New York"/>
    <x v="3"/>
    <x v="1"/>
    <x v="8"/>
    <s v="XtraLife ClearVue Slant-D Ring Binder, White, 3&quot;"/>
    <n v="35.231999999999999"/>
    <n v="3"/>
    <n v="0.2"/>
    <n v="11.4504"/>
  </r>
  <r>
    <n v="7036"/>
    <d v="2014-11-10T00:00:00"/>
    <x v="3"/>
    <x v="0"/>
    <d v="2014-11-14T00:00:00"/>
    <n v="4"/>
    <x v="1"/>
    <s v="Jim Epp"/>
    <x v="1"/>
    <m/>
    <s v="San Diego"/>
    <s v="California"/>
    <x v="1"/>
    <x v="0"/>
    <x v="1"/>
    <s v="Lifetime Advantage Folding Chairs, 4/Carton"/>
    <n v="523.39200000000005"/>
    <n v="3"/>
    <n v="0.2"/>
    <n v="52.339199999999998"/>
  </r>
  <r>
    <n v="7037"/>
    <d v="2011-05-02T00:00:00"/>
    <x v="2"/>
    <x v="5"/>
    <d v="2011-05-04T00:00:00"/>
    <n v="2"/>
    <x v="0"/>
    <s v="Cari Schnelling"/>
    <x v="0"/>
    <m/>
    <s v="Lakeland"/>
    <s v="Florida"/>
    <x v="0"/>
    <x v="2"/>
    <x v="16"/>
    <s v="Brother DCP1000 Digital 3 in 1 Multifunction Machine"/>
    <n v="479.98399999999998"/>
    <n v="2"/>
    <n v="0.2"/>
    <n v="89.997"/>
  </r>
  <r>
    <n v="7038"/>
    <d v="2014-09-23T00:00:00"/>
    <x v="3"/>
    <x v="8"/>
    <d v="2014-09-28T00:00:00"/>
    <n v="5"/>
    <x v="1"/>
    <s v="Peter Bühler"/>
    <x v="0"/>
    <m/>
    <s v="Smyrna"/>
    <s v="Georgia"/>
    <x v="0"/>
    <x v="1"/>
    <x v="10"/>
    <s v="Xerox 219"/>
    <n v="12.96"/>
    <n v="2"/>
    <n v="0"/>
    <n v="6.2207999999999997"/>
  </r>
  <r>
    <n v="7039"/>
    <d v="2014-09-23T00:00:00"/>
    <x v="3"/>
    <x v="8"/>
    <d v="2014-09-28T00:00:00"/>
    <n v="5"/>
    <x v="1"/>
    <s v="Peter Bühler"/>
    <x v="0"/>
    <m/>
    <s v="Smyrna"/>
    <s v="Georgia"/>
    <x v="0"/>
    <x v="1"/>
    <x v="6"/>
    <s v="Stride Job 150 Highlighters, Chisel Tip, Assorted Colors"/>
    <n v="17.940000000000001"/>
    <n v="3"/>
    <n v="0"/>
    <n v="6.4584000000000001"/>
  </r>
  <r>
    <n v="7040"/>
    <d v="2014-12-18T00:00:00"/>
    <x v="3"/>
    <x v="4"/>
    <d v="2014-12-24T00:00:00"/>
    <n v="6"/>
    <x v="1"/>
    <s v="Annie Thurman"/>
    <x v="0"/>
    <m/>
    <s v="New York City"/>
    <s v="New York"/>
    <x v="3"/>
    <x v="1"/>
    <x v="4"/>
    <s v="Safco Steel Mobile File Cart"/>
    <n v="166.72"/>
    <n v="2"/>
    <n v="0"/>
    <n v="41.68"/>
  </r>
  <r>
    <n v="7041"/>
    <d v="2014-12-18T00:00:00"/>
    <x v="3"/>
    <x v="4"/>
    <d v="2014-12-24T00:00:00"/>
    <n v="6"/>
    <x v="1"/>
    <s v="Annie Thurman"/>
    <x v="0"/>
    <m/>
    <s v="New York City"/>
    <s v="New York"/>
    <x v="3"/>
    <x v="1"/>
    <x v="8"/>
    <s v="GBC Wire Binding Combs"/>
    <n v="24.815999999999999"/>
    <n v="3"/>
    <n v="0.2"/>
    <n v="8.3754000000000008"/>
  </r>
  <r>
    <n v="7042"/>
    <d v="2014-12-18T00:00:00"/>
    <x v="3"/>
    <x v="4"/>
    <d v="2014-12-24T00:00:00"/>
    <n v="6"/>
    <x v="1"/>
    <s v="Annie Thurman"/>
    <x v="0"/>
    <m/>
    <s v="New York City"/>
    <s v="New York"/>
    <x v="3"/>
    <x v="0"/>
    <x v="5"/>
    <s v="Deflect-o Glass Clear Studded Chair Mats"/>
    <n v="124.36"/>
    <n v="2"/>
    <n v="0"/>
    <n v="27.359200000000001"/>
  </r>
  <r>
    <n v="7043"/>
    <d v="2014-07-19T00:00:00"/>
    <x v="3"/>
    <x v="7"/>
    <d v="2014-07-24T00:00:00"/>
    <n v="5"/>
    <x v="1"/>
    <s v="Seth Vernon"/>
    <x v="0"/>
    <m/>
    <s v="Philadelphia"/>
    <s v="Pennsylvania"/>
    <x v="3"/>
    <x v="2"/>
    <x v="16"/>
    <s v="Canon PC-428 Personal Copier"/>
    <n v="599.97"/>
    <n v="5"/>
    <n v="0.4"/>
    <n v="69.996499999999997"/>
  </r>
  <r>
    <n v="7044"/>
    <d v="2014-07-19T00:00:00"/>
    <x v="3"/>
    <x v="7"/>
    <d v="2014-07-24T00:00:00"/>
    <n v="5"/>
    <x v="1"/>
    <s v="Seth Vernon"/>
    <x v="0"/>
    <m/>
    <s v="Philadelphia"/>
    <s v="Pennsylvania"/>
    <x v="3"/>
    <x v="0"/>
    <x v="1"/>
    <s v="Situations Contoured Folding Chairs, 4/Set"/>
    <n v="198.744"/>
    <n v="4"/>
    <n v="0.3"/>
    <n v="-14.196"/>
  </r>
  <r>
    <n v="7045"/>
    <d v="2014-07-19T00:00:00"/>
    <x v="3"/>
    <x v="7"/>
    <d v="2014-07-24T00:00:00"/>
    <n v="5"/>
    <x v="1"/>
    <s v="Seth Vernon"/>
    <x v="0"/>
    <m/>
    <s v="Philadelphia"/>
    <s v="Pennsylvania"/>
    <x v="3"/>
    <x v="1"/>
    <x v="14"/>
    <s v="Acme Kleencut Forged Steel Scissors"/>
    <n v="9.1839999999999993"/>
    <n v="2"/>
    <n v="0.2"/>
    <n v="1.1479999999999999"/>
  </r>
  <r>
    <n v="7046"/>
    <d v="2013-11-04T00:00:00"/>
    <x v="0"/>
    <x v="0"/>
    <d v="2013-11-10T00:00:00"/>
    <n v="6"/>
    <x v="1"/>
    <s v="Patrick Jones"/>
    <x v="1"/>
    <m/>
    <s v="Dallas"/>
    <s v="Texas"/>
    <x v="2"/>
    <x v="1"/>
    <x v="10"/>
    <s v="Xerox 1978"/>
    <n v="9.2479999999999993"/>
    <n v="2"/>
    <n v="0.2"/>
    <n v="3.3523999999999998"/>
  </r>
  <r>
    <n v="7047"/>
    <d v="2011-04-08T00:00:00"/>
    <x v="2"/>
    <x v="3"/>
    <d v="2011-04-12T00:00:00"/>
    <n v="4"/>
    <x v="1"/>
    <s v="Nathan Mautz"/>
    <x v="2"/>
    <m/>
    <s v="Concord"/>
    <s v="California"/>
    <x v="1"/>
    <x v="0"/>
    <x v="3"/>
    <s v="Bevis 36 x 72 Conference Tables"/>
    <n v="99.591999999999999"/>
    <n v="1"/>
    <n v="0.2"/>
    <n v="2.4897999999999998"/>
  </r>
  <r>
    <n v="7048"/>
    <d v="2011-04-08T00:00:00"/>
    <x v="2"/>
    <x v="3"/>
    <d v="2011-04-12T00:00:00"/>
    <n v="4"/>
    <x v="1"/>
    <s v="Nathan Mautz"/>
    <x v="2"/>
    <m/>
    <s v="Concord"/>
    <s v="California"/>
    <x v="1"/>
    <x v="2"/>
    <x v="11"/>
    <s v="Logitech Wireless Headset h800"/>
    <n v="399.96"/>
    <n v="4"/>
    <n v="0"/>
    <n v="139.98599999999999"/>
  </r>
  <r>
    <n v="7049"/>
    <d v="2013-08-15T00:00:00"/>
    <x v="0"/>
    <x v="6"/>
    <d v="2013-08-17T00:00:00"/>
    <n v="2"/>
    <x v="2"/>
    <s v="Toby Ritter"/>
    <x v="0"/>
    <m/>
    <s v="Nashville"/>
    <s v="Tennessee"/>
    <x v="0"/>
    <x v="1"/>
    <x v="10"/>
    <s v="Xerox 200"/>
    <n v="15.552"/>
    <n v="3"/>
    <n v="0.2"/>
    <n v="5.4432"/>
  </r>
  <r>
    <n v="7050"/>
    <d v="2011-09-25T00:00:00"/>
    <x v="2"/>
    <x v="8"/>
    <d v="2011-09-30T00:00:00"/>
    <n v="5"/>
    <x v="1"/>
    <s v="Barry Franz"/>
    <x v="2"/>
    <m/>
    <s v="Aurora"/>
    <s v="Colorado"/>
    <x v="1"/>
    <x v="1"/>
    <x v="6"/>
    <s v="Dixon Ticonderoga Core-Lock Colored Pencils"/>
    <n v="14.576000000000001"/>
    <n v="2"/>
    <n v="0.2"/>
    <n v="2.3685999999999998"/>
  </r>
  <r>
    <n v="7051"/>
    <d v="2013-12-12T00:00:00"/>
    <x v="0"/>
    <x v="4"/>
    <d v="2013-12-12T00:00:00"/>
    <n v="0"/>
    <x v="3"/>
    <s v="William Brown"/>
    <x v="0"/>
    <m/>
    <s v="Anaheim"/>
    <s v="California"/>
    <x v="1"/>
    <x v="1"/>
    <x v="8"/>
    <s v="Ibico Laser Imprintable Binding System Covers"/>
    <n v="209.6"/>
    <n v="5"/>
    <n v="0.2"/>
    <n v="68.12"/>
  </r>
  <r>
    <n v="7052"/>
    <d v="2013-12-12T00:00:00"/>
    <x v="0"/>
    <x v="4"/>
    <d v="2013-12-12T00:00:00"/>
    <n v="0"/>
    <x v="3"/>
    <s v="William Brown"/>
    <x v="0"/>
    <m/>
    <s v="Anaheim"/>
    <s v="California"/>
    <x v="1"/>
    <x v="1"/>
    <x v="6"/>
    <s v="Boston 16765 Mini Stand Up Battery Pencil Sharpener"/>
    <n v="23.32"/>
    <n v="2"/>
    <n v="0"/>
    <n v="6.0632000000000001"/>
  </r>
  <r>
    <n v="7053"/>
    <d v="2013-12-12T00:00:00"/>
    <x v="0"/>
    <x v="4"/>
    <d v="2013-12-12T00:00:00"/>
    <n v="0"/>
    <x v="3"/>
    <s v="William Brown"/>
    <x v="0"/>
    <m/>
    <s v="Anaheim"/>
    <s v="California"/>
    <x v="1"/>
    <x v="1"/>
    <x v="10"/>
    <s v="IBM Multi-Purpose Copy Paper, 8 1/2 x 11&quot;, Case"/>
    <n v="30.98"/>
    <n v="1"/>
    <n v="0"/>
    <n v="13.941000000000001"/>
  </r>
  <r>
    <n v="7054"/>
    <d v="2013-12-12T00:00:00"/>
    <x v="0"/>
    <x v="4"/>
    <d v="2013-12-12T00:00:00"/>
    <n v="0"/>
    <x v="3"/>
    <s v="William Brown"/>
    <x v="0"/>
    <m/>
    <s v="Anaheim"/>
    <s v="California"/>
    <x v="1"/>
    <x v="2"/>
    <x v="11"/>
    <s v="Microsoft Natural Ergonomic Keyboard 4000"/>
    <n v="119.96"/>
    <n v="4"/>
    <n v="0"/>
    <n v="25.191600000000001"/>
  </r>
  <r>
    <n v="7055"/>
    <d v="2013-12-12T00:00:00"/>
    <x v="0"/>
    <x v="4"/>
    <d v="2013-12-12T00:00:00"/>
    <n v="0"/>
    <x v="3"/>
    <s v="William Brown"/>
    <x v="0"/>
    <m/>
    <s v="Anaheim"/>
    <s v="California"/>
    <x v="1"/>
    <x v="0"/>
    <x v="1"/>
    <s v="Global Wood Trimmed Manager's Task Chair, Khaki"/>
    <n v="363.92"/>
    <n v="5"/>
    <n v="0.2"/>
    <n v="-31.843"/>
  </r>
  <r>
    <n v="7056"/>
    <d v="2013-12-12T00:00:00"/>
    <x v="0"/>
    <x v="4"/>
    <d v="2013-12-12T00:00:00"/>
    <n v="0"/>
    <x v="3"/>
    <s v="William Brown"/>
    <x v="0"/>
    <m/>
    <s v="Anaheim"/>
    <s v="California"/>
    <x v="1"/>
    <x v="1"/>
    <x v="8"/>
    <s v="Recycled Easel Ring Binders"/>
    <n v="35.808"/>
    <n v="3"/>
    <n v="0.2"/>
    <n v="11.19"/>
  </r>
  <r>
    <n v="7057"/>
    <d v="2013-12-12T00:00:00"/>
    <x v="0"/>
    <x v="4"/>
    <d v="2013-12-12T00:00:00"/>
    <n v="0"/>
    <x v="3"/>
    <s v="William Brown"/>
    <x v="0"/>
    <m/>
    <s v="Anaheim"/>
    <s v="California"/>
    <x v="1"/>
    <x v="1"/>
    <x v="8"/>
    <s v="GBC Recycled VeloBinder Covers"/>
    <n v="122.688"/>
    <n v="9"/>
    <n v="0.2"/>
    <n v="39.873600000000003"/>
  </r>
  <r>
    <n v="7058"/>
    <d v="2013-12-12T00:00:00"/>
    <x v="0"/>
    <x v="4"/>
    <d v="2013-12-12T00:00:00"/>
    <n v="0"/>
    <x v="3"/>
    <s v="William Brown"/>
    <x v="0"/>
    <m/>
    <s v="Anaheim"/>
    <s v="California"/>
    <x v="1"/>
    <x v="0"/>
    <x v="3"/>
    <s v="Hon Non-Folding Utility Tables"/>
    <n v="892.13599999999997"/>
    <n v="7"/>
    <n v="0.2"/>
    <n v="111.517"/>
  </r>
  <r>
    <n v="7059"/>
    <d v="2013-12-12T00:00:00"/>
    <x v="0"/>
    <x v="4"/>
    <d v="2013-12-12T00:00:00"/>
    <n v="0"/>
    <x v="3"/>
    <s v="William Brown"/>
    <x v="0"/>
    <m/>
    <s v="Anaheim"/>
    <s v="California"/>
    <x v="1"/>
    <x v="1"/>
    <x v="4"/>
    <s v="Rogers Profile Extra Capacity Storage Tub"/>
    <n v="50.22"/>
    <n v="3"/>
    <n v="0"/>
    <n v="2.0087999999999999"/>
  </r>
  <r>
    <n v="7060"/>
    <d v="2013-12-12T00:00:00"/>
    <x v="0"/>
    <x v="4"/>
    <d v="2013-12-12T00:00:00"/>
    <n v="0"/>
    <x v="3"/>
    <s v="William Brown"/>
    <x v="0"/>
    <m/>
    <s v="Anaheim"/>
    <s v="California"/>
    <x v="1"/>
    <x v="1"/>
    <x v="9"/>
    <s v="Fellowes 8 Outlet Superior Workstation Surge Protector"/>
    <n v="83.42"/>
    <n v="2"/>
    <n v="0"/>
    <n v="24.191800000000001"/>
  </r>
  <r>
    <n v="7061"/>
    <d v="2013-12-12T00:00:00"/>
    <x v="0"/>
    <x v="4"/>
    <d v="2013-12-12T00:00:00"/>
    <n v="0"/>
    <x v="3"/>
    <s v="William Brown"/>
    <x v="0"/>
    <m/>
    <s v="Anaheim"/>
    <s v="California"/>
    <x v="1"/>
    <x v="1"/>
    <x v="8"/>
    <s v="Black Avery Memo-Size 3-Ring Binder, 5 1/2&quot; x 8 1/2&quot;"/>
    <n v="5.8719999999999999"/>
    <n v="2"/>
    <n v="0.2"/>
    <n v="2.1286"/>
  </r>
  <r>
    <n v="7062"/>
    <d v="2012-02-03T00:00:00"/>
    <x v="1"/>
    <x v="11"/>
    <d v="2012-02-05T00:00:00"/>
    <n v="2"/>
    <x v="0"/>
    <s v="Ken Heidel"/>
    <x v="1"/>
    <m/>
    <s v="Pleasant Grove"/>
    <s v="Utah"/>
    <x v="1"/>
    <x v="1"/>
    <x v="8"/>
    <s v="Wilson Jones Standard D-Ring Binders"/>
    <n v="12.144"/>
    <n v="3"/>
    <n v="0.2"/>
    <n v="4.0986000000000002"/>
  </r>
  <r>
    <n v="7063"/>
    <d v="2013-12-30T00:00:00"/>
    <x v="0"/>
    <x v="4"/>
    <d v="2014-01-01T00:00:00"/>
    <n v="2"/>
    <x v="0"/>
    <s v="Ken Lonsdale"/>
    <x v="0"/>
    <m/>
    <s v="Springfield"/>
    <s v="Oregon"/>
    <x v="1"/>
    <x v="1"/>
    <x v="12"/>
    <s v="Peel &amp; Seel Recycled Catalog Envelopes, Brown"/>
    <n v="27.792000000000002"/>
    <n v="3"/>
    <n v="0.2"/>
    <n v="10.422000000000001"/>
  </r>
  <r>
    <n v="7064"/>
    <d v="2014-09-01T00:00:00"/>
    <x v="3"/>
    <x v="8"/>
    <d v="2014-09-06T00:00:00"/>
    <n v="5"/>
    <x v="1"/>
    <s v="Michael Granlund"/>
    <x v="2"/>
    <m/>
    <s v="Salem"/>
    <s v="Oregon"/>
    <x v="1"/>
    <x v="1"/>
    <x v="14"/>
    <s v="Acme Kleen Earth Office Shears"/>
    <n v="6.2080000000000002"/>
    <n v="2"/>
    <n v="0.2"/>
    <n v="0.69840000000000002"/>
  </r>
  <r>
    <n v="7065"/>
    <d v="2014-02-05T00:00:00"/>
    <x v="3"/>
    <x v="11"/>
    <d v="2014-02-10T00:00:00"/>
    <n v="5"/>
    <x v="1"/>
    <s v="Jay Fein"/>
    <x v="0"/>
    <m/>
    <s v="Rochester"/>
    <s v="New York"/>
    <x v="3"/>
    <x v="1"/>
    <x v="9"/>
    <s v="Belkin 6 Outlet Metallic Surge Strip"/>
    <n v="32.67"/>
    <n v="3"/>
    <n v="0"/>
    <n v="8.4941999999999993"/>
  </r>
  <r>
    <n v="7066"/>
    <d v="2011-12-06T00:00:00"/>
    <x v="2"/>
    <x v="4"/>
    <d v="2011-12-08T00:00:00"/>
    <n v="2"/>
    <x v="2"/>
    <s v="Roland Schwarz"/>
    <x v="1"/>
    <m/>
    <s v="Los Angeles"/>
    <s v="California"/>
    <x v="1"/>
    <x v="1"/>
    <x v="4"/>
    <s v="Standard Rollaway File with Lock"/>
    <n v="1261.33"/>
    <n v="7"/>
    <n v="0"/>
    <n v="327.94580000000002"/>
  </r>
  <r>
    <n v="7067"/>
    <d v="2013-05-31T00:00:00"/>
    <x v="0"/>
    <x v="5"/>
    <d v="2013-06-04T00:00:00"/>
    <n v="4"/>
    <x v="1"/>
    <s v="Nancy Lomonaco"/>
    <x v="2"/>
    <m/>
    <s v="Los Angeles"/>
    <s v="California"/>
    <x v="1"/>
    <x v="1"/>
    <x v="10"/>
    <s v="Xerox 228"/>
    <n v="38.880000000000003"/>
    <n v="6"/>
    <n v="0"/>
    <n v="18.662400000000002"/>
  </r>
  <r>
    <n v="7068"/>
    <d v="2013-05-22T00:00:00"/>
    <x v="0"/>
    <x v="5"/>
    <d v="2013-05-27T00:00:00"/>
    <n v="5"/>
    <x v="1"/>
    <s v="Alejandro Savely"/>
    <x v="1"/>
    <m/>
    <s v="Dallas"/>
    <s v="Texas"/>
    <x v="2"/>
    <x v="1"/>
    <x v="8"/>
    <s v="Pressboard Covers with Storage Hooks, 9 1/2&quot; x 11&quot;, Light Blue"/>
    <n v="1.964"/>
    <n v="2"/>
    <n v="0.8"/>
    <n v="-3.2406000000000001"/>
  </r>
  <r>
    <n v="7069"/>
    <d v="2013-05-22T00:00:00"/>
    <x v="0"/>
    <x v="5"/>
    <d v="2013-05-27T00:00:00"/>
    <n v="5"/>
    <x v="1"/>
    <s v="Alejandro Savely"/>
    <x v="1"/>
    <m/>
    <s v="Dallas"/>
    <s v="Texas"/>
    <x v="2"/>
    <x v="1"/>
    <x v="10"/>
    <s v="Southworth 100% Cotton The Best Paper"/>
    <n v="82.656000000000006"/>
    <n v="9"/>
    <n v="0.2"/>
    <n v="30.995999999999999"/>
  </r>
  <r>
    <n v="7070"/>
    <d v="2011-08-09T00:00:00"/>
    <x v="2"/>
    <x v="6"/>
    <d v="2011-08-14T00:00:00"/>
    <n v="5"/>
    <x v="1"/>
    <s v="Gene McClure"/>
    <x v="0"/>
    <m/>
    <s v="Fresno"/>
    <s v="California"/>
    <x v="1"/>
    <x v="1"/>
    <x v="10"/>
    <s v="Great White Multi-Use Recycled Paper (20Lb. and 84 Bright)"/>
    <n v="5.98"/>
    <n v="1"/>
    <n v="0"/>
    <n v="2.6909999999999998"/>
  </r>
  <r>
    <n v="7071"/>
    <d v="2013-09-06T00:00:00"/>
    <x v="0"/>
    <x v="8"/>
    <d v="2013-09-11T00:00:00"/>
    <n v="5"/>
    <x v="0"/>
    <s v="Stephanie Ulpright"/>
    <x v="2"/>
    <m/>
    <s v="Chicago"/>
    <s v="Illinois"/>
    <x v="2"/>
    <x v="1"/>
    <x v="10"/>
    <s v="Xerox 196"/>
    <n v="9.2479999999999993"/>
    <n v="2"/>
    <n v="0.2"/>
    <n v="3.3523999999999998"/>
  </r>
  <r>
    <n v="7072"/>
    <d v="2013-07-24T00:00:00"/>
    <x v="0"/>
    <x v="7"/>
    <d v="2013-07-29T00:00:00"/>
    <n v="5"/>
    <x v="1"/>
    <s v="Chloris Kastensmidt"/>
    <x v="0"/>
    <m/>
    <s v="Mcallen"/>
    <s v="Texas"/>
    <x v="2"/>
    <x v="1"/>
    <x v="6"/>
    <s v="Newell 339"/>
    <n v="4.4480000000000004"/>
    <n v="2"/>
    <n v="0.2"/>
    <n v="0.33360000000000001"/>
  </r>
  <r>
    <n v="7073"/>
    <d v="2013-07-24T00:00:00"/>
    <x v="0"/>
    <x v="7"/>
    <d v="2013-07-29T00:00:00"/>
    <n v="5"/>
    <x v="1"/>
    <s v="Chloris Kastensmidt"/>
    <x v="0"/>
    <m/>
    <s v="Mcallen"/>
    <s v="Texas"/>
    <x v="2"/>
    <x v="1"/>
    <x v="10"/>
    <s v="Xerox 231"/>
    <n v="5.1840000000000002"/>
    <n v="1"/>
    <n v="0.2"/>
    <n v="1.8144"/>
  </r>
  <r>
    <n v="7074"/>
    <d v="2013-07-24T00:00:00"/>
    <x v="0"/>
    <x v="7"/>
    <d v="2013-07-29T00:00:00"/>
    <n v="5"/>
    <x v="1"/>
    <s v="Chloris Kastensmidt"/>
    <x v="0"/>
    <m/>
    <s v="Mcallen"/>
    <s v="Texas"/>
    <x v="2"/>
    <x v="1"/>
    <x v="6"/>
    <s v="Boston 1645 Deluxe Heavier-Duty Electric Pencil Sharpener"/>
    <n v="175.92"/>
    <n v="5"/>
    <n v="0.2"/>
    <n v="15.393000000000001"/>
  </r>
  <r>
    <n v="7075"/>
    <d v="2013-07-24T00:00:00"/>
    <x v="0"/>
    <x v="7"/>
    <d v="2013-07-29T00:00:00"/>
    <n v="5"/>
    <x v="1"/>
    <s v="Chloris Kastensmidt"/>
    <x v="0"/>
    <m/>
    <s v="Mcallen"/>
    <s v="Texas"/>
    <x v="2"/>
    <x v="1"/>
    <x v="8"/>
    <s v="Storex Dura Pro Binders"/>
    <n v="4.7519999999999998"/>
    <n v="4"/>
    <n v="0.8"/>
    <n v="-8.3160000000000007"/>
  </r>
  <r>
    <n v="7076"/>
    <d v="2013-07-24T00:00:00"/>
    <x v="0"/>
    <x v="7"/>
    <d v="2013-07-29T00:00:00"/>
    <n v="5"/>
    <x v="1"/>
    <s v="Chloris Kastensmidt"/>
    <x v="0"/>
    <m/>
    <s v="Mcallen"/>
    <s v="Texas"/>
    <x v="2"/>
    <x v="1"/>
    <x v="14"/>
    <s v="Acme Elite Stainless Steel Scissors"/>
    <n v="13.343999999999999"/>
    <n v="2"/>
    <n v="0.2"/>
    <n v="1.0007999999999999"/>
  </r>
  <r>
    <n v="7077"/>
    <d v="2013-05-13T00:00:00"/>
    <x v="0"/>
    <x v="5"/>
    <d v="2013-05-18T00:00:00"/>
    <n v="5"/>
    <x v="1"/>
    <s v="Jill Matthias"/>
    <x v="0"/>
    <m/>
    <s v="Seattle"/>
    <s v="Washington"/>
    <x v="1"/>
    <x v="1"/>
    <x v="12"/>
    <s v="Manila Recycled Extra-Heavyweight Clasp Envelopes, 6&quot; x 9&quot;"/>
    <n v="54.9"/>
    <n v="5"/>
    <n v="0"/>
    <n v="26.901"/>
  </r>
  <r>
    <n v="7078"/>
    <d v="2013-09-03T00:00:00"/>
    <x v="0"/>
    <x v="8"/>
    <d v="2013-09-07T00:00:00"/>
    <n v="4"/>
    <x v="1"/>
    <s v="Joe Elijah"/>
    <x v="0"/>
    <m/>
    <s v="Charlotte"/>
    <s v="North Carolina"/>
    <x v="0"/>
    <x v="1"/>
    <x v="8"/>
    <s v="Heavy-Duty E-Z-D Binders"/>
    <n v="22.911000000000001"/>
    <n v="7"/>
    <n v="0.7"/>
    <n v="-17.565100000000001"/>
  </r>
  <r>
    <n v="7079"/>
    <d v="2013-09-03T00:00:00"/>
    <x v="0"/>
    <x v="8"/>
    <d v="2013-09-07T00:00:00"/>
    <n v="4"/>
    <x v="1"/>
    <s v="Joe Elijah"/>
    <x v="0"/>
    <m/>
    <s v="Charlotte"/>
    <s v="North Carolina"/>
    <x v="0"/>
    <x v="1"/>
    <x v="9"/>
    <s v="Belkin F9M820V08 8 Outlet Surge"/>
    <n v="309.45600000000002"/>
    <n v="9"/>
    <n v="0.2"/>
    <n v="34.813800000000001"/>
  </r>
  <r>
    <n v="7080"/>
    <d v="2013-09-03T00:00:00"/>
    <x v="0"/>
    <x v="8"/>
    <d v="2013-09-07T00:00:00"/>
    <n v="4"/>
    <x v="1"/>
    <s v="Joe Elijah"/>
    <x v="0"/>
    <m/>
    <s v="Charlotte"/>
    <s v="North Carolina"/>
    <x v="0"/>
    <x v="1"/>
    <x v="6"/>
    <s v="Zebra Zazzle Fluorescent Highlighters"/>
    <n v="19.456"/>
    <n v="4"/>
    <n v="0.2"/>
    <n v="3.4047999999999998"/>
  </r>
  <r>
    <n v="7081"/>
    <d v="2013-09-03T00:00:00"/>
    <x v="0"/>
    <x v="8"/>
    <d v="2013-09-07T00:00:00"/>
    <n v="4"/>
    <x v="1"/>
    <s v="Joe Elijah"/>
    <x v="0"/>
    <m/>
    <s v="Charlotte"/>
    <s v="North Carolina"/>
    <x v="0"/>
    <x v="0"/>
    <x v="3"/>
    <s v="Hon Racetrack Conference Tables"/>
    <n v="472.51799999999997"/>
    <n v="3"/>
    <n v="0.4"/>
    <n v="-149.63069999999999"/>
  </r>
  <r>
    <n v="7082"/>
    <d v="2013-09-03T00:00:00"/>
    <x v="0"/>
    <x v="8"/>
    <d v="2013-09-07T00:00:00"/>
    <n v="4"/>
    <x v="1"/>
    <s v="Joe Elijah"/>
    <x v="0"/>
    <m/>
    <s v="Charlotte"/>
    <s v="North Carolina"/>
    <x v="0"/>
    <x v="2"/>
    <x v="11"/>
    <s v="Plantronics Savi W720 Multi-Device Wireless Headset System"/>
    <n v="1012.68"/>
    <n v="3"/>
    <n v="0.2"/>
    <n v="303.80399999999997"/>
  </r>
  <r>
    <n v="7083"/>
    <d v="2013-09-03T00:00:00"/>
    <x v="0"/>
    <x v="8"/>
    <d v="2013-09-07T00:00:00"/>
    <n v="4"/>
    <x v="1"/>
    <s v="Joe Elijah"/>
    <x v="0"/>
    <m/>
    <s v="Charlotte"/>
    <s v="North Carolina"/>
    <x v="0"/>
    <x v="1"/>
    <x v="8"/>
    <s v="GBC Plasticlear Binding Covers"/>
    <n v="17.22"/>
    <n v="5"/>
    <n v="0.7"/>
    <n v="-12.628"/>
  </r>
  <r>
    <n v="7084"/>
    <d v="2014-07-22T00:00:00"/>
    <x v="3"/>
    <x v="7"/>
    <d v="2014-07-26T00:00:00"/>
    <n v="4"/>
    <x v="0"/>
    <s v="Anthony Rawles"/>
    <x v="1"/>
    <m/>
    <s v="Concord"/>
    <s v="California"/>
    <x v="1"/>
    <x v="1"/>
    <x v="6"/>
    <s v="Nontoxic Chalk"/>
    <n v="3.52"/>
    <n v="2"/>
    <n v="0"/>
    <n v="1.6896"/>
  </r>
  <r>
    <n v="7085"/>
    <d v="2014-07-22T00:00:00"/>
    <x v="3"/>
    <x v="7"/>
    <d v="2014-07-26T00:00:00"/>
    <n v="4"/>
    <x v="0"/>
    <s v="Anthony Rawles"/>
    <x v="1"/>
    <m/>
    <s v="Concord"/>
    <s v="California"/>
    <x v="1"/>
    <x v="2"/>
    <x v="7"/>
    <s v="Polycom SoundPoint IP 450 VoIP phone"/>
    <n v="1626.192"/>
    <n v="9"/>
    <n v="0.2"/>
    <n v="121.9644"/>
  </r>
  <r>
    <n v="7086"/>
    <d v="2014-09-26T00:00:00"/>
    <x v="3"/>
    <x v="8"/>
    <d v="2014-09-29T00:00:00"/>
    <n v="3"/>
    <x v="2"/>
    <s v="Adam Hart"/>
    <x v="1"/>
    <m/>
    <s v="Chester"/>
    <s v="Pennsylvania"/>
    <x v="3"/>
    <x v="1"/>
    <x v="8"/>
    <s v="Avery Metallic Poly Binders"/>
    <n v="8.5950000000000006"/>
    <n v="5"/>
    <n v="0.7"/>
    <n v="-6.3029999999999999"/>
  </r>
  <r>
    <n v="7087"/>
    <d v="2014-09-26T00:00:00"/>
    <x v="3"/>
    <x v="8"/>
    <d v="2014-09-29T00:00:00"/>
    <n v="3"/>
    <x v="2"/>
    <s v="Adam Hart"/>
    <x v="1"/>
    <m/>
    <s v="Chester"/>
    <s v="Pennsylvania"/>
    <x v="3"/>
    <x v="1"/>
    <x v="14"/>
    <s v="Compact Automatic Electric Letter Opener"/>
    <n v="190.89599999999999"/>
    <n v="2"/>
    <n v="0.2"/>
    <n v="-42.951599999999999"/>
  </r>
  <r>
    <n v="7088"/>
    <d v="2014-08-04T00:00:00"/>
    <x v="3"/>
    <x v="6"/>
    <d v="2014-08-07T00:00:00"/>
    <n v="3"/>
    <x v="0"/>
    <s v="George Ashbrook"/>
    <x v="0"/>
    <m/>
    <s v="Los Angeles"/>
    <s v="California"/>
    <x v="1"/>
    <x v="1"/>
    <x v="4"/>
    <s v="Fellowes Bases and Tops For Staxonsteel/High-Stak Systems"/>
    <n v="99.87"/>
    <n v="3"/>
    <n v="0"/>
    <n v="23.968800000000002"/>
  </r>
  <r>
    <n v="7089"/>
    <d v="2012-10-25T00:00:00"/>
    <x v="1"/>
    <x v="2"/>
    <d v="2012-10-27T00:00:00"/>
    <n v="2"/>
    <x v="0"/>
    <s v="Jennifer Ferguson"/>
    <x v="0"/>
    <m/>
    <s v="Sparks"/>
    <s v="Nevada"/>
    <x v="1"/>
    <x v="1"/>
    <x v="6"/>
    <s v="Newell 319"/>
    <n v="79.36"/>
    <n v="4"/>
    <n v="0"/>
    <n v="23.808"/>
  </r>
  <r>
    <n v="7090"/>
    <d v="2014-06-16T00:00:00"/>
    <x v="3"/>
    <x v="1"/>
    <d v="2014-06-20T00:00:00"/>
    <n v="4"/>
    <x v="0"/>
    <s v="Kristen Hastings"/>
    <x v="1"/>
    <m/>
    <s v="Los Angeles"/>
    <s v="California"/>
    <x v="1"/>
    <x v="2"/>
    <x v="7"/>
    <s v="Panasonic KX T7736-B Digital phone"/>
    <n v="119.96"/>
    <n v="1"/>
    <n v="0.2"/>
    <n v="7.4974999999999996"/>
  </r>
  <r>
    <n v="7091"/>
    <d v="2012-01-09T00:00:00"/>
    <x v="1"/>
    <x v="9"/>
    <d v="2012-01-13T00:00:00"/>
    <n v="4"/>
    <x v="1"/>
    <s v="Craig Carroll"/>
    <x v="0"/>
    <m/>
    <s v="Henderson"/>
    <s v="Kentucky"/>
    <x v="0"/>
    <x v="1"/>
    <x v="10"/>
    <s v="Staples"/>
    <n v="106.32"/>
    <n v="3"/>
    <n v="0"/>
    <n v="49.970399999999998"/>
  </r>
  <r>
    <n v="7092"/>
    <d v="2012-01-09T00:00:00"/>
    <x v="1"/>
    <x v="9"/>
    <d v="2012-01-13T00:00:00"/>
    <n v="4"/>
    <x v="1"/>
    <s v="Craig Carroll"/>
    <x v="0"/>
    <m/>
    <s v="Henderson"/>
    <s v="Kentucky"/>
    <x v="0"/>
    <x v="1"/>
    <x v="9"/>
    <s v="Belkin 5 Outlet SurgeMaster Power Centers"/>
    <n v="163.44"/>
    <n v="3"/>
    <n v="0"/>
    <n v="45.763199999999998"/>
  </r>
  <r>
    <n v="7093"/>
    <d v="2012-01-09T00:00:00"/>
    <x v="1"/>
    <x v="9"/>
    <d v="2012-01-13T00:00:00"/>
    <n v="4"/>
    <x v="1"/>
    <s v="Craig Carroll"/>
    <x v="0"/>
    <m/>
    <s v="Henderson"/>
    <s v="Kentucky"/>
    <x v="0"/>
    <x v="1"/>
    <x v="6"/>
    <s v="Boston 1730 StandUp Electric Pencil Sharpener"/>
    <n v="42.76"/>
    <n v="2"/>
    <n v="0"/>
    <n v="11.117599999999999"/>
  </r>
  <r>
    <n v="7094"/>
    <d v="2012-01-09T00:00:00"/>
    <x v="1"/>
    <x v="9"/>
    <d v="2012-01-13T00:00:00"/>
    <n v="4"/>
    <x v="1"/>
    <s v="Craig Carroll"/>
    <x v="0"/>
    <m/>
    <s v="Henderson"/>
    <s v="Kentucky"/>
    <x v="0"/>
    <x v="1"/>
    <x v="10"/>
    <s v="Speediset Carbonless Redi-Letter 7&quot; x 8 1/2&quot;"/>
    <n v="51.55"/>
    <n v="5"/>
    <n v="0"/>
    <n v="24.2285"/>
  </r>
  <r>
    <n v="7095"/>
    <d v="2012-02-09T00:00:00"/>
    <x v="1"/>
    <x v="11"/>
    <d v="2012-02-13T00:00:00"/>
    <n v="4"/>
    <x v="0"/>
    <s v="Jill Fjeld"/>
    <x v="0"/>
    <m/>
    <s v="Decatur"/>
    <s v="Illinois"/>
    <x v="2"/>
    <x v="2"/>
    <x v="11"/>
    <s v="Logitech Wireless Headset h800"/>
    <n v="479.952"/>
    <n v="6"/>
    <n v="0.2"/>
    <n v="89.991"/>
  </r>
  <r>
    <n v="7096"/>
    <d v="2013-08-20T00:00:00"/>
    <x v="0"/>
    <x v="6"/>
    <d v="2013-08-21T00:00:00"/>
    <n v="1"/>
    <x v="2"/>
    <s v="Resi Pölking"/>
    <x v="0"/>
    <m/>
    <s v="New York City"/>
    <s v="New York"/>
    <x v="3"/>
    <x v="1"/>
    <x v="8"/>
    <s v="Surelock Post Binders"/>
    <n v="146.68799999999999"/>
    <n v="6"/>
    <n v="0.2"/>
    <n v="55.008000000000003"/>
  </r>
  <r>
    <n v="7097"/>
    <d v="2013-08-20T00:00:00"/>
    <x v="0"/>
    <x v="6"/>
    <d v="2013-08-21T00:00:00"/>
    <n v="1"/>
    <x v="2"/>
    <s v="Resi Pölking"/>
    <x v="0"/>
    <m/>
    <s v="New York City"/>
    <s v="New York"/>
    <x v="3"/>
    <x v="1"/>
    <x v="8"/>
    <s v="Ibico EB-19 Dual Function Manual Binding System"/>
    <n v="276.78399999999999"/>
    <n v="2"/>
    <n v="0.2"/>
    <n v="89.954800000000006"/>
  </r>
  <r>
    <n v="7098"/>
    <d v="2013-08-20T00:00:00"/>
    <x v="0"/>
    <x v="6"/>
    <d v="2013-08-21T00:00:00"/>
    <n v="1"/>
    <x v="2"/>
    <s v="Resi Pölking"/>
    <x v="0"/>
    <m/>
    <s v="New York City"/>
    <s v="New York"/>
    <x v="3"/>
    <x v="1"/>
    <x v="8"/>
    <s v="Cardinal HOLDit! Binder Insert Strips,Extra Strips"/>
    <n v="25.32"/>
    <n v="5"/>
    <n v="0.2"/>
    <n v="9.1784999999999997"/>
  </r>
  <r>
    <n v="7099"/>
    <d v="2014-11-07T00:00:00"/>
    <x v="3"/>
    <x v="0"/>
    <d v="2014-11-11T00:00:00"/>
    <n v="4"/>
    <x v="1"/>
    <s v="Carol Darley"/>
    <x v="0"/>
    <m/>
    <s v="New York City"/>
    <s v="New York"/>
    <x v="3"/>
    <x v="1"/>
    <x v="10"/>
    <s v="Xerox 1906"/>
    <n v="318.95999999999998"/>
    <n v="9"/>
    <n v="0"/>
    <n v="149.91120000000001"/>
  </r>
  <r>
    <n v="7100"/>
    <d v="2012-12-26T00:00:00"/>
    <x v="1"/>
    <x v="4"/>
    <d v="2012-12-30T00:00:00"/>
    <n v="4"/>
    <x v="0"/>
    <s v="David Flashing"/>
    <x v="0"/>
    <m/>
    <s v="New York City"/>
    <s v="New York"/>
    <x v="3"/>
    <x v="1"/>
    <x v="10"/>
    <s v="Xerox 1906"/>
    <n v="212.64"/>
    <n v="6"/>
    <n v="0"/>
    <n v="99.940799999999996"/>
  </r>
  <r>
    <n v="7101"/>
    <d v="2011-11-23T00:00:00"/>
    <x v="2"/>
    <x v="0"/>
    <d v="2011-11-28T00:00:00"/>
    <n v="5"/>
    <x v="1"/>
    <s v="Sally Matthias"/>
    <x v="0"/>
    <m/>
    <s v="Scottsdale"/>
    <s v="Arizona"/>
    <x v="1"/>
    <x v="1"/>
    <x v="12"/>
    <s v="Staples"/>
    <n v="23.472000000000001"/>
    <n v="3"/>
    <n v="0.2"/>
    <n v="8.8019999999999996"/>
  </r>
  <r>
    <n v="7102"/>
    <d v="2013-08-02T00:00:00"/>
    <x v="0"/>
    <x v="6"/>
    <d v="2013-08-06T00:00:00"/>
    <n v="4"/>
    <x v="0"/>
    <s v="Susan Gilcrest"/>
    <x v="1"/>
    <m/>
    <s v="Amarillo"/>
    <s v="Texas"/>
    <x v="2"/>
    <x v="1"/>
    <x v="10"/>
    <s v="Staples"/>
    <n v="19.648"/>
    <n v="2"/>
    <n v="0.2"/>
    <n v="6.6311999999999998"/>
  </r>
  <r>
    <n v="7103"/>
    <d v="2011-09-21T00:00:00"/>
    <x v="2"/>
    <x v="8"/>
    <d v="2011-09-24T00:00:00"/>
    <n v="3"/>
    <x v="2"/>
    <s v="Larry Hughes"/>
    <x v="0"/>
    <m/>
    <s v="Philadelphia"/>
    <s v="Pennsylvania"/>
    <x v="3"/>
    <x v="1"/>
    <x v="8"/>
    <s v="Angle-D Binders with Locking Rings, Label Holders"/>
    <n v="6.57"/>
    <n v="3"/>
    <n v="0.7"/>
    <n v="-5.0369999999999999"/>
  </r>
  <r>
    <n v="7104"/>
    <d v="2014-09-05T00:00:00"/>
    <x v="3"/>
    <x v="8"/>
    <d v="2014-09-09T00:00:00"/>
    <n v="4"/>
    <x v="1"/>
    <s v="Eva Jacobs"/>
    <x v="0"/>
    <m/>
    <s v="Santa Ana"/>
    <s v="California"/>
    <x v="1"/>
    <x v="1"/>
    <x v="4"/>
    <s v="24 Capacity Maxi Data Binder Racks, Pearl"/>
    <n v="421.1"/>
    <n v="2"/>
    <n v="0"/>
    <n v="105.27500000000001"/>
  </r>
  <r>
    <n v="7105"/>
    <d v="2014-06-20T00:00:00"/>
    <x v="3"/>
    <x v="1"/>
    <d v="2014-06-22T00:00:00"/>
    <n v="2"/>
    <x v="0"/>
    <s v="Katharine Harms"/>
    <x v="1"/>
    <m/>
    <s v="Newark"/>
    <s v="Ohio"/>
    <x v="3"/>
    <x v="0"/>
    <x v="1"/>
    <s v="Global Ergonomic Managers Chair"/>
    <n v="760.11599999999999"/>
    <n v="6"/>
    <n v="0.3"/>
    <n v="-43.435200000000002"/>
  </r>
  <r>
    <n v="7106"/>
    <d v="2014-06-20T00:00:00"/>
    <x v="3"/>
    <x v="1"/>
    <d v="2014-06-22T00:00:00"/>
    <n v="2"/>
    <x v="0"/>
    <s v="Katharine Harms"/>
    <x v="1"/>
    <m/>
    <s v="Newark"/>
    <s v="Ohio"/>
    <x v="3"/>
    <x v="0"/>
    <x v="5"/>
    <s v="Contemporary Wood/Metal Frame"/>
    <n v="38.783999999999999"/>
    <n v="3"/>
    <n v="0.2"/>
    <n v="7.2720000000000002"/>
  </r>
  <r>
    <n v="7107"/>
    <d v="2014-06-20T00:00:00"/>
    <x v="3"/>
    <x v="1"/>
    <d v="2014-06-22T00:00:00"/>
    <n v="2"/>
    <x v="0"/>
    <s v="Katharine Harms"/>
    <x v="1"/>
    <m/>
    <s v="Newark"/>
    <s v="Ohio"/>
    <x v="3"/>
    <x v="2"/>
    <x v="11"/>
    <s v="Memorex 25GB 6X Branded Blu-Ray Recordable Disc, 15/Pack"/>
    <n v="122.328"/>
    <n v="9"/>
    <n v="0.2"/>
    <n v="1.5290999999999999"/>
  </r>
  <r>
    <n v="7108"/>
    <d v="2013-04-20T00:00:00"/>
    <x v="0"/>
    <x v="3"/>
    <d v="2013-04-27T00:00:00"/>
    <n v="7"/>
    <x v="1"/>
    <s v="Kunst Miller"/>
    <x v="0"/>
    <m/>
    <s v="New York City"/>
    <s v="New York"/>
    <x v="3"/>
    <x v="2"/>
    <x v="7"/>
    <s v="Gear Head AU3700S Headset"/>
    <n v="25.98"/>
    <n v="2"/>
    <n v="0"/>
    <n v="0.77939999999999998"/>
  </r>
  <r>
    <n v="7109"/>
    <d v="2013-04-20T00:00:00"/>
    <x v="0"/>
    <x v="3"/>
    <d v="2013-04-27T00:00:00"/>
    <n v="7"/>
    <x v="1"/>
    <s v="Kunst Miller"/>
    <x v="0"/>
    <m/>
    <s v="New York City"/>
    <s v="New York"/>
    <x v="3"/>
    <x v="1"/>
    <x v="6"/>
    <s v="BIC Brite Liner Grip Highlighters"/>
    <n v="3.28"/>
    <n v="2"/>
    <n v="0"/>
    <n v="1.476"/>
  </r>
  <r>
    <n v="7110"/>
    <d v="2013-04-20T00:00:00"/>
    <x v="0"/>
    <x v="3"/>
    <d v="2013-04-27T00:00:00"/>
    <n v="7"/>
    <x v="1"/>
    <s v="Kunst Miller"/>
    <x v="0"/>
    <m/>
    <s v="New York City"/>
    <s v="New York"/>
    <x v="3"/>
    <x v="1"/>
    <x v="4"/>
    <s v="Space Solutions HD Industrial Steel Shelving."/>
    <n v="459.88"/>
    <n v="4"/>
    <n v="0"/>
    <n v="13.7964"/>
  </r>
  <r>
    <n v="7111"/>
    <d v="2013-04-20T00:00:00"/>
    <x v="0"/>
    <x v="3"/>
    <d v="2013-04-27T00:00:00"/>
    <n v="7"/>
    <x v="1"/>
    <s v="Kunst Miller"/>
    <x v="0"/>
    <m/>
    <s v="New York City"/>
    <s v="New York"/>
    <x v="3"/>
    <x v="1"/>
    <x v="14"/>
    <s v="Acme Kleen Earth Office Shears"/>
    <n v="7.76"/>
    <n v="2"/>
    <n v="0"/>
    <n v="2.2504"/>
  </r>
  <r>
    <n v="7112"/>
    <d v="2013-04-20T00:00:00"/>
    <x v="0"/>
    <x v="3"/>
    <d v="2013-04-27T00:00:00"/>
    <n v="7"/>
    <x v="1"/>
    <s v="Kunst Miller"/>
    <x v="0"/>
    <m/>
    <s v="New York City"/>
    <s v="New York"/>
    <x v="3"/>
    <x v="1"/>
    <x v="6"/>
    <s v="Panasonic KP-380BK Classic Electric Pencil Sharpener"/>
    <n v="71.959999999999994"/>
    <n v="2"/>
    <n v="0"/>
    <n v="17.989999999999998"/>
  </r>
  <r>
    <n v="7113"/>
    <d v="2013-04-20T00:00:00"/>
    <x v="0"/>
    <x v="3"/>
    <d v="2013-04-27T00:00:00"/>
    <n v="7"/>
    <x v="1"/>
    <s v="Kunst Miller"/>
    <x v="0"/>
    <m/>
    <s v="New York City"/>
    <s v="New York"/>
    <x v="3"/>
    <x v="1"/>
    <x v="14"/>
    <s v="Fiskars Softgrip Scissors"/>
    <n v="54.9"/>
    <n v="5"/>
    <n v="0"/>
    <n v="15.372"/>
  </r>
  <r>
    <n v="7114"/>
    <d v="2013-04-20T00:00:00"/>
    <x v="0"/>
    <x v="3"/>
    <d v="2013-04-27T00:00:00"/>
    <n v="7"/>
    <x v="1"/>
    <s v="Kunst Miller"/>
    <x v="0"/>
    <m/>
    <s v="New York City"/>
    <s v="New York"/>
    <x v="3"/>
    <x v="1"/>
    <x v="8"/>
    <s v="Wilson Jones Clip &amp; Carry Folder Binder Tool for Ring Binders, Clear"/>
    <n v="9.2799999999999994"/>
    <n v="2"/>
    <n v="0.2"/>
    <n v="3.2480000000000002"/>
  </r>
  <r>
    <n v="7115"/>
    <d v="2013-05-06T00:00:00"/>
    <x v="0"/>
    <x v="5"/>
    <d v="2013-05-07T00:00:00"/>
    <n v="1"/>
    <x v="2"/>
    <s v="Lindsay Williams"/>
    <x v="1"/>
    <m/>
    <s v="Henderson"/>
    <s v="Nevada"/>
    <x v="1"/>
    <x v="0"/>
    <x v="3"/>
    <s v="Global Adaptabilities Conference Tables"/>
    <n v="1685.88"/>
    <n v="6"/>
    <n v="0"/>
    <n v="320.31720000000001"/>
  </r>
  <r>
    <n v="7116"/>
    <d v="2013-05-06T00:00:00"/>
    <x v="0"/>
    <x v="5"/>
    <d v="2013-05-07T00:00:00"/>
    <n v="1"/>
    <x v="2"/>
    <s v="Lindsay Williams"/>
    <x v="1"/>
    <m/>
    <s v="Henderson"/>
    <s v="Nevada"/>
    <x v="1"/>
    <x v="1"/>
    <x v="8"/>
    <s v="Avery Poly Binder Pockets"/>
    <n v="5.7279999999999998"/>
    <n v="2"/>
    <n v="0.2"/>
    <n v="2.0047999999999999"/>
  </r>
  <r>
    <n v="7117"/>
    <d v="2011-10-18T00:00:00"/>
    <x v="2"/>
    <x v="2"/>
    <d v="2011-10-23T00:00:00"/>
    <n v="5"/>
    <x v="0"/>
    <s v="Ivan Gibson"/>
    <x v="0"/>
    <m/>
    <s v="Seattle"/>
    <s v="Washington"/>
    <x v="1"/>
    <x v="1"/>
    <x v="10"/>
    <s v="Xerox 1925"/>
    <n v="61.96"/>
    <n v="2"/>
    <n v="0"/>
    <n v="27.882000000000001"/>
  </r>
  <r>
    <n v="7118"/>
    <d v="2011-10-18T00:00:00"/>
    <x v="2"/>
    <x v="2"/>
    <d v="2011-10-23T00:00:00"/>
    <n v="5"/>
    <x v="0"/>
    <s v="Ivan Gibson"/>
    <x v="0"/>
    <m/>
    <s v="Seattle"/>
    <s v="Washington"/>
    <x v="1"/>
    <x v="1"/>
    <x v="8"/>
    <s v="Computer Printout Index Tabs"/>
    <n v="1.3440000000000001"/>
    <n v="1"/>
    <n v="0.2"/>
    <n v="0.47039999999999998"/>
  </r>
  <r>
    <n v="7119"/>
    <d v="2014-02-14T00:00:00"/>
    <x v="3"/>
    <x v="11"/>
    <d v="2014-02-18T00:00:00"/>
    <n v="4"/>
    <x v="1"/>
    <s v="Jennifer Patt"/>
    <x v="1"/>
    <m/>
    <s v="New York City"/>
    <s v="New York"/>
    <x v="3"/>
    <x v="1"/>
    <x v="10"/>
    <s v="Xerox 1903"/>
    <n v="17.940000000000001"/>
    <n v="3"/>
    <n v="0"/>
    <n v="8.7905999999999995"/>
  </r>
  <r>
    <n v="7120"/>
    <d v="2014-11-18T00:00:00"/>
    <x v="3"/>
    <x v="0"/>
    <d v="2014-11-25T00:00:00"/>
    <n v="7"/>
    <x v="1"/>
    <s v="Greg Guthrie"/>
    <x v="1"/>
    <m/>
    <s v="Seattle"/>
    <s v="Washington"/>
    <x v="1"/>
    <x v="1"/>
    <x v="8"/>
    <s v="Cardinal Slant-D Ring Binder, Heavy Gauge Vinyl"/>
    <n v="13.904"/>
    <n v="2"/>
    <n v="0.2"/>
    <n v="4.5187999999999997"/>
  </r>
  <r>
    <n v="7121"/>
    <d v="2011-01-21T00:00:00"/>
    <x v="2"/>
    <x v="9"/>
    <d v="2011-01-27T00:00:00"/>
    <n v="6"/>
    <x v="1"/>
    <s v="Muhammed MacIntyre"/>
    <x v="1"/>
    <m/>
    <s v="Smyrna"/>
    <s v="Tennessee"/>
    <x v="0"/>
    <x v="1"/>
    <x v="8"/>
    <s v="GBC DocuBind TL200 Manual Binding Machine"/>
    <n v="67.194000000000003"/>
    <n v="1"/>
    <n v="0.7"/>
    <n v="-51.5154"/>
  </r>
  <r>
    <n v="7122"/>
    <d v="2014-12-02T00:00:00"/>
    <x v="3"/>
    <x v="4"/>
    <d v="2014-12-09T00:00:00"/>
    <n v="7"/>
    <x v="1"/>
    <s v="Sean O'Donnell"/>
    <x v="0"/>
    <m/>
    <s v="Seattle"/>
    <s v="Washington"/>
    <x v="1"/>
    <x v="1"/>
    <x v="10"/>
    <s v="Xerox 1947"/>
    <n v="41.86"/>
    <n v="7"/>
    <n v="0"/>
    <n v="18.837"/>
  </r>
  <r>
    <n v="7123"/>
    <d v="2014-12-02T00:00:00"/>
    <x v="3"/>
    <x v="4"/>
    <d v="2014-12-09T00:00:00"/>
    <n v="7"/>
    <x v="1"/>
    <s v="Sean O'Donnell"/>
    <x v="0"/>
    <m/>
    <s v="Seattle"/>
    <s v="Washington"/>
    <x v="1"/>
    <x v="0"/>
    <x v="0"/>
    <s v="Hon Metal Bookcases, Putty"/>
    <n v="141.96"/>
    <n v="2"/>
    <n v="0"/>
    <n v="41.168399999999998"/>
  </r>
  <r>
    <n v="7124"/>
    <d v="2012-08-09T00:00:00"/>
    <x v="1"/>
    <x v="6"/>
    <d v="2012-08-16T00:00:00"/>
    <n v="7"/>
    <x v="1"/>
    <s v="Monica Federle"/>
    <x v="1"/>
    <m/>
    <s v="New York City"/>
    <s v="New York"/>
    <x v="3"/>
    <x v="0"/>
    <x v="5"/>
    <s v="OIC Stacking Trays"/>
    <n v="10.02"/>
    <n v="3"/>
    <n v="0"/>
    <n v="4.4088000000000003"/>
  </r>
  <r>
    <n v="7125"/>
    <d v="2012-08-09T00:00:00"/>
    <x v="1"/>
    <x v="6"/>
    <d v="2012-08-16T00:00:00"/>
    <n v="7"/>
    <x v="1"/>
    <s v="Monica Federle"/>
    <x v="1"/>
    <m/>
    <s v="New York City"/>
    <s v="New York"/>
    <x v="3"/>
    <x v="1"/>
    <x v="10"/>
    <s v="Xerox 1885"/>
    <n v="144.12"/>
    <n v="3"/>
    <n v="0"/>
    <n v="69.177599999999998"/>
  </r>
  <r>
    <n v="7126"/>
    <d v="2013-09-28T00:00:00"/>
    <x v="0"/>
    <x v="8"/>
    <d v="2013-09-30T00:00:00"/>
    <n v="2"/>
    <x v="0"/>
    <s v="James Galang"/>
    <x v="0"/>
    <m/>
    <s v="Atlanta"/>
    <s v="Georgia"/>
    <x v="0"/>
    <x v="1"/>
    <x v="10"/>
    <s v="Xerox 1965"/>
    <n v="17.940000000000001"/>
    <n v="3"/>
    <n v="0"/>
    <n v="8.7905999999999995"/>
  </r>
  <r>
    <n v="7127"/>
    <d v="2013-09-28T00:00:00"/>
    <x v="0"/>
    <x v="8"/>
    <d v="2013-09-30T00:00:00"/>
    <n v="2"/>
    <x v="0"/>
    <s v="James Galang"/>
    <x v="0"/>
    <m/>
    <s v="Atlanta"/>
    <s v="Georgia"/>
    <x v="0"/>
    <x v="1"/>
    <x v="6"/>
    <s v="Binney &amp; Smith Crayola Metallic Colored Pencils, 8-Color Set"/>
    <n v="13.89"/>
    <n v="3"/>
    <n v="0"/>
    <n v="4.5837000000000003"/>
  </r>
  <r>
    <n v="7128"/>
    <d v="2013-11-15T00:00:00"/>
    <x v="0"/>
    <x v="0"/>
    <d v="2013-11-21T00:00:00"/>
    <n v="6"/>
    <x v="1"/>
    <s v="Justin MacKendrick"/>
    <x v="0"/>
    <m/>
    <s v="Newark"/>
    <s v="Delaware"/>
    <x v="3"/>
    <x v="1"/>
    <x v="10"/>
    <s v="Tops Wirebound Message Log Books"/>
    <n v="16.45"/>
    <n v="5"/>
    <n v="0"/>
    <n v="7.5670000000000002"/>
  </r>
  <r>
    <n v="7129"/>
    <d v="2013-11-15T00:00:00"/>
    <x v="0"/>
    <x v="0"/>
    <d v="2013-11-21T00:00:00"/>
    <n v="6"/>
    <x v="1"/>
    <s v="Justin MacKendrick"/>
    <x v="0"/>
    <m/>
    <s v="Newark"/>
    <s v="Delaware"/>
    <x v="3"/>
    <x v="0"/>
    <x v="5"/>
    <s v="Stacking Trays by OIC"/>
    <n v="19.920000000000002"/>
    <n v="4"/>
    <n v="0"/>
    <n v="6.5735999999999999"/>
  </r>
  <r>
    <n v="7130"/>
    <d v="2013-04-17T00:00:00"/>
    <x v="0"/>
    <x v="3"/>
    <d v="2013-04-23T00:00:00"/>
    <n v="6"/>
    <x v="1"/>
    <s v="Pete Kriz"/>
    <x v="0"/>
    <m/>
    <s v="Nashville"/>
    <s v="Tennessee"/>
    <x v="0"/>
    <x v="2"/>
    <x v="11"/>
    <s v="Memorex Froggy Flash Drive 4 GB"/>
    <n v="35.167999999999999"/>
    <n v="4"/>
    <n v="0.2"/>
    <n v="8.3523999999999994"/>
  </r>
  <r>
    <n v="7131"/>
    <d v="2013-04-17T00:00:00"/>
    <x v="0"/>
    <x v="3"/>
    <d v="2013-04-23T00:00:00"/>
    <n v="6"/>
    <x v="1"/>
    <s v="Pete Kriz"/>
    <x v="0"/>
    <m/>
    <s v="Nashville"/>
    <s v="Tennessee"/>
    <x v="0"/>
    <x v="1"/>
    <x v="10"/>
    <s v="Standard Line “While You Were Out” Hardbound Telephone Message Book"/>
    <n v="123.08799999999999"/>
    <n v="7"/>
    <n v="0.2"/>
    <n v="40.003599999999999"/>
  </r>
  <r>
    <n v="7132"/>
    <d v="2014-11-27T00:00:00"/>
    <x v="3"/>
    <x v="0"/>
    <d v="2014-12-02T00:00:00"/>
    <n v="5"/>
    <x v="1"/>
    <s v="Tonja Turnell"/>
    <x v="2"/>
    <m/>
    <s v="Richmond"/>
    <s v="Indiana"/>
    <x v="2"/>
    <x v="0"/>
    <x v="3"/>
    <s v="KI Adjustable-Height Table"/>
    <n v="257.94"/>
    <n v="3"/>
    <n v="0"/>
    <n v="67.064400000000006"/>
  </r>
  <r>
    <n v="7133"/>
    <d v="2014-11-27T00:00:00"/>
    <x v="3"/>
    <x v="0"/>
    <d v="2014-12-02T00:00:00"/>
    <n v="5"/>
    <x v="1"/>
    <s v="Tonja Turnell"/>
    <x v="2"/>
    <m/>
    <s v="Richmond"/>
    <s v="Indiana"/>
    <x v="2"/>
    <x v="2"/>
    <x v="7"/>
    <s v="Samsung Galaxy S4 Mini"/>
    <n v="1879.96"/>
    <n v="4"/>
    <n v="0"/>
    <n v="545.1884"/>
  </r>
  <r>
    <n v="7134"/>
    <d v="2014-11-27T00:00:00"/>
    <x v="3"/>
    <x v="0"/>
    <d v="2014-12-02T00:00:00"/>
    <n v="5"/>
    <x v="1"/>
    <s v="Tonja Turnell"/>
    <x v="2"/>
    <m/>
    <s v="Richmond"/>
    <s v="Indiana"/>
    <x v="2"/>
    <x v="0"/>
    <x v="5"/>
    <s v="DAX Wood Document Frame"/>
    <n v="27.46"/>
    <n v="2"/>
    <n v="0"/>
    <n v="9.8856000000000002"/>
  </r>
  <r>
    <n v="7135"/>
    <d v="2014-11-27T00:00:00"/>
    <x v="3"/>
    <x v="0"/>
    <d v="2014-12-02T00:00:00"/>
    <n v="5"/>
    <x v="1"/>
    <s v="Tonja Turnell"/>
    <x v="2"/>
    <m/>
    <s v="Richmond"/>
    <s v="Indiana"/>
    <x v="2"/>
    <x v="2"/>
    <x v="7"/>
    <s v="Innergie mMini Combo Duo USB Travel Charging Kit"/>
    <n v="89.98"/>
    <n v="2"/>
    <n v="0"/>
    <n v="43.190399999999997"/>
  </r>
  <r>
    <n v="7136"/>
    <d v="2014-11-27T00:00:00"/>
    <x v="3"/>
    <x v="0"/>
    <d v="2014-12-02T00:00:00"/>
    <n v="5"/>
    <x v="1"/>
    <s v="Tonja Turnell"/>
    <x v="2"/>
    <m/>
    <s v="Richmond"/>
    <s v="Indiana"/>
    <x v="2"/>
    <x v="0"/>
    <x v="1"/>
    <s v="SAFCO Arco Folding Chair"/>
    <n v="828.6"/>
    <n v="3"/>
    <n v="0"/>
    <n v="240.29400000000001"/>
  </r>
  <r>
    <n v="7137"/>
    <d v="2012-11-20T00:00:00"/>
    <x v="1"/>
    <x v="0"/>
    <d v="2012-11-27T00:00:00"/>
    <n v="7"/>
    <x v="1"/>
    <s v="Sung Shariari"/>
    <x v="0"/>
    <m/>
    <s v="Miami"/>
    <s v="Florida"/>
    <x v="0"/>
    <x v="1"/>
    <x v="8"/>
    <s v="Wilson Jones Turn Tabs Binder Tool for Ring Binders"/>
    <n v="7.23"/>
    <n v="5"/>
    <n v="0.7"/>
    <n v="-5.7839999999999998"/>
  </r>
  <r>
    <n v="7138"/>
    <d v="2012-11-20T00:00:00"/>
    <x v="1"/>
    <x v="0"/>
    <d v="2012-11-27T00:00:00"/>
    <n v="7"/>
    <x v="1"/>
    <s v="Sung Shariari"/>
    <x v="0"/>
    <m/>
    <s v="Miami"/>
    <s v="Florida"/>
    <x v="0"/>
    <x v="1"/>
    <x v="4"/>
    <s v="Crate-A-Files"/>
    <n v="17.440000000000001"/>
    <n v="2"/>
    <n v="0.2"/>
    <n v="1.3080000000000001"/>
  </r>
  <r>
    <n v="7139"/>
    <d v="2012-11-20T00:00:00"/>
    <x v="1"/>
    <x v="0"/>
    <d v="2012-11-27T00:00:00"/>
    <n v="7"/>
    <x v="1"/>
    <s v="Sung Shariari"/>
    <x v="0"/>
    <m/>
    <s v="Miami"/>
    <s v="Florida"/>
    <x v="0"/>
    <x v="1"/>
    <x v="8"/>
    <s v="Ibico Laser Imprintable Binding System Covers"/>
    <n v="62.88"/>
    <n v="4"/>
    <n v="0.7"/>
    <n v="-50.304000000000002"/>
  </r>
  <r>
    <n v="7140"/>
    <d v="2012-11-20T00:00:00"/>
    <x v="1"/>
    <x v="0"/>
    <d v="2012-11-27T00:00:00"/>
    <n v="7"/>
    <x v="1"/>
    <s v="Sung Shariari"/>
    <x v="0"/>
    <m/>
    <s v="Miami"/>
    <s v="Florida"/>
    <x v="0"/>
    <x v="0"/>
    <x v="0"/>
    <s v="O'Sullivan Living Dimensions 2-Shelf Bookcases"/>
    <n v="290.35199999999998"/>
    <n v="3"/>
    <n v="0.2"/>
    <n v="-36.293999999999997"/>
  </r>
  <r>
    <n v="7141"/>
    <d v="2014-09-08T00:00:00"/>
    <x v="3"/>
    <x v="8"/>
    <d v="2014-09-08T00:00:00"/>
    <n v="0"/>
    <x v="3"/>
    <s v="Trudy Glocke"/>
    <x v="0"/>
    <m/>
    <s v="Saint Charles"/>
    <s v="Missouri"/>
    <x v="2"/>
    <x v="2"/>
    <x v="11"/>
    <s v="Maxell 4.7GB DVD-R"/>
    <n v="113.52"/>
    <n v="4"/>
    <n v="0"/>
    <n v="46.543199999999999"/>
  </r>
  <r>
    <n v="7142"/>
    <d v="2014-09-08T00:00:00"/>
    <x v="3"/>
    <x v="8"/>
    <d v="2014-09-08T00:00:00"/>
    <n v="0"/>
    <x v="3"/>
    <s v="Trudy Glocke"/>
    <x v="0"/>
    <m/>
    <s v="Saint Charles"/>
    <s v="Missouri"/>
    <x v="2"/>
    <x v="0"/>
    <x v="5"/>
    <s v="DataProducts Ampli Magnifier Task Lamp, Black,"/>
    <n v="135.30000000000001"/>
    <n v="5"/>
    <n v="0"/>
    <n v="37.884"/>
  </r>
  <r>
    <n v="7143"/>
    <d v="2011-11-24T00:00:00"/>
    <x v="2"/>
    <x v="0"/>
    <d v="2011-11-29T00:00:00"/>
    <n v="5"/>
    <x v="1"/>
    <s v="Harold Pawlan"/>
    <x v="2"/>
    <m/>
    <s v="Virginia Beach"/>
    <s v="Virginia"/>
    <x v="0"/>
    <x v="0"/>
    <x v="5"/>
    <s v="Executive Impressions 14&quot;"/>
    <n v="111.15"/>
    <n v="5"/>
    <n v="0"/>
    <n v="48.905999999999999"/>
  </r>
  <r>
    <n v="7144"/>
    <d v="2014-03-12T00:00:00"/>
    <x v="3"/>
    <x v="10"/>
    <d v="2014-03-17T00:00:00"/>
    <n v="5"/>
    <x v="1"/>
    <s v="Marc Harrigan"/>
    <x v="2"/>
    <m/>
    <s v="Philadelphia"/>
    <s v="Pennsylvania"/>
    <x v="3"/>
    <x v="2"/>
    <x v="7"/>
    <s v="Nortel Meridian M5316 Digital phone"/>
    <n v="776.85"/>
    <n v="5"/>
    <n v="0.4"/>
    <n v="-181.26499999999999"/>
  </r>
  <r>
    <n v="7145"/>
    <d v="2014-03-12T00:00:00"/>
    <x v="3"/>
    <x v="10"/>
    <d v="2014-03-17T00:00:00"/>
    <n v="5"/>
    <x v="1"/>
    <s v="Marc Harrigan"/>
    <x v="2"/>
    <m/>
    <s v="Philadelphia"/>
    <s v="Pennsylvania"/>
    <x v="3"/>
    <x v="1"/>
    <x v="8"/>
    <s v="Avery Trapezoid Ring Binder, 3&quot; Capacity, Black, 1040 sheets"/>
    <n v="12.294"/>
    <n v="1"/>
    <n v="0.7"/>
    <n v="-8.6058000000000003"/>
  </r>
  <r>
    <n v="7146"/>
    <d v="2014-03-12T00:00:00"/>
    <x v="3"/>
    <x v="10"/>
    <d v="2014-03-17T00:00:00"/>
    <n v="5"/>
    <x v="1"/>
    <s v="Marc Harrigan"/>
    <x v="2"/>
    <m/>
    <s v="Philadelphia"/>
    <s v="Pennsylvania"/>
    <x v="3"/>
    <x v="0"/>
    <x v="3"/>
    <s v="KI Adjustable-Height Table"/>
    <n v="154.76400000000001"/>
    <n v="3"/>
    <n v="0.4"/>
    <n v="-46.429200000000002"/>
  </r>
  <r>
    <n v="7147"/>
    <d v="2014-03-12T00:00:00"/>
    <x v="3"/>
    <x v="10"/>
    <d v="2014-03-17T00:00:00"/>
    <n v="5"/>
    <x v="1"/>
    <s v="Marc Harrigan"/>
    <x v="2"/>
    <m/>
    <s v="Philadelphia"/>
    <s v="Pennsylvania"/>
    <x v="3"/>
    <x v="1"/>
    <x v="4"/>
    <s v="Desktop 3-Pocket Hot File"/>
    <n v="43.28"/>
    <n v="1"/>
    <n v="0.2"/>
    <n v="3.246"/>
  </r>
  <r>
    <n v="7148"/>
    <d v="2013-06-13T00:00:00"/>
    <x v="0"/>
    <x v="1"/>
    <d v="2013-06-18T00:00:00"/>
    <n v="5"/>
    <x v="1"/>
    <s v="Christy Brittain"/>
    <x v="0"/>
    <m/>
    <s v="Long Beach"/>
    <s v="New York"/>
    <x v="3"/>
    <x v="1"/>
    <x v="10"/>
    <s v="IBM Multi-Purpose Copy Paper, 8 1/2 x 11&quot;, Case"/>
    <n v="92.94"/>
    <n v="3"/>
    <n v="0"/>
    <n v="41.823"/>
  </r>
  <r>
    <n v="7149"/>
    <d v="2013-06-13T00:00:00"/>
    <x v="0"/>
    <x v="1"/>
    <d v="2013-06-18T00:00:00"/>
    <n v="5"/>
    <x v="1"/>
    <s v="Christy Brittain"/>
    <x v="0"/>
    <m/>
    <s v="Long Beach"/>
    <s v="New York"/>
    <x v="3"/>
    <x v="1"/>
    <x v="9"/>
    <s v="Bionaire 99.97% HEPA Air Cleaner"/>
    <n v="52.56"/>
    <n v="3"/>
    <n v="0"/>
    <n v="18.396000000000001"/>
  </r>
  <r>
    <n v="7150"/>
    <d v="2012-06-26T00:00:00"/>
    <x v="1"/>
    <x v="1"/>
    <d v="2012-06-30T00:00:00"/>
    <n v="4"/>
    <x v="1"/>
    <s v="Valerie Dominguez"/>
    <x v="0"/>
    <m/>
    <s v="Houston"/>
    <s v="Texas"/>
    <x v="2"/>
    <x v="2"/>
    <x v="7"/>
    <s v="Polycom SoundStation2 EX Conference phone"/>
    <n v="971.88"/>
    <n v="3"/>
    <n v="0.2"/>
    <n v="109.3365"/>
  </r>
  <r>
    <n v="7151"/>
    <d v="2014-12-23T00:00:00"/>
    <x v="3"/>
    <x v="4"/>
    <d v="2014-12-27T00:00:00"/>
    <n v="4"/>
    <x v="1"/>
    <s v="Sharelle Roach"/>
    <x v="2"/>
    <m/>
    <s v="Tuscaloosa"/>
    <s v="Alabama"/>
    <x v="0"/>
    <x v="0"/>
    <x v="1"/>
    <s v="Situations Contoured Folding Chairs, 4/Set"/>
    <n v="141.96"/>
    <n v="2"/>
    <n v="0"/>
    <n v="35.49"/>
  </r>
  <r>
    <n v="7152"/>
    <d v="2014-12-23T00:00:00"/>
    <x v="3"/>
    <x v="4"/>
    <d v="2014-12-26T00:00:00"/>
    <n v="3"/>
    <x v="0"/>
    <s v="Alex Grayson"/>
    <x v="0"/>
    <m/>
    <s v="Mesa"/>
    <s v="Arizona"/>
    <x v="1"/>
    <x v="0"/>
    <x v="3"/>
    <s v="Lesro Round Back Collection Coffee Table, End Table"/>
    <n v="182.55"/>
    <n v="2"/>
    <n v="0.5"/>
    <n v="-135.08699999999999"/>
  </r>
  <r>
    <n v="7153"/>
    <d v="2011-10-09T00:00:00"/>
    <x v="2"/>
    <x v="2"/>
    <d v="2011-10-15T00:00:00"/>
    <n v="6"/>
    <x v="1"/>
    <s v="Bart Pistole"/>
    <x v="1"/>
    <m/>
    <s v="Jacksonville"/>
    <s v="North Carolina"/>
    <x v="0"/>
    <x v="1"/>
    <x v="10"/>
    <s v="Eaton Premium Continuous-Feed Paper, 25% Cotton, Letter Size, White, 1000 Shts/Box"/>
    <n v="88.768000000000001"/>
    <n v="2"/>
    <n v="0.2"/>
    <n v="31.0688"/>
  </r>
  <r>
    <n v="7154"/>
    <d v="2012-12-10T00:00:00"/>
    <x v="1"/>
    <x v="4"/>
    <d v="2012-12-15T00:00:00"/>
    <n v="5"/>
    <x v="1"/>
    <s v="Julia West"/>
    <x v="0"/>
    <m/>
    <s v="Chicago"/>
    <s v="Illinois"/>
    <x v="2"/>
    <x v="1"/>
    <x v="9"/>
    <s v="3M Replacement Filter for Office Air Cleaner for 20' x 33' Room"/>
    <n v="53.088000000000001"/>
    <n v="7"/>
    <n v="0.8"/>
    <n v="-108.8304"/>
  </r>
  <r>
    <n v="7155"/>
    <d v="2012-12-25T00:00:00"/>
    <x v="1"/>
    <x v="4"/>
    <d v="2012-12-27T00:00:00"/>
    <n v="2"/>
    <x v="0"/>
    <s v="Lena Hernandez"/>
    <x v="0"/>
    <m/>
    <s v="Columbus"/>
    <s v="Georgia"/>
    <x v="0"/>
    <x v="0"/>
    <x v="5"/>
    <s v="Tenex B1-RE Series Chair Mats for Low Pile Carpets"/>
    <n v="275.88"/>
    <n v="6"/>
    <n v="0"/>
    <n v="46.8996"/>
  </r>
  <r>
    <n v="7156"/>
    <d v="2012-12-25T00:00:00"/>
    <x v="1"/>
    <x v="4"/>
    <d v="2012-12-27T00:00:00"/>
    <n v="2"/>
    <x v="0"/>
    <s v="Lena Hernandez"/>
    <x v="0"/>
    <m/>
    <s v="Columbus"/>
    <s v="Georgia"/>
    <x v="0"/>
    <x v="1"/>
    <x v="8"/>
    <s v="Tuf-Vin Binders"/>
    <n v="157.9"/>
    <n v="5"/>
    <n v="0"/>
    <n v="74.212999999999994"/>
  </r>
  <r>
    <n v="7157"/>
    <d v="2014-04-30T00:00:00"/>
    <x v="3"/>
    <x v="3"/>
    <d v="2014-05-05T00:00:00"/>
    <n v="5"/>
    <x v="1"/>
    <s v="Kean Thornton"/>
    <x v="0"/>
    <m/>
    <s v="Orange"/>
    <s v="New Jersey"/>
    <x v="3"/>
    <x v="1"/>
    <x v="2"/>
    <s v="Color-Coded Legal Exhibit Labels"/>
    <n v="4.91"/>
    <n v="1"/>
    <n v="0"/>
    <n v="2.4058999999999999"/>
  </r>
  <r>
    <n v="7158"/>
    <d v="2013-03-29T00:00:00"/>
    <x v="0"/>
    <x v="10"/>
    <d v="2013-04-01T00:00:00"/>
    <n v="3"/>
    <x v="0"/>
    <s v="Chris Cortes"/>
    <x v="0"/>
    <m/>
    <s v="Los Angeles"/>
    <s v="California"/>
    <x v="1"/>
    <x v="1"/>
    <x v="4"/>
    <s v="Rogers Deluxe File Chest"/>
    <n v="87.92"/>
    <n v="4"/>
    <n v="0"/>
    <n v="0.87919999999999998"/>
  </r>
  <r>
    <n v="7159"/>
    <d v="2013-03-29T00:00:00"/>
    <x v="0"/>
    <x v="10"/>
    <d v="2013-04-01T00:00:00"/>
    <n v="3"/>
    <x v="0"/>
    <s v="Chris Cortes"/>
    <x v="0"/>
    <m/>
    <s v="Los Angeles"/>
    <s v="California"/>
    <x v="1"/>
    <x v="1"/>
    <x v="10"/>
    <s v="Xerox 1983"/>
    <n v="5.98"/>
    <n v="1"/>
    <n v="0"/>
    <n v="2.9302000000000001"/>
  </r>
  <r>
    <n v="7160"/>
    <d v="2012-05-13T00:00:00"/>
    <x v="1"/>
    <x v="5"/>
    <d v="2012-05-18T00:00:00"/>
    <n v="5"/>
    <x v="0"/>
    <s v="Ben Ferrer"/>
    <x v="2"/>
    <m/>
    <s v="Chicago"/>
    <s v="Illinois"/>
    <x v="2"/>
    <x v="2"/>
    <x v="7"/>
    <s v="Toshiba IPT2010-SD IP Telephone"/>
    <n v="222.38399999999999"/>
    <n v="2"/>
    <n v="0.2"/>
    <n v="16.678799999999999"/>
  </r>
  <r>
    <n v="7161"/>
    <d v="2012-05-13T00:00:00"/>
    <x v="1"/>
    <x v="5"/>
    <d v="2012-05-18T00:00:00"/>
    <n v="5"/>
    <x v="0"/>
    <s v="Ben Ferrer"/>
    <x v="2"/>
    <m/>
    <s v="Chicago"/>
    <s v="Illinois"/>
    <x v="2"/>
    <x v="1"/>
    <x v="13"/>
    <s v="Advantus Plastic Paper Clips"/>
    <n v="16"/>
    <n v="4"/>
    <n v="0.2"/>
    <n v="5.6"/>
  </r>
  <r>
    <n v="7162"/>
    <d v="2011-07-04T00:00:00"/>
    <x v="2"/>
    <x v="7"/>
    <d v="2011-07-09T00:00:00"/>
    <n v="5"/>
    <x v="1"/>
    <s v="Maxwell Schwartz"/>
    <x v="0"/>
    <m/>
    <s v="Richmond"/>
    <s v="Virginia"/>
    <x v="0"/>
    <x v="1"/>
    <x v="10"/>
    <s v="Southworth Structures Collection"/>
    <n v="21.84"/>
    <n v="3"/>
    <n v="0"/>
    <n v="10.92"/>
  </r>
  <r>
    <n v="7163"/>
    <d v="2011-07-04T00:00:00"/>
    <x v="2"/>
    <x v="7"/>
    <d v="2011-07-09T00:00:00"/>
    <n v="5"/>
    <x v="1"/>
    <s v="Maxwell Schwartz"/>
    <x v="0"/>
    <m/>
    <s v="Richmond"/>
    <s v="Virginia"/>
    <x v="0"/>
    <x v="1"/>
    <x v="8"/>
    <s v="Zipper Ring Binder Pockets"/>
    <n v="15.6"/>
    <n v="5"/>
    <n v="0"/>
    <n v="7.6440000000000001"/>
  </r>
  <r>
    <n v="7164"/>
    <d v="2011-04-22T00:00:00"/>
    <x v="2"/>
    <x v="3"/>
    <d v="2011-04-24T00:00:00"/>
    <n v="2"/>
    <x v="0"/>
    <s v="Aaron Hawkins"/>
    <x v="1"/>
    <m/>
    <s v="Troy"/>
    <s v="New York"/>
    <x v="3"/>
    <x v="1"/>
    <x v="12"/>
    <s v="Staples"/>
    <n v="247.84"/>
    <n v="8"/>
    <n v="0"/>
    <n v="121.44159999999999"/>
  </r>
  <r>
    <n v="7165"/>
    <d v="2011-04-22T00:00:00"/>
    <x v="2"/>
    <x v="3"/>
    <d v="2011-04-24T00:00:00"/>
    <n v="2"/>
    <x v="0"/>
    <s v="Aaron Hawkins"/>
    <x v="1"/>
    <m/>
    <s v="Troy"/>
    <s v="New York"/>
    <x v="3"/>
    <x v="1"/>
    <x v="8"/>
    <s v="ACCOHIDE 3-Ring Binder, Blue, 1&quot;"/>
    <n v="9.9120000000000008"/>
    <n v="3"/>
    <n v="0.2"/>
    <n v="3.3452999999999999"/>
  </r>
  <r>
    <n v="7166"/>
    <d v="2013-09-20T00:00:00"/>
    <x v="0"/>
    <x v="8"/>
    <d v="2013-09-23T00:00:00"/>
    <n v="3"/>
    <x v="2"/>
    <s v="Clytie Kelty"/>
    <x v="0"/>
    <m/>
    <s v="Providence"/>
    <s v="Rhode Island"/>
    <x v="3"/>
    <x v="1"/>
    <x v="4"/>
    <s v="Home/Office Personal File Carts"/>
    <n v="69.52"/>
    <n v="2"/>
    <n v="0"/>
    <n v="17.38"/>
  </r>
  <r>
    <n v="7167"/>
    <d v="2011-07-22T00:00:00"/>
    <x v="2"/>
    <x v="7"/>
    <d v="2011-07-24T00:00:00"/>
    <n v="2"/>
    <x v="0"/>
    <s v="Naresj Patel"/>
    <x v="0"/>
    <m/>
    <s v="San Francisco"/>
    <s v="California"/>
    <x v="1"/>
    <x v="1"/>
    <x v="6"/>
    <s v="Newell 32"/>
    <n v="11.52"/>
    <n v="4"/>
    <n v="0"/>
    <n v="3.2256"/>
  </r>
  <r>
    <n v="7168"/>
    <d v="2011-07-22T00:00:00"/>
    <x v="2"/>
    <x v="7"/>
    <d v="2011-07-24T00:00:00"/>
    <n v="2"/>
    <x v="0"/>
    <s v="Naresj Patel"/>
    <x v="0"/>
    <m/>
    <s v="San Francisco"/>
    <s v="California"/>
    <x v="1"/>
    <x v="0"/>
    <x v="1"/>
    <s v="Global Comet Stacking Armless Chair"/>
    <n v="717.72"/>
    <n v="3"/>
    <n v="0.2"/>
    <n v="71.772000000000006"/>
  </r>
  <r>
    <n v="7169"/>
    <d v="2011-07-22T00:00:00"/>
    <x v="2"/>
    <x v="7"/>
    <d v="2011-07-24T00:00:00"/>
    <n v="2"/>
    <x v="0"/>
    <s v="Naresj Patel"/>
    <x v="0"/>
    <m/>
    <s v="San Francisco"/>
    <s v="California"/>
    <x v="1"/>
    <x v="1"/>
    <x v="4"/>
    <s v="Eldon Mobile Mega Data Cart  Mega Stackable  Add-On Trays"/>
    <n v="236.5"/>
    <n v="10"/>
    <n v="0"/>
    <n v="68.584999999999994"/>
  </r>
  <r>
    <n v="7170"/>
    <d v="2011-07-22T00:00:00"/>
    <x v="2"/>
    <x v="7"/>
    <d v="2011-07-24T00:00:00"/>
    <n v="2"/>
    <x v="0"/>
    <s v="Naresj Patel"/>
    <x v="0"/>
    <m/>
    <s v="San Francisco"/>
    <s v="California"/>
    <x v="1"/>
    <x v="0"/>
    <x v="3"/>
    <s v="Safco Drafting Table"/>
    <n v="170.352"/>
    <n v="3"/>
    <n v="0.2"/>
    <n v="19.1646"/>
  </r>
  <r>
    <n v="7171"/>
    <d v="2014-10-09T00:00:00"/>
    <x v="3"/>
    <x v="2"/>
    <d v="2014-10-15T00:00:00"/>
    <n v="6"/>
    <x v="1"/>
    <s v="Gary McGarr"/>
    <x v="0"/>
    <m/>
    <s v="New York City"/>
    <s v="New York"/>
    <x v="3"/>
    <x v="0"/>
    <x v="1"/>
    <s v="Office Star - Ergonomically Designed Knee Chair"/>
    <n v="145.76400000000001"/>
    <n v="2"/>
    <n v="0.1"/>
    <n v="3.2391999999999999"/>
  </r>
  <r>
    <n v="7172"/>
    <d v="2014-04-26T00:00:00"/>
    <x v="3"/>
    <x v="3"/>
    <d v="2014-04-28T00:00:00"/>
    <n v="2"/>
    <x v="0"/>
    <s v="Speros Goranitis"/>
    <x v="0"/>
    <m/>
    <s v="San Francisco"/>
    <s v="California"/>
    <x v="1"/>
    <x v="2"/>
    <x v="11"/>
    <s v="Sony 64GB Class 10 Micro SDHC R40 Memory Card"/>
    <n v="107.97"/>
    <n v="3"/>
    <n v="0"/>
    <n v="22.6737"/>
  </r>
  <r>
    <n v="7173"/>
    <d v="2014-03-27T00:00:00"/>
    <x v="3"/>
    <x v="10"/>
    <d v="2014-03-31T00:00:00"/>
    <n v="4"/>
    <x v="1"/>
    <s v="Heather Kirkland"/>
    <x v="1"/>
    <m/>
    <s v="Houston"/>
    <s v="Texas"/>
    <x v="2"/>
    <x v="2"/>
    <x v="11"/>
    <s v="Sony 64GB Class 10 Micro SDHC R40 Memory Card"/>
    <n v="143.96"/>
    <n v="5"/>
    <n v="0.2"/>
    <n v="1.7995000000000001"/>
  </r>
  <r>
    <n v="7174"/>
    <d v="2014-03-27T00:00:00"/>
    <x v="3"/>
    <x v="10"/>
    <d v="2014-03-31T00:00:00"/>
    <n v="4"/>
    <x v="1"/>
    <s v="Heather Kirkland"/>
    <x v="1"/>
    <m/>
    <s v="Houston"/>
    <s v="Texas"/>
    <x v="2"/>
    <x v="2"/>
    <x v="16"/>
    <s v="Canon PC1080F Personal Copier"/>
    <n v="2399.96"/>
    <n v="5"/>
    <n v="0.2"/>
    <n v="569.9905"/>
  </r>
  <r>
    <n v="7175"/>
    <d v="2014-03-27T00:00:00"/>
    <x v="3"/>
    <x v="10"/>
    <d v="2014-03-31T00:00:00"/>
    <n v="4"/>
    <x v="1"/>
    <s v="Heather Kirkland"/>
    <x v="1"/>
    <m/>
    <s v="Houston"/>
    <s v="Texas"/>
    <x v="2"/>
    <x v="1"/>
    <x v="10"/>
    <s v="Xerox 1951"/>
    <n v="74.352000000000004"/>
    <n v="3"/>
    <n v="0.2"/>
    <n v="23.234999999999999"/>
  </r>
  <r>
    <n v="7176"/>
    <d v="2014-03-27T00:00:00"/>
    <x v="3"/>
    <x v="10"/>
    <d v="2014-03-31T00:00:00"/>
    <n v="4"/>
    <x v="1"/>
    <s v="Heather Kirkland"/>
    <x v="1"/>
    <m/>
    <s v="Houston"/>
    <s v="Texas"/>
    <x v="2"/>
    <x v="1"/>
    <x v="9"/>
    <s v="Belkin 5 Outlet SurgeMaster Power Centers"/>
    <n v="87.168000000000006"/>
    <n v="8"/>
    <n v="0.8"/>
    <n v="-226.63679999999999"/>
  </r>
  <r>
    <n v="7177"/>
    <d v="2014-03-27T00:00:00"/>
    <x v="3"/>
    <x v="10"/>
    <d v="2014-03-31T00:00:00"/>
    <n v="4"/>
    <x v="1"/>
    <s v="Heather Kirkland"/>
    <x v="1"/>
    <m/>
    <s v="Houston"/>
    <s v="Texas"/>
    <x v="2"/>
    <x v="1"/>
    <x v="4"/>
    <s v="Neat Ideas Personal Hanging Folder Files, Black"/>
    <n v="32.231999999999999"/>
    <n v="3"/>
    <n v="0.2"/>
    <n v="2.4174000000000002"/>
  </r>
  <r>
    <n v="7178"/>
    <d v="2014-05-05T00:00:00"/>
    <x v="3"/>
    <x v="5"/>
    <d v="2014-05-11T00:00:00"/>
    <n v="6"/>
    <x v="1"/>
    <s v="Muhammed Yedwab"/>
    <x v="1"/>
    <m/>
    <s v="Philadelphia"/>
    <s v="Pennsylvania"/>
    <x v="3"/>
    <x v="1"/>
    <x v="8"/>
    <s v="Black Avery Memo-Size 3-Ring Binder, 5 1/2&quot; x 8 1/2&quot;"/>
    <n v="2.202"/>
    <n v="2"/>
    <n v="0.7"/>
    <n v="-1.5414000000000001"/>
  </r>
  <r>
    <n v="7179"/>
    <d v="2014-05-05T00:00:00"/>
    <x v="3"/>
    <x v="5"/>
    <d v="2014-05-11T00:00:00"/>
    <n v="6"/>
    <x v="1"/>
    <s v="Muhammed Yedwab"/>
    <x v="1"/>
    <m/>
    <s v="Philadelphia"/>
    <s v="Pennsylvania"/>
    <x v="3"/>
    <x v="1"/>
    <x v="8"/>
    <s v="Avery 3 1/2&quot; Diskette Storage Pages, 10/Pack"/>
    <n v="9.3960000000000008"/>
    <n v="3"/>
    <n v="0.7"/>
    <n v="-7.5167999999999999"/>
  </r>
  <r>
    <n v="7180"/>
    <d v="2013-11-15T00:00:00"/>
    <x v="0"/>
    <x v="0"/>
    <d v="2013-11-19T00:00:00"/>
    <n v="4"/>
    <x v="1"/>
    <s v="Ryan Crowe"/>
    <x v="0"/>
    <m/>
    <s v="Baltimore"/>
    <s v="Maryland"/>
    <x v="3"/>
    <x v="2"/>
    <x v="7"/>
    <s v="BlueLounge Milo Smartphone Stand, White/Metallic"/>
    <n v="89.97"/>
    <n v="3"/>
    <n v="0"/>
    <n v="25.191600000000001"/>
  </r>
  <r>
    <n v="7181"/>
    <d v="2011-01-07T00:00:00"/>
    <x v="2"/>
    <x v="9"/>
    <d v="2011-01-08T00:00:00"/>
    <n v="1"/>
    <x v="2"/>
    <s v="Jack O'Briant"/>
    <x v="1"/>
    <m/>
    <s v="Athens"/>
    <s v="Georgia"/>
    <x v="0"/>
    <x v="1"/>
    <x v="6"/>
    <s v="Dixon Prang Watercolor Pencils, 10-Color Set with Brush"/>
    <n v="12.78"/>
    <n v="3"/>
    <n v="0"/>
    <n v="5.2397999999999998"/>
  </r>
  <r>
    <n v="7182"/>
    <d v="2013-12-28T00:00:00"/>
    <x v="0"/>
    <x v="4"/>
    <d v="2013-12-31T00:00:00"/>
    <n v="3"/>
    <x v="0"/>
    <s v="Mitch Webber"/>
    <x v="0"/>
    <m/>
    <s v="Lancaster"/>
    <s v="Ohio"/>
    <x v="3"/>
    <x v="2"/>
    <x v="11"/>
    <s v="Micro Innovations USB RF Wireless Keyboard with Mouse"/>
    <n v="40"/>
    <n v="2"/>
    <n v="0.2"/>
    <n v="0.5"/>
  </r>
  <r>
    <n v="7183"/>
    <d v="2014-05-01T00:00:00"/>
    <x v="3"/>
    <x v="5"/>
    <d v="2014-05-05T00:00:00"/>
    <n v="4"/>
    <x v="1"/>
    <s v="Nick Zandusky"/>
    <x v="2"/>
    <m/>
    <s v="Los Angeles"/>
    <s v="California"/>
    <x v="1"/>
    <x v="1"/>
    <x v="8"/>
    <s v="Fellowes Black Plastic Comb Bindings"/>
    <n v="23.24"/>
    <n v="5"/>
    <n v="0.2"/>
    <n v="7.5529999999999999"/>
  </r>
  <r>
    <n v="7184"/>
    <d v="2014-04-22T00:00:00"/>
    <x v="3"/>
    <x v="3"/>
    <d v="2014-04-24T00:00:00"/>
    <n v="2"/>
    <x v="2"/>
    <s v="Janet Martin"/>
    <x v="0"/>
    <m/>
    <s v="Baltimore"/>
    <s v="Maryland"/>
    <x v="3"/>
    <x v="0"/>
    <x v="1"/>
    <s v="Global Fabric Manager's Chair, Dark Gray"/>
    <n v="908.82"/>
    <n v="9"/>
    <n v="0"/>
    <n v="227.20500000000001"/>
  </r>
  <r>
    <n v="7185"/>
    <d v="2014-08-18T00:00:00"/>
    <x v="3"/>
    <x v="6"/>
    <d v="2014-08-25T00:00:00"/>
    <n v="7"/>
    <x v="1"/>
    <s v="Emily Ducich"/>
    <x v="2"/>
    <m/>
    <s v="Houston"/>
    <s v="Texas"/>
    <x v="2"/>
    <x v="1"/>
    <x v="14"/>
    <s v="Acco Side-Punched Conventional Columnar Pads"/>
    <n v="5.5519999999999996"/>
    <n v="2"/>
    <n v="0.2"/>
    <n v="-1.0409999999999999"/>
  </r>
  <r>
    <n v="7186"/>
    <d v="2014-08-18T00:00:00"/>
    <x v="3"/>
    <x v="6"/>
    <d v="2014-08-25T00:00:00"/>
    <n v="7"/>
    <x v="1"/>
    <s v="Emily Ducich"/>
    <x v="2"/>
    <m/>
    <s v="Houston"/>
    <s v="Texas"/>
    <x v="2"/>
    <x v="1"/>
    <x v="6"/>
    <s v="Avery Fluorescent Highlighter Four-Color Set"/>
    <n v="8.016"/>
    <n v="3"/>
    <n v="0.2"/>
    <n v="1.002"/>
  </r>
  <r>
    <n v="7187"/>
    <d v="2014-08-18T00:00:00"/>
    <x v="3"/>
    <x v="6"/>
    <d v="2014-08-25T00:00:00"/>
    <n v="7"/>
    <x v="1"/>
    <s v="Emily Ducich"/>
    <x v="2"/>
    <m/>
    <s v="Houston"/>
    <s v="Texas"/>
    <x v="2"/>
    <x v="0"/>
    <x v="1"/>
    <s v="SAFCO Optional Arm Kit for Workspace Cribbage Stacking Chair"/>
    <n v="74.591999999999999"/>
    <n v="4"/>
    <n v="0.3"/>
    <n v="-2.1312000000000002"/>
  </r>
  <r>
    <n v="7188"/>
    <d v="2014-08-18T00:00:00"/>
    <x v="3"/>
    <x v="6"/>
    <d v="2014-08-25T00:00:00"/>
    <n v="7"/>
    <x v="1"/>
    <s v="Emily Ducich"/>
    <x v="2"/>
    <m/>
    <s v="Houston"/>
    <s v="Texas"/>
    <x v="2"/>
    <x v="0"/>
    <x v="5"/>
    <s v="36X48 HARDFLOOR CHAIRMAT"/>
    <n v="16.783999999999999"/>
    <n v="2"/>
    <n v="0.6"/>
    <n v="-22.238800000000001"/>
  </r>
  <r>
    <n v="7189"/>
    <d v="2014-08-18T00:00:00"/>
    <x v="3"/>
    <x v="6"/>
    <d v="2014-08-25T00:00:00"/>
    <n v="7"/>
    <x v="1"/>
    <s v="Emily Ducich"/>
    <x v="2"/>
    <m/>
    <s v="Houston"/>
    <s v="Texas"/>
    <x v="2"/>
    <x v="1"/>
    <x v="9"/>
    <s v="Belkin Premiere Surge Master II 8-outlet surge protector"/>
    <n v="38.863999999999997"/>
    <n v="4"/>
    <n v="0.8"/>
    <n v="-99.103200000000001"/>
  </r>
  <r>
    <n v="7190"/>
    <d v="2013-11-13T00:00:00"/>
    <x v="0"/>
    <x v="0"/>
    <d v="2013-11-16T00:00:00"/>
    <n v="3"/>
    <x v="2"/>
    <s v="Dianna Wilson"/>
    <x v="2"/>
    <m/>
    <s v="San Diego"/>
    <s v="California"/>
    <x v="1"/>
    <x v="2"/>
    <x v="7"/>
    <s v="Panasonic KX TS3282W Corded phone"/>
    <n v="203.976"/>
    <n v="3"/>
    <n v="0.2"/>
    <n v="25.497"/>
  </r>
  <r>
    <n v="7191"/>
    <d v="2013-11-13T00:00:00"/>
    <x v="0"/>
    <x v="0"/>
    <d v="2013-11-16T00:00:00"/>
    <n v="3"/>
    <x v="2"/>
    <s v="Dianna Wilson"/>
    <x v="2"/>
    <m/>
    <s v="San Diego"/>
    <s v="California"/>
    <x v="1"/>
    <x v="0"/>
    <x v="3"/>
    <s v="Global Adaptabilities Conference Tables"/>
    <n v="674.35199999999998"/>
    <n v="3"/>
    <n v="0.2"/>
    <n v="-8.4293999999999993"/>
  </r>
  <r>
    <n v="7192"/>
    <d v="2013-10-02T00:00:00"/>
    <x v="0"/>
    <x v="2"/>
    <d v="2013-10-07T00:00:00"/>
    <n v="5"/>
    <x v="0"/>
    <s v="Jamie Kunitz"/>
    <x v="0"/>
    <m/>
    <s v="Hialeah"/>
    <s v="Florida"/>
    <x v="0"/>
    <x v="1"/>
    <x v="8"/>
    <s v="Avery Non-Stick Binders"/>
    <n v="5.3879999999999999"/>
    <n v="4"/>
    <n v="0.7"/>
    <n v="-4.49"/>
  </r>
  <r>
    <n v="7193"/>
    <d v="2013-10-02T00:00:00"/>
    <x v="0"/>
    <x v="2"/>
    <d v="2013-10-07T00:00:00"/>
    <n v="5"/>
    <x v="0"/>
    <s v="Jamie Kunitz"/>
    <x v="0"/>
    <m/>
    <s v="Hialeah"/>
    <s v="Florida"/>
    <x v="0"/>
    <x v="1"/>
    <x v="6"/>
    <s v="Staples"/>
    <n v="30.975999999999999"/>
    <n v="8"/>
    <n v="0.2"/>
    <n v="5.0335999999999999"/>
  </r>
  <r>
    <n v="7194"/>
    <d v="2013-02-12T00:00:00"/>
    <x v="0"/>
    <x v="11"/>
    <d v="2013-02-14T00:00:00"/>
    <n v="2"/>
    <x v="2"/>
    <s v="John Stevenson"/>
    <x v="0"/>
    <m/>
    <s v="Atlanta"/>
    <s v="Georgia"/>
    <x v="0"/>
    <x v="1"/>
    <x v="4"/>
    <s v="Tennsco Double-Tier Lockers"/>
    <n v="1350.12"/>
    <n v="6"/>
    <n v="0"/>
    <n v="175.51560000000001"/>
  </r>
  <r>
    <n v="7195"/>
    <d v="2013-02-12T00:00:00"/>
    <x v="0"/>
    <x v="11"/>
    <d v="2013-02-14T00:00:00"/>
    <n v="2"/>
    <x v="2"/>
    <s v="John Stevenson"/>
    <x v="0"/>
    <m/>
    <s v="Atlanta"/>
    <s v="Georgia"/>
    <x v="0"/>
    <x v="1"/>
    <x v="8"/>
    <s v="Avery Durable Slant Ring Binders, No Labels"/>
    <n v="15.92"/>
    <n v="4"/>
    <n v="0"/>
    <n v="7.4824000000000002"/>
  </r>
  <r>
    <n v="7196"/>
    <d v="2013-11-14T00:00:00"/>
    <x v="0"/>
    <x v="0"/>
    <d v="2013-11-18T00:00:00"/>
    <n v="4"/>
    <x v="1"/>
    <s v="Philisse Overcash"/>
    <x v="2"/>
    <m/>
    <s v="Seattle"/>
    <s v="Washington"/>
    <x v="1"/>
    <x v="0"/>
    <x v="5"/>
    <s v="DAX Solid Wood Frames"/>
    <n v="19.54"/>
    <n v="2"/>
    <n v="0"/>
    <n v="7.2298"/>
  </r>
  <r>
    <n v="7197"/>
    <d v="2011-04-26T00:00:00"/>
    <x v="2"/>
    <x v="3"/>
    <d v="2011-04-30T00:00:00"/>
    <n v="4"/>
    <x v="1"/>
    <s v="Marc Harrigan"/>
    <x v="2"/>
    <m/>
    <s v="Los Angeles"/>
    <s v="California"/>
    <x v="1"/>
    <x v="1"/>
    <x v="6"/>
    <s v="Newell 347"/>
    <n v="21.4"/>
    <n v="5"/>
    <n v="0"/>
    <n v="6.2060000000000004"/>
  </r>
  <r>
    <n v="7198"/>
    <d v="2011-04-26T00:00:00"/>
    <x v="2"/>
    <x v="3"/>
    <d v="2011-04-30T00:00:00"/>
    <n v="4"/>
    <x v="1"/>
    <s v="Marc Harrigan"/>
    <x v="2"/>
    <m/>
    <s v="Los Angeles"/>
    <s v="California"/>
    <x v="1"/>
    <x v="1"/>
    <x v="2"/>
    <s v="Avery 495"/>
    <n v="12.6"/>
    <n v="2"/>
    <n v="0"/>
    <n v="5.7960000000000003"/>
  </r>
  <r>
    <n v="7199"/>
    <d v="2012-08-11T00:00:00"/>
    <x v="1"/>
    <x v="6"/>
    <d v="2012-08-15T00:00:00"/>
    <n v="4"/>
    <x v="1"/>
    <s v="Philisse Overcash"/>
    <x v="2"/>
    <m/>
    <s v="New York City"/>
    <s v="New York"/>
    <x v="3"/>
    <x v="1"/>
    <x v="6"/>
    <s v="Newell 330"/>
    <n v="11.96"/>
    <n v="2"/>
    <n v="0"/>
    <n v="3.1095999999999999"/>
  </r>
  <r>
    <n v="7200"/>
    <d v="2012-08-11T00:00:00"/>
    <x v="1"/>
    <x v="6"/>
    <d v="2012-08-15T00:00:00"/>
    <n v="4"/>
    <x v="1"/>
    <s v="Philisse Overcash"/>
    <x v="2"/>
    <m/>
    <s v="New York City"/>
    <s v="New York"/>
    <x v="3"/>
    <x v="2"/>
    <x v="7"/>
    <s v="AT&amp;T 841000 Phone"/>
    <n v="138"/>
    <n v="2"/>
    <n v="0"/>
    <n v="34.5"/>
  </r>
  <r>
    <n v="7201"/>
    <d v="2013-11-28T00:00:00"/>
    <x v="0"/>
    <x v="0"/>
    <d v="2013-12-04T00:00:00"/>
    <n v="6"/>
    <x v="1"/>
    <s v="Herbert Flentye"/>
    <x v="0"/>
    <m/>
    <s v="Fort Lauderdale"/>
    <s v="Florida"/>
    <x v="0"/>
    <x v="2"/>
    <x v="7"/>
    <s v="Wi-Ex zBoost YX540 Cellular Phone Signal Booster"/>
    <n v="116.76"/>
    <n v="1"/>
    <n v="0.2"/>
    <n v="14.595000000000001"/>
  </r>
  <r>
    <n v="7202"/>
    <d v="2013-11-28T00:00:00"/>
    <x v="0"/>
    <x v="0"/>
    <d v="2013-12-04T00:00:00"/>
    <n v="6"/>
    <x v="1"/>
    <s v="Herbert Flentye"/>
    <x v="0"/>
    <m/>
    <s v="Fort Lauderdale"/>
    <s v="Florida"/>
    <x v="0"/>
    <x v="0"/>
    <x v="3"/>
    <s v="KI Adjustable-Height Table"/>
    <n v="331.02300000000002"/>
    <n v="7"/>
    <n v="0.45"/>
    <n v="-114.35339999999999"/>
  </r>
  <r>
    <n v="7203"/>
    <d v="2013-10-29T00:00:00"/>
    <x v="0"/>
    <x v="2"/>
    <d v="2013-10-29T00:00:00"/>
    <n v="0"/>
    <x v="3"/>
    <s v="Victoria Brennan"/>
    <x v="1"/>
    <m/>
    <s v="Rochester"/>
    <s v="New York"/>
    <x v="3"/>
    <x v="0"/>
    <x v="5"/>
    <s v="Tenex Chairmat w/ Average Lip, 45&quot; x 53&quot;"/>
    <n v="756.8"/>
    <n v="5"/>
    <n v="0"/>
    <n v="75.680000000000007"/>
  </r>
  <r>
    <n v="7204"/>
    <d v="2011-12-29T00:00:00"/>
    <x v="2"/>
    <x v="4"/>
    <d v="2012-01-02T00:00:00"/>
    <n v="4"/>
    <x v="1"/>
    <s v="Michael Granlund"/>
    <x v="2"/>
    <m/>
    <s v="Saint Charles"/>
    <s v="Illinois"/>
    <x v="2"/>
    <x v="0"/>
    <x v="5"/>
    <s v="Master Caster Door Stop, Large Brown"/>
    <n v="8.7360000000000007"/>
    <n v="3"/>
    <n v="0.6"/>
    <n v="-4.8048000000000002"/>
  </r>
  <r>
    <n v="7205"/>
    <d v="2012-09-10T00:00:00"/>
    <x v="1"/>
    <x v="8"/>
    <d v="2012-09-17T00:00:00"/>
    <n v="7"/>
    <x v="1"/>
    <s v="Bobby Odegard"/>
    <x v="0"/>
    <m/>
    <s v="New York City"/>
    <s v="New York"/>
    <x v="3"/>
    <x v="1"/>
    <x v="6"/>
    <s v="Manco Dry-Lighter Erasable Highlighter"/>
    <n v="6.08"/>
    <n v="2"/>
    <n v="0"/>
    <n v="2.0672000000000001"/>
  </r>
  <r>
    <n v="7206"/>
    <d v="2014-10-03T00:00:00"/>
    <x v="3"/>
    <x v="2"/>
    <d v="2014-10-07T00:00:00"/>
    <n v="4"/>
    <x v="1"/>
    <s v="Chad McGuire"/>
    <x v="0"/>
    <m/>
    <s v="San Francisco"/>
    <s v="California"/>
    <x v="1"/>
    <x v="0"/>
    <x v="5"/>
    <s v="Dax Clear Box Frame"/>
    <n v="17.46"/>
    <n v="2"/>
    <n v="0"/>
    <n v="5.9363999999999999"/>
  </r>
  <r>
    <n v="7207"/>
    <d v="2014-10-03T00:00:00"/>
    <x v="3"/>
    <x v="2"/>
    <d v="2014-10-07T00:00:00"/>
    <n v="4"/>
    <x v="1"/>
    <s v="Chad McGuire"/>
    <x v="0"/>
    <m/>
    <s v="San Francisco"/>
    <s v="California"/>
    <x v="1"/>
    <x v="2"/>
    <x v="15"/>
    <s v="Ricoh - Ink Collector Unit for GX3000 Series Printers"/>
    <n v="369.16"/>
    <n v="11"/>
    <n v="0.2"/>
    <n v="32.301499999999997"/>
  </r>
  <r>
    <n v="7208"/>
    <d v="2013-09-12T00:00:00"/>
    <x v="0"/>
    <x v="8"/>
    <d v="2013-09-14T00:00:00"/>
    <n v="2"/>
    <x v="2"/>
    <s v="Linda Cazamias"/>
    <x v="1"/>
    <m/>
    <s v="Phoenix"/>
    <s v="Arizona"/>
    <x v="1"/>
    <x v="1"/>
    <x v="6"/>
    <s v="Crayola Anti Dust Chalk, 12/Pack"/>
    <n v="2.9119999999999999"/>
    <n v="2"/>
    <n v="0.2"/>
    <n v="0.91"/>
  </r>
  <r>
    <n v="7209"/>
    <d v="2013-09-12T00:00:00"/>
    <x v="0"/>
    <x v="8"/>
    <d v="2013-09-14T00:00:00"/>
    <n v="2"/>
    <x v="2"/>
    <s v="Linda Cazamias"/>
    <x v="1"/>
    <m/>
    <s v="Phoenix"/>
    <s v="Arizona"/>
    <x v="1"/>
    <x v="1"/>
    <x v="10"/>
    <s v="Xerox 1976"/>
    <n v="20.736000000000001"/>
    <n v="4"/>
    <n v="0.2"/>
    <n v="7.2576000000000001"/>
  </r>
  <r>
    <n v="7210"/>
    <d v="2013-09-12T00:00:00"/>
    <x v="0"/>
    <x v="8"/>
    <d v="2013-09-14T00:00:00"/>
    <n v="2"/>
    <x v="2"/>
    <s v="Linda Cazamias"/>
    <x v="1"/>
    <m/>
    <s v="Phoenix"/>
    <s v="Arizona"/>
    <x v="1"/>
    <x v="1"/>
    <x v="10"/>
    <s v="Great White Multi-Use Recycled Paper (20Lb. and 84 Bright)"/>
    <n v="9.5679999999999996"/>
    <n v="2"/>
    <n v="0.2"/>
    <n v="2.99"/>
  </r>
  <r>
    <n v="7211"/>
    <d v="2013-06-03T00:00:00"/>
    <x v="0"/>
    <x v="1"/>
    <d v="2013-06-07T00:00:00"/>
    <n v="4"/>
    <x v="1"/>
    <s v="Edward Hooks"/>
    <x v="1"/>
    <m/>
    <s v="Seattle"/>
    <s v="Washington"/>
    <x v="1"/>
    <x v="1"/>
    <x v="10"/>
    <s v="Riverleaf Stik-Withit Designer Note Cubes"/>
    <n v="30.18"/>
    <n v="3"/>
    <n v="0"/>
    <n v="13.8828"/>
  </r>
  <r>
    <n v="7212"/>
    <d v="2013-06-03T00:00:00"/>
    <x v="0"/>
    <x v="1"/>
    <d v="2013-06-07T00:00:00"/>
    <n v="4"/>
    <x v="1"/>
    <s v="Edward Hooks"/>
    <x v="1"/>
    <m/>
    <s v="Seattle"/>
    <s v="Washington"/>
    <x v="1"/>
    <x v="1"/>
    <x v="8"/>
    <s v="Acco PRESSTEX Data Binder with Storage Hooks, Dark Blue, 14 7/8&quot; X 11&quot;"/>
    <n v="51.648000000000003"/>
    <n v="12"/>
    <n v="0.2"/>
    <n v="18.7224"/>
  </r>
  <r>
    <n v="7213"/>
    <d v="2013-06-03T00:00:00"/>
    <x v="0"/>
    <x v="1"/>
    <d v="2013-06-07T00:00:00"/>
    <n v="4"/>
    <x v="1"/>
    <s v="Edward Hooks"/>
    <x v="1"/>
    <m/>
    <s v="Seattle"/>
    <s v="Washington"/>
    <x v="1"/>
    <x v="1"/>
    <x v="8"/>
    <s v="Acco Translucent Poly Ring Binders"/>
    <n v="11.231999999999999"/>
    <n v="3"/>
    <n v="0.2"/>
    <n v="3.9312"/>
  </r>
  <r>
    <n v="7214"/>
    <d v="2014-10-16T00:00:00"/>
    <x v="3"/>
    <x v="2"/>
    <d v="2014-10-20T00:00:00"/>
    <n v="4"/>
    <x v="1"/>
    <s v="Marc Crier"/>
    <x v="0"/>
    <m/>
    <s v="Camarillo"/>
    <s v="California"/>
    <x v="1"/>
    <x v="1"/>
    <x v="2"/>
    <s v="Avery 478"/>
    <n v="14.73"/>
    <n v="3"/>
    <n v="0"/>
    <n v="7.2176999999999998"/>
  </r>
  <r>
    <n v="7215"/>
    <d v="2012-09-27T00:00:00"/>
    <x v="1"/>
    <x v="8"/>
    <d v="2012-09-30T00:00:00"/>
    <n v="3"/>
    <x v="0"/>
    <s v="Helen Wasserman"/>
    <x v="1"/>
    <m/>
    <s v="Detroit"/>
    <s v="Michigan"/>
    <x v="2"/>
    <x v="1"/>
    <x v="6"/>
    <s v="Newell 321"/>
    <n v="16.399999999999999"/>
    <n v="5"/>
    <n v="0"/>
    <n v="4.7560000000000002"/>
  </r>
  <r>
    <n v="7216"/>
    <d v="2012-09-27T00:00:00"/>
    <x v="1"/>
    <x v="8"/>
    <d v="2012-09-30T00:00:00"/>
    <n v="3"/>
    <x v="0"/>
    <s v="Helen Wasserman"/>
    <x v="1"/>
    <m/>
    <s v="Detroit"/>
    <s v="Michigan"/>
    <x v="2"/>
    <x v="1"/>
    <x v="10"/>
    <s v="Xerox 1996"/>
    <n v="25.92"/>
    <n v="4"/>
    <n v="0"/>
    <n v="12.441599999999999"/>
  </r>
  <r>
    <n v="7217"/>
    <d v="2012-05-03T00:00:00"/>
    <x v="1"/>
    <x v="5"/>
    <d v="2012-05-06T00:00:00"/>
    <n v="3"/>
    <x v="2"/>
    <s v="Lena Cacioppo"/>
    <x v="0"/>
    <m/>
    <s v="San Francisco"/>
    <s v="California"/>
    <x v="1"/>
    <x v="1"/>
    <x v="6"/>
    <s v="Newell 317"/>
    <n v="8.82"/>
    <n v="3"/>
    <n v="0"/>
    <n v="2.5577999999999999"/>
  </r>
  <r>
    <n v="7218"/>
    <d v="2012-05-03T00:00:00"/>
    <x v="1"/>
    <x v="5"/>
    <d v="2012-05-06T00:00:00"/>
    <n v="3"/>
    <x v="2"/>
    <s v="Lena Cacioppo"/>
    <x v="0"/>
    <m/>
    <s v="San Francisco"/>
    <s v="California"/>
    <x v="1"/>
    <x v="1"/>
    <x v="8"/>
    <s v="Ibico Recycled Linen-Style Covers"/>
    <n v="62.496000000000002"/>
    <n v="2"/>
    <n v="0.2"/>
    <n v="21.8736"/>
  </r>
  <r>
    <n v="7219"/>
    <d v="2012-05-03T00:00:00"/>
    <x v="1"/>
    <x v="5"/>
    <d v="2012-05-06T00:00:00"/>
    <n v="3"/>
    <x v="2"/>
    <s v="Lena Cacioppo"/>
    <x v="0"/>
    <m/>
    <s v="San Francisco"/>
    <s v="California"/>
    <x v="1"/>
    <x v="2"/>
    <x v="11"/>
    <s v="Logitech Gaming G510s - Keyboard"/>
    <n v="339.96"/>
    <n v="4"/>
    <n v="0"/>
    <n v="122.3856"/>
  </r>
  <r>
    <n v="7220"/>
    <d v="2012-05-03T00:00:00"/>
    <x v="1"/>
    <x v="5"/>
    <d v="2012-05-06T00:00:00"/>
    <n v="3"/>
    <x v="2"/>
    <s v="Lena Cacioppo"/>
    <x v="0"/>
    <m/>
    <s v="San Francisco"/>
    <s v="California"/>
    <x v="1"/>
    <x v="1"/>
    <x v="8"/>
    <s v="GBC Linen Binding Covers"/>
    <n v="49.567999999999998"/>
    <n v="2"/>
    <n v="0.2"/>
    <n v="17.348800000000001"/>
  </r>
  <r>
    <n v="7221"/>
    <d v="2014-01-10T00:00:00"/>
    <x v="3"/>
    <x v="9"/>
    <d v="2014-01-14T00:00:00"/>
    <n v="4"/>
    <x v="1"/>
    <s v="Beth Paige"/>
    <x v="0"/>
    <m/>
    <s v="Philadelphia"/>
    <s v="Pennsylvania"/>
    <x v="3"/>
    <x v="1"/>
    <x v="8"/>
    <s v="Ibico Hi-Tech Manual Binding System"/>
    <n v="274.49099999999999"/>
    <n v="3"/>
    <n v="0.7"/>
    <n v="-228.74250000000001"/>
  </r>
  <r>
    <n v="7222"/>
    <d v="2014-01-28T00:00:00"/>
    <x v="3"/>
    <x v="9"/>
    <d v="2014-02-01T00:00:00"/>
    <n v="4"/>
    <x v="1"/>
    <s v="Toby Gnade"/>
    <x v="0"/>
    <m/>
    <s v="New York City"/>
    <s v="New York"/>
    <x v="3"/>
    <x v="2"/>
    <x v="7"/>
    <s v="Jensen SMPS-640 - speaker phone"/>
    <n v="137.94"/>
    <n v="3"/>
    <n v="0"/>
    <n v="35.864400000000003"/>
  </r>
  <r>
    <n v="7223"/>
    <d v="2014-09-03T00:00:00"/>
    <x v="3"/>
    <x v="8"/>
    <d v="2014-09-07T00:00:00"/>
    <n v="4"/>
    <x v="1"/>
    <s v="Mick Crebagga"/>
    <x v="0"/>
    <m/>
    <s v="Chicago"/>
    <s v="Illinois"/>
    <x v="2"/>
    <x v="2"/>
    <x v="11"/>
    <s v="Kingston Digital DataTraveler 32GB USB 2.0"/>
    <n v="40.68"/>
    <n v="3"/>
    <n v="0.2"/>
    <n v="-7.1189999999999998"/>
  </r>
  <r>
    <n v="7224"/>
    <d v="2013-07-15T00:00:00"/>
    <x v="0"/>
    <x v="7"/>
    <d v="2013-07-19T00:00:00"/>
    <n v="4"/>
    <x v="1"/>
    <s v="Raymond Buch"/>
    <x v="0"/>
    <m/>
    <s v="San Francisco"/>
    <s v="California"/>
    <x v="1"/>
    <x v="2"/>
    <x v="7"/>
    <s v="Panasonic Kx-TS550"/>
    <n v="110.376"/>
    <n v="3"/>
    <n v="0.2"/>
    <n v="12.417299999999999"/>
  </r>
  <r>
    <n v="7225"/>
    <d v="2013-07-15T00:00:00"/>
    <x v="0"/>
    <x v="7"/>
    <d v="2013-07-19T00:00:00"/>
    <n v="4"/>
    <x v="1"/>
    <s v="Raymond Buch"/>
    <x v="0"/>
    <m/>
    <s v="San Francisco"/>
    <s v="California"/>
    <x v="1"/>
    <x v="1"/>
    <x v="9"/>
    <s v="Holmes 99% HEPA Air Purifier"/>
    <n v="151.62"/>
    <n v="7"/>
    <n v="0"/>
    <n v="50.034599999999998"/>
  </r>
  <r>
    <n v="7226"/>
    <d v="2013-07-15T00:00:00"/>
    <x v="0"/>
    <x v="7"/>
    <d v="2013-07-19T00:00:00"/>
    <n v="4"/>
    <x v="1"/>
    <s v="Raymond Buch"/>
    <x v="0"/>
    <m/>
    <s v="San Francisco"/>
    <s v="California"/>
    <x v="1"/>
    <x v="0"/>
    <x v="5"/>
    <s v="Deflect-O Glasstique Clear Desk Accessories"/>
    <n v="30.8"/>
    <n v="4"/>
    <n v="0"/>
    <n v="10.164"/>
  </r>
  <r>
    <n v="7227"/>
    <d v="2014-02-25T00:00:00"/>
    <x v="3"/>
    <x v="11"/>
    <d v="2014-03-01T00:00:00"/>
    <n v="4"/>
    <x v="1"/>
    <s v="Erin Smith"/>
    <x v="1"/>
    <m/>
    <s v="Philadelphia"/>
    <s v="Pennsylvania"/>
    <x v="3"/>
    <x v="1"/>
    <x v="10"/>
    <s v="Xerox 1988"/>
    <n v="123.92"/>
    <n v="5"/>
    <n v="0.2"/>
    <n v="38.725000000000001"/>
  </r>
  <r>
    <n v="7228"/>
    <d v="2014-02-25T00:00:00"/>
    <x v="3"/>
    <x v="11"/>
    <d v="2014-03-01T00:00:00"/>
    <n v="4"/>
    <x v="1"/>
    <s v="Erin Smith"/>
    <x v="1"/>
    <m/>
    <s v="Philadelphia"/>
    <s v="Pennsylvania"/>
    <x v="3"/>
    <x v="2"/>
    <x v="11"/>
    <s v="Plantronics CS510 - Over-the-Head monaural Wireless Headset System"/>
    <n v="1319.8"/>
    <n v="5"/>
    <n v="0.2"/>
    <n v="214.4675"/>
  </r>
  <r>
    <n v="7229"/>
    <d v="2011-07-20T00:00:00"/>
    <x v="2"/>
    <x v="7"/>
    <d v="2011-07-22T00:00:00"/>
    <n v="2"/>
    <x v="2"/>
    <s v="Roger Demir"/>
    <x v="0"/>
    <m/>
    <s v="San Francisco"/>
    <s v="California"/>
    <x v="1"/>
    <x v="1"/>
    <x v="8"/>
    <s v="Clear Mylar Reinforcing Strips"/>
    <n v="89.712000000000003"/>
    <n v="6"/>
    <n v="0.2"/>
    <n v="30.277799999999999"/>
  </r>
  <r>
    <n v="7230"/>
    <d v="2011-07-20T00:00:00"/>
    <x v="2"/>
    <x v="7"/>
    <d v="2011-07-22T00:00:00"/>
    <n v="2"/>
    <x v="2"/>
    <s v="Roger Demir"/>
    <x v="0"/>
    <m/>
    <s v="San Francisco"/>
    <s v="California"/>
    <x v="1"/>
    <x v="1"/>
    <x v="10"/>
    <s v="Wirebound Message Books, Two 4 1/4&quot; x 5&quot; Forms per Page"/>
    <n v="22.83"/>
    <n v="3"/>
    <n v="0"/>
    <n v="10.7301"/>
  </r>
  <r>
    <n v="7231"/>
    <d v="2014-03-14T00:00:00"/>
    <x v="3"/>
    <x v="10"/>
    <d v="2014-03-16T00:00:00"/>
    <n v="2"/>
    <x v="2"/>
    <s v="Shahid Collister"/>
    <x v="0"/>
    <m/>
    <s v="Fairfield"/>
    <s v="Connecticut"/>
    <x v="3"/>
    <x v="1"/>
    <x v="8"/>
    <s v="GBC VeloBind Cover Sets"/>
    <n v="30.88"/>
    <n v="2"/>
    <n v="0"/>
    <n v="15.44"/>
  </r>
  <r>
    <n v="7232"/>
    <d v="2014-03-14T00:00:00"/>
    <x v="3"/>
    <x v="10"/>
    <d v="2014-03-16T00:00:00"/>
    <n v="2"/>
    <x v="2"/>
    <s v="Shahid Collister"/>
    <x v="0"/>
    <m/>
    <s v="Fairfield"/>
    <s v="Connecticut"/>
    <x v="3"/>
    <x v="1"/>
    <x v="9"/>
    <s v="Hoover Commercial Lightweight Upright Vacuum with E-Z Empty Dirt Cup"/>
    <n v="465.16"/>
    <n v="2"/>
    <n v="0"/>
    <n v="120.94159999999999"/>
  </r>
  <r>
    <n v="7233"/>
    <d v="2014-03-14T00:00:00"/>
    <x v="3"/>
    <x v="10"/>
    <d v="2014-03-16T00:00:00"/>
    <n v="2"/>
    <x v="2"/>
    <s v="Shahid Collister"/>
    <x v="0"/>
    <m/>
    <s v="Fairfield"/>
    <s v="Connecticut"/>
    <x v="3"/>
    <x v="1"/>
    <x v="10"/>
    <s v="Strathmore Photo Mount Cards"/>
    <n v="27.12"/>
    <n v="4"/>
    <n v="0"/>
    <n v="12.475199999999999"/>
  </r>
  <r>
    <n v="7234"/>
    <d v="2013-03-09T00:00:00"/>
    <x v="0"/>
    <x v="10"/>
    <d v="2013-03-13T00:00:00"/>
    <n v="4"/>
    <x v="1"/>
    <s v="Giulietta Baptist"/>
    <x v="0"/>
    <m/>
    <s v="New York City"/>
    <s v="New York"/>
    <x v="3"/>
    <x v="0"/>
    <x v="5"/>
    <s v="Coloredge Poster Frame"/>
    <n v="113.6"/>
    <n v="8"/>
    <n v="0"/>
    <n v="44.304000000000002"/>
  </r>
  <r>
    <n v="7235"/>
    <d v="2013-03-09T00:00:00"/>
    <x v="0"/>
    <x v="10"/>
    <d v="2013-03-13T00:00:00"/>
    <n v="4"/>
    <x v="1"/>
    <s v="Giulietta Baptist"/>
    <x v="0"/>
    <m/>
    <s v="New York City"/>
    <s v="New York"/>
    <x v="3"/>
    <x v="1"/>
    <x v="10"/>
    <s v="Xerox 1993"/>
    <n v="12.96"/>
    <n v="2"/>
    <n v="0"/>
    <n v="6.3503999999999996"/>
  </r>
  <r>
    <n v="7236"/>
    <d v="2013-03-09T00:00:00"/>
    <x v="0"/>
    <x v="10"/>
    <d v="2013-03-13T00:00:00"/>
    <n v="4"/>
    <x v="1"/>
    <s v="Giulietta Baptist"/>
    <x v="0"/>
    <m/>
    <s v="New York City"/>
    <s v="New York"/>
    <x v="3"/>
    <x v="1"/>
    <x v="8"/>
    <s v="Satellite Sectional Post Binders"/>
    <n v="69.456000000000003"/>
    <n v="2"/>
    <n v="0.2"/>
    <n v="22.5732"/>
  </r>
  <r>
    <n v="7237"/>
    <d v="2011-12-07T00:00:00"/>
    <x v="2"/>
    <x v="4"/>
    <d v="2011-12-10T00:00:00"/>
    <n v="3"/>
    <x v="2"/>
    <s v="Frank Preis"/>
    <x v="0"/>
    <m/>
    <s v="Los Angeles"/>
    <s v="California"/>
    <x v="1"/>
    <x v="1"/>
    <x v="6"/>
    <s v="Newell 32"/>
    <n v="8.64"/>
    <n v="3"/>
    <n v="0"/>
    <n v="2.4192"/>
  </r>
  <r>
    <n v="7238"/>
    <d v="2013-07-11T00:00:00"/>
    <x v="0"/>
    <x v="7"/>
    <d v="2013-07-11T00:00:00"/>
    <n v="0"/>
    <x v="3"/>
    <s v="Erin Ashbrook"/>
    <x v="1"/>
    <m/>
    <s v="Philadelphia"/>
    <s v="Pennsylvania"/>
    <x v="3"/>
    <x v="2"/>
    <x v="15"/>
    <s v="Brother MFC-9340CDW LED All-In-One Printer, Copier Scanner"/>
    <n v="341.99099999999999"/>
    <n v="3"/>
    <n v="0.7"/>
    <n v="-319.19159999999999"/>
  </r>
  <r>
    <n v="7239"/>
    <d v="2013-12-25T00:00:00"/>
    <x v="0"/>
    <x v="4"/>
    <d v="2013-12-31T00:00:00"/>
    <n v="6"/>
    <x v="1"/>
    <s v="Sean Christensen"/>
    <x v="0"/>
    <m/>
    <s v="San Jose"/>
    <s v="California"/>
    <x v="1"/>
    <x v="0"/>
    <x v="5"/>
    <s v="Eldon 200 Class Desk Accessories, Smoke"/>
    <n v="43.96"/>
    <n v="7"/>
    <n v="0"/>
    <n v="18.463200000000001"/>
  </r>
  <r>
    <n v="7240"/>
    <d v="2013-12-25T00:00:00"/>
    <x v="0"/>
    <x v="4"/>
    <d v="2013-12-31T00:00:00"/>
    <n v="6"/>
    <x v="1"/>
    <s v="Sean Christensen"/>
    <x v="0"/>
    <m/>
    <s v="San Jose"/>
    <s v="California"/>
    <x v="1"/>
    <x v="1"/>
    <x v="12"/>
    <s v="Staples"/>
    <n v="39.76"/>
    <n v="7"/>
    <n v="0"/>
    <n v="18.687200000000001"/>
  </r>
  <r>
    <n v="7241"/>
    <d v="2014-04-24T00:00:00"/>
    <x v="3"/>
    <x v="3"/>
    <d v="2014-04-26T00:00:00"/>
    <n v="2"/>
    <x v="0"/>
    <s v="Jay Fein"/>
    <x v="0"/>
    <m/>
    <s v="Pasadena"/>
    <s v="California"/>
    <x v="1"/>
    <x v="0"/>
    <x v="5"/>
    <s v="DAX Two-Tone Rosewood/Black Document Frame, Desktop, 5 x 7"/>
    <n v="66.36"/>
    <n v="7"/>
    <n v="0"/>
    <n v="26.544"/>
  </r>
  <r>
    <n v="7242"/>
    <d v="2014-04-24T00:00:00"/>
    <x v="3"/>
    <x v="3"/>
    <d v="2014-04-26T00:00:00"/>
    <n v="2"/>
    <x v="0"/>
    <s v="Jay Fein"/>
    <x v="0"/>
    <m/>
    <s v="Pasadena"/>
    <s v="California"/>
    <x v="1"/>
    <x v="1"/>
    <x v="8"/>
    <s v="GBC Durable Plastic Covers"/>
    <n v="92.88"/>
    <n v="6"/>
    <n v="0.2"/>
    <n v="30.186"/>
  </r>
  <r>
    <n v="7243"/>
    <d v="2014-04-24T00:00:00"/>
    <x v="3"/>
    <x v="3"/>
    <d v="2014-04-26T00:00:00"/>
    <n v="2"/>
    <x v="0"/>
    <s v="Jay Fein"/>
    <x v="0"/>
    <m/>
    <s v="Pasadena"/>
    <s v="California"/>
    <x v="1"/>
    <x v="0"/>
    <x v="5"/>
    <s v="Eldon 500 Class Desk Accessories"/>
    <n v="24.14"/>
    <n v="2"/>
    <n v="0"/>
    <n v="7.9661999999999997"/>
  </r>
  <r>
    <n v="7244"/>
    <d v="2014-08-18T00:00:00"/>
    <x v="3"/>
    <x v="6"/>
    <d v="2014-08-23T00:00:00"/>
    <n v="5"/>
    <x v="0"/>
    <s v="Tom Prescott"/>
    <x v="0"/>
    <m/>
    <s v="Philadelphia"/>
    <s v="Pennsylvania"/>
    <x v="3"/>
    <x v="0"/>
    <x v="1"/>
    <s v="HON 5400 Series Task Chairs for Big and Tall"/>
    <n v="4416.174"/>
    <n v="9"/>
    <n v="0.3"/>
    <n v="-630.88199999999995"/>
  </r>
  <r>
    <n v="7245"/>
    <d v="2014-05-23T00:00:00"/>
    <x v="3"/>
    <x v="5"/>
    <d v="2014-05-26T00:00:00"/>
    <n v="3"/>
    <x v="2"/>
    <s v="Rob Lucas"/>
    <x v="0"/>
    <m/>
    <s v="Los Angeles"/>
    <s v="California"/>
    <x v="1"/>
    <x v="1"/>
    <x v="6"/>
    <s v="SANFORD Major Accent Highlighters"/>
    <n v="49.56"/>
    <n v="7"/>
    <n v="0"/>
    <n v="18.832799999999999"/>
  </r>
  <r>
    <n v="7246"/>
    <d v="2014-02-10T00:00:00"/>
    <x v="3"/>
    <x v="11"/>
    <d v="2014-02-14T00:00:00"/>
    <n v="4"/>
    <x v="1"/>
    <s v="Sarah Bern"/>
    <x v="0"/>
    <m/>
    <s v="Los Angeles"/>
    <s v="California"/>
    <x v="1"/>
    <x v="1"/>
    <x v="4"/>
    <s v="Sensible Storage WireTech Storage Systems"/>
    <n v="354.9"/>
    <n v="5"/>
    <n v="0"/>
    <n v="17.745000000000001"/>
  </r>
  <r>
    <n v="7247"/>
    <d v="2011-03-03T00:00:00"/>
    <x v="2"/>
    <x v="10"/>
    <d v="2011-03-08T00:00:00"/>
    <n v="5"/>
    <x v="1"/>
    <s v="Jill Stevenson"/>
    <x v="1"/>
    <m/>
    <s v="Columbus"/>
    <s v="Ohio"/>
    <x v="3"/>
    <x v="1"/>
    <x v="2"/>
    <s v="Avery 495"/>
    <n v="15.12"/>
    <n v="3"/>
    <n v="0.2"/>
    <n v="4.9139999999999997"/>
  </r>
  <r>
    <n v="7248"/>
    <d v="2011-03-03T00:00:00"/>
    <x v="2"/>
    <x v="10"/>
    <d v="2011-03-08T00:00:00"/>
    <n v="5"/>
    <x v="1"/>
    <s v="Jill Stevenson"/>
    <x v="1"/>
    <m/>
    <s v="Columbus"/>
    <s v="Ohio"/>
    <x v="3"/>
    <x v="0"/>
    <x v="0"/>
    <s v="O'Sullivan 4-Shelf Bookcase in Odessa Pine"/>
    <n v="302.45"/>
    <n v="5"/>
    <n v="0.5"/>
    <n v="-199.61699999999999"/>
  </r>
  <r>
    <n v="7249"/>
    <d v="2011-03-03T00:00:00"/>
    <x v="2"/>
    <x v="10"/>
    <d v="2011-03-08T00:00:00"/>
    <n v="5"/>
    <x v="1"/>
    <s v="Jill Stevenson"/>
    <x v="1"/>
    <m/>
    <s v="Columbus"/>
    <s v="Ohio"/>
    <x v="3"/>
    <x v="1"/>
    <x v="4"/>
    <s v="Eldon Shelf Savers Cubes and Bins"/>
    <n v="44.671999999999997"/>
    <n v="8"/>
    <n v="0.2"/>
    <n v="-10.0512"/>
  </r>
  <r>
    <n v="7250"/>
    <d v="2012-06-04T00:00:00"/>
    <x v="1"/>
    <x v="1"/>
    <d v="2012-06-09T00:00:00"/>
    <n v="5"/>
    <x v="0"/>
    <s v="Becky Pak"/>
    <x v="0"/>
    <m/>
    <s v="Los Angeles"/>
    <s v="California"/>
    <x v="1"/>
    <x v="2"/>
    <x v="11"/>
    <s v="Logitech Wireless Anywhere Mouse MX for PC and Mac"/>
    <n v="119.98"/>
    <n v="2"/>
    <n v="0"/>
    <n v="35.994"/>
  </r>
  <r>
    <n v="7251"/>
    <d v="2012-06-04T00:00:00"/>
    <x v="1"/>
    <x v="1"/>
    <d v="2012-06-09T00:00:00"/>
    <n v="5"/>
    <x v="0"/>
    <s v="Becky Pak"/>
    <x v="0"/>
    <m/>
    <s v="Los Angeles"/>
    <s v="California"/>
    <x v="1"/>
    <x v="2"/>
    <x v="11"/>
    <s v="Logitech Z-906 Speaker sys - home theater - 5.1-CH"/>
    <n v="989.97"/>
    <n v="3"/>
    <n v="0"/>
    <n v="395.988"/>
  </r>
  <r>
    <n v="7252"/>
    <d v="2013-08-28T00:00:00"/>
    <x v="0"/>
    <x v="6"/>
    <d v="2013-09-03T00:00:00"/>
    <n v="6"/>
    <x v="1"/>
    <s v="Elizabeth Moffitt"/>
    <x v="1"/>
    <m/>
    <s v="Hollywood"/>
    <s v="Florida"/>
    <x v="0"/>
    <x v="1"/>
    <x v="2"/>
    <s v="Avery 484"/>
    <n v="9.2159999999999993"/>
    <n v="4"/>
    <n v="0.2"/>
    <n v="3.3408000000000002"/>
  </r>
  <r>
    <n v="7253"/>
    <d v="2013-09-13T00:00:00"/>
    <x v="0"/>
    <x v="8"/>
    <d v="2013-09-19T00:00:00"/>
    <n v="6"/>
    <x v="1"/>
    <s v="Steve Chapman"/>
    <x v="1"/>
    <m/>
    <s v="Roseville"/>
    <s v="Michigan"/>
    <x v="2"/>
    <x v="1"/>
    <x v="10"/>
    <s v="Xerox 1991"/>
    <n v="68.52"/>
    <n v="3"/>
    <n v="0"/>
    <n v="31.519200000000001"/>
  </r>
  <r>
    <n v="7254"/>
    <d v="2013-05-31T00:00:00"/>
    <x v="0"/>
    <x v="5"/>
    <d v="2013-06-05T00:00:00"/>
    <n v="5"/>
    <x v="1"/>
    <s v="Eugene Moren"/>
    <x v="2"/>
    <m/>
    <s v="Superior"/>
    <s v="Wisconsin"/>
    <x v="2"/>
    <x v="1"/>
    <x v="9"/>
    <s v="Acco 7-Outlet Masterpiece Power Center, Wihtout Fax/Phone Line Protection"/>
    <n v="364.74"/>
    <n v="3"/>
    <n v="0"/>
    <n v="109.422"/>
  </r>
  <r>
    <n v="7255"/>
    <d v="2013-05-31T00:00:00"/>
    <x v="0"/>
    <x v="5"/>
    <d v="2013-06-05T00:00:00"/>
    <n v="5"/>
    <x v="1"/>
    <s v="Eugene Moren"/>
    <x v="2"/>
    <m/>
    <s v="Superior"/>
    <s v="Wisconsin"/>
    <x v="2"/>
    <x v="0"/>
    <x v="5"/>
    <s v="DAX Charcoal/Nickel-Tone Document Frame, 5 x 7"/>
    <n v="47.4"/>
    <n v="5"/>
    <n v="0"/>
    <n v="21.33"/>
  </r>
  <r>
    <n v="7256"/>
    <d v="2013-05-31T00:00:00"/>
    <x v="0"/>
    <x v="5"/>
    <d v="2013-06-05T00:00:00"/>
    <n v="5"/>
    <x v="1"/>
    <s v="Eugene Moren"/>
    <x v="2"/>
    <m/>
    <s v="Superior"/>
    <s v="Wisconsin"/>
    <x v="2"/>
    <x v="1"/>
    <x v="4"/>
    <s v="Eldon Simplefile Box Office"/>
    <n v="49.76"/>
    <n v="4"/>
    <n v="0"/>
    <n v="13.9328"/>
  </r>
  <r>
    <n v="7257"/>
    <d v="2013-05-31T00:00:00"/>
    <x v="0"/>
    <x v="5"/>
    <d v="2013-06-05T00:00:00"/>
    <n v="5"/>
    <x v="1"/>
    <s v="Eugene Moren"/>
    <x v="2"/>
    <m/>
    <s v="Superior"/>
    <s v="Wisconsin"/>
    <x v="2"/>
    <x v="1"/>
    <x v="6"/>
    <s v="Newell 333"/>
    <n v="5.56"/>
    <n v="2"/>
    <n v="0"/>
    <n v="1.4456"/>
  </r>
  <r>
    <n v="7258"/>
    <d v="2013-05-31T00:00:00"/>
    <x v="0"/>
    <x v="5"/>
    <d v="2013-06-05T00:00:00"/>
    <n v="5"/>
    <x v="1"/>
    <s v="Eugene Moren"/>
    <x v="2"/>
    <m/>
    <s v="Superior"/>
    <s v="Wisconsin"/>
    <x v="2"/>
    <x v="1"/>
    <x v="10"/>
    <s v="Xerox 1915"/>
    <n v="629.1"/>
    <n v="6"/>
    <n v="0"/>
    <n v="301.96800000000002"/>
  </r>
  <r>
    <n v="7259"/>
    <d v="2013-05-31T00:00:00"/>
    <x v="0"/>
    <x v="5"/>
    <d v="2013-06-05T00:00:00"/>
    <n v="5"/>
    <x v="1"/>
    <s v="Eugene Moren"/>
    <x v="2"/>
    <m/>
    <s v="Superior"/>
    <s v="Wisconsin"/>
    <x v="2"/>
    <x v="1"/>
    <x v="6"/>
    <s v="Newell 343"/>
    <n v="14.7"/>
    <n v="5"/>
    <n v="0"/>
    <n v="3.9689999999999999"/>
  </r>
  <r>
    <n v="7260"/>
    <d v="2013-05-31T00:00:00"/>
    <x v="0"/>
    <x v="5"/>
    <d v="2013-06-05T00:00:00"/>
    <n v="5"/>
    <x v="1"/>
    <s v="Eugene Moren"/>
    <x v="2"/>
    <m/>
    <s v="Superior"/>
    <s v="Wisconsin"/>
    <x v="2"/>
    <x v="1"/>
    <x v="10"/>
    <s v="Xerox 217"/>
    <n v="45.36"/>
    <n v="7"/>
    <n v="0"/>
    <n v="21.7728"/>
  </r>
  <r>
    <n v="7261"/>
    <d v="2013-05-31T00:00:00"/>
    <x v="0"/>
    <x v="5"/>
    <d v="2013-06-05T00:00:00"/>
    <n v="5"/>
    <x v="1"/>
    <s v="Eugene Moren"/>
    <x v="2"/>
    <m/>
    <s v="Superior"/>
    <s v="Wisconsin"/>
    <x v="2"/>
    <x v="2"/>
    <x v="7"/>
    <s v="VTech DS6151"/>
    <n v="125.99"/>
    <n v="1"/>
    <n v="0"/>
    <n v="35.277200000000001"/>
  </r>
  <r>
    <n v="7262"/>
    <d v="2014-06-11T00:00:00"/>
    <x v="3"/>
    <x v="1"/>
    <d v="2014-06-14T00:00:00"/>
    <n v="3"/>
    <x v="0"/>
    <s v="George Zrebassa"/>
    <x v="1"/>
    <m/>
    <s v="Thousand Oaks"/>
    <s v="California"/>
    <x v="1"/>
    <x v="1"/>
    <x v="6"/>
    <s v="Sanford EarthWrite Recycled Pencils, Medium Soft, #2"/>
    <n v="14.7"/>
    <n v="7"/>
    <n v="0"/>
    <n v="4.1159999999999997"/>
  </r>
  <r>
    <n v="7263"/>
    <d v="2014-10-23T00:00:00"/>
    <x v="3"/>
    <x v="2"/>
    <d v="2014-10-29T00:00:00"/>
    <n v="6"/>
    <x v="1"/>
    <s v="Marina Lichtenstein"/>
    <x v="1"/>
    <m/>
    <s v="Philadelphia"/>
    <s v="Pennsylvania"/>
    <x v="3"/>
    <x v="2"/>
    <x v="7"/>
    <s v="LF Elite 3D Dazzle Designer Hard Case Cover, Lf Stylus Pen and Wiper For Apple Iphone 5c Mini Lite"/>
    <n v="32.700000000000003"/>
    <n v="5"/>
    <n v="0.4"/>
    <n v="-6.54"/>
  </r>
  <r>
    <n v="7264"/>
    <d v="2014-10-23T00:00:00"/>
    <x v="3"/>
    <x v="2"/>
    <d v="2014-10-29T00:00:00"/>
    <n v="6"/>
    <x v="1"/>
    <s v="Marina Lichtenstein"/>
    <x v="1"/>
    <m/>
    <s v="Philadelphia"/>
    <s v="Pennsylvania"/>
    <x v="3"/>
    <x v="1"/>
    <x v="12"/>
    <s v="#6 3/4 Gummed Flap White Envelopes"/>
    <n v="31.68"/>
    <n v="4"/>
    <n v="0.2"/>
    <n v="11.087999999999999"/>
  </r>
  <r>
    <n v="7265"/>
    <d v="2014-06-14T00:00:00"/>
    <x v="3"/>
    <x v="1"/>
    <d v="2014-06-18T00:00:00"/>
    <n v="4"/>
    <x v="1"/>
    <s v="Paul Gonzalez"/>
    <x v="0"/>
    <m/>
    <s v="Springfield"/>
    <s v="Virginia"/>
    <x v="0"/>
    <x v="1"/>
    <x v="6"/>
    <s v="Boston 1799 Powerhouse Electric Pencil Sharpener"/>
    <n v="181.86"/>
    <n v="7"/>
    <n v="0"/>
    <n v="50.9208"/>
  </r>
  <r>
    <n v="7266"/>
    <d v="2011-11-23T00:00:00"/>
    <x v="2"/>
    <x v="0"/>
    <d v="2011-11-26T00:00:00"/>
    <n v="3"/>
    <x v="0"/>
    <s v="Damala Kotsonis"/>
    <x v="1"/>
    <m/>
    <s v="Houston"/>
    <s v="Texas"/>
    <x v="2"/>
    <x v="0"/>
    <x v="1"/>
    <s v="Office Star Flex Back Scooter Chair with White Frame"/>
    <n v="155.37200000000001"/>
    <n v="2"/>
    <n v="0.3"/>
    <n v="-35.513599999999997"/>
  </r>
  <r>
    <n v="7267"/>
    <d v="2014-08-17T00:00:00"/>
    <x v="3"/>
    <x v="6"/>
    <d v="2014-08-17T00:00:00"/>
    <n v="0"/>
    <x v="3"/>
    <s v="Sarah Jordon"/>
    <x v="0"/>
    <m/>
    <s v="Columbia"/>
    <s v="Tennessee"/>
    <x v="0"/>
    <x v="1"/>
    <x v="8"/>
    <s v="Recycled Easel Ring Binders"/>
    <n v="13.428000000000001"/>
    <n v="3"/>
    <n v="0.7"/>
    <n v="-11.19"/>
  </r>
  <r>
    <n v="7268"/>
    <d v="2014-08-17T00:00:00"/>
    <x v="3"/>
    <x v="6"/>
    <d v="2014-08-17T00:00:00"/>
    <n v="0"/>
    <x v="3"/>
    <s v="Sarah Jordon"/>
    <x v="0"/>
    <m/>
    <s v="Columbia"/>
    <s v="Tennessee"/>
    <x v="0"/>
    <x v="1"/>
    <x v="4"/>
    <s v="Acco Perma 3000 Stacking Storage Drawers"/>
    <n v="67.135999999999996"/>
    <n v="4"/>
    <n v="0.2"/>
    <n v="-0.83919999999999995"/>
  </r>
  <r>
    <n v="7269"/>
    <d v="2013-01-14T00:00:00"/>
    <x v="0"/>
    <x v="9"/>
    <d v="2013-01-20T00:00:00"/>
    <n v="6"/>
    <x v="1"/>
    <s v="Anna Gayman"/>
    <x v="0"/>
    <m/>
    <s v="Concord"/>
    <s v="North Carolina"/>
    <x v="0"/>
    <x v="1"/>
    <x v="10"/>
    <s v="Xerox 1882"/>
    <n v="89.567999999999998"/>
    <n v="2"/>
    <n v="0.2"/>
    <n v="32.468400000000003"/>
  </r>
  <r>
    <n v="7270"/>
    <d v="2013-01-14T00:00:00"/>
    <x v="0"/>
    <x v="9"/>
    <d v="2013-01-20T00:00:00"/>
    <n v="6"/>
    <x v="1"/>
    <s v="Anna Gayman"/>
    <x v="0"/>
    <m/>
    <s v="Concord"/>
    <s v="North Carolina"/>
    <x v="0"/>
    <x v="0"/>
    <x v="5"/>
    <s v="Electrix Fluorescent Magnifier Lamps &amp; Weighted Base"/>
    <n v="315.77600000000001"/>
    <n v="8"/>
    <n v="0.2"/>
    <n v="31.5776"/>
  </r>
  <r>
    <n v="7271"/>
    <d v="2013-09-17T00:00:00"/>
    <x v="0"/>
    <x v="8"/>
    <d v="2013-09-23T00:00:00"/>
    <n v="6"/>
    <x v="1"/>
    <s v="Keith Dawkins"/>
    <x v="1"/>
    <m/>
    <s v="San Jose"/>
    <s v="California"/>
    <x v="1"/>
    <x v="0"/>
    <x v="0"/>
    <s v="Sauder Forest Hills Library with Doors, Woodland Oak Finish"/>
    <n v="273.666"/>
    <n v="2"/>
    <n v="0.15"/>
    <n v="-12.878399999999999"/>
  </r>
  <r>
    <n v="7272"/>
    <d v="2013-09-17T00:00:00"/>
    <x v="0"/>
    <x v="8"/>
    <d v="2013-09-23T00:00:00"/>
    <n v="6"/>
    <x v="1"/>
    <s v="Keith Dawkins"/>
    <x v="1"/>
    <m/>
    <s v="San Jose"/>
    <s v="California"/>
    <x v="1"/>
    <x v="1"/>
    <x v="9"/>
    <s v="Eureka Sanitaire  Multi-Pro Heavy-Duty Upright, Disposable Bags"/>
    <n v="17.48"/>
    <n v="4"/>
    <n v="0"/>
    <n v="4.5448000000000004"/>
  </r>
  <r>
    <n v="7273"/>
    <d v="2013-10-11T00:00:00"/>
    <x v="0"/>
    <x v="2"/>
    <d v="2013-10-15T00:00:00"/>
    <n v="4"/>
    <x v="1"/>
    <s v="Erica Bern"/>
    <x v="1"/>
    <m/>
    <s v="Greensboro"/>
    <s v="North Carolina"/>
    <x v="0"/>
    <x v="1"/>
    <x v="14"/>
    <s v="Martin-Yale Premier Letter Opener"/>
    <n v="20.608000000000001"/>
    <n v="2"/>
    <n v="0.2"/>
    <n v="-4.3792"/>
  </r>
  <r>
    <n v="7274"/>
    <d v="2013-10-11T00:00:00"/>
    <x v="0"/>
    <x v="2"/>
    <d v="2013-10-15T00:00:00"/>
    <n v="4"/>
    <x v="1"/>
    <s v="Erica Bern"/>
    <x v="1"/>
    <m/>
    <s v="Greensboro"/>
    <s v="North Carolina"/>
    <x v="0"/>
    <x v="1"/>
    <x v="8"/>
    <s v="Presstex Flexible Ring Binders"/>
    <n v="4.0949999999999998"/>
    <n v="3"/>
    <n v="0.7"/>
    <n v="-2.73"/>
  </r>
  <r>
    <n v="7275"/>
    <d v="2012-11-13T00:00:00"/>
    <x v="1"/>
    <x v="0"/>
    <d v="2012-11-17T00:00:00"/>
    <n v="4"/>
    <x v="1"/>
    <s v="Arthur Wiediger"/>
    <x v="2"/>
    <m/>
    <s v="Helena"/>
    <s v="Montana"/>
    <x v="1"/>
    <x v="2"/>
    <x v="7"/>
    <s v="Panasonic KX TS3282W Corded phone"/>
    <n v="339.96"/>
    <n v="5"/>
    <n v="0.2"/>
    <n v="42.494999999999997"/>
  </r>
  <r>
    <n v="7276"/>
    <d v="2012-11-13T00:00:00"/>
    <x v="1"/>
    <x v="0"/>
    <d v="2012-11-17T00:00:00"/>
    <n v="4"/>
    <x v="1"/>
    <s v="Arthur Wiediger"/>
    <x v="2"/>
    <m/>
    <s v="Helena"/>
    <s v="Montana"/>
    <x v="1"/>
    <x v="0"/>
    <x v="5"/>
    <s v="Eldon Stackable Tray, Side-Load, Legal, Smoke"/>
    <n v="63.98"/>
    <n v="7"/>
    <n v="0"/>
    <n v="21.7532"/>
  </r>
  <r>
    <n v="7277"/>
    <d v="2011-11-02T00:00:00"/>
    <x v="2"/>
    <x v="0"/>
    <d v="2011-11-06T00:00:00"/>
    <n v="4"/>
    <x v="1"/>
    <s v="Julie Kriz"/>
    <x v="2"/>
    <m/>
    <s v="Fort Lauderdale"/>
    <s v="Florida"/>
    <x v="0"/>
    <x v="2"/>
    <x v="11"/>
    <s v="Razer Kraken 7.1 Surround Sound Over Ear USB Gaming Headset"/>
    <n v="799.92"/>
    <n v="10"/>
    <n v="0.2"/>
    <n v="239.976"/>
  </r>
  <r>
    <n v="7278"/>
    <d v="2013-07-20T00:00:00"/>
    <x v="0"/>
    <x v="7"/>
    <d v="2013-07-22T00:00:00"/>
    <n v="2"/>
    <x v="2"/>
    <s v="Tracy Collins"/>
    <x v="2"/>
    <m/>
    <s v="San Francisco"/>
    <s v="California"/>
    <x v="1"/>
    <x v="2"/>
    <x v="7"/>
    <s v="Griffin GC36547 PowerJolt SE Lightning Charger"/>
    <n v="35.984000000000002"/>
    <n v="2"/>
    <n v="0.2"/>
    <n v="4.4980000000000002"/>
  </r>
  <r>
    <n v="7279"/>
    <d v="2013-07-20T00:00:00"/>
    <x v="0"/>
    <x v="7"/>
    <d v="2013-07-22T00:00:00"/>
    <n v="2"/>
    <x v="2"/>
    <s v="Tracy Collins"/>
    <x v="2"/>
    <m/>
    <s v="San Francisco"/>
    <s v="California"/>
    <x v="1"/>
    <x v="2"/>
    <x v="11"/>
    <s v="Logitech G35 7.1-Channel Surround Sound Headset"/>
    <n v="389.97"/>
    <n v="3"/>
    <n v="0"/>
    <n v="132.5898"/>
  </r>
  <r>
    <n v="7280"/>
    <d v="2013-05-15T00:00:00"/>
    <x v="0"/>
    <x v="5"/>
    <d v="2013-05-15T00:00:00"/>
    <n v="0"/>
    <x v="3"/>
    <s v="Tiffany House"/>
    <x v="1"/>
    <m/>
    <s v="Yuma"/>
    <s v="Arizona"/>
    <x v="1"/>
    <x v="2"/>
    <x v="11"/>
    <s v="Imation 16GB Mini TravelDrive USB 2.0 Flash Drive"/>
    <n v="185.52799999999999"/>
    <n v="7"/>
    <n v="0.2"/>
    <n v="48.701099999999997"/>
  </r>
  <r>
    <n v="7281"/>
    <d v="2012-02-21T00:00:00"/>
    <x v="1"/>
    <x v="11"/>
    <d v="2012-02-27T00:00:00"/>
    <n v="6"/>
    <x v="1"/>
    <s v="Pierre Wener"/>
    <x v="0"/>
    <m/>
    <s v="Columbia"/>
    <s v="Maryland"/>
    <x v="3"/>
    <x v="1"/>
    <x v="8"/>
    <s v="Fellowes PB500 Electric Punch Plastic Comb Binding Machine with Manual Bind"/>
    <n v="2541.98"/>
    <n v="2"/>
    <n v="0"/>
    <n v="1270.99"/>
  </r>
  <r>
    <n v="7282"/>
    <d v="2014-10-17T00:00:00"/>
    <x v="3"/>
    <x v="2"/>
    <d v="2014-10-22T00:00:00"/>
    <n v="5"/>
    <x v="1"/>
    <s v="Gary Hansen"/>
    <x v="2"/>
    <m/>
    <s v="Yuma"/>
    <s v="Arizona"/>
    <x v="1"/>
    <x v="2"/>
    <x v="15"/>
    <s v="Swingline SM12-08 MicroCut Jam Free Shredder"/>
    <n v="599.98500000000001"/>
    <n v="5"/>
    <n v="0.7"/>
    <n v="-479.988"/>
  </r>
  <r>
    <n v="7283"/>
    <d v="2014-06-23T00:00:00"/>
    <x v="3"/>
    <x v="1"/>
    <d v="2014-06-30T00:00:00"/>
    <n v="7"/>
    <x v="1"/>
    <s v="Joe Kamberova"/>
    <x v="0"/>
    <m/>
    <s v="Chicago"/>
    <s v="Illinois"/>
    <x v="2"/>
    <x v="1"/>
    <x v="8"/>
    <s v="Wilson Jones Standard D-Ring Binders"/>
    <n v="3.036"/>
    <n v="3"/>
    <n v="0.8"/>
    <n v="-5.0094000000000003"/>
  </r>
  <r>
    <n v="7284"/>
    <d v="2014-09-10T00:00:00"/>
    <x v="3"/>
    <x v="8"/>
    <d v="2014-09-14T00:00:00"/>
    <n v="4"/>
    <x v="1"/>
    <s v="Logan Currie"/>
    <x v="0"/>
    <m/>
    <s v="Cleveland"/>
    <s v="Ohio"/>
    <x v="3"/>
    <x v="1"/>
    <x v="6"/>
    <s v="BIC Brite Liner Highlighters, Chisel Tip"/>
    <n v="25.92"/>
    <n v="5"/>
    <n v="0.2"/>
    <n v="3.8879999999999999"/>
  </r>
  <r>
    <n v="7285"/>
    <d v="2014-09-10T00:00:00"/>
    <x v="3"/>
    <x v="8"/>
    <d v="2014-09-14T00:00:00"/>
    <n v="4"/>
    <x v="1"/>
    <s v="Logan Currie"/>
    <x v="0"/>
    <m/>
    <s v="Cleveland"/>
    <s v="Ohio"/>
    <x v="3"/>
    <x v="0"/>
    <x v="5"/>
    <s v="Deflect-o EconoMat Studded, No Bevel Mat for Low Pile Carpeting"/>
    <n v="66.111999999999995"/>
    <n v="2"/>
    <n v="0.2"/>
    <n v="-9.0904000000000007"/>
  </r>
  <r>
    <n v="7286"/>
    <d v="2014-10-15T00:00:00"/>
    <x v="3"/>
    <x v="2"/>
    <d v="2014-10-20T00:00:00"/>
    <n v="5"/>
    <x v="1"/>
    <s v="Berenike Kampe"/>
    <x v="0"/>
    <m/>
    <s v="San Francisco"/>
    <s v="California"/>
    <x v="1"/>
    <x v="2"/>
    <x v="11"/>
    <s v="Verbatim 25 GB 6x Blu-ray Single Layer Recordable Disc, 10/Pack"/>
    <n v="46.36"/>
    <n v="4"/>
    <n v="0"/>
    <n v="15.2988"/>
  </r>
  <r>
    <n v="7287"/>
    <d v="2013-06-21T00:00:00"/>
    <x v="0"/>
    <x v="1"/>
    <d v="2013-06-26T00:00:00"/>
    <n v="5"/>
    <x v="1"/>
    <s v="Bill Shonely"/>
    <x v="1"/>
    <m/>
    <s v="Oklahoma City"/>
    <s v="Oklahoma"/>
    <x v="2"/>
    <x v="2"/>
    <x v="11"/>
    <s v="Imation 30456 USB Flash Drive 8GB"/>
    <n v="6.9"/>
    <n v="1"/>
    <n v="0"/>
    <n v="0.55200000000000005"/>
  </r>
  <r>
    <n v="7288"/>
    <d v="2013-06-21T00:00:00"/>
    <x v="0"/>
    <x v="1"/>
    <d v="2013-06-26T00:00:00"/>
    <n v="5"/>
    <x v="1"/>
    <s v="Bill Shonely"/>
    <x v="1"/>
    <m/>
    <s v="Oklahoma City"/>
    <s v="Oklahoma"/>
    <x v="2"/>
    <x v="0"/>
    <x v="5"/>
    <s v="Executive Impressions 13&quot; Clairmont Wall Clock"/>
    <n v="57.69"/>
    <n v="3"/>
    <n v="0"/>
    <n v="23.652899999999999"/>
  </r>
  <r>
    <n v="7289"/>
    <d v="2011-09-02T00:00:00"/>
    <x v="2"/>
    <x v="8"/>
    <d v="2011-09-07T00:00:00"/>
    <n v="5"/>
    <x v="1"/>
    <s v="Andy Gerbode"/>
    <x v="1"/>
    <m/>
    <s v="Houston"/>
    <s v="Texas"/>
    <x v="2"/>
    <x v="2"/>
    <x v="15"/>
    <s v="Epson TM-T88V Direct Thermal Printer - Monochrome - Desktop"/>
    <n v="559.71"/>
    <n v="3"/>
    <n v="0.4"/>
    <n v="-121.2705"/>
  </r>
  <r>
    <n v="7290"/>
    <d v="2013-01-30T00:00:00"/>
    <x v="0"/>
    <x v="9"/>
    <d v="2013-01-31T00:00:00"/>
    <n v="1"/>
    <x v="2"/>
    <s v="Steven Cartwright"/>
    <x v="0"/>
    <m/>
    <s v="San Francisco"/>
    <s v="California"/>
    <x v="1"/>
    <x v="1"/>
    <x v="4"/>
    <s v="File Shuttle II and Handi-File, Black"/>
    <n v="305.01"/>
    <n v="9"/>
    <n v="0"/>
    <n v="76.252499999999998"/>
  </r>
  <r>
    <n v="7291"/>
    <d v="2013-01-30T00:00:00"/>
    <x v="0"/>
    <x v="9"/>
    <d v="2013-01-31T00:00:00"/>
    <n v="1"/>
    <x v="2"/>
    <s v="Steven Cartwright"/>
    <x v="0"/>
    <m/>
    <s v="San Francisco"/>
    <s v="California"/>
    <x v="1"/>
    <x v="1"/>
    <x v="8"/>
    <s v="GBC Wire Binding Strips"/>
    <n v="50.783999999999999"/>
    <n v="2"/>
    <n v="0.2"/>
    <n v="17.7744"/>
  </r>
  <r>
    <n v="7292"/>
    <d v="2013-01-30T00:00:00"/>
    <x v="0"/>
    <x v="9"/>
    <d v="2013-01-31T00:00:00"/>
    <n v="1"/>
    <x v="2"/>
    <s v="Steven Cartwright"/>
    <x v="0"/>
    <m/>
    <s v="San Francisco"/>
    <s v="California"/>
    <x v="1"/>
    <x v="1"/>
    <x v="2"/>
    <s v="Avery 512"/>
    <n v="26.01"/>
    <n v="9"/>
    <n v="0"/>
    <n v="12.2247"/>
  </r>
  <r>
    <n v="7293"/>
    <d v="2014-12-05T00:00:00"/>
    <x v="3"/>
    <x v="4"/>
    <d v="2014-12-10T00:00:00"/>
    <n v="5"/>
    <x v="1"/>
    <s v="Lena Radford"/>
    <x v="0"/>
    <m/>
    <s v="Nashville"/>
    <s v="Tennessee"/>
    <x v="0"/>
    <x v="2"/>
    <x v="15"/>
    <s v="Okidata C610n Printer"/>
    <n v="649"/>
    <n v="2"/>
    <n v="0.5"/>
    <n v="-272.58"/>
  </r>
  <r>
    <n v="7294"/>
    <d v="2013-01-23T00:00:00"/>
    <x v="0"/>
    <x v="9"/>
    <d v="2013-01-29T00:00:00"/>
    <n v="6"/>
    <x v="1"/>
    <s v="Christy Brittain"/>
    <x v="0"/>
    <m/>
    <s v="Los Angeles"/>
    <s v="California"/>
    <x v="1"/>
    <x v="0"/>
    <x v="5"/>
    <s v="DAX Cubicle Frames, 8-1/2 x 11"/>
    <n v="59.99"/>
    <n v="7"/>
    <n v="0"/>
    <n v="21.596399999999999"/>
  </r>
  <r>
    <n v="7295"/>
    <d v="2012-05-26T00:00:00"/>
    <x v="1"/>
    <x v="5"/>
    <d v="2012-05-31T00:00:00"/>
    <n v="5"/>
    <x v="1"/>
    <s v="Ruben Dartt"/>
    <x v="0"/>
    <m/>
    <s v="Bellevue"/>
    <s v="Washington"/>
    <x v="1"/>
    <x v="0"/>
    <x v="5"/>
    <s v="DAX Metal Frame, Desktop, Stepped-Edge"/>
    <n v="20.239999999999998"/>
    <n v="1"/>
    <n v="0"/>
    <n v="7.8936000000000002"/>
  </r>
  <r>
    <n v="7296"/>
    <d v="2011-05-04T00:00:00"/>
    <x v="2"/>
    <x v="5"/>
    <d v="2011-05-05T00:00:00"/>
    <n v="1"/>
    <x v="2"/>
    <s v="Nat Carroll"/>
    <x v="0"/>
    <m/>
    <s v="Houston"/>
    <s v="Texas"/>
    <x v="2"/>
    <x v="1"/>
    <x v="6"/>
    <s v="Boston Home &amp; Office Model 2000 Electric Pencil Sharpeners"/>
    <n v="37.840000000000003"/>
    <n v="2"/>
    <n v="0.2"/>
    <n v="2.8380000000000001"/>
  </r>
  <r>
    <n v="7297"/>
    <d v="2011-05-04T00:00:00"/>
    <x v="2"/>
    <x v="5"/>
    <d v="2011-05-05T00:00:00"/>
    <n v="1"/>
    <x v="2"/>
    <s v="Nat Carroll"/>
    <x v="0"/>
    <m/>
    <s v="Houston"/>
    <s v="Texas"/>
    <x v="2"/>
    <x v="1"/>
    <x v="13"/>
    <s v="OIC Thumb-Tacks"/>
    <n v="5.4720000000000004"/>
    <n v="6"/>
    <n v="0.2"/>
    <n v="1.8468"/>
  </r>
  <r>
    <n v="7298"/>
    <d v="2012-02-10T00:00:00"/>
    <x v="1"/>
    <x v="11"/>
    <d v="2012-02-14T00:00:00"/>
    <n v="4"/>
    <x v="0"/>
    <s v="Nona Balk"/>
    <x v="1"/>
    <m/>
    <s v="Philadelphia"/>
    <s v="Pennsylvania"/>
    <x v="3"/>
    <x v="1"/>
    <x v="4"/>
    <s v="Eldon ProFile File 'N Store Portable File Tub Letter/Legal Size Black"/>
    <n v="77.239999999999995"/>
    <n v="5"/>
    <n v="0.2"/>
    <n v="7.7240000000000002"/>
  </r>
  <r>
    <n v="7299"/>
    <d v="2011-11-18T00:00:00"/>
    <x v="2"/>
    <x v="0"/>
    <d v="2011-11-21T00:00:00"/>
    <n v="3"/>
    <x v="2"/>
    <s v="Joe Kamberova"/>
    <x v="0"/>
    <m/>
    <s v="Des Plaines"/>
    <s v="Illinois"/>
    <x v="2"/>
    <x v="0"/>
    <x v="3"/>
    <s v="BPI Conference Tables"/>
    <n v="292.10000000000002"/>
    <n v="4"/>
    <n v="0.5"/>
    <n v="-175.26"/>
  </r>
  <r>
    <n v="7300"/>
    <d v="2011-11-18T00:00:00"/>
    <x v="2"/>
    <x v="0"/>
    <d v="2011-11-21T00:00:00"/>
    <n v="3"/>
    <x v="2"/>
    <s v="Joe Kamberova"/>
    <x v="0"/>
    <m/>
    <s v="Des Plaines"/>
    <s v="Illinois"/>
    <x v="2"/>
    <x v="0"/>
    <x v="5"/>
    <s v="Dana Swing-Arm Lamps"/>
    <n v="8.5440000000000005"/>
    <n v="2"/>
    <n v="0.6"/>
    <n v="-7.476"/>
  </r>
  <r>
    <n v="7301"/>
    <d v="2011-11-18T00:00:00"/>
    <x v="2"/>
    <x v="0"/>
    <d v="2011-11-21T00:00:00"/>
    <n v="3"/>
    <x v="2"/>
    <s v="Joe Kamberova"/>
    <x v="0"/>
    <m/>
    <s v="Des Plaines"/>
    <s v="Illinois"/>
    <x v="2"/>
    <x v="0"/>
    <x v="0"/>
    <s v="Hon 4-Shelf Metal Bookcases"/>
    <n v="424.11599999999999"/>
    <n v="6"/>
    <n v="0.3"/>
    <n v="-30.294"/>
  </r>
  <r>
    <n v="7302"/>
    <d v="2011-11-18T00:00:00"/>
    <x v="2"/>
    <x v="0"/>
    <d v="2011-11-21T00:00:00"/>
    <n v="3"/>
    <x v="2"/>
    <s v="Joe Kamberova"/>
    <x v="0"/>
    <m/>
    <s v="Des Plaines"/>
    <s v="Illinois"/>
    <x v="2"/>
    <x v="1"/>
    <x v="8"/>
    <s v="Wilson Jones Turn Tabs Binder Tool for Ring Binders"/>
    <n v="2.8919999999999999"/>
    <n v="3"/>
    <n v="0.8"/>
    <n v="-4.9164000000000003"/>
  </r>
  <r>
    <n v="7303"/>
    <d v="2011-11-18T00:00:00"/>
    <x v="2"/>
    <x v="0"/>
    <d v="2011-11-21T00:00:00"/>
    <n v="3"/>
    <x v="2"/>
    <s v="Joe Kamberova"/>
    <x v="0"/>
    <m/>
    <s v="Des Plaines"/>
    <s v="Illinois"/>
    <x v="2"/>
    <x v="1"/>
    <x v="4"/>
    <s v="Fellowes Stor/Drawer Steel Plus Storage Drawers"/>
    <n v="381.72"/>
    <n v="5"/>
    <n v="0.2"/>
    <n v="-66.801000000000002"/>
  </r>
  <r>
    <n v="7304"/>
    <d v="2014-09-05T00:00:00"/>
    <x v="3"/>
    <x v="8"/>
    <d v="2014-09-09T00:00:00"/>
    <n v="4"/>
    <x v="1"/>
    <s v="Doug O'Connell"/>
    <x v="0"/>
    <m/>
    <s v="Boynton Beach"/>
    <s v="Florida"/>
    <x v="0"/>
    <x v="0"/>
    <x v="1"/>
    <s v="Global Value Steno Chair, Gray"/>
    <n v="97.183999999999997"/>
    <n v="2"/>
    <n v="0.2"/>
    <n v="6.0739999999999998"/>
  </r>
  <r>
    <n v="7305"/>
    <d v="2014-09-05T00:00:00"/>
    <x v="3"/>
    <x v="8"/>
    <d v="2014-09-09T00:00:00"/>
    <n v="4"/>
    <x v="1"/>
    <s v="Doug O'Connell"/>
    <x v="0"/>
    <m/>
    <s v="Boynton Beach"/>
    <s v="Florida"/>
    <x v="0"/>
    <x v="1"/>
    <x v="10"/>
    <s v="Xerox 213"/>
    <n v="10.368"/>
    <n v="2"/>
    <n v="0.2"/>
    <n v="3.6288"/>
  </r>
  <r>
    <n v="7306"/>
    <d v="2011-03-29T00:00:00"/>
    <x v="2"/>
    <x v="10"/>
    <d v="2011-04-02T00:00:00"/>
    <n v="4"/>
    <x v="1"/>
    <s v="Mike Gockenbach"/>
    <x v="0"/>
    <m/>
    <s v="Plano"/>
    <s v="Texas"/>
    <x v="2"/>
    <x v="0"/>
    <x v="3"/>
    <s v="Bush Advantage Collection Racetrack Conference Table"/>
    <n v="890.84100000000001"/>
    <n v="3"/>
    <n v="0.3"/>
    <n v="-152.71559999999999"/>
  </r>
  <r>
    <n v="7307"/>
    <d v="2013-11-06T00:00:00"/>
    <x v="0"/>
    <x v="0"/>
    <d v="2013-11-08T00:00:00"/>
    <n v="2"/>
    <x v="0"/>
    <s v="Logan Haushalter"/>
    <x v="0"/>
    <m/>
    <s v="San Jose"/>
    <s v="California"/>
    <x v="1"/>
    <x v="2"/>
    <x v="11"/>
    <s v="KeyTronic E03601U1 - Keyboard - Beige"/>
    <n v="72"/>
    <n v="4"/>
    <n v="0"/>
    <n v="12.96"/>
  </r>
  <r>
    <n v="7308"/>
    <d v="2013-11-06T00:00:00"/>
    <x v="0"/>
    <x v="0"/>
    <d v="2013-11-08T00:00:00"/>
    <n v="2"/>
    <x v="0"/>
    <s v="Logan Haushalter"/>
    <x v="0"/>
    <m/>
    <s v="San Jose"/>
    <s v="California"/>
    <x v="1"/>
    <x v="0"/>
    <x v="1"/>
    <s v="Harbour Creations 67200 Series Stacking Chairs"/>
    <n v="113.88800000000001"/>
    <n v="2"/>
    <n v="0.2"/>
    <n v="9.9651999999999994"/>
  </r>
  <r>
    <n v="7309"/>
    <d v="2013-11-06T00:00:00"/>
    <x v="0"/>
    <x v="0"/>
    <d v="2013-11-08T00:00:00"/>
    <n v="2"/>
    <x v="0"/>
    <s v="Logan Haushalter"/>
    <x v="0"/>
    <m/>
    <s v="San Jose"/>
    <s v="California"/>
    <x v="1"/>
    <x v="1"/>
    <x v="12"/>
    <s v="Strathmore #10 Envelopes, Ultimate White"/>
    <n v="158.13"/>
    <n v="3"/>
    <n v="0"/>
    <n v="77.483699999999999"/>
  </r>
  <r>
    <n v="7310"/>
    <d v="2014-06-11T00:00:00"/>
    <x v="3"/>
    <x v="1"/>
    <d v="2014-06-15T00:00:00"/>
    <n v="4"/>
    <x v="0"/>
    <s v="Muhammed MacIntyre"/>
    <x v="1"/>
    <m/>
    <s v="New York City"/>
    <s v="New York"/>
    <x v="3"/>
    <x v="1"/>
    <x v="13"/>
    <s v="Plymouth Boxed Rubber Bands by Plymouth"/>
    <n v="14.13"/>
    <n v="3"/>
    <n v="0"/>
    <n v="0.70650000000000002"/>
  </r>
  <r>
    <n v="7311"/>
    <d v="2012-08-10T00:00:00"/>
    <x v="1"/>
    <x v="6"/>
    <d v="2012-08-14T00:00:00"/>
    <n v="4"/>
    <x v="1"/>
    <s v="Bill Donatelli"/>
    <x v="0"/>
    <m/>
    <s v="Detroit"/>
    <s v="Michigan"/>
    <x v="2"/>
    <x v="1"/>
    <x v="8"/>
    <s v="GBC Binding covers"/>
    <n v="64.75"/>
    <n v="5"/>
    <n v="0"/>
    <n v="29.137499999999999"/>
  </r>
  <r>
    <n v="7312"/>
    <d v="2012-10-09T00:00:00"/>
    <x v="1"/>
    <x v="2"/>
    <d v="2012-10-13T00:00:00"/>
    <n v="4"/>
    <x v="1"/>
    <s v="Sonia Cooley"/>
    <x v="0"/>
    <m/>
    <s v="Miami"/>
    <s v="Florida"/>
    <x v="0"/>
    <x v="1"/>
    <x v="8"/>
    <s v="Zipper Ring Binder Pockets"/>
    <n v="1.8720000000000001"/>
    <n v="2"/>
    <n v="0.7"/>
    <n v="-1.3104"/>
  </r>
  <r>
    <n v="7313"/>
    <d v="2012-10-09T00:00:00"/>
    <x v="1"/>
    <x v="2"/>
    <d v="2012-10-13T00:00:00"/>
    <n v="4"/>
    <x v="1"/>
    <s v="Sonia Cooley"/>
    <x v="0"/>
    <m/>
    <s v="Miami"/>
    <s v="Florida"/>
    <x v="0"/>
    <x v="1"/>
    <x v="8"/>
    <s v="Clear Mylar Reinforcing Strips"/>
    <n v="11.214"/>
    <n v="2"/>
    <n v="0.7"/>
    <n v="-8.5974000000000004"/>
  </r>
  <r>
    <n v="7314"/>
    <d v="2012-10-09T00:00:00"/>
    <x v="1"/>
    <x v="2"/>
    <d v="2012-10-13T00:00:00"/>
    <n v="4"/>
    <x v="1"/>
    <s v="Sonia Cooley"/>
    <x v="0"/>
    <m/>
    <s v="Miami"/>
    <s v="Florida"/>
    <x v="0"/>
    <x v="1"/>
    <x v="6"/>
    <s v="Avery Hi-Liter Smear-Safe Highlighters"/>
    <n v="37.375999999999998"/>
    <n v="8"/>
    <n v="0.2"/>
    <n v="7.4752000000000001"/>
  </r>
  <r>
    <n v="7315"/>
    <d v="2013-05-29T00:00:00"/>
    <x v="0"/>
    <x v="5"/>
    <d v="2013-06-03T00:00:00"/>
    <n v="5"/>
    <x v="1"/>
    <s v="Tanja Norvell"/>
    <x v="2"/>
    <m/>
    <s v="Park Ridge"/>
    <s v="Illinois"/>
    <x v="2"/>
    <x v="2"/>
    <x v="7"/>
    <s v="Wilson Electronics DB Pro Signal Booster"/>
    <n v="286.39999999999998"/>
    <n v="1"/>
    <n v="0.2"/>
    <n v="25.06"/>
  </r>
  <r>
    <n v="7316"/>
    <d v="2014-05-12T00:00:00"/>
    <x v="3"/>
    <x v="5"/>
    <d v="2014-05-17T00:00:00"/>
    <n v="5"/>
    <x v="0"/>
    <s v="Zuschuss Carroll"/>
    <x v="0"/>
    <m/>
    <s v="New York City"/>
    <s v="New York"/>
    <x v="3"/>
    <x v="1"/>
    <x v="6"/>
    <s v="Panasonic KP-4ABK Battery-Operated Pencil Sharpener"/>
    <n v="43.92"/>
    <n v="3"/>
    <n v="0"/>
    <n v="12.736800000000001"/>
  </r>
  <r>
    <n v="7317"/>
    <d v="2013-10-17T00:00:00"/>
    <x v="0"/>
    <x v="2"/>
    <d v="2013-10-21T00:00:00"/>
    <n v="4"/>
    <x v="1"/>
    <s v="Nona Balk"/>
    <x v="1"/>
    <m/>
    <s v="New York City"/>
    <s v="New York"/>
    <x v="3"/>
    <x v="0"/>
    <x v="3"/>
    <s v="Chromcraft Rectangular Conference Tables"/>
    <n v="142.18199999999999"/>
    <n v="1"/>
    <n v="0.4"/>
    <n v="-37.915199999999999"/>
  </r>
  <r>
    <n v="7318"/>
    <d v="2014-11-18T00:00:00"/>
    <x v="3"/>
    <x v="0"/>
    <d v="2014-11-22T00:00:00"/>
    <n v="4"/>
    <x v="1"/>
    <s v="Katharine Harms"/>
    <x v="1"/>
    <m/>
    <s v="Hillsboro"/>
    <s v="Oregon"/>
    <x v="1"/>
    <x v="1"/>
    <x v="10"/>
    <s v="Wirebound Message Forms, Four 2 3/4 x 5 Forms per Page, Pink Paper"/>
    <n v="19.608000000000001"/>
    <n v="3"/>
    <n v="0.2"/>
    <n v="6.6177000000000001"/>
  </r>
  <r>
    <n v="7319"/>
    <d v="2014-11-18T00:00:00"/>
    <x v="3"/>
    <x v="0"/>
    <d v="2014-11-22T00:00:00"/>
    <n v="4"/>
    <x v="1"/>
    <s v="Katharine Harms"/>
    <x v="1"/>
    <m/>
    <s v="Hillsboro"/>
    <s v="Oregon"/>
    <x v="1"/>
    <x v="1"/>
    <x v="8"/>
    <s v="Avery Reinforcements for Hole-Punch Pages"/>
    <n v="4.1580000000000004"/>
    <n v="7"/>
    <n v="0.7"/>
    <n v="-3.4649999999999999"/>
  </r>
  <r>
    <n v="7320"/>
    <d v="2014-11-27T00:00:00"/>
    <x v="3"/>
    <x v="0"/>
    <d v="2014-11-30T00:00:00"/>
    <n v="3"/>
    <x v="0"/>
    <s v="Michael Nguyen"/>
    <x v="0"/>
    <m/>
    <s v="New York City"/>
    <s v="New York"/>
    <x v="3"/>
    <x v="2"/>
    <x v="7"/>
    <s v="Plantronics Calisto P620-M USB Wireless Speakerphone System"/>
    <n v="979.95"/>
    <n v="5"/>
    <n v="0"/>
    <n v="264.5865"/>
  </r>
  <r>
    <n v="7321"/>
    <d v="2014-11-27T00:00:00"/>
    <x v="3"/>
    <x v="0"/>
    <d v="2014-11-30T00:00:00"/>
    <n v="3"/>
    <x v="0"/>
    <s v="Michael Nguyen"/>
    <x v="0"/>
    <m/>
    <s v="New York City"/>
    <s v="New York"/>
    <x v="3"/>
    <x v="0"/>
    <x v="5"/>
    <s v="DataProducts Ampli Magnifier Task Lamp, Black,"/>
    <n v="135.30000000000001"/>
    <n v="5"/>
    <n v="0"/>
    <n v="37.884"/>
  </r>
  <r>
    <n v="7322"/>
    <d v="2014-09-04T00:00:00"/>
    <x v="3"/>
    <x v="8"/>
    <d v="2014-09-08T00:00:00"/>
    <n v="4"/>
    <x v="1"/>
    <s v="Muhammed Yedwab"/>
    <x v="1"/>
    <m/>
    <s v="Chicago"/>
    <s v="Illinois"/>
    <x v="2"/>
    <x v="1"/>
    <x v="10"/>
    <s v="&quot;While you Were Out&quot; Message Book, One Form per Page"/>
    <n v="8.9039999999999999"/>
    <n v="3"/>
    <n v="0.2"/>
    <n v="3.339"/>
  </r>
  <r>
    <n v="7323"/>
    <d v="2014-09-04T00:00:00"/>
    <x v="3"/>
    <x v="8"/>
    <d v="2014-09-08T00:00:00"/>
    <n v="4"/>
    <x v="1"/>
    <s v="Muhammed Yedwab"/>
    <x v="1"/>
    <m/>
    <s v="Chicago"/>
    <s v="Illinois"/>
    <x v="2"/>
    <x v="2"/>
    <x v="11"/>
    <s v="Hypercom P1300 Pinpad"/>
    <n v="100.8"/>
    <n v="2"/>
    <n v="0.2"/>
    <n v="21.42"/>
  </r>
  <r>
    <n v="7324"/>
    <d v="2014-12-06T00:00:00"/>
    <x v="3"/>
    <x v="4"/>
    <d v="2014-12-09T00:00:00"/>
    <n v="3"/>
    <x v="2"/>
    <s v="Carlos Soltero"/>
    <x v="0"/>
    <m/>
    <s v="New York City"/>
    <s v="New York"/>
    <x v="3"/>
    <x v="0"/>
    <x v="5"/>
    <s v="Magnifier Swing Arm Lamp"/>
    <n v="41.96"/>
    <n v="2"/>
    <n v="0"/>
    <n v="10.909599999999999"/>
  </r>
  <r>
    <n v="7325"/>
    <d v="2014-12-06T00:00:00"/>
    <x v="3"/>
    <x v="4"/>
    <d v="2014-12-09T00:00:00"/>
    <n v="3"/>
    <x v="2"/>
    <s v="Carlos Soltero"/>
    <x v="0"/>
    <m/>
    <s v="New York City"/>
    <s v="New York"/>
    <x v="3"/>
    <x v="1"/>
    <x v="2"/>
    <s v="Self-Adhesive Removable Labels"/>
    <n v="9.4499999999999993"/>
    <n v="3"/>
    <n v="0"/>
    <n v="4.5359999999999996"/>
  </r>
  <r>
    <n v="7326"/>
    <d v="2014-11-11T00:00:00"/>
    <x v="3"/>
    <x v="0"/>
    <d v="2014-11-18T00:00:00"/>
    <n v="7"/>
    <x v="1"/>
    <s v="Michael Chen"/>
    <x v="0"/>
    <m/>
    <s v="Pasco"/>
    <s v="Washington"/>
    <x v="1"/>
    <x v="1"/>
    <x v="9"/>
    <s v="Eureka The Boss Lite 10-Amp Upright Vacuum, Blue"/>
    <n v="400.8"/>
    <n v="5"/>
    <n v="0"/>
    <n v="112.224"/>
  </r>
  <r>
    <n v="7327"/>
    <d v="2014-11-11T00:00:00"/>
    <x v="3"/>
    <x v="0"/>
    <d v="2014-11-18T00:00:00"/>
    <n v="7"/>
    <x v="1"/>
    <s v="Michael Chen"/>
    <x v="0"/>
    <m/>
    <s v="Pasco"/>
    <s v="Washington"/>
    <x v="1"/>
    <x v="1"/>
    <x v="8"/>
    <s v="GBC VeloBinder Manual Binding System"/>
    <n v="28.792000000000002"/>
    <n v="1"/>
    <n v="0.2"/>
    <n v="10.077199999999999"/>
  </r>
  <r>
    <n v="7328"/>
    <d v="2011-03-18T00:00:00"/>
    <x v="2"/>
    <x v="10"/>
    <d v="2011-03-24T00:00:00"/>
    <n v="6"/>
    <x v="1"/>
    <s v="Sample Company A"/>
    <x v="2"/>
    <m/>
    <s v="Burbank"/>
    <s v="California"/>
    <x v="1"/>
    <x v="0"/>
    <x v="5"/>
    <s v="Eldon Cleatmat Chair Mats for Medium Pile Carpets"/>
    <n v="111"/>
    <n v="2"/>
    <n v="0"/>
    <n v="14.43"/>
  </r>
  <r>
    <n v="7329"/>
    <d v="2011-03-18T00:00:00"/>
    <x v="2"/>
    <x v="10"/>
    <d v="2011-03-24T00:00:00"/>
    <n v="6"/>
    <x v="1"/>
    <s v="Sample Company A"/>
    <x v="2"/>
    <m/>
    <s v="Burbank"/>
    <s v="California"/>
    <x v="1"/>
    <x v="2"/>
    <x v="15"/>
    <s v="Swingline SM12-08 MicroCut Jam Free Shredder"/>
    <n v="1279.9680000000001"/>
    <n v="4"/>
    <n v="0.2"/>
    <n v="415.9896"/>
  </r>
  <r>
    <n v="7330"/>
    <d v="2011-03-18T00:00:00"/>
    <x v="2"/>
    <x v="10"/>
    <d v="2011-03-24T00:00:00"/>
    <n v="6"/>
    <x v="1"/>
    <s v="Sample Company A"/>
    <x v="2"/>
    <m/>
    <s v="Burbank"/>
    <s v="California"/>
    <x v="1"/>
    <x v="1"/>
    <x v="4"/>
    <s v="Tennsco 6- and 18-Compartment Lockers"/>
    <n v="1856.19"/>
    <n v="7"/>
    <n v="0"/>
    <n v="334.11419999999998"/>
  </r>
  <r>
    <n v="7331"/>
    <d v="2013-11-13T00:00:00"/>
    <x v="0"/>
    <x v="0"/>
    <d v="2013-11-14T00:00:00"/>
    <n v="1"/>
    <x v="2"/>
    <s v="Stephanie Phelps"/>
    <x v="1"/>
    <m/>
    <s v="Chicago"/>
    <s v="Illinois"/>
    <x v="2"/>
    <x v="0"/>
    <x v="5"/>
    <s v="DAX Charcoal/Nickel-Tone Document Frame, 5 x 7"/>
    <n v="22.751999999999999"/>
    <n v="6"/>
    <n v="0.6"/>
    <n v="-8.532"/>
  </r>
  <r>
    <n v="7332"/>
    <d v="2014-10-27T00:00:00"/>
    <x v="3"/>
    <x v="2"/>
    <d v="2014-10-31T00:00:00"/>
    <n v="4"/>
    <x v="1"/>
    <s v="Shaun Chance"/>
    <x v="1"/>
    <m/>
    <s v="Lancaster"/>
    <s v="Pennsylvania"/>
    <x v="3"/>
    <x v="2"/>
    <x v="7"/>
    <s v="Cisco Small Business SPA 502G VoIP phone"/>
    <n v="61.542000000000002"/>
    <n v="1"/>
    <n v="0.4"/>
    <n v="-13.334099999999999"/>
  </r>
  <r>
    <n v="7333"/>
    <d v="2014-10-27T00:00:00"/>
    <x v="3"/>
    <x v="2"/>
    <d v="2014-10-31T00:00:00"/>
    <n v="4"/>
    <x v="1"/>
    <s v="Shaun Chance"/>
    <x v="1"/>
    <m/>
    <s v="Lancaster"/>
    <s v="Pennsylvania"/>
    <x v="3"/>
    <x v="1"/>
    <x v="8"/>
    <s v="Premium Transparent Presentation Covers, No Pattern/Clear, 8 1/2&quot; x 11&quot;"/>
    <n v="81.438000000000002"/>
    <n v="7"/>
    <n v="0.7"/>
    <n v="-65.150400000000005"/>
  </r>
  <r>
    <n v="7334"/>
    <d v="2012-04-11T00:00:00"/>
    <x v="1"/>
    <x v="3"/>
    <d v="2012-04-17T00:00:00"/>
    <n v="6"/>
    <x v="1"/>
    <s v="Patrick Ryan"/>
    <x v="0"/>
    <m/>
    <s v="Tampa"/>
    <s v="Florida"/>
    <x v="0"/>
    <x v="0"/>
    <x v="5"/>
    <s v="Executive Impressions Supervisor Wall Clock"/>
    <n v="67.36"/>
    <n v="2"/>
    <n v="0.2"/>
    <n v="10.103999999999999"/>
  </r>
  <r>
    <n v="7335"/>
    <d v="2012-04-11T00:00:00"/>
    <x v="1"/>
    <x v="3"/>
    <d v="2012-04-17T00:00:00"/>
    <n v="6"/>
    <x v="1"/>
    <s v="Patrick Ryan"/>
    <x v="0"/>
    <m/>
    <s v="Tampa"/>
    <s v="Florida"/>
    <x v="0"/>
    <x v="0"/>
    <x v="5"/>
    <s v="Executive Impressions 14&quot; Two-Color Numerals Wall Clock"/>
    <n v="54.527999999999999"/>
    <n v="3"/>
    <n v="0.2"/>
    <n v="14.313599999999999"/>
  </r>
  <r>
    <n v="7336"/>
    <d v="2012-12-25T00:00:00"/>
    <x v="1"/>
    <x v="4"/>
    <d v="2012-12-30T00:00:00"/>
    <n v="5"/>
    <x v="1"/>
    <s v="Jim Karlsson"/>
    <x v="0"/>
    <m/>
    <s v="New York City"/>
    <s v="New York"/>
    <x v="3"/>
    <x v="2"/>
    <x v="11"/>
    <s v="Plantronics Savi W720 Multi-Device Wireless Headset System"/>
    <n v="843.9"/>
    <n v="2"/>
    <n v="0"/>
    <n v="371.31599999999997"/>
  </r>
  <r>
    <n v="7337"/>
    <d v="2012-12-25T00:00:00"/>
    <x v="1"/>
    <x v="4"/>
    <d v="2012-12-30T00:00:00"/>
    <n v="5"/>
    <x v="1"/>
    <s v="Jim Karlsson"/>
    <x v="0"/>
    <m/>
    <s v="New York City"/>
    <s v="New York"/>
    <x v="3"/>
    <x v="0"/>
    <x v="0"/>
    <s v="Atlantic Metals Mobile 4-Shelf Bookcases, Custom Colors"/>
    <n v="449.56799999999998"/>
    <n v="2"/>
    <n v="0.2"/>
    <n v="56.195999999999998"/>
  </r>
  <r>
    <n v="7338"/>
    <d v="2014-09-22T00:00:00"/>
    <x v="3"/>
    <x v="8"/>
    <d v="2014-09-24T00:00:00"/>
    <n v="2"/>
    <x v="2"/>
    <s v="Brendan Murry"/>
    <x v="1"/>
    <m/>
    <s v="Los Angeles"/>
    <s v="California"/>
    <x v="1"/>
    <x v="1"/>
    <x v="4"/>
    <s v="Tenex Personal Filing Tote With Secure Closure Lid, Black/Frost"/>
    <n v="15.51"/>
    <n v="1"/>
    <n v="0"/>
    <n v="3.8774999999999999"/>
  </r>
  <r>
    <n v="7339"/>
    <d v="2011-12-20T00:00:00"/>
    <x v="2"/>
    <x v="4"/>
    <d v="2011-12-23T00:00:00"/>
    <n v="3"/>
    <x v="0"/>
    <s v="Suzanne McNair"/>
    <x v="1"/>
    <m/>
    <s v="New York City"/>
    <s v="New York"/>
    <x v="3"/>
    <x v="0"/>
    <x v="1"/>
    <s v="Harbour Creations 67200 Series Stacking Chairs"/>
    <n v="192.18600000000001"/>
    <n v="3"/>
    <n v="0.1"/>
    <n v="36.3018"/>
  </r>
  <r>
    <n v="7340"/>
    <d v="2012-07-18T00:00:00"/>
    <x v="1"/>
    <x v="7"/>
    <d v="2012-07-21T00:00:00"/>
    <n v="3"/>
    <x v="2"/>
    <s v="Karen Carlisle"/>
    <x v="1"/>
    <m/>
    <s v="New York City"/>
    <s v="New York"/>
    <x v="3"/>
    <x v="1"/>
    <x v="6"/>
    <s v="Newell 32"/>
    <n v="5.76"/>
    <n v="2"/>
    <n v="0"/>
    <n v="1.6128"/>
  </r>
  <r>
    <n v="7341"/>
    <d v="2011-07-26T00:00:00"/>
    <x v="2"/>
    <x v="7"/>
    <d v="2011-08-01T00:00:00"/>
    <n v="6"/>
    <x v="1"/>
    <s v="Sheri Gordon"/>
    <x v="0"/>
    <m/>
    <s v="Atlanta"/>
    <s v="Georgia"/>
    <x v="0"/>
    <x v="0"/>
    <x v="1"/>
    <s v="Metal Folding Chairs, Beige, 4/Carton"/>
    <n v="67.88"/>
    <n v="2"/>
    <n v="0"/>
    <n v="18.3276"/>
  </r>
  <r>
    <n v="7342"/>
    <d v="2011-07-26T00:00:00"/>
    <x v="2"/>
    <x v="7"/>
    <d v="2011-08-01T00:00:00"/>
    <n v="6"/>
    <x v="1"/>
    <s v="Sheri Gordon"/>
    <x v="0"/>
    <m/>
    <s v="Atlanta"/>
    <s v="Georgia"/>
    <x v="0"/>
    <x v="1"/>
    <x v="2"/>
    <s v="Avery 485"/>
    <n v="162.88999999999999"/>
    <n v="13"/>
    <n v="0"/>
    <n v="76.558300000000003"/>
  </r>
  <r>
    <n v="7343"/>
    <d v="2011-07-26T00:00:00"/>
    <x v="2"/>
    <x v="7"/>
    <d v="2011-08-01T00:00:00"/>
    <n v="6"/>
    <x v="1"/>
    <s v="Sheri Gordon"/>
    <x v="0"/>
    <m/>
    <s v="Atlanta"/>
    <s v="Georgia"/>
    <x v="0"/>
    <x v="0"/>
    <x v="5"/>
    <s v="DAX Cubicle Frames, 8-1/2 x 11"/>
    <n v="25.71"/>
    <n v="3"/>
    <n v="0"/>
    <n v="9.2555999999999994"/>
  </r>
  <r>
    <n v="7344"/>
    <d v="2011-12-26T00:00:00"/>
    <x v="2"/>
    <x v="4"/>
    <d v="2012-01-01T00:00:00"/>
    <n v="6"/>
    <x v="1"/>
    <s v="Tracy Blumstein"/>
    <x v="0"/>
    <m/>
    <s v="New York City"/>
    <s v="New York"/>
    <x v="3"/>
    <x v="1"/>
    <x v="4"/>
    <s v="Fellowes Bankers Box Stor/Drawer Steel Plus"/>
    <n v="191.88"/>
    <n v="6"/>
    <n v="0"/>
    <n v="19.187999999999999"/>
  </r>
  <r>
    <n v="7345"/>
    <d v="2014-12-12T00:00:00"/>
    <x v="3"/>
    <x v="4"/>
    <d v="2014-12-18T00:00:00"/>
    <n v="6"/>
    <x v="1"/>
    <s v="Darrin Van Huff"/>
    <x v="1"/>
    <m/>
    <s v="Jacksonville"/>
    <s v="Florida"/>
    <x v="0"/>
    <x v="0"/>
    <x v="3"/>
    <s v="BoxOffice By Design Rectangular and Half-Moon Meeting Room Tables"/>
    <n v="721.875"/>
    <n v="6"/>
    <n v="0.45"/>
    <n v="-420"/>
  </r>
  <r>
    <n v="7346"/>
    <d v="2014-12-12T00:00:00"/>
    <x v="3"/>
    <x v="4"/>
    <d v="2014-12-18T00:00:00"/>
    <n v="6"/>
    <x v="1"/>
    <s v="Darrin Van Huff"/>
    <x v="1"/>
    <m/>
    <s v="Jacksonville"/>
    <s v="Florida"/>
    <x v="0"/>
    <x v="2"/>
    <x v="7"/>
    <s v="Motorola HK250 Universal Bluetooth Headset"/>
    <n v="73.567999999999998"/>
    <n v="4"/>
    <n v="0.2"/>
    <n v="-16.552800000000001"/>
  </r>
  <r>
    <n v="7347"/>
    <d v="2014-12-12T00:00:00"/>
    <x v="3"/>
    <x v="4"/>
    <d v="2014-12-18T00:00:00"/>
    <n v="6"/>
    <x v="1"/>
    <s v="Darrin Van Huff"/>
    <x v="1"/>
    <m/>
    <s v="Jacksonville"/>
    <s v="Florida"/>
    <x v="0"/>
    <x v="1"/>
    <x v="6"/>
    <s v="Stanley Bostitch Contemporary Electric Pencil Sharpeners"/>
    <n v="13.584"/>
    <n v="1"/>
    <n v="0.2"/>
    <n v="1.3584000000000001"/>
  </r>
  <r>
    <n v="7348"/>
    <d v="2014-12-12T00:00:00"/>
    <x v="3"/>
    <x v="4"/>
    <d v="2014-12-18T00:00:00"/>
    <n v="6"/>
    <x v="1"/>
    <s v="Darrin Van Huff"/>
    <x v="1"/>
    <m/>
    <s v="Jacksonville"/>
    <s v="Florida"/>
    <x v="0"/>
    <x v="0"/>
    <x v="1"/>
    <s v="Global Geo Office Task Chair, Gray"/>
    <n v="64.784000000000006"/>
    <n v="1"/>
    <n v="0.2"/>
    <n v="-12.147"/>
  </r>
  <r>
    <n v="7349"/>
    <d v="2011-03-03T00:00:00"/>
    <x v="2"/>
    <x v="10"/>
    <d v="2011-03-07T00:00:00"/>
    <n v="4"/>
    <x v="1"/>
    <s v="Sam Craven"/>
    <x v="0"/>
    <m/>
    <s v="Houston"/>
    <s v="Texas"/>
    <x v="2"/>
    <x v="1"/>
    <x v="9"/>
    <s v="3.6 Cubic Foot Counter Height Office Refrigerator"/>
    <n v="176.77199999999999"/>
    <n v="3"/>
    <n v="0.8"/>
    <n v="-459.60719999999998"/>
  </r>
  <r>
    <n v="7350"/>
    <d v="2014-10-22T00:00:00"/>
    <x v="3"/>
    <x v="2"/>
    <d v="2014-10-28T00:00:00"/>
    <n v="6"/>
    <x v="1"/>
    <s v="Jennifer Braxton"/>
    <x v="1"/>
    <m/>
    <s v="Milwaukee"/>
    <s v="Wisconsin"/>
    <x v="2"/>
    <x v="1"/>
    <x v="8"/>
    <s v="GBC Instant Report Kit"/>
    <n v="38.82"/>
    <n v="6"/>
    <n v="0"/>
    <n v="19.41"/>
  </r>
  <r>
    <n v="7351"/>
    <d v="2014-10-22T00:00:00"/>
    <x v="3"/>
    <x v="2"/>
    <d v="2014-10-28T00:00:00"/>
    <n v="6"/>
    <x v="1"/>
    <s v="Jennifer Braxton"/>
    <x v="1"/>
    <m/>
    <s v="Milwaukee"/>
    <s v="Wisconsin"/>
    <x v="2"/>
    <x v="1"/>
    <x v="8"/>
    <s v="Acco 3-Hole Punch"/>
    <n v="21.9"/>
    <n v="5"/>
    <n v="0"/>
    <n v="10.512"/>
  </r>
  <r>
    <n v="7352"/>
    <d v="2014-11-11T00:00:00"/>
    <x v="3"/>
    <x v="0"/>
    <d v="2014-11-17T00:00:00"/>
    <n v="6"/>
    <x v="1"/>
    <s v="Gary Hwang"/>
    <x v="0"/>
    <m/>
    <s v="Modesto"/>
    <s v="California"/>
    <x v="1"/>
    <x v="2"/>
    <x v="11"/>
    <s v="Memorex Mini Travel Drive 16 GB USB 2.0 Flash Drive"/>
    <n v="111.79"/>
    <n v="7"/>
    <n v="0"/>
    <n v="43.598100000000002"/>
  </r>
  <r>
    <n v="7353"/>
    <d v="2014-03-17T00:00:00"/>
    <x v="3"/>
    <x v="10"/>
    <d v="2014-03-19T00:00:00"/>
    <n v="2"/>
    <x v="0"/>
    <s v="Matthew Grinstein"/>
    <x v="2"/>
    <m/>
    <s v="Lakewood"/>
    <s v="Ohio"/>
    <x v="3"/>
    <x v="2"/>
    <x v="7"/>
    <s v="Geemarc AmpliPOWER60"/>
    <n v="445.44"/>
    <n v="8"/>
    <n v="0.4"/>
    <n v="-81.664000000000001"/>
  </r>
  <r>
    <n v="7354"/>
    <d v="2013-09-23T00:00:00"/>
    <x v="0"/>
    <x v="8"/>
    <d v="2013-09-30T00:00:00"/>
    <n v="7"/>
    <x v="1"/>
    <s v="Robert Dilbeck"/>
    <x v="2"/>
    <m/>
    <s v="Philadelphia"/>
    <s v="Pennsylvania"/>
    <x v="3"/>
    <x v="1"/>
    <x v="2"/>
    <s v="Avery 476"/>
    <n v="16.52"/>
    <n v="5"/>
    <n v="0.2"/>
    <n v="5.3689999999999998"/>
  </r>
  <r>
    <n v="7355"/>
    <d v="2014-02-07T00:00:00"/>
    <x v="3"/>
    <x v="11"/>
    <d v="2014-02-14T00:00:00"/>
    <n v="7"/>
    <x v="1"/>
    <s v="Skye Norling"/>
    <x v="2"/>
    <m/>
    <s v="San Francisco"/>
    <s v="California"/>
    <x v="1"/>
    <x v="1"/>
    <x v="10"/>
    <s v="Xerox 1947"/>
    <n v="29.9"/>
    <n v="5"/>
    <n v="0"/>
    <n v="13.455"/>
  </r>
  <r>
    <n v="7356"/>
    <d v="2012-12-31T00:00:00"/>
    <x v="1"/>
    <x v="4"/>
    <d v="2013-01-02T00:00:00"/>
    <n v="2"/>
    <x v="0"/>
    <s v="Anna Häberlin"/>
    <x v="1"/>
    <m/>
    <s v="Detroit"/>
    <s v="Michigan"/>
    <x v="2"/>
    <x v="1"/>
    <x v="8"/>
    <s v="Fellowes Presentation Covers for Comb Binding Machines"/>
    <n v="116.4"/>
    <n v="8"/>
    <n v="0"/>
    <n v="52.38"/>
  </r>
  <r>
    <n v="7357"/>
    <d v="2013-10-10T00:00:00"/>
    <x v="0"/>
    <x v="2"/>
    <d v="2013-10-15T00:00:00"/>
    <n v="5"/>
    <x v="1"/>
    <s v="Maria Zettner"/>
    <x v="2"/>
    <m/>
    <s v="Phoenix"/>
    <s v="Arizona"/>
    <x v="1"/>
    <x v="1"/>
    <x v="6"/>
    <s v="Newell 310"/>
    <n v="1.4079999999999999"/>
    <n v="1"/>
    <n v="0.2"/>
    <n v="0.15840000000000001"/>
  </r>
  <r>
    <n v="7358"/>
    <d v="2013-10-10T00:00:00"/>
    <x v="0"/>
    <x v="2"/>
    <d v="2013-10-15T00:00:00"/>
    <n v="5"/>
    <x v="1"/>
    <s v="Maria Zettner"/>
    <x v="2"/>
    <m/>
    <s v="Phoenix"/>
    <s v="Arizona"/>
    <x v="1"/>
    <x v="0"/>
    <x v="5"/>
    <s v="Tenex 46&quot; x 60&quot; Computer Anti-Static Chairmat, Rectangular Shaped"/>
    <n v="169.56800000000001"/>
    <n v="2"/>
    <n v="0.2"/>
    <n v="0"/>
  </r>
  <r>
    <n v="7359"/>
    <d v="2011-12-30T00:00:00"/>
    <x v="2"/>
    <x v="4"/>
    <d v="2012-01-03T00:00:00"/>
    <n v="4"/>
    <x v="0"/>
    <s v="Alex Russell"/>
    <x v="1"/>
    <m/>
    <s v="Philadelphia"/>
    <s v="Pennsylvania"/>
    <x v="3"/>
    <x v="2"/>
    <x v="7"/>
    <s v="ClearSounds CSC500 Amplified Spirit Phone Corded phone"/>
    <n v="251.964"/>
    <n v="6"/>
    <n v="0.4"/>
    <n v="-50.392800000000001"/>
  </r>
  <r>
    <n v="7360"/>
    <d v="2011-12-30T00:00:00"/>
    <x v="2"/>
    <x v="4"/>
    <d v="2012-01-03T00:00:00"/>
    <n v="4"/>
    <x v="0"/>
    <s v="Alex Russell"/>
    <x v="1"/>
    <m/>
    <s v="Philadelphia"/>
    <s v="Pennsylvania"/>
    <x v="3"/>
    <x v="0"/>
    <x v="3"/>
    <s v="Hon 5100 Series Wood Tables"/>
    <n v="523.76400000000001"/>
    <n v="3"/>
    <n v="0.4"/>
    <n v="-192.04679999999999"/>
  </r>
  <r>
    <n v="7361"/>
    <d v="2013-04-13T00:00:00"/>
    <x v="0"/>
    <x v="3"/>
    <d v="2013-04-15T00:00:00"/>
    <n v="2"/>
    <x v="2"/>
    <s v="Jason Fortune-"/>
    <x v="0"/>
    <m/>
    <s v="Los Angeles"/>
    <s v="California"/>
    <x v="1"/>
    <x v="1"/>
    <x v="10"/>
    <s v="Xerox 206"/>
    <n v="19.440000000000001"/>
    <n v="3"/>
    <n v="0"/>
    <n v="9.3312000000000008"/>
  </r>
  <r>
    <n v="7362"/>
    <d v="2013-04-13T00:00:00"/>
    <x v="0"/>
    <x v="3"/>
    <d v="2013-04-15T00:00:00"/>
    <n v="2"/>
    <x v="2"/>
    <s v="Jason Fortune-"/>
    <x v="0"/>
    <m/>
    <s v="Los Angeles"/>
    <s v="California"/>
    <x v="1"/>
    <x v="0"/>
    <x v="1"/>
    <s v="Global Geo Office Task Chair, Gray"/>
    <n v="194.352"/>
    <n v="3"/>
    <n v="0.2"/>
    <n v="-36.441000000000003"/>
  </r>
  <r>
    <n v="7363"/>
    <d v="2013-04-13T00:00:00"/>
    <x v="0"/>
    <x v="3"/>
    <d v="2013-04-15T00:00:00"/>
    <n v="2"/>
    <x v="2"/>
    <s v="Jason Fortune-"/>
    <x v="0"/>
    <m/>
    <s v="Los Angeles"/>
    <s v="California"/>
    <x v="1"/>
    <x v="1"/>
    <x v="8"/>
    <s v="Aluminum Screw Posts"/>
    <n v="36.624000000000002"/>
    <n v="3"/>
    <n v="0.2"/>
    <n v="13.734"/>
  </r>
  <r>
    <n v="7364"/>
    <d v="2013-11-29T00:00:00"/>
    <x v="0"/>
    <x v="0"/>
    <d v="2013-12-05T00:00:00"/>
    <n v="6"/>
    <x v="1"/>
    <s v="David Smith"/>
    <x v="1"/>
    <m/>
    <s v="Philadelphia"/>
    <s v="Pennsylvania"/>
    <x v="3"/>
    <x v="2"/>
    <x v="7"/>
    <s v="Wireless Extenders zBoost YX545 SOHO Signal Booster"/>
    <n v="340.18200000000002"/>
    <n v="3"/>
    <n v="0.4"/>
    <n v="-73.706100000000006"/>
  </r>
  <r>
    <n v="7365"/>
    <d v="2013-11-29T00:00:00"/>
    <x v="0"/>
    <x v="0"/>
    <d v="2013-12-05T00:00:00"/>
    <n v="6"/>
    <x v="1"/>
    <s v="David Smith"/>
    <x v="1"/>
    <m/>
    <s v="Philadelphia"/>
    <s v="Pennsylvania"/>
    <x v="3"/>
    <x v="1"/>
    <x v="13"/>
    <s v="Translucent Push Pins by OIC"/>
    <n v="12.672000000000001"/>
    <n v="8"/>
    <n v="0.2"/>
    <n v="2.6928000000000001"/>
  </r>
  <r>
    <n v="7366"/>
    <d v="2013-11-29T00:00:00"/>
    <x v="0"/>
    <x v="0"/>
    <d v="2013-12-05T00:00:00"/>
    <n v="6"/>
    <x v="1"/>
    <s v="David Smith"/>
    <x v="1"/>
    <m/>
    <s v="Philadelphia"/>
    <s v="Pennsylvania"/>
    <x v="3"/>
    <x v="1"/>
    <x v="8"/>
    <s v="GBC Plasticlear Binding Covers"/>
    <n v="6.8879999999999999"/>
    <n v="2"/>
    <n v="0.7"/>
    <n v="-5.0511999999999997"/>
  </r>
  <r>
    <n v="7367"/>
    <d v="2013-11-29T00:00:00"/>
    <x v="0"/>
    <x v="0"/>
    <d v="2013-12-05T00:00:00"/>
    <n v="6"/>
    <x v="1"/>
    <s v="David Smith"/>
    <x v="1"/>
    <m/>
    <s v="Philadelphia"/>
    <s v="Pennsylvania"/>
    <x v="3"/>
    <x v="1"/>
    <x v="4"/>
    <s v="Tennsco Commercial Shelving"/>
    <n v="32.543999999999997"/>
    <n v="2"/>
    <n v="0.2"/>
    <n v="-7.7291999999999996"/>
  </r>
  <r>
    <n v="7368"/>
    <d v="2013-11-29T00:00:00"/>
    <x v="0"/>
    <x v="0"/>
    <d v="2013-12-05T00:00:00"/>
    <n v="6"/>
    <x v="1"/>
    <s v="David Smith"/>
    <x v="1"/>
    <m/>
    <s v="Philadelphia"/>
    <s v="Pennsylvania"/>
    <x v="3"/>
    <x v="0"/>
    <x v="1"/>
    <s v="Situations Contoured Folding Chairs, 4/Set"/>
    <n v="347.80200000000002"/>
    <n v="7"/>
    <n v="0.3"/>
    <n v="-24.843"/>
  </r>
  <r>
    <n v="7369"/>
    <d v="2014-04-16T00:00:00"/>
    <x v="3"/>
    <x v="3"/>
    <d v="2014-04-18T00:00:00"/>
    <n v="2"/>
    <x v="2"/>
    <s v="Bart Pistole"/>
    <x v="1"/>
    <m/>
    <s v="Miami"/>
    <s v="Florida"/>
    <x v="0"/>
    <x v="1"/>
    <x v="8"/>
    <s v="VariCap6 Expandable Binder"/>
    <n v="15.57"/>
    <n v="3"/>
    <n v="0.7"/>
    <n v="-11.936999999999999"/>
  </r>
  <r>
    <n v="7370"/>
    <d v="2012-03-09T00:00:00"/>
    <x v="1"/>
    <x v="10"/>
    <d v="2012-03-11T00:00:00"/>
    <n v="2"/>
    <x v="0"/>
    <s v="Toby Gnade"/>
    <x v="0"/>
    <m/>
    <s v="Raleigh"/>
    <s v="North Carolina"/>
    <x v="0"/>
    <x v="1"/>
    <x v="2"/>
    <s v="Avery 514"/>
    <n v="4.6079999999999997"/>
    <n v="2"/>
    <n v="0.2"/>
    <n v="1.6704000000000001"/>
  </r>
  <r>
    <n v="7371"/>
    <d v="2011-10-28T00:00:00"/>
    <x v="2"/>
    <x v="2"/>
    <d v="2011-11-01T00:00:00"/>
    <n v="4"/>
    <x v="1"/>
    <s v="Bill Tyler"/>
    <x v="1"/>
    <m/>
    <s v="Garden City"/>
    <s v="Kansas"/>
    <x v="2"/>
    <x v="2"/>
    <x v="7"/>
    <s v="Digium D40 VoIP phone"/>
    <n v="257.98"/>
    <n v="2"/>
    <n v="0"/>
    <n v="74.8142"/>
  </r>
  <r>
    <n v="7372"/>
    <d v="2014-01-08T00:00:00"/>
    <x v="3"/>
    <x v="9"/>
    <d v="2014-01-10T00:00:00"/>
    <n v="2"/>
    <x v="0"/>
    <s v="Jamie Frazer"/>
    <x v="0"/>
    <m/>
    <s v="Long Beach"/>
    <s v="California"/>
    <x v="1"/>
    <x v="1"/>
    <x v="4"/>
    <s v="Eldon Fold 'N Roll Cart System"/>
    <n v="153.78"/>
    <n v="11"/>
    <n v="0"/>
    <n v="44.596200000000003"/>
  </r>
  <r>
    <n v="7373"/>
    <d v="2014-01-08T00:00:00"/>
    <x v="3"/>
    <x v="9"/>
    <d v="2014-01-10T00:00:00"/>
    <n v="2"/>
    <x v="0"/>
    <s v="Jamie Frazer"/>
    <x v="0"/>
    <m/>
    <s v="Long Beach"/>
    <s v="California"/>
    <x v="1"/>
    <x v="1"/>
    <x v="4"/>
    <s v="Tennsco Commercial Shelving"/>
    <n v="61.02"/>
    <n v="3"/>
    <n v="0"/>
    <n v="0.61019999999999996"/>
  </r>
  <r>
    <n v="7374"/>
    <d v="2014-01-08T00:00:00"/>
    <x v="3"/>
    <x v="9"/>
    <d v="2014-01-10T00:00:00"/>
    <n v="2"/>
    <x v="0"/>
    <s v="Jamie Frazer"/>
    <x v="0"/>
    <m/>
    <s v="Long Beach"/>
    <s v="California"/>
    <x v="1"/>
    <x v="1"/>
    <x v="14"/>
    <s v="Acme Galleria Hot Forged Steel Scissors with Colored Handles"/>
    <n v="110.11"/>
    <n v="7"/>
    <n v="0"/>
    <n v="31.931899999999999"/>
  </r>
  <r>
    <n v="7375"/>
    <d v="2014-01-08T00:00:00"/>
    <x v="3"/>
    <x v="9"/>
    <d v="2014-01-10T00:00:00"/>
    <n v="2"/>
    <x v="0"/>
    <s v="Jamie Frazer"/>
    <x v="0"/>
    <m/>
    <s v="Long Beach"/>
    <s v="California"/>
    <x v="1"/>
    <x v="1"/>
    <x v="13"/>
    <s v="Staples"/>
    <n v="7.89"/>
    <n v="1"/>
    <n v="0"/>
    <n v="3.5505"/>
  </r>
  <r>
    <n v="7376"/>
    <d v="2014-08-14T00:00:00"/>
    <x v="3"/>
    <x v="6"/>
    <d v="2014-08-21T00:00:00"/>
    <n v="7"/>
    <x v="1"/>
    <s v="Michael Kennedy"/>
    <x v="1"/>
    <m/>
    <s v="San Diego"/>
    <s v="California"/>
    <x v="1"/>
    <x v="1"/>
    <x v="8"/>
    <s v="GBC Prepunched Paper, 19-Hole, for Binding Systems, 24-lb"/>
    <n v="36.024000000000001"/>
    <n v="3"/>
    <n v="0.2"/>
    <n v="11.707800000000001"/>
  </r>
  <r>
    <n v="7377"/>
    <d v="2014-11-03T00:00:00"/>
    <x v="3"/>
    <x v="0"/>
    <d v="2014-11-06T00:00:00"/>
    <n v="3"/>
    <x v="2"/>
    <s v="Greg Guthrie"/>
    <x v="1"/>
    <m/>
    <s v="Bloomington"/>
    <s v="Illinois"/>
    <x v="2"/>
    <x v="1"/>
    <x v="6"/>
    <s v="Stanley Bostitch Contemporary Electric Pencil Sharpeners"/>
    <n v="54.335999999999999"/>
    <n v="4"/>
    <n v="0.2"/>
    <n v="5.4336000000000002"/>
  </r>
  <r>
    <n v="7378"/>
    <d v="2011-09-19T00:00:00"/>
    <x v="2"/>
    <x v="8"/>
    <d v="2011-09-23T00:00:00"/>
    <n v="4"/>
    <x v="1"/>
    <s v="Mike Caudle"/>
    <x v="1"/>
    <m/>
    <s v="Seattle"/>
    <s v="Washington"/>
    <x v="1"/>
    <x v="1"/>
    <x v="4"/>
    <s v="Decoflex Hanging Personal Folder File, Blue"/>
    <n v="92.52"/>
    <n v="6"/>
    <n v="0"/>
    <n v="24.980399999999999"/>
  </r>
  <r>
    <n v="7379"/>
    <d v="2012-05-31T00:00:00"/>
    <x v="1"/>
    <x v="5"/>
    <d v="2012-05-31T00:00:00"/>
    <n v="0"/>
    <x v="3"/>
    <s v="Muhammed Lee"/>
    <x v="0"/>
    <m/>
    <s v="Fayetteville"/>
    <s v="North Carolina"/>
    <x v="0"/>
    <x v="1"/>
    <x v="6"/>
    <s v="Newell 347"/>
    <n v="10.272"/>
    <n v="3"/>
    <n v="0.2"/>
    <n v="1.1556"/>
  </r>
  <r>
    <n v="7380"/>
    <d v="2013-09-14T00:00:00"/>
    <x v="0"/>
    <x v="8"/>
    <d v="2013-09-19T00:00:00"/>
    <n v="5"/>
    <x v="1"/>
    <s v="Alejandro Grove"/>
    <x v="0"/>
    <m/>
    <s v="Omaha"/>
    <s v="Nebraska"/>
    <x v="2"/>
    <x v="1"/>
    <x v="4"/>
    <s v="Rogers Jumbo File, Granite"/>
    <n v="40.74"/>
    <n v="3"/>
    <n v="0"/>
    <n v="0.40739999999999998"/>
  </r>
  <r>
    <n v="7381"/>
    <d v="2013-09-14T00:00:00"/>
    <x v="0"/>
    <x v="8"/>
    <d v="2013-09-19T00:00:00"/>
    <n v="5"/>
    <x v="1"/>
    <s v="Alejandro Grove"/>
    <x v="0"/>
    <m/>
    <s v="Omaha"/>
    <s v="Nebraska"/>
    <x v="2"/>
    <x v="1"/>
    <x v="2"/>
    <s v="Avery 49"/>
    <n v="14.4"/>
    <n v="5"/>
    <n v="0"/>
    <n v="7.056"/>
  </r>
  <r>
    <n v="7382"/>
    <d v="2013-09-14T00:00:00"/>
    <x v="0"/>
    <x v="8"/>
    <d v="2013-09-19T00:00:00"/>
    <n v="5"/>
    <x v="1"/>
    <s v="Alejandro Grove"/>
    <x v="0"/>
    <m/>
    <s v="Omaha"/>
    <s v="Nebraska"/>
    <x v="2"/>
    <x v="2"/>
    <x v="7"/>
    <s v="BlueLounge Milo Smartphone Stand, White/Metallic"/>
    <n v="149.94999999999999"/>
    <n v="5"/>
    <n v="0"/>
    <n v="41.985999999999997"/>
  </r>
  <r>
    <n v="7383"/>
    <d v="2013-09-14T00:00:00"/>
    <x v="0"/>
    <x v="8"/>
    <d v="2013-09-19T00:00:00"/>
    <n v="5"/>
    <x v="1"/>
    <s v="Alejandro Grove"/>
    <x v="0"/>
    <m/>
    <s v="Omaha"/>
    <s v="Nebraska"/>
    <x v="2"/>
    <x v="1"/>
    <x v="14"/>
    <s v="Elite 5&quot; Scissors"/>
    <n v="16.899999999999999"/>
    <n v="2"/>
    <n v="0"/>
    <n v="5.07"/>
  </r>
  <r>
    <n v="7384"/>
    <d v="2013-09-14T00:00:00"/>
    <x v="0"/>
    <x v="8"/>
    <d v="2013-09-19T00:00:00"/>
    <n v="5"/>
    <x v="1"/>
    <s v="Alejandro Grove"/>
    <x v="0"/>
    <m/>
    <s v="Omaha"/>
    <s v="Nebraska"/>
    <x v="2"/>
    <x v="1"/>
    <x v="10"/>
    <s v="Things To Do Today Pad"/>
    <n v="17.61"/>
    <n v="3"/>
    <n v="0"/>
    <n v="8.4527999999999999"/>
  </r>
  <r>
    <n v="7385"/>
    <d v="2013-09-14T00:00:00"/>
    <x v="0"/>
    <x v="8"/>
    <d v="2013-09-19T00:00:00"/>
    <n v="5"/>
    <x v="1"/>
    <s v="Alejandro Grove"/>
    <x v="0"/>
    <m/>
    <s v="Omaha"/>
    <s v="Nebraska"/>
    <x v="2"/>
    <x v="1"/>
    <x v="9"/>
    <s v="Harmony Air Purifier"/>
    <n v="378"/>
    <n v="2"/>
    <n v="0"/>
    <n v="136.08000000000001"/>
  </r>
  <r>
    <n v="7386"/>
    <d v="2013-09-14T00:00:00"/>
    <x v="0"/>
    <x v="8"/>
    <d v="2013-09-19T00:00:00"/>
    <n v="5"/>
    <x v="1"/>
    <s v="Alejandro Grove"/>
    <x v="0"/>
    <m/>
    <s v="Omaha"/>
    <s v="Nebraska"/>
    <x v="2"/>
    <x v="1"/>
    <x v="10"/>
    <s v="Adams Telephone Message Book W/Dividers/Space For Phone Numbers, 5 1/4&quot;X8 1/2&quot;, 300/Messages"/>
    <n v="17.64"/>
    <n v="3"/>
    <n v="0"/>
    <n v="8.6435999999999993"/>
  </r>
  <r>
    <n v="7387"/>
    <d v="2013-09-14T00:00:00"/>
    <x v="0"/>
    <x v="8"/>
    <d v="2013-09-19T00:00:00"/>
    <n v="5"/>
    <x v="1"/>
    <s v="Alejandro Grove"/>
    <x v="0"/>
    <m/>
    <s v="Omaha"/>
    <s v="Nebraska"/>
    <x v="2"/>
    <x v="1"/>
    <x v="4"/>
    <s v="Fellowes Mobile File Cart, Black"/>
    <n v="373.08"/>
    <n v="6"/>
    <n v="0"/>
    <n v="100.7316"/>
  </r>
  <r>
    <n v="7388"/>
    <d v="2013-09-14T00:00:00"/>
    <x v="0"/>
    <x v="8"/>
    <d v="2013-09-19T00:00:00"/>
    <n v="5"/>
    <x v="1"/>
    <s v="Alejandro Grove"/>
    <x v="0"/>
    <m/>
    <s v="Omaha"/>
    <s v="Nebraska"/>
    <x v="2"/>
    <x v="0"/>
    <x v="5"/>
    <s v="Electrix Architect's Clamp-On Swing Arm Lamp, Black"/>
    <n v="1336.44"/>
    <n v="14"/>
    <n v="0"/>
    <n v="387.56760000000003"/>
  </r>
  <r>
    <n v="7389"/>
    <d v="2013-09-14T00:00:00"/>
    <x v="0"/>
    <x v="8"/>
    <d v="2013-09-19T00:00:00"/>
    <n v="5"/>
    <x v="1"/>
    <s v="Alejandro Grove"/>
    <x v="0"/>
    <m/>
    <s v="Omaha"/>
    <s v="Nebraska"/>
    <x v="2"/>
    <x v="2"/>
    <x v="7"/>
    <s v="Mediabridge Sport Armband iPhone 5s"/>
    <n v="29.97"/>
    <n v="3"/>
    <n v="0"/>
    <n v="0.29970000000000002"/>
  </r>
  <r>
    <n v="7390"/>
    <d v="2014-11-30T00:00:00"/>
    <x v="3"/>
    <x v="0"/>
    <d v="2014-12-04T00:00:00"/>
    <n v="4"/>
    <x v="1"/>
    <s v="Ted Trevino"/>
    <x v="0"/>
    <m/>
    <s v="Chattanooga"/>
    <s v="Tennessee"/>
    <x v="0"/>
    <x v="0"/>
    <x v="1"/>
    <s v="Hon Deluxe Fabric Upholstered Stacking Chairs, Rounded Back"/>
    <n v="390.36799999999999"/>
    <n v="2"/>
    <n v="0.2"/>
    <n v="48.795999999999999"/>
  </r>
  <r>
    <n v="7391"/>
    <d v="2014-11-30T00:00:00"/>
    <x v="3"/>
    <x v="0"/>
    <d v="2014-12-04T00:00:00"/>
    <n v="4"/>
    <x v="1"/>
    <s v="Ted Trevino"/>
    <x v="0"/>
    <m/>
    <s v="Chattanooga"/>
    <s v="Tennessee"/>
    <x v="0"/>
    <x v="0"/>
    <x v="5"/>
    <s v="Executive Impressions 13&quot; Chairman Wall Clock"/>
    <n v="101.52"/>
    <n v="5"/>
    <n v="0.2"/>
    <n v="19.035"/>
  </r>
  <r>
    <n v="7392"/>
    <d v="2014-12-05T00:00:00"/>
    <x v="3"/>
    <x v="4"/>
    <d v="2014-12-08T00:00:00"/>
    <n v="3"/>
    <x v="0"/>
    <s v="Larry Tron"/>
    <x v="0"/>
    <m/>
    <s v="Fairfield"/>
    <s v="Ohio"/>
    <x v="3"/>
    <x v="1"/>
    <x v="10"/>
    <s v="IBM Multi-Purpose Copy Paper, 8 1/2 x 11&quot;, Case"/>
    <n v="74.352000000000004"/>
    <n v="3"/>
    <n v="0.2"/>
    <n v="23.234999999999999"/>
  </r>
  <r>
    <n v="7393"/>
    <d v="2014-05-03T00:00:00"/>
    <x v="3"/>
    <x v="5"/>
    <d v="2014-05-07T00:00:00"/>
    <n v="4"/>
    <x v="1"/>
    <s v="Dorothy Dickinson"/>
    <x v="0"/>
    <m/>
    <s v="Los Angeles"/>
    <s v="California"/>
    <x v="1"/>
    <x v="1"/>
    <x v="10"/>
    <s v="Adams &quot;While You Were Out&quot; Message Pads"/>
    <n v="15.7"/>
    <n v="5"/>
    <n v="0"/>
    <n v="7.0650000000000004"/>
  </r>
  <r>
    <n v="7394"/>
    <d v="2014-05-03T00:00:00"/>
    <x v="3"/>
    <x v="5"/>
    <d v="2014-05-07T00:00:00"/>
    <n v="4"/>
    <x v="1"/>
    <s v="Dorothy Dickinson"/>
    <x v="0"/>
    <m/>
    <s v="Los Angeles"/>
    <s v="California"/>
    <x v="1"/>
    <x v="1"/>
    <x v="6"/>
    <s v="Newell 34"/>
    <n v="59.52"/>
    <n v="3"/>
    <n v="0"/>
    <n v="15.475199999999999"/>
  </r>
  <r>
    <n v="7395"/>
    <d v="2014-05-03T00:00:00"/>
    <x v="3"/>
    <x v="5"/>
    <d v="2014-05-07T00:00:00"/>
    <n v="4"/>
    <x v="1"/>
    <s v="Dorothy Dickinson"/>
    <x v="0"/>
    <m/>
    <s v="Los Angeles"/>
    <s v="California"/>
    <x v="1"/>
    <x v="1"/>
    <x v="10"/>
    <s v="Adams Phone Message Book, 200 Message Capacity, 8 1/16” x 11”"/>
    <n v="34.4"/>
    <n v="5"/>
    <n v="0"/>
    <n v="15.824"/>
  </r>
  <r>
    <n v="7396"/>
    <d v="2013-12-26T00:00:00"/>
    <x v="0"/>
    <x v="4"/>
    <d v="2013-12-31T00:00:00"/>
    <n v="5"/>
    <x v="1"/>
    <s v="Darren Budd"/>
    <x v="1"/>
    <m/>
    <s v="New York City"/>
    <s v="New York"/>
    <x v="3"/>
    <x v="0"/>
    <x v="3"/>
    <s v="Bevis Oval Conference Table, Walnut"/>
    <n v="313.17599999999999"/>
    <n v="2"/>
    <n v="0.4"/>
    <n v="-120.0508"/>
  </r>
  <r>
    <n v="7397"/>
    <d v="2013-12-26T00:00:00"/>
    <x v="0"/>
    <x v="4"/>
    <d v="2013-12-31T00:00:00"/>
    <n v="5"/>
    <x v="1"/>
    <s v="Darren Budd"/>
    <x v="1"/>
    <m/>
    <s v="New York City"/>
    <s v="New York"/>
    <x v="3"/>
    <x v="0"/>
    <x v="1"/>
    <s v="Hon 4070 Series Pagoda Round Back Stacking Chairs"/>
    <n v="866.64599999999996"/>
    <n v="3"/>
    <n v="0.1"/>
    <n v="173.32919999999999"/>
  </r>
  <r>
    <n v="7398"/>
    <d v="2011-09-30T00:00:00"/>
    <x v="2"/>
    <x v="8"/>
    <d v="2011-09-30T00:00:00"/>
    <n v="0"/>
    <x v="3"/>
    <s v="Dario Medina"/>
    <x v="1"/>
    <m/>
    <s v="Fairfield"/>
    <s v="Ohio"/>
    <x v="3"/>
    <x v="1"/>
    <x v="9"/>
    <s v="Eureka Sanitaire  Commercial Upright"/>
    <n v="795.40800000000002"/>
    <n v="6"/>
    <n v="0.2"/>
    <n v="59.6556"/>
  </r>
  <r>
    <n v="7399"/>
    <d v="2011-07-12T00:00:00"/>
    <x v="2"/>
    <x v="7"/>
    <d v="2011-07-15T00:00:00"/>
    <n v="3"/>
    <x v="0"/>
    <s v="Max Engle"/>
    <x v="0"/>
    <m/>
    <s v="Chicago"/>
    <s v="Illinois"/>
    <x v="2"/>
    <x v="1"/>
    <x v="10"/>
    <s v="Xerox 1949"/>
    <n v="35.856000000000002"/>
    <n v="9"/>
    <n v="0.2"/>
    <n v="12.9978"/>
  </r>
  <r>
    <n v="7400"/>
    <d v="2011-07-12T00:00:00"/>
    <x v="2"/>
    <x v="7"/>
    <d v="2011-07-15T00:00:00"/>
    <n v="3"/>
    <x v="0"/>
    <s v="Max Engle"/>
    <x v="0"/>
    <m/>
    <s v="Chicago"/>
    <s v="Illinois"/>
    <x v="2"/>
    <x v="2"/>
    <x v="11"/>
    <s v="Verbatim 25 GB 6x Blu-ray Single Layer Recordable Disc, 1/Pack"/>
    <n v="23.84"/>
    <n v="4"/>
    <n v="0.2"/>
    <n v="3.278"/>
  </r>
  <r>
    <n v="7401"/>
    <d v="2013-09-09T00:00:00"/>
    <x v="0"/>
    <x v="8"/>
    <d v="2013-09-14T00:00:00"/>
    <n v="5"/>
    <x v="1"/>
    <s v="Toby Ritter"/>
    <x v="0"/>
    <m/>
    <s v="Seattle"/>
    <s v="Washington"/>
    <x v="1"/>
    <x v="0"/>
    <x v="5"/>
    <s v="Howard Miller 11-1/2&quot; Diameter Grantwood Wall Clock"/>
    <n v="43.13"/>
    <n v="1"/>
    <n v="0"/>
    <n v="14.664199999999999"/>
  </r>
  <r>
    <n v="7402"/>
    <d v="2013-09-09T00:00:00"/>
    <x v="0"/>
    <x v="8"/>
    <d v="2013-09-14T00:00:00"/>
    <n v="5"/>
    <x v="1"/>
    <s v="Toby Ritter"/>
    <x v="0"/>
    <m/>
    <s v="Seattle"/>
    <s v="Washington"/>
    <x v="1"/>
    <x v="1"/>
    <x v="10"/>
    <s v="Ampad Gold Fibre Wirebound Steno Books, 6&quot; x 9&quot;, Gregg Ruled"/>
    <n v="30.87"/>
    <n v="7"/>
    <n v="0"/>
    <n v="14.200200000000001"/>
  </r>
  <r>
    <n v="7403"/>
    <d v="2014-08-07T00:00:00"/>
    <x v="3"/>
    <x v="6"/>
    <d v="2014-08-11T00:00:00"/>
    <n v="4"/>
    <x v="1"/>
    <s v="Shahid Hopkins"/>
    <x v="0"/>
    <m/>
    <s v="New York City"/>
    <s v="New York"/>
    <x v="3"/>
    <x v="1"/>
    <x v="14"/>
    <s v="Acme 10&quot; Easy Grip Assistive Scissors"/>
    <n v="70.12"/>
    <n v="4"/>
    <n v="0"/>
    <n v="21.036000000000001"/>
  </r>
  <r>
    <n v="7404"/>
    <d v="2012-05-14T00:00:00"/>
    <x v="1"/>
    <x v="5"/>
    <d v="2012-05-19T00:00:00"/>
    <n v="5"/>
    <x v="1"/>
    <s v="Claudia Bergmann"/>
    <x v="1"/>
    <m/>
    <s v="Camarillo"/>
    <s v="California"/>
    <x v="1"/>
    <x v="0"/>
    <x v="0"/>
    <s v="Bush Andora Bookcase, Maple/Graphite Gray Finish"/>
    <n v="509.95749999999998"/>
    <n v="5"/>
    <n v="0.15"/>
    <n v="41.996499999999997"/>
  </r>
  <r>
    <n v="7405"/>
    <d v="2012-05-14T00:00:00"/>
    <x v="1"/>
    <x v="5"/>
    <d v="2012-05-19T00:00:00"/>
    <n v="5"/>
    <x v="1"/>
    <s v="Claudia Bergmann"/>
    <x v="1"/>
    <m/>
    <s v="Camarillo"/>
    <s v="California"/>
    <x v="1"/>
    <x v="0"/>
    <x v="5"/>
    <s v="Dana Halogen Swing-Arm Architect Lamp"/>
    <n v="122.91"/>
    <n v="3"/>
    <n v="0"/>
    <n v="34.4148"/>
  </r>
  <r>
    <n v="7406"/>
    <d v="2012-05-14T00:00:00"/>
    <x v="1"/>
    <x v="5"/>
    <d v="2012-05-19T00:00:00"/>
    <n v="5"/>
    <x v="1"/>
    <s v="Claudia Bergmann"/>
    <x v="1"/>
    <m/>
    <s v="Camarillo"/>
    <s v="California"/>
    <x v="1"/>
    <x v="0"/>
    <x v="1"/>
    <s v="Novimex Fabric Task Chair"/>
    <n v="97.567999999999998"/>
    <n v="2"/>
    <n v="0.2"/>
    <n v="-6.0979999999999999"/>
  </r>
  <r>
    <n v="7407"/>
    <d v="2012-05-14T00:00:00"/>
    <x v="1"/>
    <x v="5"/>
    <d v="2012-05-19T00:00:00"/>
    <n v="5"/>
    <x v="1"/>
    <s v="Claudia Bergmann"/>
    <x v="1"/>
    <m/>
    <s v="Camarillo"/>
    <s v="California"/>
    <x v="1"/>
    <x v="0"/>
    <x v="1"/>
    <s v="Global Leather and Oak Executive Chair, Black"/>
    <n v="722.35199999999998"/>
    <n v="3"/>
    <n v="0.2"/>
    <n v="81.264600000000002"/>
  </r>
  <r>
    <n v="7408"/>
    <d v="2014-01-21T00:00:00"/>
    <x v="3"/>
    <x v="9"/>
    <d v="2014-01-22T00:00:00"/>
    <n v="1"/>
    <x v="2"/>
    <s v="Maris LaWare"/>
    <x v="0"/>
    <m/>
    <s v="Chicago"/>
    <s v="Illinois"/>
    <x v="2"/>
    <x v="1"/>
    <x v="2"/>
    <s v="Avery File Folder Labels"/>
    <n v="11.52"/>
    <n v="5"/>
    <n v="0.2"/>
    <n v="4.1760000000000002"/>
  </r>
  <r>
    <n v="7409"/>
    <d v="2013-05-31T00:00:00"/>
    <x v="0"/>
    <x v="5"/>
    <d v="2013-06-07T00:00:00"/>
    <n v="7"/>
    <x v="1"/>
    <s v="Jason Gross"/>
    <x v="1"/>
    <m/>
    <s v="Los Angeles"/>
    <s v="California"/>
    <x v="1"/>
    <x v="0"/>
    <x v="5"/>
    <s v="36X48 HARDFLOOR CHAIRMAT"/>
    <n v="167.84"/>
    <n v="8"/>
    <n v="0"/>
    <n v="11.748799999999999"/>
  </r>
  <r>
    <n v="7410"/>
    <d v="2011-04-08T00:00:00"/>
    <x v="2"/>
    <x v="3"/>
    <d v="2011-04-12T00:00:00"/>
    <n v="4"/>
    <x v="1"/>
    <s v="John Stevenson"/>
    <x v="0"/>
    <m/>
    <s v="Toledo"/>
    <s v="Ohio"/>
    <x v="3"/>
    <x v="0"/>
    <x v="3"/>
    <s v="Riverside Furniture Stanwyck Manor Table Series"/>
    <n v="172.11"/>
    <n v="1"/>
    <n v="0.4"/>
    <n v="-94.660499999999999"/>
  </r>
  <r>
    <n v="7411"/>
    <d v="2011-07-23T00:00:00"/>
    <x v="2"/>
    <x v="7"/>
    <d v="2011-07-24T00:00:00"/>
    <n v="1"/>
    <x v="2"/>
    <s v="Alejandro Grove"/>
    <x v="0"/>
    <m/>
    <s v="New York City"/>
    <s v="New York"/>
    <x v="3"/>
    <x v="2"/>
    <x v="11"/>
    <s v="Case Logic 2.4GHz Wireless Keyboard"/>
    <n v="99.98"/>
    <n v="2"/>
    <n v="0"/>
    <n v="7.9984000000000002"/>
  </r>
  <r>
    <n v="7412"/>
    <d v="2014-05-31T00:00:00"/>
    <x v="3"/>
    <x v="5"/>
    <d v="2014-06-04T00:00:00"/>
    <n v="4"/>
    <x v="1"/>
    <s v="Michael Granlund"/>
    <x v="2"/>
    <m/>
    <s v="Tigard"/>
    <s v="Oregon"/>
    <x v="1"/>
    <x v="2"/>
    <x v="7"/>
    <s v="LG G3"/>
    <n v="156.792"/>
    <n v="1"/>
    <n v="0.2"/>
    <n v="17.639099999999999"/>
  </r>
  <r>
    <n v="7413"/>
    <d v="2014-05-31T00:00:00"/>
    <x v="3"/>
    <x v="5"/>
    <d v="2014-06-04T00:00:00"/>
    <n v="4"/>
    <x v="1"/>
    <s v="Michael Granlund"/>
    <x v="2"/>
    <m/>
    <s v="Tigard"/>
    <s v="Oregon"/>
    <x v="1"/>
    <x v="2"/>
    <x v="11"/>
    <s v="SanDisk Ultra 32 GB MicroSDHC Class 10 Memory Card"/>
    <n v="35.36"/>
    <n v="2"/>
    <n v="0.2"/>
    <n v="-3.0939999999999999"/>
  </r>
  <r>
    <n v="7414"/>
    <d v="2014-05-31T00:00:00"/>
    <x v="3"/>
    <x v="5"/>
    <d v="2014-06-04T00:00:00"/>
    <n v="4"/>
    <x v="1"/>
    <s v="Michael Granlund"/>
    <x v="2"/>
    <m/>
    <s v="Tigard"/>
    <s v="Oregon"/>
    <x v="1"/>
    <x v="0"/>
    <x v="5"/>
    <s v="Tensor Brushed Steel Torchiere Floor Lamp"/>
    <n v="13.592000000000001"/>
    <n v="1"/>
    <n v="0.2"/>
    <n v="-0.33979999999999999"/>
  </r>
  <r>
    <n v="7415"/>
    <d v="2013-03-14T00:00:00"/>
    <x v="0"/>
    <x v="10"/>
    <d v="2013-03-16T00:00:00"/>
    <n v="2"/>
    <x v="0"/>
    <s v="Stewart Carmichael"/>
    <x v="1"/>
    <m/>
    <s v="Philadelphia"/>
    <s v="Pennsylvania"/>
    <x v="3"/>
    <x v="0"/>
    <x v="1"/>
    <s v="SAFCO Arco Folding Chair"/>
    <n v="386.68"/>
    <n v="2"/>
    <n v="0.3"/>
    <n v="-5.524"/>
  </r>
  <r>
    <n v="7416"/>
    <d v="2013-03-14T00:00:00"/>
    <x v="0"/>
    <x v="10"/>
    <d v="2013-03-16T00:00:00"/>
    <n v="2"/>
    <x v="0"/>
    <s v="Stewart Carmichael"/>
    <x v="1"/>
    <m/>
    <s v="Philadelphia"/>
    <s v="Pennsylvania"/>
    <x v="3"/>
    <x v="2"/>
    <x v="11"/>
    <s v="Kensington Expert Mouse Optical USB Trackball for PC or Mac"/>
    <n v="379.96"/>
    <n v="5"/>
    <n v="0.2"/>
    <n v="47.494999999999997"/>
  </r>
  <r>
    <n v="7417"/>
    <d v="2013-03-14T00:00:00"/>
    <x v="0"/>
    <x v="10"/>
    <d v="2013-03-16T00:00:00"/>
    <n v="2"/>
    <x v="0"/>
    <s v="Stewart Carmichael"/>
    <x v="1"/>
    <m/>
    <s v="Philadelphia"/>
    <s v="Pennsylvania"/>
    <x v="3"/>
    <x v="2"/>
    <x v="7"/>
    <s v="Polycom CX600 IP Phone VoIP phone"/>
    <n v="539.91"/>
    <n v="3"/>
    <n v="0.4"/>
    <n v="-116.98050000000001"/>
  </r>
  <r>
    <n v="7418"/>
    <d v="2013-03-14T00:00:00"/>
    <x v="0"/>
    <x v="10"/>
    <d v="2013-03-16T00:00:00"/>
    <n v="2"/>
    <x v="0"/>
    <s v="Stewart Carmichael"/>
    <x v="1"/>
    <m/>
    <s v="Philadelphia"/>
    <s v="Pennsylvania"/>
    <x v="3"/>
    <x v="1"/>
    <x v="10"/>
    <s v="Speediset Carbonless Redi-Letter 7&quot; x 8 1/2&quot;"/>
    <n v="41.24"/>
    <n v="5"/>
    <n v="0.2"/>
    <n v="13.9185"/>
  </r>
  <r>
    <n v="7419"/>
    <d v="2013-03-14T00:00:00"/>
    <x v="0"/>
    <x v="10"/>
    <d v="2013-03-16T00:00:00"/>
    <n v="2"/>
    <x v="0"/>
    <s v="Stewart Carmichael"/>
    <x v="1"/>
    <m/>
    <s v="Philadelphia"/>
    <s v="Pennsylvania"/>
    <x v="3"/>
    <x v="1"/>
    <x v="8"/>
    <s v="Ibico EB-19 Dual Function Manual Binding System"/>
    <n v="51.896999999999998"/>
    <n v="1"/>
    <n v="0.7"/>
    <n v="-41.517600000000002"/>
  </r>
  <r>
    <n v="7420"/>
    <d v="2013-03-14T00:00:00"/>
    <x v="0"/>
    <x v="10"/>
    <d v="2013-03-16T00:00:00"/>
    <n v="2"/>
    <x v="0"/>
    <s v="Stewart Carmichael"/>
    <x v="1"/>
    <m/>
    <s v="Philadelphia"/>
    <s v="Pennsylvania"/>
    <x v="3"/>
    <x v="1"/>
    <x v="4"/>
    <s v="SAFCO Commercial Wire Shelving, Black"/>
    <n v="552.55999999999995"/>
    <n v="5"/>
    <n v="0.2"/>
    <n v="-138.13999999999999"/>
  </r>
  <r>
    <n v="7421"/>
    <d v="2013-03-14T00:00:00"/>
    <x v="0"/>
    <x v="10"/>
    <d v="2013-03-16T00:00:00"/>
    <n v="2"/>
    <x v="0"/>
    <s v="Stewart Carmichael"/>
    <x v="1"/>
    <m/>
    <s v="Philadelphia"/>
    <s v="Pennsylvania"/>
    <x v="3"/>
    <x v="1"/>
    <x v="8"/>
    <s v="GBC VeloBind Cover Sets"/>
    <n v="23.16"/>
    <n v="5"/>
    <n v="0.7"/>
    <n v="-15.44"/>
  </r>
  <r>
    <n v="7422"/>
    <d v="2013-03-14T00:00:00"/>
    <x v="0"/>
    <x v="10"/>
    <d v="2013-03-16T00:00:00"/>
    <n v="2"/>
    <x v="0"/>
    <s v="Stewart Carmichael"/>
    <x v="1"/>
    <m/>
    <s v="Philadelphia"/>
    <s v="Pennsylvania"/>
    <x v="3"/>
    <x v="1"/>
    <x v="4"/>
    <s v="Space Solutions Industrial Galvanized Steel Shelving."/>
    <n v="126.08"/>
    <n v="2"/>
    <n v="0.2"/>
    <n v="-28.367999999999999"/>
  </r>
  <r>
    <n v="7423"/>
    <d v="2013-03-14T00:00:00"/>
    <x v="0"/>
    <x v="10"/>
    <d v="2013-03-16T00:00:00"/>
    <n v="2"/>
    <x v="0"/>
    <s v="Stewart Carmichael"/>
    <x v="1"/>
    <m/>
    <s v="Philadelphia"/>
    <s v="Pennsylvania"/>
    <x v="3"/>
    <x v="2"/>
    <x v="15"/>
    <s v="Okidata MB491 Multifunction Printer"/>
    <n v="449.1"/>
    <n v="3"/>
    <n v="0.7"/>
    <n v="-643.71"/>
  </r>
  <r>
    <n v="7424"/>
    <d v="2014-04-11T00:00:00"/>
    <x v="3"/>
    <x v="3"/>
    <d v="2014-04-15T00:00:00"/>
    <n v="4"/>
    <x v="1"/>
    <s v="Bruce Stewart"/>
    <x v="0"/>
    <m/>
    <s v="Philadelphia"/>
    <s v="Pennsylvania"/>
    <x v="3"/>
    <x v="1"/>
    <x v="9"/>
    <s v="Tripp Lite Isotel 6 Outlet Surge Protector with Fax/Modem Protection"/>
    <n v="195.10400000000001"/>
    <n v="4"/>
    <n v="0.2"/>
    <n v="21.949200000000001"/>
  </r>
  <r>
    <n v="7425"/>
    <d v="2014-04-11T00:00:00"/>
    <x v="3"/>
    <x v="3"/>
    <d v="2014-04-15T00:00:00"/>
    <n v="4"/>
    <x v="1"/>
    <s v="Bruce Stewart"/>
    <x v="0"/>
    <m/>
    <s v="Philadelphia"/>
    <s v="Pennsylvania"/>
    <x v="3"/>
    <x v="0"/>
    <x v="5"/>
    <s v="Linden 10&quot; Round Wall Clock, Black"/>
    <n v="36.671999999999997"/>
    <n v="3"/>
    <n v="0.2"/>
    <n v="6.4176000000000002"/>
  </r>
  <r>
    <n v="7426"/>
    <d v="2013-06-26T00:00:00"/>
    <x v="0"/>
    <x v="1"/>
    <d v="2013-06-28T00:00:00"/>
    <n v="2"/>
    <x v="0"/>
    <s v="Logan Currie"/>
    <x v="0"/>
    <m/>
    <s v="Houston"/>
    <s v="Texas"/>
    <x v="2"/>
    <x v="0"/>
    <x v="1"/>
    <s v="Global Value Mid-Back Manager's Chair, Gray"/>
    <n v="85.245999999999995"/>
    <n v="2"/>
    <n v="0.3"/>
    <n v="-6.0890000000000004"/>
  </r>
  <r>
    <n v="7427"/>
    <d v="2013-06-26T00:00:00"/>
    <x v="0"/>
    <x v="1"/>
    <d v="2013-06-28T00:00:00"/>
    <n v="2"/>
    <x v="0"/>
    <s v="Logan Currie"/>
    <x v="0"/>
    <m/>
    <s v="Houston"/>
    <s v="Texas"/>
    <x v="2"/>
    <x v="0"/>
    <x v="5"/>
    <s v="Eldon Executive Woodline II Cherry Finish Desk Accessories"/>
    <n v="32.712000000000003"/>
    <n v="2"/>
    <n v="0.6"/>
    <n v="-26.169599999999999"/>
  </r>
  <r>
    <n v="7428"/>
    <d v="2011-03-17T00:00:00"/>
    <x v="2"/>
    <x v="10"/>
    <d v="2011-03-21T00:00:00"/>
    <n v="4"/>
    <x v="1"/>
    <s v="Mark Haberlin"/>
    <x v="1"/>
    <m/>
    <s v="Jackson"/>
    <s v="Mississippi"/>
    <x v="0"/>
    <x v="1"/>
    <x v="8"/>
    <s v="Acco Pressboard Covers with Storage Hooks, 9 1/2&quot; x 11&quot;, Executive Red"/>
    <n v="11.43"/>
    <n v="3"/>
    <n v="0"/>
    <n v="5.3720999999999997"/>
  </r>
  <r>
    <n v="7429"/>
    <d v="2011-03-17T00:00:00"/>
    <x v="2"/>
    <x v="10"/>
    <d v="2011-03-21T00:00:00"/>
    <n v="4"/>
    <x v="1"/>
    <s v="Mark Haberlin"/>
    <x v="1"/>
    <m/>
    <s v="Jackson"/>
    <s v="Mississippi"/>
    <x v="0"/>
    <x v="1"/>
    <x v="8"/>
    <s v="GBC Twin Loop Wire Binding Elements, 9/16&quot; Spine, Black"/>
    <n v="30.44"/>
    <n v="2"/>
    <n v="0"/>
    <n v="14.9156"/>
  </r>
  <r>
    <n v="7430"/>
    <d v="2011-03-17T00:00:00"/>
    <x v="2"/>
    <x v="10"/>
    <d v="2011-03-21T00:00:00"/>
    <n v="4"/>
    <x v="1"/>
    <s v="Mark Haberlin"/>
    <x v="1"/>
    <m/>
    <s v="Jackson"/>
    <s v="Mississippi"/>
    <x v="0"/>
    <x v="1"/>
    <x v="10"/>
    <s v="Xerox 1957"/>
    <n v="12.96"/>
    <n v="2"/>
    <n v="0"/>
    <n v="6.3503999999999996"/>
  </r>
  <r>
    <n v="7431"/>
    <d v="2011-03-17T00:00:00"/>
    <x v="2"/>
    <x v="10"/>
    <d v="2011-03-21T00:00:00"/>
    <n v="4"/>
    <x v="1"/>
    <s v="Mark Haberlin"/>
    <x v="1"/>
    <m/>
    <s v="Jackson"/>
    <s v="Mississippi"/>
    <x v="0"/>
    <x v="1"/>
    <x v="10"/>
    <s v="EcoTones Memo Sheets"/>
    <n v="16"/>
    <n v="4"/>
    <n v="0"/>
    <n v="7.68"/>
  </r>
  <r>
    <n v="7432"/>
    <d v="2011-03-17T00:00:00"/>
    <x v="2"/>
    <x v="10"/>
    <d v="2011-03-21T00:00:00"/>
    <n v="4"/>
    <x v="1"/>
    <s v="Mark Haberlin"/>
    <x v="1"/>
    <m/>
    <s v="Jackson"/>
    <s v="Mississippi"/>
    <x v="0"/>
    <x v="1"/>
    <x v="9"/>
    <s v="Belkin 6 Outlet Metallic Surge Strip"/>
    <n v="32.67"/>
    <n v="3"/>
    <n v="0"/>
    <n v="8.4941999999999993"/>
  </r>
  <r>
    <n v="7433"/>
    <d v="2011-08-09T00:00:00"/>
    <x v="2"/>
    <x v="6"/>
    <d v="2011-08-13T00:00:00"/>
    <n v="4"/>
    <x v="1"/>
    <s v="Roger Demir"/>
    <x v="0"/>
    <m/>
    <s v="Phoenix"/>
    <s v="Arizona"/>
    <x v="1"/>
    <x v="1"/>
    <x v="13"/>
    <s v="Super Bands, 12/Pack"/>
    <n v="4.4640000000000004"/>
    <n v="3"/>
    <n v="0.2"/>
    <n v="-0.9486"/>
  </r>
  <r>
    <n v="7434"/>
    <d v="2011-08-09T00:00:00"/>
    <x v="2"/>
    <x v="6"/>
    <d v="2011-08-13T00:00:00"/>
    <n v="4"/>
    <x v="1"/>
    <s v="Roger Demir"/>
    <x v="0"/>
    <m/>
    <s v="Phoenix"/>
    <s v="Arizona"/>
    <x v="1"/>
    <x v="1"/>
    <x v="8"/>
    <s v="Avery Hole Reinforcements"/>
    <n v="9.3450000000000006"/>
    <n v="5"/>
    <n v="0.7"/>
    <n v="-6.5415000000000001"/>
  </r>
  <r>
    <n v="7435"/>
    <d v="2012-07-26T00:00:00"/>
    <x v="1"/>
    <x v="7"/>
    <d v="2012-07-31T00:00:00"/>
    <n v="5"/>
    <x v="1"/>
    <s v="Bart Pistole"/>
    <x v="1"/>
    <m/>
    <s v="Oxnard"/>
    <s v="California"/>
    <x v="1"/>
    <x v="1"/>
    <x v="8"/>
    <s v="Acco Pressboard Covers with Storage Hooks, 9 1/2&quot; x 11&quot;, Executive Red"/>
    <n v="9.1440000000000001"/>
    <n v="3"/>
    <n v="0.2"/>
    <n v="3.0861000000000001"/>
  </r>
  <r>
    <n v="7436"/>
    <d v="2012-07-26T00:00:00"/>
    <x v="1"/>
    <x v="7"/>
    <d v="2012-07-31T00:00:00"/>
    <n v="5"/>
    <x v="1"/>
    <s v="Bart Pistole"/>
    <x v="1"/>
    <m/>
    <s v="Oxnard"/>
    <s v="California"/>
    <x v="1"/>
    <x v="1"/>
    <x v="8"/>
    <s v="Tuff Stuff Recycled Round Ring Binders"/>
    <n v="23.135999999999999"/>
    <n v="6"/>
    <n v="0.2"/>
    <n v="8.3867999999999991"/>
  </r>
  <r>
    <n v="7437"/>
    <d v="2012-07-26T00:00:00"/>
    <x v="1"/>
    <x v="7"/>
    <d v="2012-07-31T00:00:00"/>
    <n v="5"/>
    <x v="1"/>
    <s v="Bart Pistole"/>
    <x v="1"/>
    <m/>
    <s v="Oxnard"/>
    <s v="California"/>
    <x v="1"/>
    <x v="1"/>
    <x v="6"/>
    <s v="Newell 334"/>
    <n v="99.2"/>
    <n v="5"/>
    <n v="0"/>
    <n v="25.792000000000002"/>
  </r>
  <r>
    <n v="7438"/>
    <d v="2011-02-16T00:00:00"/>
    <x v="2"/>
    <x v="11"/>
    <d v="2011-02-20T00:00:00"/>
    <n v="4"/>
    <x v="1"/>
    <s v="Barry Französisch"/>
    <x v="1"/>
    <m/>
    <s v="Seattle"/>
    <s v="Washington"/>
    <x v="1"/>
    <x v="1"/>
    <x v="8"/>
    <s v="Pressboard Data Binders by Wilson Jones"/>
    <n v="21.36"/>
    <n v="5"/>
    <n v="0.2"/>
    <n v="7.2089999999999996"/>
  </r>
  <r>
    <n v="7439"/>
    <d v="2012-03-24T00:00:00"/>
    <x v="1"/>
    <x v="10"/>
    <d v="2012-03-27T00:00:00"/>
    <n v="3"/>
    <x v="0"/>
    <s v="Cathy Prescott"/>
    <x v="1"/>
    <m/>
    <s v="Covington"/>
    <s v="Washington"/>
    <x v="1"/>
    <x v="0"/>
    <x v="5"/>
    <s v="Eldon Expressions Punched Metal &amp; Wood Desk Accessories, Black &amp; Cherry"/>
    <n v="46.9"/>
    <n v="5"/>
    <n v="0"/>
    <n v="13.132"/>
  </r>
  <r>
    <n v="7440"/>
    <d v="2014-09-03T00:00:00"/>
    <x v="3"/>
    <x v="8"/>
    <d v="2014-09-07T00:00:00"/>
    <n v="4"/>
    <x v="1"/>
    <s v="Janet Lee"/>
    <x v="0"/>
    <m/>
    <s v="Los Angeles"/>
    <s v="California"/>
    <x v="1"/>
    <x v="1"/>
    <x v="8"/>
    <s v="Acco Translucent Poly Ring Binders"/>
    <n v="18.72"/>
    <n v="5"/>
    <n v="0.2"/>
    <n v="6.5519999999999996"/>
  </r>
  <r>
    <n v="7441"/>
    <d v="2014-09-03T00:00:00"/>
    <x v="3"/>
    <x v="8"/>
    <d v="2014-09-07T00:00:00"/>
    <n v="4"/>
    <x v="1"/>
    <s v="Janet Lee"/>
    <x v="0"/>
    <m/>
    <s v="Los Angeles"/>
    <s v="California"/>
    <x v="1"/>
    <x v="0"/>
    <x v="3"/>
    <s v="Hon 2111 Invitation Series Straight Table"/>
    <n v="236.52799999999999"/>
    <n v="2"/>
    <n v="0.2"/>
    <n v="-2.9565999999999999"/>
  </r>
  <r>
    <n v="7442"/>
    <d v="2012-11-16T00:00:00"/>
    <x v="1"/>
    <x v="0"/>
    <d v="2012-11-18T00:00:00"/>
    <n v="2"/>
    <x v="2"/>
    <s v="John Grady"/>
    <x v="1"/>
    <m/>
    <s v="San Diego"/>
    <s v="California"/>
    <x v="1"/>
    <x v="1"/>
    <x v="2"/>
    <s v="Avery 51"/>
    <n v="18.899999999999999"/>
    <n v="3"/>
    <n v="0"/>
    <n v="8.6940000000000008"/>
  </r>
  <r>
    <n v="7443"/>
    <d v="2011-12-09T00:00:00"/>
    <x v="2"/>
    <x v="4"/>
    <d v="2011-12-11T00:00:00"/>
    <n v="2"/>
    <x v="2"/>
    <s v="Victoria Pisteka"/>
    <x v="1"/>
    <m/>
    <s v="Brownsville"/>
    <s v="Texas"/>
    <x v="2"/>
    <x v="1"/>
    <x v="10"/>
    <s v="Xerox 195"/>
    <n v="10.688000000000001"/>
    <n v="2"/>
    <n v="0.2"/>
    <n v="3.7408000000000001"/>
  </r>
  <r>
    <n v="7444"/>
    <d v="2011-12-09T00:00:00"/>
    <x v="2"/>
    <x v="4"/>
    <d v="2011-12-11T00:00:00"/>
    <n v="2"/>
    <x v="2"/>
    <s v="Victoria Pisteka"/>
    <x v="1"/>
    <m/>
    <s v="Brownsville"/>
    <s v="Texas"/>
    <x v="2"/>
    <x v="1"/>
    <x v="4"/>
    <s v="Recycled Data-Pak for Archival Bound Computer Printouts, 12-1/2 x 12-1/2 x 16"/>
    <n v="237.096"/>
    <n v="3"/>
    <n v="0.2"/>
    <n v="20.745899999999999"/>
  </r>
  <r>
    <n v="7445"/>
    <d v="2014-02-04T00:00:00"/>
    <x v="3"/>
    <x v="11"/>
    <d v="2014-02-08T00:00:00"/>
    <n v="4"/>
    <x v="0"/>
    <s v="Ross DeVincentis"/>
    <x v="2"/>
    <m/>
    <s v="Chicago"/>
    <s v="Illinois"/>
    <x v="2"/>
    <x v="1"/>
    <x v="10"/>
    <s v="Xerox 2"/>
    <n v="5.1840000000000002"/>
    <n v="1"/>
    <n v="0.2"/>
    <n v="1.8144"/>
  </r>
  <r>
    <n v="7446"/>
    <d v="2014-02-04T00:00:00"/>
    <x v="3"/>
    <x v="11"/>
    <d v="2014-02-08T00:00:00"/>
    <n v="4"/>
    <x v="0"/>
    <s v="Ross DeVincentis"/>
    <x v="2"/>
    <m/>
    <s v="Chicago"/>
    <s v="Illinois"/>
    <x v="2"/>
    <x v="1"/>
    <x v="10"/>
    <s v="Xerox 1893"/>
    <n v="65.584000000000003"/>
    <n v="2"/>
    <n v="0.2"/>
    <n v="23.7742"/>
  </r>
  <r>
    <n v="7447"/>
    <d v="2014-02-04T00:00:00"/>
    <x v="3"/>
    <x v="11"/>
    <d v="2014-02-08T00:00:00"/>
    <n v="4"/>
    <x v="0"/>
    <s v="Ross DeVincentis"/>
    <x v="2"/>
    <m/>
    <s v="Chicago"/>
    <s v="Illinois"/>
    <x v="2"/>
    <x v="0"/>
    <x v="5"/>
    <s v="Eldon Cleatmat Chair Mats for Medium Pile Carpets"/>
    <n v="22.2"/>
    <n v="1"/>
    <n v="0.6"/>
    <n v="-26.085000000000001"/>
  </r>
  <r>
    <n v="7448"/>
    <d v="2014-02-04T00:00:00"/>
    <x v="3"/>
    <x v="11"/>
    <d v="2014-02-08T00:00:00"/>
    <n v="4"/>
    <x v="0"/>
    <s v="Ross DeVincentis"/>
    <x v="2"/>
    <m/>
    <s v="Chicago"/>
    <s v="Illinois"/>
    <x v="2"/>
    <x v="1"/>
    <x v="10"/>
    <s v="Xerox 189"/>
    <n v="419.4"/>
    <n v="5"/>
    <n v="0.2"/>
    <n v="146.79"/>
  </r>
  <r>
    <n v="7449"/>
    <d v="2014-11-12T00:00:00"/>
    <x v="3"/>
    <x v="0"/>
    <d v="2014-11-15T00:00:00"/>
    <n v="3"/>
    <x v="2"/>
    <s v="Michelle Huthwaite"/>
    <x v="0"/>
    <m/>
    <s v="Knoxville"/>
    <s v="Tennessee"/>
    <x v="0"/>
    <x v="0"/>
    <x v="5"/>
    <s v="Executive Impressions 14&quot; Contract Wall Clock"/>
    <n v="88.92"/>
    <n v="5"/>
    <n v="0.2"/>
    <n v="14.4495"/>
  </r>
  <r>
    <n v="7450"/>
    <d v="2014-09-18T00:00:00"/>
    <x v="3"/>
    <x v="8"/>
    <d v="2014-09-23T00:00:00"/>
    <n v="5"/>
    <x v="0"/>
    <s v="Sanjit Jacobs"/>
    <x v="2"/>
    <m/>
    <s v="Houston"/>
    <s v="Texas"/>
    <x v="2"/>
    <x v="1"/>
    <x v="6"/>
    <s v="Newell Chalk Holder"/>
    <n v="9.9120000000000008"/>
    <n v="3"/>
    <n v="0.2"/>
    <n v="3.2214"/>
  </r>
  <r>
    <n v="7451"/>
    <d v="2014-09-18T00:00:00"/>
    <x v="3"/>
    <x v="8"/>
    <d v="2014-09-23T00:00:00"/>
    <n v="5"/>
    <x v="0"/>
    <s v="Sanjit Jacobs"/>
    <x v="2"/>
    <m/>
    <s v="Houston"/>
    <s v="Texas"/>
    <x v="2"/>
    <x v="0"/>
    <x v="1"/>
    <s v="Global Wood Trimmed Manager's Task Chair, Khaki"/>
    <n v="318.43"/>
    <n v="5"/>
    <n v="0.3"/>
    <n v="-77.332999999999998"/>
  </r>
  <r>
    <n v="7452"/>
    <d v="2014-09-18T00:00:00"/>
    <x v="3"/>
    <x v="8"/>
    <d v="2014-09-23T00:00:00"/>
    <n v="5"/>
    <x v="0"/>
    <s v="Sanjit Jacobs"/>
    <x v="2"/>
    <m/>
    <s v="Houston"/>
    <s v="Texas"/>
    <x v="2"/>
    <x v="1"/>
    <x v="8"/>
    <s v="Wilson Jones “Snap” Scratch Pad Binder Tool for Ring Binders"/>
    <n v="5.8"/>
    <n v="5"/>
    <n v="0.8"/>
    <n v="-10.15"/>
  </r>
  <r>
    <n v="7453"/>
    <d v="2014-09-18T00:00:00"/>
    <x v="3"/>
    <x v="8"/>
    <d v="2014-09-23T00:00:00"/>
    <n v="5"/>
    <x v="0"/>
    <s v="Sanjit Jacobs"/>
    <x v="2"/>
    <m/>
    <s v="Houston"/>
    <s v="Texas"/>
    <x v="2"/>
    <x v="2"/>
    <x v="7"/>
    <s v="Polycom VoiceStation 500 Conference phone"/>
    <n v="1415.76"/>
    <n v="6"/>
    <n v="0.2"/>
    <n v="88.484999999999999"/>
  </r>
  <r>
    <n v="7454"/>
    <d v="2014-06-26T00:00:00"/>
    <x v="3"/>
    <x v="1"/>
    <d v="2014-07-02T00:00:00"/>
    <n v="6"/>
    <x v="1"/>
    <s v="Fred McMath"/>
    <x v="0"/>
    <m/>
    <s v="Bolingbrook"/>
    <s v="Illinois"/>
    <x v="2"/>
    <x v="2"/>
    <x v="7"/>
    <s v="Geemarc AmpliPOWER60"/>
    <n v="148.47999999999999"/>
    <n v="2"/>
    <n v="0.2"/>
    <n v="16.704000000000001"/>
  </r>
  <r>
    <n v="7455"/>
    <d v="2013-07-31T00:00:00"/>
    <x v="0"/>
    <x v="7"/>
    <d v="2013-08-05T00:00:00"/>
    <n v="5"/>
    <x v="1"/>
    <s v="Katherine Hughes"/>
    <x v="0"/>
    <m/>
    <s v="Chicago"/>
    <s v="Illinois"/>
    <x v="2"/>
    <x v="1"/>
    <x v="2"/>
    <s v="Avery 498"/>
    <n v="9.2479999999999993"/>
    <n v="4"/>
    <n v="0.2"/>
    <n v="3.1212"/>
  </r>
  <r>
    <n v="7456"/>
    <d v="2013-07-31T00:00:00"/>
    <x v="0"/>
    <x v="7"/>
    <d v="2013-08-05T00:00:00"/>
    <n v="5"/>
    <x v="1"/>
    <s v="Katherine Hughes"/>
    <x v="0"/>
    <m/>
    <s v="Chicago"/>
    <s v="Illinois"/>
    <x v="2"/>
    <x v="1"/>
    <x v="4"/>
    <s v="Tennsco 16-Compartment Lockers with Coat Rack"/>
    <n v="1036.624"/>
    <n v="2"/>
    <n v="0.2"/>
    <n v="51.831200000000003"/>
  </r>
  <r>
    <n v="7457"/>
    <d v="2012-04-16T00:00:00"/>
    <x v="1"/>
    <x v="3"/>
    <d v="2012-04-18T00:00:00"/>
    <n v="2"/>
    <x v="2"/>
    <s v="Lauren Leatherbury"/>
    <x v="0"/>
    <m/>
    <s v="Waynesboro"/>
    <s v="Virginia"/>
    <x v="0"/>
    <x v="2"/>
    <x v="7"/>
    <s v="Konftel 250 Conference phone - Charcoal black"/>
    <n v="569.64"/>
    <n v="2"/>
    <n v="0"/>
    <n v="148.10640000000001"/>
  </r>
  <r>
    <n v="7458"/>
    <d v="2012-04-16T00:00:00"/>
    <x v="1"/>
    <x v="3"/>
    <d v="2012-04-18T00:00:00"/>
    <n v="2"/>
    <x v="2"/>
    <s v="Lauren Leatherbury"/>
    <x v="0"/>
    <m/>
    <s v="Waynesboro"/>
    <s v="Virginia"/>
    <x v="0"/>
    <x v="1"/>
    <x v="8"/>
    <s v="Cardinal EasyOpen D-Ring Binders"/>
    <n v="9.14"/>
    <n v="1"/>
    <n v="0"/>
    <n v="4.57"/>
  </r>
  <r>
    <n v="7459"/>
    <d v="2012-04-16T00:00:00"/>
    <x v="1"/>
    <x v="3"/>
    <d v="2012-04-18T00:00:00"/>
    <n v="2"/>
    <x v="2"/>
    <s v="Lauren Leatherbury"/>
    <x v="0"/>
    <m/>
    <s v="Waynesboro"/>
    <s v="Virginia"/>
    <x v="0"/>
    <x v="0"/>
    <x v="5"/>
    <s v="Tenex Antistatic Computer Chair Mats"/>
    <n v="1196.8599999999999"/>
    <n v="7"/>
    <n v="0"/>
    <n v="119.68600000000001"/>
  </r>
  <r>
    <n v="7460"/>
    <d v="2012-04-16T00:00:00"/>
    <x v="1"/>
    <x v="3"/>
    <d v="2012-04-18T00:00:00"/>
    <n v="2"/>
    <x v="2"/>
    <s v="Lauren Leatherbury"/>
    <x v="0"/>
    <m/>
    <s v="Waynesboro"/>
    <s v="Virginia"/>
    <x v="0"/>
    <x v="0"/>
    <x v="0"/>
    <s v="O'Sullivan 3-Shelf Heavy-Duty Bookcases"/>
    <n v="523.26"/>
    <n v="9"/>
    <n v="0"/>
    <n v="125.58240000000001"/>
  </r>
  <r>
    <n v="7461"/>
    <d v="2012-04-11T00:00:00"/>
    <x v="1"/>
    <x v="3"/>
    <d v="2012-04-14T00:00:00"/>
    <n v="3"/>
    <x v="0"/>
    <s v="Andy Reiter"/>
    <x v="0"/>
    <m/>
    <s v="Los Angeles"/>
    <s v="California"/>
    <x v="1"/>
    <x v="2"/>
    <x v="16"/>
    <s v="Canon PC-428 Personal Copier"/>
    <n v="639.96799999999996"/>
    <n v="4"/>
    <n v="0.2"/>
    <n v="215.98920000000001"/>
  </r>
  <r>
    <n v="7462"/>
    <d v="2012-04-11T00:00:00"/>
    <x v="1"/>
    <x v="3"/>
    <d v="2012-04-14T00:00:00"/>
    <n v="3"/>
    <x v="0"/>
    <s v="Andy Reiter"/>
    <x v="0"/>
    <m/>
    <s v="Los Angeles"/>
    <s v="California"/>
    <x v="1"/>
    <x v="1"/>
    <x v="10"/>
    <s v="Staples"/>
    <n v="52.76"/>
    <n v="2"/>
    <n v="0"/>
    <n v="24.269600000000001"/>
  </r>
  <r>
    <n v="7463"/>
    <d v="2012-02-27T00:00:00"/>
    <x v="1"/>
    <x v="11"/>
    <d v="2012-03-01T00:00:00"/>
    <n v="3"/>
    <x v="0"/>
    <s v="Nora Paige"/>
    <x v="0"/>
    <m/>
    <s v="Seattle"/>
    <s v="Washington"/>
    <x v="1"/>
    <x v="2"/>
    <x v="11"/>
    <s v="Microsoft Natural Keyboard Elite"/>
    <n v="538.91999999999996"/>
    <n v="9"/>
    <n v="0"/>
    <n v="80.837999999999994"/>
  </r>
  <r>
    <n v="7464"/>
    <d v="2013-09-09T00:00:00"/>
    <x v="0"/>
    <x v="8"/>
    <d v="2013-09-16T00:00:00"/>
    <n v="7"/>
    <x v="1"/>
    <s v="Liz Preis"/>
    <x v="0"/>
    <m/>
    <s v="Visalia"/>
    <s v="California"/>
    <x v="1"/>
    <x v="1"/>
    <x v="6"/>
    <s v="Eberhard Faber 3 1/2&quot; Golf Pencils"/>
    <n v="14.88"/>
    <n v="2"/>
    <n v="0"/>
    <n v="3.72"/>
  </r>
  <r>
    <n v="7465"/>
    <d v="2013-09-09T00:00:00"/>
    <x v="0"/>
    <x v="8"/>
    <d v="2013-09-16T00:00:00"/>
    <n v="7"/>
    <x v="1"/>
    <s v="Liz Preis"/>
    <x v="0"/>
    <m/>
    <s v="Visalia"/>
    <s v="California"/>
    <x v="1"/>
    <x v="1"/>
    <x v="10"/>
    <s v="Xerox 1900"/>
    <n v="34.24"/>
    <n v="8"/>
    <n v="0"/>
    <n v="15.407999999999999"/>
  </r>
  <r>
    <n v="7466"/>
    <d v="2013-09-09T00:00:00"/>
    <x v="0"/>
    <x v="8"/>
    <d v="2013-09-16T00:00:00"/>
    <n v="7"/>
    <x v="1"/>
    <s v="Liz Preis"/>
    <x v="0"/>
    <m/>
    <s v="Visalia"/>
    <s v="California"/>
    <x v="1"/>
    <x v="1"/>
    <x v="4"/>
    <s v="Mini 13-1/2 Capacity Data Binder Rack, Pearl"/>
    <n v="261.74"/>
    <n v="2"/>
    <n v="0"/>
    <n v="65.435000000000002"/>
  </r>
  <r>
    <n v="7467"/>
    <d v="2013-05-20T00:00:00"/>
    <x v="0"/>
    <x v="5"/>
    <d v="2013-05-24T00:00:00"/>
    <n v="4"/>
    <x v="1"/>
    <s v="Anna Häberlin"/>
    <x v="1"/>
    <m/>
    <s v="Los Angeles"/>
    <s v="California"/>
    <x v="1"/>
    <x v="1"/>
    <x v="9"/>
    <s v="Staples"/>
    <n v="87.84"/>
    <n v="8"/>
    <n v="0"/>
    <n v="23.716799999999999"/>
  </r>
  <r>
    <n v="7468"/>
    <d v="2014-11-12T00:00:00"/>
    <x v="3"/>
    <x v="0"/>
    <d v="2014-11-16T00:00:00"/>
    <n v="4"/>
    <x v="0"/>
    <s v="Thomas Brumley"/>
    <x v="2"/>
    <m/>
    <s v="Los Angeles"/>
    <s v="California"/>
    <x v="1"/>
    <x v="0"/>
    <x v="5"/>
    <s v="Dax Clear Box Frame"/>
    <n v="34.92"/>
    <n v="4"/>
    <n v="0"/>
    <n v="11.8728"/>
  </r>
  <r>
    <n v="7469"/>
    <d v="2011-09-15T00:00:00"/>
    <x v="2"/>
    <x v="8"/>
    <d v="2011-09-20T00:00:00"/>
    <n v="5"/>
    <x v="1"/>
    <s v="Alex Avila"/>
    <x v="0"/>
    <m/>
    <s v="New York City"/>
    <s v="New York"/>
    <x v="3"/>
    <x v="1"/>
    <x v="10"/>
    <s v="Staples"/>
    <n v="14.94"/>
    <n v="3"/>
    <n v="0"/>
    <n v="7.0217999999999998"/>
  </r>
  <r>
    <n v="7470"/>
    <d v="2011-09-15T00:00:00"/>
    <x v="2"/>
    <x v="8"/>
    <d v="2011-09-20T00:00:00"/>
    <n v="5"/>
    <x v="1"/>
    <s v="Alex Avila"/>
    <x v="0"/>
    <m/>
    <s v="New York City"/>
    <s v="New York"/>
    <x v="3"/>
    <x v="0"/>
    <x v="5"/>
    <s v="Master Caster Door Stop, Large Neon Orange"/>
    <n v="14.56"/>
    <n v="2"/>
    <n v="0"/>
    <n v="6.2607999999999997"/>
  </r>
  <r>
    <n v="7471"/>
    <d v="2012-09-15T00:00:00"/>
    <x v="1"/>
    <x v="8"/>
    <d v="2012-09-20T00:00:00"/>
    <n v="5"/>
    <x v="1"/>
    <s v="Ann Chong"/>
    <x v="1"/>
    <m/>
    <s v="Philadelphia"/>
    <s v="Pennsylvania"/>
    <x v="3"/>
    <x v="1"/>
    <x v="8"/>
    <s v="Avery Hidden Tab Dividers for Binding Systems"/>
    <n v="3.5760000000000001"/>
    <n v="4"/>
    <n v="0.7"/>
    <n v="-2.8607999999999998"/>
  </r>
  <r>
    <n v="7472"/>
    <d v="2012-09-15T00:00:00"/>
    <x v="1"/>
    <x v="8"/>
    <d v="2012-09-20T00:00:00"/>
    <n v="5"/>
    <x v="1"/>
    <s v="Ann Chong"/>
    <x v="1"/>
    <m/>
    <s v="Philadelphia"/>
    <s v="Pennsylvania"/>
    <x v="3"/>
    <x v="1"/>
    <x v="4"/>
    <s v="Gould Plastics 18-Pocket Panel Bin, 34w x 5-1/4d x 20-1/2h"/>
    <n v="147.184"/>
    <n v="2"/>
    <n v="0.2"/>
    <n v="-29.436800000000002"/>
  </r>
  <r>
    <n v="7473"/>
    <d v="2013-07-02T00:00:00"/>
    <x v="0"/>
    <x v="7"/>
    <d v="2013-07-04T00:00:00"/>
    <n v="2"/>
    <x v="2"/>
    <s v="Eugene Moren"/>
    <x v="2"/>
    <m/>
    <s v="Lehi"/>
    <s v="Utah"/>
    <x v="1"/>
    <x v="2"/>
    <x v="16"/>
    <s v="Hewlett Packard 310 Color Digital Copier"/>
    <n v="1499.95"/>
    <n v="5"/>
    <n v="0"/>
    <n v="449.98500000000001"/>
  </r>
  <r>
    <n v="7474"/>
    <d v="2013-04-11T00:00:00"/>
    <x v="0"/>
    <x v="3"/>
    <d v="2013-04-16T00:00:00"/>
    <n v="5"/>
    <x v="1"/>
    <s v="Quincy Jones"/>
    <x v="1"/>
    <m/>
    <s v="Chicago"/>
    <s v="Illinois"/>
    <x v="2"/>
    <x v="1"/>
    <x v="6"/>
    <s v="BIC Brite Liner Grip Highlighters, Assorted, 5/Pack"/>
    <n v="13.568"/>
    <n v="4"/>
    <n v="0.2"/>
    <n v="3.2223999999999999"/>
  </r>
  <r>
    <n v="7475"/>
    <d v="2011-01-07T00:00:00"/>
    <x v="2"/>
    <x v="9"/>
    <d v="2011-01-11T00:00:00"/>
    <n v="4"/>
    <x v="1"/>
    <s v="Maria Etezadi"/>
    <x v="2"/>
    <m/>
    <s v="Henderson"/>
    <s v="Kentucky"/>
    <x v="0"/>
    <x v="0"/>
    <x v="1"/>
    <s v="Global Deluxe High-Back Manager's Chair"/>
    <n v="2573.8200000000002"/>
    <n v="9"/>
    <n v="0"/>
    <n v="746.40779999999995"/>
  </r>
  <r>
    <n v="7476"/>
    <d v="2011-01-07T00:00:00"/>
    <x v="2"/>
    <x v="9"/>
    <d v="2011-01-11T00:00:00"/>
    <n v="4"/>
    <x v="1"/>
    <s v="Maria Etezadi"/>
    <x v="2"/>
    <m/>
    <s v="Henderson"/>
    <s v="Kentucky"/>
    <x v="0"/>
    <x v="1"/>
    <x v="8"/>
    <s v="Ibico Hi-Tech Manual Binding System"/>
    <n v="609.98"/>
    <n v="2"/>
    <n v="0"/>
    <n v="274.49099999999999"/>
  </r>
  <r>
    <n v="7477"/>
    <d v="2011-01-07T00:00:00"/>
    <x v="2"/>
    <x v="9"/>
    <d v="2011-01-11T00:00:00"/>
    <n v="4"/>
    <x v="1"/>
    <s v="Maria Etezadi"/>
    <x v="2"/>
    <m/>
    <s v="Henderson"/>
    <s v="Kentucky"/>
    <x v="0"/>
    <x v="1"/>
    <x v="6"/>
    <s v="Rogers Handheld Barrel Pencil Sharpener"/>
    <n v="5.48"/>
    <n v="2"/>
    <n v="0"/>
    <n v="1.4796"/>
  </r>
  <r>
    <n v="7478"/>
    <d v="2011-01-07T00:00:00"/>
    <x v="2"/>
    <x v="9"/>
    <d v="2011-01-11T00:00:00"/>
    <n v="4"/>
    <x v="1"/>
    <s v="Maria Etezadi"/>
    <x v="2"/>
    <m/>
    <s v="Henderson"/>
    <s v="Kentucky"/>
    <x v="0"/>
    <x v="2"/>
    <x v="7"/>
    <s v="GE 30524EE4"/>
    <n v="391.98"/>
    <n v="2"/>
    <n v="0"/>
    <n v="113.6742"/>
  </r>
  <r>
    <n v="7479"/>
    <d v="2011-01-07T00:00:00"/>
    <x v="2"/>
    <x v="9"/>
    <d v="2011-01-11T00:00:00"/>
    <n v="4"/>
    <x v="1"/>
    <s v="Maria Etezadi"/>
    <x v="2"/>
    <m/>
    <s v="Henderson"/>
    <s v="Kentucky"/>
    <x v="0"/>
    <x v="2"/>
    <x v="7"/>
    <s v="Wireless Extenders zBoost YX545 SOHO Signal Booster"/>
    <n v="755.96"/>
    <n v="4"/>
    <n v="0"/>
    <n v="204.10919999999999"/>
  </r>
  <r>
    <n v="7480"/>
    <d v="2011-01-07T00:00:00"/>
    <x v="2"/>
    <x v="9"/>
    <d v="2011-01-11T00:00:00"/>
    <n v="4"/>
    <x v="1"/>
    <s v="Maria Etezadi"/>
    <x v="2"/>
    <m/>
    <s v="Henderson"/>
    <s v="Kentucky"/>
    <x v="0"/>
    <x v="1"/>
    <x v="13"/>
    <s v="Alliance Super-Size Bands, Assorted Sizes"/>
    <n v="31.12"/>
    <n v="4"/>
    <n v="0"/>
    <n v="0.31119999999999998"/>
  </r>
  <r>
    <n v="7481"/>
    <d v="2011-01-07T00:00:00"/>
    <x v="2"/>
    <x v="9"/>
    <d v="2011-01-11T00:00:00"/>
    <n v="4"/>
    <x v="1"/>
    <s v="Maria Etezadi"/>
    <x v="2"/>
    <m/>
    <s v="Henderson"/>
    <s v="Kentucky"/>
    <x v="0"/>
    <x v="1"/>
    <x v="10"/>
    <s v="Southworth 25% Cotton Granite Paper &amp; Envelopes"/>
    <n v="6.54"/>
    <n v="1"/>
    <n v="0"/>
    <n v="3.0084"/>
  </r>
  <r>
    <n v="7482"/>
    <d v="2013-09-02T00:00:00"/>
    <x v="0"/>
    <x v="8"/>
    <d v="2013-09-04T00:00:00"/>
    <n v="2"/>
    <x v="0"/>
    <s v="Laurel Beltran"/>
    <x v="2"/>
    <m/>
    <s v="Huntington Beach"/>
    <s v="California"/>
    <x v="1"/>
    <x v="1"/>
    <x v="12"/>
    <s v="Globe Weis Peel &amp; Seel First Class Envelopes"/>
    <n v="12.78"/>
    <n v="1"/>
    <n v="0"/>
    <n v="5.7510000000000003"/>
  </r>
  <r>
    <n v="7483"/>
    <d v="2011-09-23T00:00:00"/>
    <x v="2"/>
    <x v="8"/>
    <d v="2011-09-30T00:00:00"/>
    <n v="7"/>
    <x v="1"/>
    <s v="Julie Prescott"/>
    <x v="2"/>
    <m/>
    <s v="New York City"/>
    <s v="New York"/>
    <x v="3"/>
    <x v="1"/>
    <x v="8"/>
    <s v="Avery Binding System Hidden Tab Executive Style Index Sets"/>
    <n v="18.463999999999999"/>
    <n v="4"/>
    <n v="0.2"/>
    <n v="6.9240000000000004"/>
  </r>
  <r>
    <n v="7484"/>
    <d v="2011-12-15T00:00:00"/>
    <x v="2"/>
    <x v="4"/>
    <d v="2011-12-17T00:00:00"/>
    <n v="2"/>
    <x v="0"/>
    <s v="Ed Braxton"/>
    <x v="1"/>
    <m/>
    <s v="Philadelphia"/>
    <s v="Pennsylvania"/>
    <x v="3"/>
    <x v="0"/>
    <x v="1"/>
    <s v="Global Wood Trimmed Manager's Task Chair, Khaki"/>
    <n v="445.80200000000002"/>
    <n v="7"/>
    <n v="0.3"/>
    <n v="-108.2662"/>
  </r>
  <r>
    <n v="7485"/>
    <d v="2014-12-29T00:00:00"/>
    <x v="3"/>
    <x v="4"/>
    <d v="2015-01-03T00:00:00"/>
    <n v="5"/>
    <x v="1"/>
    <s v="Christopher Schild"/>
    <x v="2"/>
    <m/>
    <s v="Fargo"/>
    <s v="North Dakota"/>
    <x v="2"/>
    <x v="1"/>
    <x v="6"/>
    <s v="Staples"/>
    <n v="2.48"/>
    <n v="1"/>
    <n v="0"/>
    <n v="0.86799999999999999"/>
  </r>
  <r>
    <n v="7486"/>
    <d v="2014-12-29T00:00:00"/>
    <x v="3"/>
    <x v="4"/>
    <d v="2015-01-03T00:00:00"/>
    <n v="5"/>
    <x v="1"/>
    <s v="Christopher Schild"/>
    <x v="2"/>
    <m/>
    <s v="Fargo"/>
    <s v="North Dakota"/>
    <x v="2"/>
    <x v="1"/>
    <x v="8"/>
    <s v="Wilson Jones Impact Binders"/>
    <n v="25.9"/>
    <n v="5"/>
    <n v="0"/>
    <n v="12.691000000000001"/>
  </r>
  <r>
    <n v="7487"/>
    <d v="2012-12-19T00:00:00"/>
    <x v="1"/>
    <x v="4"/>
    <d v="2012-12-24T00:00:00"/>
    <n v="5"/>
    <x v="0"/>
    <s v="Peter McVee"/>
    <x v="2"/>
    <m/>
    <s v="Dover"/>
    <s v="New Hampshire"/>
    <x v="3"/>
    <x v="1"/>
    <x v="10"/>
    <s v="Xerox 1903"/>
    <n v="29.9"/>
    <n v="5"/>
    <n v="0"/>
    <n v="14.651"/>
  </r>
  <r>
    <n v="7488"/>
    <d v="2012-12-19T00:00:00"/>
    <x v="1"/>
    <x v="4"/>
    <d v="2012-12-24T00:00:00"/>
    <n v="5"/>
    <x v="0"/>
    <s v="Peter McVee"/>
    <x v="2"/>
    <m/>
    <s v="Dover"/>
    <s v="New Hampshire"/>
    <x v="3"/>
    <x v="2"/>
    <x v="11"/>
    <s v="Logitech diNovo Edge Keyboard"/>
    <n v="2249.91"/>
    <n v="9"/>
    <n v="0"/>
    <n v="517.47929999999997"/>
  </r>
  <r>
    <n v="7489"/>
    <d v="2012-12-19T00:00:00"/>
    <x v="1"/>
    <x v="4"/>
    <d v="2012-12-24T00:00:00"/>
    <n v="5"/>
    <x v="0"/>
    <s v="Peter McVee"/>
    <x v="2"/>
    <m/>
    <s v="Dover"/>
    <s v="New Hampshire"/>
    <x v="3"/>
    <x v="0"/>
    <x v="3"/>
    <s v="Bretford Rectangular Conference Table Tops"/>
    <n v="1053.164"/>
    <n v="4"/>
    <n v="0.3"/>
    <n v="-105.3164"/>
  </r>
  <r>
    <n v="7490"/>
    <d v="2014-11-06T00:00:00"/>
    <x v="3"/>
    <x v="0"/>
    <d v="2014-11-10T00:00:00"/>
    <n v="4"/>
    <x v="1"/>
    <s v="Anna Andreadi"/>
    <x v="0"/>
    <m/>
    <s v="San Diego"/>
    <s v="California"/>
    <x v="1"/>
    <x v="1"/>
    <x v="10"/>
    <s v="Xerox 1996"/>
    <n v="12.96"/>
    <n v="2"/>
    <n v="0"/>
    <n v="6.2207999999999997"/>
  </r>
  <r>
    <n v="7491"/>
    <d v="2012-09-10T00:00:00"/>
    <x v="1"/>
    <x v="8"/>
    <d v="2012-09-16T00:00:00"/>
    <n v="6"/>
    <x v="1"/>
    <s v="Frank Atkinson"/>
    <x v="1"/>
    <m/>
    <s v="Los Angeles"/>
    <s v="California"/>
    <x v="1"/>
    <x v="0"/>
    <x v="5"/>
    <s v="Seth Thomas 13 1/2&quot; Wall Clock"/>
    <n v="106.68"/>
    <n v="6"/>
    <n v="0"/>
    <n v="33.070799999999998"/>
  </r>
  <r>
    <n v="7492"/>
    <d v="2014-11-17T00:00:00"/>
    <x v="3"/>
    <x v="0"/>
    <d v="2014-11-17T00:00:00"/>
    <n v="0"/>
    <x v="3"/>
    <s v="Charlotte Melton"/>
    <x v="0"/>
    <m/>
    <s v="Utica"/>
    <s v="New York"/>
    <x v="3"/>
    <x v="2"/>
    <x v="7"/>
    <s v="iOttie HLCRIO102 Car Mount"/>
    <n v="119.94"/>
    <n v="6"/>
    <n v="0"/>
    <n v="5.9969999999999999"/>
  </r>
  <r>
    <n v="7493"/>
    <d v="2014-09-12T00:00:00"/>
    <x v="3"/>
    <x v="8"/>
    <d v="2014-09-17T00:00:00"/>
    <n v="5"/>
    <x v="1"/>
    <s v="Cindy Chapman"/>
    <x v="0"/>
    <m/>
    <s v="Houston"/>
    <s v="Texas"/>
    <x v="2"/>
    <x v="1"/>
    <x v="10"/>
    <s v="Xerox 1953"/>
    <n v="10.272"/>
    <n v="3"/>
    <n v="0.2"/>
    <n v="3.21"/>
  </r>
  <r>
    <n v="7494"/>
    <d v="2014-09-12T00:00:00"/>
    <x v="3"/>
    <x v="8"/>
    <d v="2014-09-17T00:00:00"/>
    <n v="5"/>
    <x v="1"/>
    <s v="Cindy Chapman"/>
    <x v="0"/>
    <m/>
    <s v="Houston"/>
    <s v="Texas"/>
    <x v="2"/>
    <x v="0"/>
    <x v="3"/>
    <s v="Bevis Round Conference Table Top &amp; Single Column Base"/>
    <n v="512.19000000000005"/>
    <n v="5"/>
    <n v="0.3"/>
    <n v="-65.852999999999994"/>
  </r>
  <r>
    <n v="7495"/>
    <d v="2014-09-12T00:00:00"/>
    <x v="3"/>
    <x v="8"/>
    <d v="2014-09-17T00:00:00"/>
    <n v="5"/>
    <x v="1"/>
    <s v="Cindy Chapman"/>
    <x v="0"/>
    <m/>
    <s v="Houston"/>
    <s v="Texas"/>
    <x v="2"/>
    <x v="1"/>
    <x v="9"/>
    <s v="Commercial WindTunnel Clean Air Upright Vacuum, Replacement Belts, Filtration Bags"/>
    <n v="1.556"/>
    <n v="2"/>
    <n v="0.8"/>
    <n v="-4.2012"/>
  </r>
  <r>
    <n v="7496"/>
    <d v="2014-07-15T00:00:00"/>
    <x v="3"/>
    <x v="7"/>
    <d v="2014-07-19T00:00:00"/>
    <n v="4"/>
    <x v="1"/>
    <s v="Toby Carlisle"/>
    <x v="0"/>
    <m/>
    <s v="Westminster"/>
    <s v="California"/>
    <x v="1"/>
    <x v="1"/>
    <x v="8"/>
    <s v="Acco Suede Grain Vinyl Round Ring Binder"/>
    <n v="4.4480000000000004"/>
    <n v="2"/>
    <n v="0.2"/>
    <n v="1.4456"/>
  </r>
  <r>
    <n v="7497"/>
    <d v="2014-07-15T00:00:00"/>
    <x v="3"/>
    <x v="7"/>
    <d v="2014-07-19T00:00:00"/>
    <n v="4"/>
    <x v="1"/>
    <s v="Toby Carlisle"/>
    <x v="0"/>
    <m/>
    <s v="Westminster"/>
    <s v="California"/>
    <x v="1"/>
    <x v="0"/>
    <x v="5"/>
    <s v="Deflect-o RollaMat Studded, Beveled Mat for Medium Pile Carpeting"/>
    <n v="276.69"/>
    <n v="3"/>
    <n v="0"/>
    <n v="49.804200000000002"/>
  </r>
  <r>
    <n v="7498"/>
    <d v="2014-07-15T00:00:00"/>
    <x v="3"/>
    <x v="7"/>
    <d v="2014-07-19T00:00:00"/>
    <n v="4"/>
    <x v="1"/>
    <s v="Toby Carlisle"/>
    <x v="0"/>
    <m/>
    <s v="Westminster"/>
    <s v="California"/>
    <x v="1"/>
    <x v="1"/>
    <x v="13"/>
    <s v="OIC Binder Clips, Mini, 1/4&quot; Capacity, Black"/>
    <n v="4.96"/>
    <n v="4"/>
    <n v="0"/>
    <n v="2.3311999999999999"/>
  </r>
  <r>
    <n v="7499"/>
    <d v="2014-07-15T00:00:00"/>
    <x v="3"/>
    <x v="7"/>
    <d v="2014-07-19T00:00:00"/>
    <n v="4"/>
    <x v="1"/>
    <s v="Toby Carlisle"/>
    <x v="0"/>
    <m/>
    <s v="Westminster"/>
    <s v="California"/>
    <x v="1"/>
    <x v="1"/>
    <x v="6"/>
    <s v="BOSTON Model 1800 Electric Pencil Sharpeners, Putty/Woodgrain"/>
    <n v="71.92"/>
    <n v="4"/>
    <n v="0"/>
    <n v="20.8568"/>
  </r>
  <r>
    <n v="7500"/>
    <d v="2014-07-15T00:00:00"/>
    <x v="3"/>
    <x v="7"/>
    <d v="2014-07-19T00:00:00"/>
    <n v="4"/>
    <x v="1"/>
    <s v="Toby Carlisle"/>
    <x v="0"/>
    <m/>
    <s v="Westminster"/>
    <s v="California"/>
    <x v="1"/>
    <x v="0"/>
    <x v="5"/>
    <s v="Eldon 200 Class Desk Accessories, Burgundy"/>
    <n v="18.84"/>
    <n v="3"/>
    <n v="0"/>
    <n v="7.9127999999999998"/>
  </r>
  <r>
    <n v="7501"/>
    <d v="2014-07-15T00:00:00"/>
    <x v="3"/>
    <x v="7"/>
    <d v="2014-07-19T00:00:00"/>
    <n v="4"/>
    <x v="1"/>
    <s v="Toby Carlisle"/>
    <x v="0"/>
    <m/>
    <s v="Westminster"/>
    <s v="California"/>
    <x v="1"/>
    <x v="2"/>
    <x v="11"/>
    <s v="Sony Micro Vault Click 8 GB USB 2.0 Flash Drive"/>
    <n v="140.97"/>
    <n v="3"/>
    <n v="0"/>
    <n v="19.735800000000001"/>
  </r>
  <r>
    <n v="7502"/>
    <d v="2014-07-15T00:00:00"/>
    <x v="3"/>
    <x v="7"/>
    <d v="2014-07-19T00:00:00"/>
    <n v="4"/>
    <x v="1"/>
    <s v="Toby Carlisle"/>
    <x v="0"/>
    <m/>
    <s v="Westminster"/>
    <s v="California"/>
    <x v="1"/>
    <x v="2"/>
    <x v="7"/>
    <s v="GE 30524EE4"/>
    <n v="470.37599999999998"/>
    <n v="3"/>
    <n v="0.2"/>
    <n v="52.917299999999997"/>
  </r>
  <r>
    <n v="7503"/>
    <d v="2014-03-31T00:00:00"/>
    <x v="3"/>
    <x v="10"/>
    <d v="2014-03-31T00:00:00"/>
    <n v="0"/>
    <x v="3"/>
    <s v="Tom Boeckenhauer"/>
    <x v="0"/>
    <m/>
    <s v="Los Angeles"/>
    <s v="California"/>
    <x v="1"/>
    <x v="1"/>
    <x v="6"/>
    <s v="Manco Dry-Lighter Erasable Highlighter"/>
    <n v="6.08"/>
    <n v="2"/>
    <n v="0"/>
    <n v="2.0672000000000001"/>
  </r>
  <r>
    <n v="7504"/>
    <d v="2014-03-31T00:00:00"/>
    <x v="3"/>
    <x v="10"/>
    <d v="2014-03-31T00:00:00"/>
    <n v="0"/>
    <x v="3"/>
    <s v="Tom Boeckenhauer"/>
    <x v="0"/>
    <m/>
    <s v="Los Angeles"/>
    <s v="California"/>
    <x v="1"/>
    <x v="2"/>
    <x v="7"/>
    <s v="AT&amp;T CL83451 4-Handset Telephone"/>
    <n v="164.792"/>
    <n v="1"/>
    <n v="0.2"/>
    <n v="18.539100000000001"/>
  </r>
  <r>
    <n v="7505"/>
    <d v="2013-01-31T00:00:00"/>
    <x v="0"/>
    <x v="9"/>
    <d v="2013-02-04T00:00:00"/>
    <n v="4"/>
    <x v="0"/>
    <s v="Jason Klamczynski"/>
    <x v="1"/>
    <m/>
    <s v="Atlantic City"/>
    <s v="New Jersey"/>
    <x v="3"/>
    <x v="1"/>
    <x v="12"/>
    <s v="Staples"/>
    <n v="23.36"/>
    <n v="2"/>
    <n v="0"/>
    <n v="11.68"/>
  </r>
  <r>
    <n v="7506"/>
    <d v="2014-06-09T00:00:00"/>
    <x v="3"/>
    <x v="1"/>
    <d v="2014-06-14T00:00:00"/>
    <n v="5"/>
    <x v="1"/>
    <s v="Ben Wallace"/>
    <x v="0"/>
    <m/>
    <s v="Skokie"/>
    <s v="Illinois"/>
    <x v="2"/>
    <x v="1"/>
    <x v="8"/>
    <s v="GBC Twin Loop Wire Binding Elements, 9/16&quot; Spine, Black"/>
    <n v="12.176"/>
    <n v="4"/>
    <n v="0.8"/>
    <n v="-18.872800000000002"/>
  </r>
  <r>
    <n v="7507"/>
    <d v="2011-11-02T00:00:00"/>
    <x v="2"/>
    <x v="0"/>
    <d v="2011-11-06T00:00:00"/>
    <n v="4"/>
    <x v="1"/>
    <s v="Shahid Hopkins"/>
    <x v="0"/>
    <m/>
    <s v="San Francisco"/>
    <s v="California"/>
    <x v="1"/>
    <x v="2"/>
    <x v="7"/>
    <s v="AT&amp;T CL82213"/>
    <n v="46.384"/>
    <n v="2"/>
    <n v="0.2"/>
    <n v="5.2182000000000004"/>
  </r>
  <r>
    <n v="7508"/>
    <d v="2011-11-02T00:00:00"/>
    <x v="2"/>
    <x v="0"/>
    <d v="2011-11-06T00:00:00"/>
    <n v="4"/>
    <x v="1"/>
    <s v="Shahid Hopkins"/>
    <x v="0"/>
    <m/>
    <s v="San Francisco"/>
    <s v="California"/>
    <x v="1"/>
    <x v="1"/>
    <x v="4"/>
    <s v="Adjustable Depth Letter/Legal Cart"/>
    <n v="362.92"/>
    <n v="2"/>
    <n v="0"/>
    <n v="105.24679999999999"/>
  </r>
  <r>
    <n v="7509"/>
    <d v="2014-07-15T00:00:00"/>
    <x v="3"/>
    <x v="7"/>
    <d v="2014-07-19T00:00:00"/>
    <n v="4"/>
    <x v="1"/>
    <s v="John Lee"/>
    <x v="0"/>
    <m/>
    <s v="Columbus"/>
    <s v="Ohio"/>
    <x v="3"/>
    <x v="1"/>
    <x v="10"/>
    <s v="Xerox 1950"/>
    <n v="9.2479999999999993"/>
    <n v="2"/>
    <n v="0.2"/>
    <n v="3.3523999999999998"/>
  </r>
  <r>
    <n v="7510"/>
    <d v="2014-07-15T00:00:00"/>
    <x v="3"/>
    <x v="7"/>
    <d v="2014-07-19T00:00:00"/>
    <n v="4"/>
    <x v="1"/>
    <s v="John Lee"/>
    <x v="0"/>
    <m/>
    <s v="Columbus"/>
    <s v="Ohio"/>
    <x v="3"/>
    <x v="2"/>
    <x v="7"/>
    <s v="Samsung Galaxy S III - 16GB - pebble blue (T-Mobile)"/>
    <n v="1889.9459999999999"/>
    <n v="9"/>
    <n v="0.4"/>
    <n v="-377.98919999999998"/>
  </r>
  <r>
    <n v="7511"/>
    <d v="2014-07-15T00:00:00"/>
    <x v="3"/>
    <x v="7"/>
    <d v="2014-07-19T00:00:00"/>
    <n v="4"/>
    <x v="1"/>
    <s v="John Lee"/>
    <x v="0"/>
    <m/>
    <s v="Columbus"/>
    <s v="Ohio"/>
    <x v="3"/>
    <x v="1"/>
    <x v="4"/>
    <s v="Tenex File Box, Personal Filing Tote with Lid, Black"/>
    <n v="62.04"/>
    <n v="5"/>
    <n v="0.2"/>
    <n v="4.6529999999999996"/>
  </r>
  <r>
    <n v="7512"/>
    <d v="2014-07-15T00:00:00"/>
    <x v="3"/>
    <x v="7"/>
    <d v="2014-07-19T00:00:00"/>
    <n v="4"/>
    <x v="1"/>
    <s v="John Lee"/>
    <x v="0"/>
    <m/>
    <s v="Columbus"/>
    <s v="Ohio"/>
    <x v="3"/>
    <x v="0"/>
    <x v="5"/>
    <s v="GE 48&quot; Fluorescent Tube, Cool White Energy Saver, 34 Watts, 30/Box"/>
    <n v="396.92"/>
    <n v="5"/>
    <n v="0.2"/>
    <n v="148.845"/>
  </r>
  <r>
    <n v="7513"/>
    <d v="2014-07-15T00:00:00"/>
    <x v="3"/>
    <x v="7"/>
    <d v="2014-07-19T00:00:00"/>
    <n v="4"/>
    <x v="1"/>
    <s v="John Lee"/>
    <x v="0"/>
    <m/>
    <s v="Columbus"/>
    <s v="Ohio"/>
    <x v="3"/>
    <x v="1"/>
    <x v="4"/>
    <s v="SAFCO Mobile Desk Side File, Wire Frame"/>
    <n v="239.45599999999999"/>
    <n v="7"/>
    <n v="0.2"/>
    <n v="17.959199999999999"/>
  </r>
  <r>
    <n v="7514"/>
    <d v="2014-07-15T00:00:00"/>
    <x v="3"/>
    <x v="7"/>
    <d v="2014-07-19T00:00:00"/>
    <n v="4"/>
    <x v="1"/>
    <s v="John Lee"/>
    <x v="0"/>
    <m/>
    <s v="Columbus"/>
    <s v="Ohio"/>
    <x v="3"/>
    <x v="1"/>
    <x v="6"/>
    <s v="Crayola Colored Pencils"/>
    <n v="13.12"/>
    <n v="5"/>
    <n v="0.2"/>
    <n v="2.1320000000000001"/>
  </r>
  <r>
    <n v="7515"/>
    <d v="2014-12-10T00:00:00"/>
    <x v="3"/>
    <x v="4"/>
    <d v="2014-12-13T00:00:00"/>
    <n v="3"/>
    <x v="0"/>
    <s v="John Lee"/>
    <x v="0"/>
    <m/>
    <s v="Richmond"/>
    <s v="Kentucky"/>
    <x v="0"/>
    <x v="1"/>
    <x v="8"/>
    <s v="XtraLife ClearVue Slant-D Ring Binder, White, 3&quot;"/>
    <n v="29.36"/>
    <n v="2"/>
    <n v="0"/>
    <n v="13.505599999999999"/>
  </r>
  <r>
    <n v="7516"/>
    <d v="2014-12-10T00:00:00"/>
    <x v="3"/>
    <x v="4"/>
    <d v="2014-12-13T00:00:00"/>
    <n v="3"/>
    <x v="0"/>
    <s v="John Lee"/>
    <x v="0"/>
    <m/>
    <s v="Richmond"/>
    <s v="Kentucky"/>
    <x v="0"/>
    <x v="1"/>
    <x v="9"/>
    <s v="Belkin F9M820V08 8 Outlet Surge"/>
    <n v="214.9"/>
    <n v="5"/>
    <n v="0"/>
    <n v="62.320999999999998"/>
  </r>
  <r>
    <n v="7517"/>
    <d v="2014-12-10T00:00:00"/>
    <x v="3"/>
    <x v="4"/>
    <d v="2014-12-13T00:00:00"/>
    <n v="3"/>
    <x v="0"/>
    <s v="John Lee"/>
    <x v="0"/>
    <m/>
    <s v="Richmond"/>
    <s v="Kentucky"/>
    <x v="0"/>
    <x v="1"/>
    <x v="8"/>
    <s v="Avery Durable Slant Ring Binders, No Labels"/>
    <n v="15.92"/>
    <n v="4"/>
    <n v="0"/>
    <n v="7.4824000000000002"/>
  </r>
  <r>
    <n v="7518"/>
    <d v="2014-12-10T00:00:00"/>
    <x v="3"/>
    <x v="4"/>
    <d v="2014-12-13T00:00:00"/>
    <n v="3"/>
    <x v="0"/>
    <s v="John Lee"/>
    <x v="0"/>
    <m/>
    <s v="Richmond"/>
    <s v="Kentucky"/>
    <x v="0"/>
    <x v="2"/>
    <x v="11"/>
    <s v="Logitech ClearChat Comfort/USB Headset H390"/>
    <n v="146.44999999999999"/>
    <n v="5"/>
    <n v="0"/>
    <n v="48.328499999999998"/>
  </r>
  <r>
    <n v="7519"/>
    <d v="2014-12-10T00:00:00"/>
    <x v="3"/>
    <x v="4"/>
    <d v="2014-12-13T00:00:00"/>
    <n v="3"/>
    <x v="0"/>
    <s v="John Lee"/>
    <x v="0"/>
    <m/>
    <s v="Richmond"/>
    <s v="Kentucky"/>
    <x v="0"/>
    <x v="1"/>
    <x v="4"/>
    <s v="Eldon Gobal File Keepers"/>
    <n v="15.14"/>
    <n v="1"/>
    <n v="0"/>
    <n v="0.60560000000000003"/>
  </r>
  <r>
    <n v="7520"/>
    <d v="2014-12-10T00:00:00"/>
    <x v="3"/>
    <x v="4"/>
    <d v="2014-12-13T00:00:00"/>
    <n v="3"/>
    <x v="0"/>
    <s v="John Lee"/>
    <x v="0"/>
    <m/>
    <s v="Richmond"/>
    <s v="Kentucky"/>
    <x v="0"/>
    <x v="1"/>
    <x v="2"/>
    <s v="Avery 492"/>
    <n v="5.76"/>
    <n v="2"/>
    <n v="0"/>
    <n v="2.6496"/>
  </r>
  <r>
    <n v="7521"/>
    <d v="2014-12-10T00:00:00"/>
    <x v="3"/>
    <x v="4"/>
    <d v="2014-12-13T00:00:00"/>
    <n v="3"/>
    <x v="0"/>
    <s v="John Lee"/>
    <x v="0"/>
    <m/>
    <s v="Richmond"/>
    <s v="Kentucky"/>
    <x v="0"/>
    <x v="2"/>
    <x v="16"/>
    <s v="Canon Imageclass D680 Copier / Fax"/>
    <n v="1399.98"/>
    <n v="2"/>
    <n v="0"/>
    <n v="629.99099999999999"/>
  </r>
  <r>
    <n v="7522"/>
    <d v="2013-09-06T00:00:00"/>
    <x v="0"/>
    <x v="8"/>
    <d v="2013-09-12T00:00:00"/>
    <n v="6"/>
    <x v="1"/>
    <s v="Maribeth Dona"/>
    <x v="0"/>
    <m/>
    <s v="Lancaster"/>
    <s v="Ohio"/>
    <x v="3"/>
    <x v="1"/>
    <x v="8"/>
    <s v="Recycled Easel Ring Binders"/>
    <n v="8.952"/>
    <n v="2"/>
    <n v="0.7"/>
    <n v="-7.46"/>
  </r>
  <r>
    <n v="7523"/>
    <d v="2013-09-06T00:00:00"/>
    <x v="0"/>
    <x v="8"/>
    <d v="2013-09-12T00:00:00"/>
    <n v="6"/>
    <x v="1"/>
    <s v="Maribeth Dona"/>
    <x v="0"/>
    <m/>
    <s v="Lancaster"/>
    <s v="Ohio"/>
    <x v="3"/>
    <x v="1"/>
    <x v="8"/>
    <s v="Pressboard Hanging Data Binders for Unburst Sheets"/>
    <n v="8.8559999999999999"/>
    <n v="6"/>
    <n v="0.7"/>
    <n v="-6.4943999999999997"/>
  </r>
  <r>
    <n v="7524"/>
    <d v="2013-09-06T00:00:00"/>
    <x v="0"/>
    <x v="8"/>
    <d v="2013-09-12T00:00:00"/>
    <n v="6"/>
    <x v="1"/>
    <s v="Maribeth Dona"/>
    <x v="0"/>
    <m/>
    <s v="Lancaster"/>
    <s v="Ohio"/>
    <x v="3"/>
    <x v="0"/>
    <x v="1"/>
    <s v="Global Push Button Manager's Chair, Indigo"/>
    <n v="85.245999999999995"/>
    <n v="2"/>
    <n v="0.3"/>
    <n v="-1.2178"/>
  </r>
  <r>
    <n v="7525"/>
    <d v="2011-09-10T00:00:00"/>
    <x v="2"/>
    <x v="8"/>
    <d v="2011-09-16T00:00:00"/>
    <n v="6"/>
    <x v="1"/>
    <s v="Clay Ludtke"/>
    <x v="0"/>
    <m/>
    <s v="Gresham"/>
    <s v="Oregon"/>
    <x v="1"/>
    <x v="1"/>
    <x v="12"/>
    <s v="Peel &amp; Seel Envelopes"/>
    <n v="21.728000000000002"/>
    <n v="7"/>
    <n v="0.2"/>
    <n v="7.6048"/>
  </r>
  <r>
    <n v="7526"/>
    <d v="2011-09-10T00:00:00"/>
    <x v="2"/>
    <x v="8"/>
    <d v="2011-09-16T00:00:00"/>
    <n v="6"/>
    <x v="1"/>
    <s v="Clay Ludtke"/>
    <x v="0"/>
    <m/>
    <s v="Gresham"/>
    <s v="Oregon"/>
    <x v="1"/>
    <x v="0"/>
    <x v="1"/>
    <s v="GuestStacker Chair with Chrome Finish Legs"/>
    <n v="1487.04"/>
    <n v="5"/>
    <n v="0.2"/>
    <n v="148.70400000000001"/>
  </r>
  <r>
    <n v="7527"/>
    <d v="2014-09-27T00:00:00"/>
    <x v="3"/>
    <x v="8"/>
    <d v="2014-09-27T00:00:00"/>
    <n v="0"/>
    <x v="3"/>
    <s v="Ruben Ausman"/>
    <x v="1"/>
    <m/>
    <s v="San Francisco"/>
    <s v="California"/>
    <x v="1"/>
    <x v="1"/>
    <x v="12"/>
    <s v="Staples"/>
    <n v="71.88"/>
    <n v="6"/>
    <n v="0"/>
    <n v="33.064799999999998"/>
  </r>
  <r>
    <n v="7528"/>
    <d v="2014-09-27T00:00:00"/>
    <x v="3"/>
    <x v="8"/>
    <d v="2014-09-27T00:00:00"/>
    <n v="0"/>
    <x v="3"/>
    <s v="Ruben Ausman"/>
    <x v="1"/>
    <m/>
    <s v="San Francisco"/>
    <s v="California"/>
    <x v="1"/>
    <x v="0"/>
    <x v="5"/>
    <s v="Stackable Trays"/>
    <n v="9.24"/>
    <n v="3"/>
    <n v="0"/>
    <n v="2.9567999999999999"/>
  </r>
  <r>
    <n v="7529"/>
    <d v="2014-09-27T00:00:00"/>
    <x v="3"/>
    <x v="8"/>
    <d v="2014-09-27T00:00:00"/>
    <n v="0"/>
    <x v="3"/>
    <s v="Ruben Ausman"/>
    <x v="1"/>
    <m/>
    <s v="San Francisco"/>
    <s v="California"/>
    <x v="1"/>
    <x v="1"/>
    <x v="10"/>
    <s v="Xerox 1895"/>
    <n v="35.880000000000003"/>
    <n v="6"/>
    <n v="0"/>
    <n v="16.146000000000001"/>
  </r>
  <r>
    <n v="7530"/>
    <d v="2014-09-27T00:00:00"/>
    <x v="3"/>
    <x v="8"/>
    <d v="2014-09-27T00:00:00"/>
    <n v="0"/>
    <x v="3"/>
    <s v="Ruben Ausman"/>
    <x v="1"/>
    <m/>
    <s v="San Francisco"/>
    <s v="California"/>
    <x v="1"/>
    <x v="1"/>
    <x v="8"/>
    <s v="Wilson Jones Hanging View Binder, White, 1&quot;"/>
    <n v="17.04"/>
    <n v="3"/>
    <n v="0.2"/>
    <n v="5.5380000000000003"/>
  </r>
  <r>
    <n v="7531"/>
    <d v="2014-09-27T00:00:00"/>
    <x v="3"/>
    <x v="8"/>
    <d v="2014-09-27T00:00:00"/>
    <n v="0"/>
    <x v="3"/>
    <s v="Ruben Ausman"/>
    <x v="1"/>
    <m/>
    <s v="San Francisco"/>
    <s v="California"/>
    <x v="1"/>
    <x v="1"/>
    <x v="8"/>
    <s v="Fellowes PB300 Plastic Comb Binding Machine"/>
    <n v="931.17600000000004"/>
    <n v="3"/>
    <n v="0.2"/>
    <n v="314.27190000000002"/>
  </r>
  <r>
    <n v="7532"/>
    <d v="2013-06-18T00:00:00"/>
    <x v="0"/>
    <x v="1"/>
    <d v="2013-06-20T00:00:00"/>
    <n v="2"/>
    <x v="2"/>
    <s v="Lena Creighton"/>
    <x v="0"/>
    <m/>
    <s v="Longmont"/>
    <s v="Colorado"/>
    <x v="1"/>
    <x v="0"/>
    <x v="5"/>
    <s v="Rubbermaid ClusterMat Chairmats, Mat Size- 66&quot; x 60&quot;, Lip 20&quot; x 11&quot; -90 Degree Angle"/>
    <n v="266.35199999999998"/>
    <n v="3"/>
    <n v="0.2"/>
    <n v="-13.317600000000001"/>
  </r>
  <r>
    <n v="7533"/>
    <d v="2013-06-18T00:00:00"/>
    <x v="0"/>
    <x v="1"/>
    <d v="2013-06-20T00:00:00"/>
    <n v="2"/>
    <x v="2"/>
    <s v="Lena Creighton"/>
    <x v="0"/>
    <m/>
    <s v="Longmont"/>
    <s v="Colorado"/>
    <x v="1"/>
    <x v="0"/>
    <x v="1"/>
    <s v="Global Manager's Adjustable Task Chair, Storm"/>
    <n v="483.13600000000002"/>
    <n v="4"/>
    <n v="0.2"/>
    <n v="54.352800000000002"/>
  </r>
  <r>
    <n v="7534"/>
    <d v="2014-02-26T00:00:00"/>
    <x v="3"/>
    <x v="11"/>
    <d v="2014-03-02T00:00:00"/>
    <n v="4"/>
    <x v="1"/>
    <s v="Scot Wooten"/>
    <x v="0"/>
    <m/>
    <s v="Greenville"/>
    <s v="North Carolina"/>
    <x v="0"/>
    <x v="0"/>
    <x v="1"/>
    <s v="Global High-Back Leather Tilter, Burgundy"/>
    <n v="196.78399999999999"/>
    <n v="2"/>
    <n v="0.2"/>
    <n v="-22.138200000000001"/>
  </r>
  <r>
    <n v="7535"/>
    <d v="2014-02-26T00:00:00"/>
    <x v="3"/>
    <x v="11"/>
    <d v="2014-03-02T00:00:00"/>
    <n v="4"/>
    <x v="1"/>
    <s v="Scot Wooten"/>
    <x v="0"/>
    <m/>
    <s v="Greenville"/>
    <s v="North Carolina"/>
    <x v="0"/>
    <x v="0"/>
    <x v="0"/>
    <s v="Bush Westfield Collection Bookcases, Medium Cherry Finish"/>
    <n v="231.92"/>
    <n v="5"/>
    <n v="0.2"/>
    <n v="5.798"/>
  </r>
  <r>
    <n v="7536"/>
    <d v="2014-04-01T00:00:00"/>
    <x v="3"/>
    <x v="3"/>
    <d v="2014-04-08T00:00:00"/>
    <n v="7"/>
    <x v="1"/>
    <s v="Henry Goldwyn"/>
    <x v="1"/>
    <m/>
    <s v="Los Angeles"/>
    <s v="California"/>
    <x v="1"/>
    <x v="1"/>
    <x v="14"/>
    <s v="Acme Tagit Stainless Steel Antibacterial Scissors"/>
    <n v="29.7"/>
    <n v="3"/>
    <n v="0"/>
    <n v="8.0190000000000001"/>
  </r>
  <r>
    <n v="7537"/>
    <d v="2014-12-04T00:00:00"/>
    <x v="3"/>
    <x v="4"/>
    <d v="2014-12-09T00:00:00"/>
    <n v="5"/>
    <x v="1"/>
    <s v="Mark Van Huff"/>
    <x v="0"/>
    <m/>
    <s v="Houston"/>
    <s v="Texas"/>
    <x v="2"/>
    <x v="0"/>
    <x v="5"/>
    <s v="Tensor Brushed Steel Torchiere Floor Lamp"/>
    <n v="13.592000000000001"/>
    <n v="2"/>
    <n v="0.6"/>
    <n v="-14.271599999999999"/>
  </r>
  <r>
    <n v="7538"/>
    <d v="2013-02-19T00:00:00"/>
    <x v="0"/>
    <x v="11"/>
    <d v="2013-02-22T00:00:00"/>
    <n v="3"/>
    <x v="0"/>
    <s v="Greg Tran"/>
    <x v="0"/>
    <m/>
    <s v="San Francisco"/>
    <s v="California"/>
    <x v="1"/>
    <x v="1"/>
    <x v="10"/>
    <s v="Xerox 1880"/>
    <n v="70.88"/>
    <n v="2"/>
    <n v="0"/>
    <n v="33.313600000000001"/>
  </r>
  <r>
    <n v="7539"/>
    <d v="2014-12-03T00:00:00"/>
    <x v="3"/>
    <x v="4"/>
    <d v="2014-12-07T00:00:00"/>
    <n v="4"/>
    <x v="1"/>
    <s v="Bill Stewart"/>
    <x v="1"/>
    <m/>
    <s v="Denver"/>
    <s v="Colorado"/>
    <x v="1"/>
    <x v="1"/>
    <x v="4"/>
    <s v="Letter Size Cart"/>
    <n v="114.288"/>
    <n v="1"/>
    <n v="0.2"/>
    <n v="12.8574"/>
  </r>
  <r>
    <n v="7540"/>
    <d v="2014-12-03T00:00:00"/>
    <x v="3"/>
    <x v="4"/>
    <d v="2014-12-07T00:00:00"/>
    <n v="4"/>
    <x v="1"/>
    <s v="Bill Stewart"/>
    <x v="1"/>
    <m/>
    <s v="Denver"/>
    <s v="Colorado"/>
    <x v="1"/>
    <x v="1"/>
    <x v="8"/>
    <s v="Aluminum Screw Posts"/>
    <n v="36.624000000000002"/>
    <n v="8"/>
    <n v="0.7"/>
    <n v="-24.416"/>
  </r>
  <r>
    <n v="7541"/>
    <d v="2014-12-03T00:00:00"/>
    <x v="3"/>
    <x v="4"/>
    <d v="2014-12-07T00:00:00"/>
    <n v="4"/>
    <x v="1"/>
    <s v="Bill Stewart"/>
    <x v="1"/>
    <m/>
    <s v="Denver"/>
    <s v="Colorado"/>
    <x v="1"/>
    <x v="0"/>
    <x v="0"/>
    <s v="Hon 4-Shelf Metal Bookcases"/>
    <n v="242.352"/>
    <n v="8"/>
    <n v="0.7"/>
    <n v="-363.52800000000002"/>
  </r>
  <r>
    <n v="7542"/>
    <d v="2014-12-03T00:00:00"/>
    <x v="3"/>
    <x v="4"/>
    <d v="2014-12-07T00:00:00"/>
    <n v="4"/>
    <x v="1"/>
    <s v="Bill Stewart"/>
    <x v="1"/>
    <m/>
    <s v="Denver"/>
    <s v="Colorado"/>
    <x v="1"/>
    <x v="2"/>
    <x v="7"/>
    <s v="Seidio BD2-HK3IPH5-BK DILEX Case and Holster Combo for Apple iPhone 5/5s - Black"/>
    <n v="49.616"/>
    <n v="2"/>
    <n v="0.2"/>
    <n v="4.9615999999999998"/>
  </r>
  <r>
    <n v="7543"/>
    <d v="2014-12-03T00:00:00"/>
    <x v="3"/>
    <x v="4"/>
    <d v="2014-12-07T00:00:00"/>
    <n v="4"/>
    <x v="1"/>
    <s v="Bill Stewart"/>
    <x v="1"/>
    <m/>
    <s v="Denver"/>
    <s v="Colorado"/>
    <x v="1"/>
    <x v="0"/>
    <x v="5"/>
    <s v="Tenex 46&quot; x 60&quot; Computer Anti-Static Chairmat, Rectangular Shaped"/>
    <n v="508.70400000000001"/>
    <n v="6"/>
    <n v="0.2"/>
    <n v="0"/>
  </r>
  <r>
    <n v="7544"/>
    <d v="2014-12-03T00:00:00"/>
    <x v="3"/>
    <x v="4"/>
    <d v="2014-12-07T00:00:00"/>
    <n v="4"/>
    <x v="1"/>
    <s v="Bill Stewart"/>
    <x v="1"/>
    <m/>
    <s v="Denver"/>
    <s v="Colorado"/>
    <x v="1"/>
    <x v="2"/>
    <x v="7"/>
    <s v="Macally Suction Cup Mount"/>
    <n v="57.36"/>
    <n v="6"/>
    <n v="0.2"/>
    <n v="-14.34"/>
  </r>
  <r>
    <n v="7545"/>
    <d v="2014-12-03T00:00:00"/>
    <x v="3"/>
    <x v="4"/>
    <d v="2014-12-07T00:00:00"/>
    <n v="4"/>
    <x v="1"/>
    <s v="Bill Stewart"/>
    <x v="1"/>
    <m/>
    <s v="Denver"/>
    <s v="Colorado"/>
    <x v="1"/>
    <x v="0"/>
    <x v="1"/>
    <s v="Hon GuestStacker Chair"/>
    <n v="906.68"/>
    <n v="5"/>
    <n v="0.2"/>
    <n v="68.001000000000005"/>
  </r>
  <r>
    <n v="7546"/>
    <d v="2011-10-10T00:00:00"/>
    <x v="2"/>
    <x v="2"/>
    <d v="2011-10-15T00:00:00"/>
    <n v="5"/>
    <x v="1"/>
    <s v="Craig Molinari"/>
    <x v="1"/>
    <m/>
    <s v="Huntsville"/>
    <s v="Texas"/>
    <x v="2"/>
    <x v="2"/>
    <x v="7"/>
    <s v="Motorola Droid Maxx"/>
    <n v="719.952"/>
    <n v="6"/>
    <n v="0.2"/>
    <n v="71.995199999999997"/>
  </r>
  <r>
    <n v="7547"/>
    <d v="2011-10-10T00:00:00"/>
    <x v="2"/>
    <x v="2"/>
    <d v="2011-10-15T00:00:00"/>
    <n v="5"/>
    <x v="1"/>
    <s v="Craig Molinari"/>
    <x v="1"/>
    <m/>
    <s v="Huntsville"/>
    <s v="Texas"/>
    <x v="2"/>
    <x v="2"/>
    <x v="7"/>
    <s v="Cisco 8x8 Inc. 6753i IP Business Phone System"/>
    <n v="755.94399999999996"/>
    <n v="7"/>
    <n v="0.2"/>
    <n v="66.145099999999999"/>
  </r>
  <r>
    <n v="7548"/>
    <d v="2011-10-10T00:00:00"/>
    <x v="2"/>
    <x v="2"/>
    <d v="2011-10-15T00:00:00"/>
    <n v="5"/>
    <x v="1"/>
    <s v="Craig Molinari"/>
    <x v="1"/>
    <m/>
    <s v="Huntsville"/>
    <s v="Texas"/>
    <x v="2"/>
    <x v="1"/>
    <x v="8"/>
    <s v="GBC Personal VeloBind Strips"/>
    <n v="11.98"/>
    <n v="5"/>
    <n v="0.8"/>
    <n v="-19.167999999999999"/>
  </r>
  <r>
    <n v="7549"/>
    <d v="2011-10-10T00:00:00"/>
    <x v="2"/>
    <x v="2"/>
    <d v="2011-10-15T00:00:00"/>
    <n v="5"/>
    <x v="1"/>
    <s v="Craig Molinari"/>
    <x v="1"/>
    <m/>
    <s v="Huntsville"/>
    <s v="Texas"/>
    <x v="2"/>
    <x v="1"/>
    <x v="8"/>
    <s v="Avery Non-Stick Binders"/>
    <n v="0.89800000000000002"/>
    <n v="1"/>
    <n v="0.8"/>
    <n v="-1.5714999999999999"/>
  </r>
  <r>
    <n v="7550"/>
    <d v="2013-09-06T00:00:00"/>
    <x v="0"/>
    <x v="8"/>
    <d v="2013-09-08T00:00:00"/>
    <n v="2"/>
    <x v="2"/>
    <s v="Elizabeth Moffitt"/>
    <x v="1"/>
    <m/>
    <s v="Houston"/>
    <s v="Texas"/>
    <x v="2"/>
    <x v="0"/>
    <x v="5"/>
    <s v="Executive Impressions 12&quot; Wall Clock"/>
    <n v="21.204000000000001"/>
    <n v="3"/>
    <n v="0.6"/>
    <n v="-11.6622"/>
  </r>
  <r>
    <n v="7551"/>
    <d v="2011-11-20T00:00:00"/>
    <x v="2"/>
    <x v="0"/>
    <d v="2011-11-25T00:00:00"/>
    <n v="5"/>
    <x v="1"/>
    <s v="Katharine Harms"/>
    <x v="1"/>
    <m/>
    <s v="New York City"/>
    <s v="New York"/>
    <x v="3"/>
    <x v="1"/>
    <x v="12"/>
    <s v="Peel &amp; Seel Recycled Catalog Envelopes, Brown"/>
    <n v="34.74"/>
    <n v="3"/>
    <n v="0"/>
    <n v="17.37"/>
  </r>
  <r>
    <n v="7552"/>
    <d v="2011-11-20T00:00:00"/>
    <x v="2"/>
    <x v="0"/>
    <d v="2011-11-25T00:00:00"/>
    <n v="5"/>
    <x v="1"/>
    <s v="Katharine Harms"/>
    <x v="1"/>
    <m/>
    <s v="New York City"/>
    <s v="New York"/>
    <x v="3"/>
    <x v="2"/>
    <x v="7"/>
    <s v="Toshiba IPT2010-SD IP Telephone"/>
    <n v="833.94"/>
    <n v="6"/>
    <n v="0"/>
    <n v="216.8244"/>
  </r>
  <r>
    <n v="7553"/>
    <d v="2011-11-20T00:00:00"/>
    <x v="2"/>
    <x v="0"/>
    <d v="2011-11-25T00:00:00"/>
    <n v="5"/>
    <x v="1"/>
    <s v="Katharine Harms"/>
    <x v="1"/>
    <m/>
    <s v="New York City"/>
    <s v="New York"/>
    <x v="3"/>
    <x v="1"/>
    <x v="8"/>
    <s v="3M Organizer Strips"/>
    <n v="12.96"/>
    <n v="3"/>
    <n v="0.2"/>
    <n v="4.5359999999999996"/>
  </r>
  <r>
    <n v="7554"/>
    <d v="2011-11-20T00:00:00"/>
    <x v="2"/>
    <x v="0"/>
    <d v="2011-11-25T00:00:00"/>
    <n v="5"/>
    <x v="1"/>
    <s v="Katharine Harms"/>
    <x v="1"/>
    <m/>
    <s v="New York City"/>
    <s v="New York"/>
    <x v="3"/>
    <x v="1"/>
    <x v="10"/>
    <s v="Xerox 2000"/>
    <n v="25.92"/>
    <n v="4"/>
    <n v="0"/>
    <n v="12.441599999999999"/>
  </r>
  <r>
    <n v="7555"/>
    <d v="2011-05-10T00:00:00"/>
    <x v="2"/>
    <x v="5"/>
    <d v="2011-05-14T00:00:00"/>
    <n v="4"/>
    <x v="0"/>
    <s v="Art Foster"/>
    <x v="0"/>
    <m/>
    <s v="Philadelphia"/>
    <s v="Pennsylvania"/>
    <x v="3"/>
    <x v="0"/>
    <x v="0"/>
    <s v="Bestar Classic Bookcase"/>
    <n v="349.96499999999997"/>
    <n v="7"/>
    <n v="0.5"/>
    <n v="-216.97829999999999"/>
  </r>
  <r>
    <n v="7556"/>
    <d v="2011-05-10T00:00:00"/>
    <x v="2"/>
    <x v="5"/>
    <d v="2011-05-14T00:00:00"/>
    <n v="4"/>
    <x v="0"/>
    <s v="Art Foster"/>
    <x v="0"/>
    <m/>
    <s v="Philadelphia"/>
    <s v="Pennsylvania"/>
    <x v="3"/>
    <x v="1"/>
    <x v="6"/>
    <s v="DIXON Ticonderoga Erasable Checking Pencils"/>
    <n v="22.32"/>
    <n v="5"/>
    <n v="0.2"/>
    <n v="5.3010000000000002"/>
  </r>
  <r>
    <n v="7557"/>
    <d v="2014-11-28T00:00:00"/>
    <x v="3"/>
    <x v="0"/>
    <d v="2014-12-03T00:00:00"/>
    <n v="5"/>
    <x v="1"/>
    <s v="Justin Ritter"/>
    <x v="1"/>
    <m/>
    <s v="Columbus"/>
    <s v="Indiana"/>
    <x v="2"/>
    <x v="1"/>
    <x v="10"/>
    <s v="Xerox 1909"/>
    <n v="158.28"/>
    <n v="6"/>
    <n v="0"/>
    <n v="72.808800000000005"/>
  </r>
  <r>
    <n v="7558"/>
    <d v="2014-11-28T00:00:00"/>
    <x v="3"/>
    <x v="0"/>
    <d v="2014-12-03T00:00:00"/>
    <n v="5"/>
    <x v="1"/>
    <s v="Justin Ritter"/>
    <x v="1"/>
    <m/>
    <s v="Columbus"/>
    <s v="Indiana"/>
    <x v="2"/>
    <x v="1"/>
    <x v="8"/>
    <s v="GBC DocuBind P100 Manual Binding Machine"/>
    <n v="497.94"/>
    <n v="3"/>
    <n v="0"/>
    <n v="224.07300000000001"/>
  </r>
  <r>
    <n v="7559"/>
    <d v="2011-11-01T00:00:00"/>
    <x v="2"/>
    <x v="0"/>
    <d v="2011-11-05T00:00:00"/>
    <n v="4"/>
    <x v="1"/>
    <s v="Daniel Lacy"/>
    <x v="0"/>
    <m/>
    <s v="Long Beach"/>
    <s v="New York"/>
    <x v="3"/>
    <x v="1"/>
    <x v="9"/>
    <s v="Kensington 7 Outlet MasterPiece Power Center"/>
    <n v="533.94000000000005"/>
    <n v="3"/>
    <n v="0"/>
    <n v="154.8426"/>
  </r>
  <r>
    <n v="7560"/>
    <d v="2011-11-01T00:00:00"/>
    <x v="2"/>
    <x v="0"/>
    <d v="2011-11-05T00:00:00"/>
    <n v="4"/>
    <x v="1"/>
    <s v="Daniel Lacy"/>
    <x v="0"/>
    <m/>
    <s v="Long Beach"/>
    <s v="New York"/>
    <x v="3"/>
    <x v="1"/>
    <x v="10"/>
    <s v="Xerox 1934"/>
    <n v="167.94"/>
    <n v="3"/>
    <n v="0"/>
    <n v="82.290599999999998"/>
  </r>
  <r>
    <n v="7561"/>
    <d v="2011-11-01T00:00:00"/>
    <x v="2"/>
    <x v="0"/>
    <d v="2011-11-05T00:00:00"/>
    <n v="4"/>
    <x v="1"/>
    <s v="Daniel Lacy"/>
    <x v="0"/>
    <m/>
    <s v="Long Beach"/>
    <s v="New York"/>
    <x v="3"/>
    <x v="0"/>
    <x v="5"/>
    <s v="Master Big Foot Doorstop, Beige"/>
    <n v="31.68"/>
    <n v="6"/>
    <n v="0"/>
    <n v="9.8208000000000002"/>
  </r>
  <r>
    <n v="7562"/>
    <d v="2013-12-31T00:00:00"/>
    <x v="0"/>
    <x v="4"/>
    <d v="2014-01-02T00:00:00"/>
    <n v="2"/>
    <x v="2"/>
    <s v="Brian Dahlen"/>
    <x v="0"/>
    <m/>
    <s v="Lancaster"/>
    <s v="Pennsylvania"/>
    <x v="3"/>
    <x v="0"/>
    <x v="1"/>
    <s v="Hon Deluxe Fabric Upholstered Stacking Chairs, Rounded Back"/>
    <n v="170.786"/>
    <n v="1"/>
    <n v="0.3"/>
    <n v="0"/>
  </r>
  <r>
    <n v="7563"/>
    <d v="2013-09-04T00:00:00"/>
    <x v="0"/>
    <x v="8"/>
    <d v="2013-09-08T00:00:00"/>
    <n v="4"/>
    <x v="1"/>
    <s v="Rob Beeghly"/>
    <x v="0"/>
    <m/>
    <s v="Chicago"/>
    <s v="Illinois"/>
    <x v="2"/>
    <x v="0"/>
    <x v="0"/>
    <s v="Safco Value Mate Steel Bookcase, Baked Enamel Finish on Steel, Black"/>
    <n v="198.744"/>
    <n v="4"/>
    <n v="0.3"/>
    <n v="0"/>
  </r>
  <r>
    <n v="7564"/>
    <d v="2014-10-06T00:00:00"/>
    <x v="3"/>
    <x v="2"/>
    <d v="2014-10-08T00:00:00"/>
    <n v="2"/>
    <x v="2"/>
    <s v="Ross Baird"/>
    <x v="2"/>
    <m/>
    <s v="Denver"/>
    <s v="Colorado"/>
    <x v="1"/>
    <x v="2"/>
    <x v="11"/>
    <s v="Logitech MX Performance Wireless Mouse"/>
    <n v="63.823999999999998"/>
    <n v="2"/>
    <n v="0.2"/>
    <n v="13.5626"/>
  </r>
  <r>
    <n v="7565"/>
    <d v="2013-01-30T00:00:00"/>
    <x v="0"/>
    <x v="9"/>
    <d v="2013-02-01T00:00:00"/>
    <n v="2"/>
    <x v="0"/>
    <s v="Tim Brockman"/>
    <x v="0"/>
    <m/>
    <s v="Seattle"/>
    <s v="Washington"/>
    <x v="1"/>
    <x v="0"/>
    <x v="1"/>
    <s v="Global Deluxe High-Back Office Chair in Storm"/>
    <n v="435.16800000000001"/>
    <n v="4"/>
    <n v="0.2"/>
    <n v="-59.835599999999999"/>
  </r>
  <r>
    <n v="7566"/>
    <d v="2013-01-30T00:00:00"/>
    <x v="0"/>
    <x v="9"/>
    <d v="2013-02-01T00:00:00"/>
    <n v="2"/>
    <x v="0"/>
    <s v="Tim Brockman"/>
    <x v="0"/>
    <m/>
    <s v="Seattle"/>
    <s v="Washington"/>
    <x v="1"/>
    <x v="0"/>
    <x v="0"/>
    <s v="O'Sullivan 2-Shelf Heavy-Duty Bookcases"/>
    <n v="48.58"/>
    <n v="1"/>
    <n v="0"/>
    <n v="7.7728000000000002"/>
  </r>
  <r>
    <n v="7567"/>
    <d v="2014-04-22T00:00:00"/>
    <x v="3"/>
    <x v="3"/>
    <d v="2014-04-24T00:00:00"/>
    <n v="2"/>
    <x v="2"/>
    <s v="Katherine Nockton"/>
    <x v="1"/>
    <m/>
    <s v="Houston"/>
    <s v="Texas"/>
    <x v="2"/>
    <x v="2"/>
    <x v="11"/>
    <s v="Logitech LS21 Speaker System - PC Multimedia - 2.1-CH - Wired"/>
    <n v="47.975999999999999"/>
    <n v="3"/>
    <n v="0.2"/>
    <n v="8.3957999999999995"/>
  </r>
  <r>
    <n v="7568"/>
    <d v="2014-04-22T00:00:00"/>
    <x v="3"/>
    <x v="3"/>
    <d v="2014-04-24T00:00:00"/>
    <n v="2"/>
    <x v="2"/>
    <s v="Katherine Nockton"/>
    <x v="1"/>
    <m/>
    <s v="Houston"/>
    <s v="Texas"/>
    <x v="2"/>
    <x v="1"/>
    <x v="10"/>
    <s v="Xerox 230"/>
    <n v="20.736000000000001"/>
    <n v="4"/>
    <n v="0.2"/>
    <n v="7.2576000000000001"/>
  </r>
  <r>
    <n v="7569"/>
    <d v="2011-12-05T00:00:00"/>
    <x v="2"/>
    <x v="4"/>
    <d v="2011-12-10T00:00:00"/>
    <n v="5"/>
    <x v="1"/>
    <s v="Rob Lucas"/>
    <x v="0"/>
    <m/>
    <s v="Los Angeles"/>
    <s v="California"/>
    <x v="1"/>
    <x v="1"/>
    <x v="6"/>
    <s v="Prang Colored Pencils"/>
    <n v="26.46"/>
    <n v="9"/>
    <n v="0"/>
    <n v="11.907"/>
  </r>
  <r>
    <n v="7570"/>
    <d v="2011-12-05T00:00:00"/>
    <x v="2"/>
    <x v="4"/>
    <d v="2011-12-10T00:00:00"/>
    <n v="5"/>
    <x v="1"/>
    <s v="Rob Lucas"/>
    <x v="0"/>
    <m/>
    <s v="Los Angeles"/>
    <s v="California"/>
    <x v="1"/>
    <x v="1"/>
    <x v="10"/>
    <s v="Xerox 1933"/>
    <n v="49.12"/>
    <n v="4"/>
    <n v="0"/>
    <n v="23.086400000000001"/>
  </r>
  <r>
    <n v="7571"/>
    <d v="2011-12-05T00:00:00"/>
    <x v="2"/>
    <x v="4"/>
    <d v="2011-12-10T00:00:00"/>
    <n v="5"/>
    <x v="1"/>
    <s v="Rob Lucas"/>
    <x v="0"/>
    <m/>
    <s v="Los Angeles"/>
    <s v="California"/>
    <x v="1"/>
    <x v="1"/>
    <x v="13"/>
    <s v="Advantus Plastic Paper Clips"/>
    <n v="15"/>
    <n v="3"/>
    <n v="0"/>
    <n v="7.2"/>
  </r>
  <r>
    <n v="7572"/>
    <d v="2011-10-21T00:00:00"/>
    <x v="2"/>
    <x v="2"/>
    <d v="2011-10-26T00:00:00"/>
    <n v="5"/>
    <x v="1"/>
    <s v="Frank Hawley"/>
    <x v="1"/>
    <m/>
    <s v="Newport News"/>
    <s v="Virginia"/>
    <x v="0"/>
    <x v="1"/>
    <x v="4"/>
    <s v="Eldon Base for stackable storage shelf, platinum"/>
    <n v="194.7"/>
    <n v="5"/>
    <n v="0"/>
    <n v="9.7349999999999994"/>
  </r>
  <r>
    <n v="7573"/>
    <d v="2011-10-21T00:00:00"/>
    <x v="2"/>
    <x v="2"/>
    <d v="2011-10-26T00:00:00"/>
    <n v="5"/>
    <x v="1"/>
    <s v="Frank Hawley"/>
    <x v="1"/>
    <m/>
    <s v="Newport News"/>
    <s v="Virginia"/>
    <x v="0"/>
    <x v="0"/>
    <x v="3"/>
    <s v="Hon 2111 Invitation Series Straight Table"/>
    <n v="591.32000000000005"/>
    <n v="4"/>
    <n v="0"/>
    <n v="112.35080000000001"/>
  </r>
  <r>
    <n v="7574"/>
    <d v="2011-10-21T00:00:00"/>
    <x v="2"/>
    <x v="2"/>
    <d v="2011-10-26T00:00:00"/>
    <n v="5"/>
    <x v="1"/>
    <s v="Frank Hawley"/>
    <x v="1"/>
    <m/>
    <s v="Newport News"/>
    <s v="Virginia"/>
    <x v="0"/>
    <x v="1"/>
    <x v="6"/>
    <s v="SANFORD Liquid Accent Tank-Style Highlighters"/>
    <n v="2.84"/>
    <n v="1"/>
    <n v="0"/>
    <n v="0.88039999999999996"/>
  </r>
  <r>
    <n v="7575"/>
    <d v="2012-12-08T00:00:00"/>
    <x v="1"/>
    <x v="4"/>
    <d v="2012-12-12T00:00:00"/>
    <n v="4"/>
    <x v="1"/>
    <s v="Yana Sorensen"/>
    <x v="1"/>
    <m/>
    <s v="Los Angeles"/>
    <s v="California"/>
    <x v="1"/>
    <x v="1"/>
    <x v="4"/>
    <s v="Stur-D-Stor Shelving, Vertical 5-Shelf: 72&quot;H x 36&quot;W x 18 1/2&quot;D"/>
    <n v="221.96"/>
    <n v="2"/>
    <n v="0"/>
    <n v="4.4391999999999996"/>
  </r>
  <r>
    <n v="7576"/>
    <d v="2012-12-08T00:00:00"/>
    <x v="1"/>
    <x v="4"/>
    <d v="2012-12-12T00:00:00"/>
    <n v="4"/>
    <x v="1"/>
    <s v="Yana Sorensen"/>
    <x v="1"/>
    <m/>
    <s v="Los Angeles"/>
    <s v="California"/>
    <x v="1"/>
    <x v="2"/>
    <x v="11"/>
    <s v="WD My Passport Ultra 500GB Portable External Hard Drive"/>
    <n v="236"/>
    <n v="4"/>
    <n v="0"/>
    <n v="40.119999999999997"/>
  </r>
  <r>
    <n v="7577"/>
    <d v="2011-11-02T00:00:00"/>
    <x v="2"/>
    <x v="0"/>
    <d v="2011-11-07T00:00:00"/>
    <n v="5"/>
    <x v="0"/>
    <s v="Steven Ward"/>
    <x v="1"/>
    <m/>
    <s v="Seattle"/>
    <s v="Washington"/>
    <x v="1"/>
    <x v="2"/>
    <x v="11"/>
    <s v="Maxell 74 Minute CD-R Spindle, 50/Pack"/>
    <n v="41.94"/>
    <n v="2"/>
    <n v="0"/>
    <n v="15.0984"/>
  </r>
  <r>
    <n v="7578"/>
    <d v="2011-11-02T00:00:00"/>
    <x v="2"/>
    <x v="0"/>
    <d v="2011-11-07T00:00:00"/>
    <n v="5"/>
    <x v="0"/>
    <s v="Steven Ward"/>
    <x v="1"/>
    <m/>
    <s v="Seattle"/>
    <s v="Washington"/>
    <x v="1"/>
    <x v="2"/>
    <x v="7"/>
    <s v="Samsung Rugby III"/>
    <n v="52.792000000000002"/>
    <n v="1"/>
    <n v="0.2"/>
    <n v="4.6193"/>
  </r>
  <r>
    <n v="7579"/>
    <d v="2013-12-19T00:00:00"/>
    <x v="0"/>
    <x v="4"/>
    <d v="2013-12-22T00:00:00"/>
    <n v="3"/>
    <x v="2"/>
    <s v="Parhena Norris"/>
    <x v="2"/>
    <m/>
    <s v="Omaha"/>
    <s v="Nebraska"/>
    <x v="2"/>
    <x v="0"/>
    <x v="1"/>
    <s v="Hon Every-Day Series Multi-Task Chairs"/>
    <n v="563.94000000000005"/>
    <n v="3"/>
    <n v="0"/>
    <n v="112.788"/>
  </r>
  <r>
    <n v="7580"/>
    <d v="2012-11-23T00:00:00"/>
    <x v="1"/>
    <x v="0"/>
    <d v="2012-11-27T00:00:00"/>
    <n v="4"/>
    <x v="0"/>
    <s v="Annie Thurman"/>
    <x v="0"/>
    <m/>
    <s v="Morristown"/>
    <s v="New Jersey"/>
    <x v="3"/>
    <x v="1"/>
    <x v="9"/>
    <s v="Sanyo Counter Height Refrigerator with Crisper, 3.6 Cubic Foot, Stainless Steel/Black"/>
    <n v="2625.12"/>
    <n v="8"/>
    <n v="0"/>
    <n v="735.03359999999998"/>
  </r>
  <r>
    <n v="7581"/>
    <d v="2012-11-23T00:00:00"/>
    <x v="1"/>
    <x v="0"/>
    <d v="2012-11-27T00:00:00"/>
    <n v="4"/>
    <x v="0"/>
    <s v="Annie Thurman"/>
    <x v="0"/>
    <m/>
    <s v="Morristown"/>
    <s v="New Jersey"/>
    <x v="3"/>
    <x v="1"/>
    <x v="6"/>
    <s v="Newell 315"/>
    <n v="17.940000000000001"/>
    <n v="3"/>
    <n v="0"/>
    <n v="4.4850000000000003"/>
  </r>
  <r>
    <n v="7582"/>
    <d v="2012-08-13T00:00:00"/>
    <x v="1"/>
    <x v="6"/>
    <d v="2012-08-16T00:00:00"/>
    <n v="3"/>
    <x v="2"/>
    <s v="Ed Jacobs"/>
    <x v="0"/>
    <m/>
    <s v="Philadelphia"/>
    <s v="Pennsylvania"/>
    <x v="3"/>
    <x v="1"/>
    <x v="4"/>
    <s v="Fellowes High-Stak Drawer Files"/>
    <n v="422.85599999999999"/>
    <n v="3"/>
    <n v="0.2"/>
    <n v="15.857100000000001"/>
  </r>
  <r>
    <n v="7583"/>
    <d v="2012-04-16T00:00:00"/>
    <x v="1"/>
    <x v="3"/>
    <d v="2012-04-21T00:00:00"/>
    <n v="5"/>
    <x v="1"/>
    <s v="Denise Monton"/>
    <x v="1"/>
    <m/>
    <s v="New York City"/>
    <s v="New York"/>
    <x v="3"/>
    <x v="0"/>
    <x v="1"/>
    <s v="Novimex Turbo Task Chair"/>
    <n v="127.764"/>
    <n v="2"/>
    <n v="0.1"/>
    <n v="2.8391999999999999"/>
  </r>
  <r>
    <n v="7584"/>
    <d v="2011-03-21T00:00:00"/>
    <x v="2"/>
    <x v="10"/>
    <d v="2011-03-25T00:00:00"/>
    <n v="4"/>
    <x v="1"/>
    <s v="Kristen Hastings"/>
    <x v="1"/>
    <m/>
    <s v="Springfield"/>
    <s v="Virginia"/>
    <x v="0"/>
    <x v="2"/>
    <x v="7"/>
    <s v="Samsung Galaxy S4 Active"/>
    <n v="3499.93"/>
    <n v="7"/>
    <n v="0"/>
    <n v="909.98180000000002"/>
  </r>
  <r>
    <n v="7585"/>
    <d v="2011-03-21T00:00:00"/>
    <x v="2"/>
    <x v="10"/>
    <d v="2011-03-25T00:00:00"/>
    <n v="4"/>
    <x v="1"/>
    <s v="Kristen Hastings"/>
    <x v="1"/>
    <m/>
    <s v="Springfield"/>
    <s v="Virginia"/>
    <x v="0"/>
    <x v="1"/>
    <x v="2"/>
    <s v="Avery 492"/>
    <n v="14.4"/>
    <n v="5"/>
    <n v="0"/>
    <n v="6.6239999999999997"/>
  </r>
  <r>
    <n v="7586"/>
    <d v="2011-03-21T00:00:00"/>
    <x v="2"/>
    <x v="10"/>
    <d v="2011-03-25T00:00:00"/>
    <n v="4"/>
    <x v="1"/>
    <s v="Kristen Hastings"/>
    <x v="1"/>
    <m/>
    <s v="Springfield"/>
    <s v="Virginia"/>
    <x v="0"/>
    <x v="1"/>
    <x v="10"/>
    <s v="Xerox 1919"/>
    <n v="122.97"/>
    <n v="3"/>
    <n v="0"/>
    <n v="60.255299999999998"/>
  </r>
  <r>
    <n v="7587"/>
    <d v="2011-03-21T00:00:00"/>
    <x v="2"/>
    <x v="10"/>
    <d v="2011-03-25T00:00:00"/>
    <n v="4"/>
    <x v="1"/>
    <s v="Kristen Hastings"/>
    <x v="1"/>
    <m/>
    <s v="Springfield"/>
    <s v="Virginia"/>
    <x v="0"/>
    <x v="1"/>
    <x v="6"/>
    <s v="American Pencil"/>
    <n v="9.32"/>
    <n v="4"/>
    <n v="0"/>
    <n v="2.7027999999999999"/>
  </r>
  <r>
    <n v="7588"/>
    <d v="2011-03-21T00:00:00"/>
    <x v="2"/>
    <x v="10"/>
    <d v="2011-03-25T00:00:00"/>
    <n v="4"/>
    <x v="1"/>
    <s v="Kristen Hastings"/>
    <x v="1"/>
    <m/>
    <s v="Springfield"/>
    <s v="Virginia"/>
    <x v="0"/>
    <x v="1"/>
    <x v="8"/>
    <s v="Wilson Jones Ledger-Size, Piano-Hinge Binder, 2&quot;, Blue"/>
    <n v="122.94"/>
    <n v="3"/>
    <n v="0"/>
    <n v="59.011200000000002"/>
  </r>
  <r>
    <n v="7589"/>
    <d v="2014-11-17T00:00:00"/>
    <x v="3"/>
    <x v="0"/>
    <d v="2014-11-23T00:00:00"/>
    <n v="6"/>
    <x v="1"/>
    <s v="Mick Brown"/>
    <x v="0"/>
    <m/>
    <s v="Roseville"/>
    <s v="California"/>
    <x v="1"/>
    <x v="0"/>
    <x v="5"/>
    <s v="DAX Cubicle Frames - 8x10"/>
    <n v="17.309999999999999"/>
    <n v="3"/>
    <n v="0"/>
    <n v="5.1929999999999996"/>
  </r>
  <r>
    <n v="7590"/>
    <d v="2012-09-25T00:00:00"/>
    <x v="1"/>
    <x v="8"/>
    <d v="2012-09-29T00:00:00"/>
    <n v="4"/>
    <x v="1"/>
    <s v="Dana Kaydos"/>
    <x v="0"/>
    <m/>
    <s v="Rockford"/>
    <s v="Illinois"/>
    <x v="2"/>
    <x v="1"/>
    <x v="6"/>
    <s v="Boston KS Multi-Size Manual Pencil Sharpener"/>
    <n v="128.744"/>
    <n v="7"/>
    <n v="0.2"/>
    <n v="12.8744"/>
  </r>
  <r>
    <n v="7591"/>
    <d v="2013-09-06T00:00:00"/>
    <x v="0"/>
    <x v="8"/>
    <d v="2013-09-10T00:00:00"/>
    <n v="4"/>
    <x v="1"/>
    <s v="Dean Braden"/>
    <x v="0"/>
    <m/>
    <s v="Philadelphia"/>
    <s v="Pennsylvania"/>
    <x v="3"/>
    <x v="0"/>
    <x v="5"/>
    <s v="6&quot; Cubicle Wall Clock, Black"/>
    <n v="58.247999999999998"/>
    <n v="9"/>
    <n v="0.2"/>
    <n v="11.6496"/>
  </r>
  <r>
    <n v="7592"/>
    <d v="2013-09-06T00:00:00"/>
    <x v="0"/>
    <x v="8"/>
    <d v="2013-09-10T00:00:00"/>
    <n v="4"/>
    <x v="1"/>
    <s v="Dean Braden"/>
    <x v="0"/>
    <m/>
    <s v="Philadelphia"/>
    <s v="Pennsylvania"/>
    <x v="3"/>
    <x v="0"/>
    <x v="1"/>
    <s v="Global Task Chair, Black"/>
    <n v="71.245999999999995"/>
    <n v="2"/>
    <n v="0.3"/>
    <n v="-19.338200000000001"/>
  </r>
  <r>
    <n v="7593"/>
    <d v="2013-09-06T00:00:00"/>
    <x v="0"/>
    <x v="8"/>
    <d v="2013-09-10T00:00:00"/>
    <n v="4"/>
    <x v="1"/>
    <s v="Dean Braden"/>
    <x v="0"/>
    <m/>
    <s v="Philadelphia"/>
    <s v="Pennsylvania"/>
    <x v="3"/>
    <x v="1"/>
    <x v="6"/>
    <s v="Newell 329"/>
    <n v="7.8719999999999999"/>
    <n v="3"/>
    <n v="0.2"/>
    <n v="0.59040000000000004"/>
  </r>
  <r>
    <n v="7594"/>
    <d v="2013-09-06T00:00:00"/>
    <x v="0"/>
    <x v="8"/>
    <d v="2013-09-10T00:00:00"/>
    <n v="4"/>
    <x v="1"/>
    <s v="Dean Braden"/>
    <x v="0"/>
    <m/>
    <s v="Philadelphia"/>
    <s v="Pennsylvania"/>
    <x v="3"/>
    <x v="0"/>
    <x v="1"/>
    <s v="Global Comet Stacking Arm Chair"/>
    <n v="887.27099999999996"/>
    <n v="3"/>
    <n v="0.3"/>
    <n v="-63.3765"/>
  </r>
  <r>
    <n v="7595"/>
    <d v="2014-04-21T00:00:00"/>
    <x v="3"/>
    <x v="3"/>
    <d v="2014-04-25T00:00:00"/>
    <n v="4"/>
    <x v="1"/>
    <s v="Christina VanderZanden"/>
    <x v="0"/>
    <m/>
    <s v="Detroit"/>
    <s v="Michigan"/>
    <x v="2"/>
    <x v="1"/>
    <x v="8"/>
    <s v="Premium Transparent Presentation Covers by GBC"/>
    <n v="146.86000000000001"/>
    <n v="7"/>
    <n v="0"/>
    <n v="70.492800000000003"/>
  </r>
  <r>
    <n v="7596"/>
    <d v="2014-04-21T00:00:00"/>
    <x v="3"/>
    <x v="3"/>
    <d v="2014-04-25T00:00:00"/>
    <n v="4"/>
    <x v="1"/>
    <s v="Christina VanderZanden"/>
    <x v="0"/>
    <m/>
    <s v="Detroit"/>
    <s v="Michigan"/>
    <x v="2"/>
    <x v="1"/>
    <x v="8"/>
    <s v="Cardinal EasyOpen D-Ring Binders"/>
    <n v="36.56"/>
    <n v="4"/>
    <n v="0"/>
    <n v="18.28"/>
  </r>
  <r>
    <n v="7597"/>
    <d v="2012-06-15T00:00:00"/>
    <x v="1"/>
    <x v="1"/>
    <d v="2012-06-19T00:00:00"/>
    <n v="4"/>
    <x v="1"/>
    <s v="Grace Kelly"/>
    <x v="1"/>
    <m/>
    <s v="Los Angeles"/>
    <s v="California"/>
    <x v="1"/>
    <x v="2"/>
    <x v="7"/>
    <s v="Jabra SPEAK 410"/>
    <n v="225.57599999999999"/>
    <n v="3"/>
    <n v="0.2"/>
    <n v="22.557600000000001"/>
  </r>
  <r>
    <n v="7598"/>
    <d v="2011-09-17T00:00:00"/>
    <x v="2"/>
    <x v="8"/>
    <d v="2011-09-22T00:00:00"/>
    <n v="5"/>
    <x v="1"/>
    <s v="Joseph Airdo"/>
    <x v="0"/>
    <m/>
    <s v="Springfield"/>
    <s v="Oregon"/>
    <x v="1"/>
    <x v="1"/>
    <x v="6"/>
    <s v="Newell 313"/>
    <n v="5.2480000000000002"/>
    <n v="2"/>
    <n v="0.2"/>
    <n v="0.4592"/>
  </r>
  <r>
    <n v="7599"/>
    <d v="2011-09-17T00:00:00"/>
    <x v="2"/>
    <x v="8"/>
    <d v="2011-09-22T00:00:00"/>
    <n v="5"/>
    <x v="1"/>
    <s v="Joseph Airdo"/>
    <x v="0"/>
    <m/>
    <s v="Springfield"/>
    <s v="Oregon"/>
    <x v="1"/>
    <x v="1"/>
    <x v="6"/>
    <s v="Boston 16701 Slimline Battery Pencil Sharpener"/>
    <n v="38.256"/>
    <n v="3"/>
    <n v="0.2"/>
    <n v="4.782"/>
  </r>
  <r>
    <n v="7600"/>
    <d v="2011-09-17T00:00:00"/>
    <x v="2"/>
    <x v="8"/>
    <d v="2011-09-22T00:00:00"/>
    <n v="5"/>
    <x v="1"/>
    <s v="Joseph Airdo"/>
    <x v="0"/>
    <m/>
    <s v="Springfield"/>
    <s v="Oregon"/>
    <x v="1"/>
    <x v="1"/>
    <x v="10"/>
    <s v="Riverleaf Stik-Withit Designer Note Cubes"/>
    <n v="40.24"/>
    <n v="5"/>
    <n v="0.2"/>
    <n v="13.077999999999999"/>
  </r>
  <r>
    <n v="7601"/>
    <d v="2011-09-17T00:00:00"/>
    <x v="2"/>
    <x v="8"/>
    <d v="2011-09-22T00:00:00"/>
    <n v="5"/>
    <x v="1"/>
    <s v="Joseph Airdo"/>
    <x v="0"/>
    <m/>
    <s v="Springfield"/>
    <s v="Oregon"/>
    <x v="1"/>
    <x v="2"/>
    <x v="15"/>
    <s v="Plantronics Single Ear Headset"/>
    <n v="29.925000000000001"/>
    <n v="5"/>
    <n v="0.7"/>
    <n v="-21.945"/>
  </r>
  <r>
    <n v="7602"/>
    <d v="2011-09-17T00:00:00"/>
    <x v="2"/>
    <x v="8"/>
    <d v="2011-09-22T00:00:00"/>
    <n v="5"/>
    <x v="1"/>
    <s v="Joseph Airdo"/>
    <x v="0"/>
    <m/>
    <s v="Springfield"/>
    <s v="Oregon"/>
    <x v="1"/>
    <x v="1"/>
    <x v="10"/>
    <s v="Xerox 1960"/>
    <n v="148.70400000000001"/>
    <n v="6"/>
    <n v="0.2"/>
    <n v="46.47"/>
  </r>
  <r>
    <n v="7603"/>
    <d v="2011-09-17T00:00:00"/>
    <x v="2"/>
    <x v="8"/>
    <d v="2011-09-22T00:00:00"/>
    <n v="5"/>
    <x v="1"/>
    <s v="Joseph Airdo"/>
    <x v="0"/>
    <m/>
    <s v="Springfield"/>
    <s v="Oregon"/>
    <x v="1"/>
    <x v="2"/>
    <x v="11"/>
    <s v="Verbatim 25 GB 6x Blu-ray Single Layer Recordable Disc, 3/Pack"/>
    <n v="55.92"/>
    <n v="10"/>
    <n v="0.2"/>
    <n v="16.776"/>
  </r>
  <r>
    <n v="7604"/>
    <d v="2013-07-09T00:00:00"/>
    <x v="0"/>
    <x v="7"/>
    <d v="2013-07-13T00:00:00"/>
    <n v="4"/>
    <x v="1"/>
    <s v="Thea Hudgings"/>
    <x v="1"/>
    <m/>
    <s v="Providence"/>
    <s v="Rhode Island"/>
    <x v="3"/>
    <x v="1"/>
    <x v="10"/>
    <s v="Xerox 213"/>
    <n v="12.96"/>
    <n v="2"/>
    <n v="0"/>
    <n v="6.2207999999999997"/>
  </r>
  <r>
    <n v="7605"/>
    <d v="2013-05-28T00:00:00"/>
    <x v="0"/>
    <x v="5"/>
    <d v="2013-06-01T00:00:00"/>
    <n v="4"/>
    <x v="1"/>
    <s v="Brian Stugart"/>
    <x v="0"/>
    <m/>
    <s v="Chicago"/>
    <s v="Illinois"/>
    <x v="2"/>
    <x v="0"/>
    <x v="5"/>
    <s v="36X48 HARDFLOOR CHAIRMAT"/>
    <n v="25.175999999999998"/>
    <n v="3"/>
    <n v="0.6"/>
    <n v="-33.358199999999997"/>
  </r>
  <r>
    <n v="7606"/>
    <d v="2013-05-28T00:00:00"/>
    <x v="0"/>
    <x v="5"/>
    <d v="2013-06-01T00:00:00"/>
    <n v="4"/>
    <x v="1"/>
    <s v="Brian Stugart"/>
    <x v="0"/>
    <m/>
    <s v="Chicago"/>
    <s v="Illinois"/>
    <x v="2"/>
    <x v="0"/>
    <x v="5"/>
    <s v="G.E. Halogen Desk Lamp Bulbs"/>
    <n v="5.5839999999999996"/>
    <n v="2"/>
    <n v="0.6"/>
    <n v="-1.6752"/>
  </r>
  <r>
    <n v="7607"/>
    <d v="2013-05-28T00:00:00"/>
    <x v="0"/>
    <x v="5"/>
    <d v="2013-06-01T00:00:00"/>
    <n v="4"/>
    <x v="1"/>
    <s v="Brian Stugart"/>
    <x v="0"/>
    <m/>
    <s v="Chicago"/>
    <s v="Illinois"/>
    <x v="2"/>
    <x v="1"/>
    <x v="4"/>
    <s v="Standard Rollaway File with Lock"/>
    <n v="1297.3679999999999"/>
    <n v="9"/>
    <n v="0.2"/>
    <n v="97.302599999999998"/>
  </r>
  <r>
    <n v="7608"/>
    <d v="2014-12-25T00:00:00"/>
    <x v="3"/>
    <x v="4"/>
    <d v="2014-12-28T00:00:00"/>
    <n v="3"/>
    <x v="2"/>
    <s v="Neola Schneider"/>
    <x v="0"/>
    <m/>
    <s v="Dallas"/>
    <s v="Texas"/>
    <x v="2"/>
    <x v="1"/>
    <x v="4"/>
    <s v="Economy Rollaway Files"/>
    <n v="264.32"/>
    <n v="2"/>
    <n v="0.2"/>
    <n v="19.824000000000002"/>
  </r>
  <r>
    <n v="7609"/>
    <d v="2014-05-04T00:00:00"/>
    <x v="3"/>
    <x v="5"/>
    <d v="2014-05-08T00:00:00"/>
    <n v="4"/>
    <x v="1"/>
    <s v="Mike Kennedy"/>
    <x v="0"/>
    <m/>
    <s v="San Francisco"/>
    <s v="California"/>
    <x v="1"/>
    <x v="1"/>
    <x v="10"/>
    <s v="Xerox 2"/>
    <n v="25.92"/>
    <n v="4"/>
    <n v="0"/>
    <n v="12.441599999999999"/>
  </r>
  <r>
    <n v="7610"/>
    <d v="2014-05-04T00:00:00"/>
    <x v="3"/>
    <x v="5"/>
    <d v="2014-05-08T00:00:00"/>
    <n v="4"/>
    <x v="1"/>
    <s v="Mike Kennedy"/>
    <x v="0"/>
    <m/>
    <s v="San Francisco"/>
    <s v="California"/>
    <x v="1"/>
    <x v="1"/>
    <x v="6"/>
    <s v="Newell 350"/>
    <n v="22.96"/>
    <n v="7"/>
    <n v="0"/>
    <n v="6.6584000000000003"/>
  </r>
  <r>
    <n v="7611"/>
    <d v="2011-02-23T00:00:00"/>
    <x v="2"/>
    <x v="11"/>
    <d v="2011-02-25T00:00:00"/>
    <n v="2"/>
    <x v="2"/>
    <s v="Sue Ann Reed"/>
    <x v="0"/>
    <m/>
    <s v="Moreno Valley"/>
    <s v="California"/>
    <x v="1"/>
    <x v="1"/>
    <x v="10"/>
    <s v="Xerox 220"/>
    <n v="19.440000000000001"/>
    <n v="3"/>
    <n v="0"/>
    <n v="9.3312000000000008"/>
  </r>
  <r>
    <n v="7612"/>
    <d v="2012-02-08T00:00:00"/>
    <x v="1"/>
    <x v="11"/>
    <d v="2012-02-11T00:00:00"/>
    <n v="3"/>
    <x v="2"/>
    <s v="Brosina Hoffman"/>
    <x v="0"/>
    <m/>
    <s v="Garden City"/>
    <s v="Kansas"/>
    <x v="2"/>
    <x v="1"/>
    <x v="10"/>
    <s v="Wirebound Message Books, Four 2 3/4 x 5 Forms per Page, 200 Sets per Book"/>
    <n v="9.5399999999999991"/>
    <n v="2"/>
    <n v="0"/>
    <n v="4.2930000000000001"/>
  </r>
  <r>
    <n v="7613"/>
    <d v="2012-02-08T00:00:00"/>
    <x v="1"/>
    <x v="11"/>
    <d v="2012-02-11T00:00:00"/>
    <n v="3"/>
    <x v="2"/>
    <s v="Brosina Hoffman"/>
    <x v="0"/>
    <m/>
    <s v="Garden City"/>
    <s v="Kansas"/>
    <x v="2"/>
    <x v="1"/>
    <x v="13"/>
    <s v="Advantus Push Pins, Aluminum Head"/>
    <n v="5.81"/>
    <n v="1"/>
    <n v="0"/>
    <n v="1.8010999999999999"/>
  </r>
  <r>
    <n v="7614"/>
    <d v="2012-02-08T00:00:00"/>
    <x v="1"/>
    <x v="11"/>
    <d v="2012-02-11T00:00:00"/>
    <n v="3"/>
    <x v="2"/>
    <s v="Brosina Hoffman"/>
    <x v="0"/>
    <m/>
    <s v="Garden City"/>
    <s v="Kansas"/>
    <x v="2"/>
    <x v="1"/>
    <x v="6"/>
    <s v="Sanford Colorific Colored Pencils, 12/Box"/>
    <n v="5.76"/>
    <n v="2"/>
    <n v="0"/>
    <n v="1.728"/>
  </r>
  <r>
    <n v="7615"/>
    <d v="2012-08-24T00:00:00"/>
    <x v="1"/>
    <x v="6"/>
    <d v="2012-08-28T00:00:00"/>
    <n v="4"/>
    <x v="0"/>
    <s v="Shahid Collister"/>
    <x v="0"/>
    <m/>
    <s v="New York City"/>
    <s v="New York"/>
    <x v="3"/>
    <x v="0"/>
    <x v="5"/>
    <s v="DAX Value U-Channel Document Frames, Easel Back"/>
    <n v="14.91"/>
    <n v="3"/>
    <n v="0"/>
    <n v="4.6220999999999997"/>
  </r>
  <r>
    <n v="7616"/>
    <d v="2011-11-30T00:00:00"/>
    <x v="2"/>
    <x v="0"/>
    <d v="2011-12-04T00:00:00"/>
    <n v="4"/>
    <x v="1"/>
    <s v="Randy Ferguson"/>
    <x v="1"/>
    <m/>
    <s v="Orlando"/>
    <s v="Florida"/>
    <x v="0"/>
    <x v="1"/>
    <x v="8"/>
    <s v="Avery Triangle Shaped Sheet Lifters, Black, 2/Pack"/>
    <n v="6.6420000000000003"/>
    <n v="9"/>
    <n v="0.7"/>
    <n v="-4.4279999999999999"/>
  </r>
  <r>
    <n v="7617"/>
    <d v="2013-12-11T00:00:00"/>
    <x v="0"/>
    <x v="4"/>
    <d v="2013-12-17T00:00:00"/>
    <n v="6"/>
    <x v="1"/>
    <s v="Chris McAfee"/>
    <x v="0"/>
    <m/>
    <s v="Watertown"/>
    <s v="New York"/>
    <x v="3"/>
    <x v="1"/>
    <x v="10"/>
    <s v="Wirebound Message Books, Four 2 3/4&quot; x 5&quot; Forms per Page, 600 Sets per Book"/>
    <n v="18.54"/>
    <n v="2"/>
    <n v="0"/>
    <n v="8.7138000000000009"/>
  </r>
  <r>
    <n v="7618"/>
    <d v="2013-12-11T00:00:00"/>
    <x v="0"/>
    <x v="4"/>
    <d v="2013-12-17T00:00:00"/>
    <n v="6"/>
    <x v="1"/>
    <s v="Chris McAfee"/>
    <x v="0"/>
    <m/>
    <s v="Watertown"/>
    <s v="New York"/>
    <x v="3"/>
    <x v="1"/>
    <x v="8"/>
    <s v="Fellowes PB200 Plastic Comb Binding Machine"/>
    <n v="679.96"/>
    <n v="5"/>
    <n v="0.2"/>
    <n v="220.98699999999999"/>
  </r>
  <r>
    <n v="7619"/>
    <d v="2014-10-28T00:00:00"/>
    <x v="3"/>
    <x v="2"/>
    <d v="2014-10-30T00:00:00"/>
    <n v="2"/>
    <x v="2"/>
    <s v="Jim Mitchum"/>
    <x v="1"/>
    <m/>
    <s v="Los Angeles"/>
    <s v="California"/>
    <x v="1"/>
    <x v="0"/>
    <x v="3"/>
    <s v="Chromcraft Rectangular Conference Tables"/>
    <n v="189.57599999999999"/>
    <n v="1"/>
    <n v="0.2"/>
    <n v="9.4787999999999997"/>
  </r>
  <r>
    <n v="7620"/>
    <d v="2014-10-28T00:00:00"/>
    <x v="3"/>
    <x v="2"/>
    <d v="2014-10-30T00:00:00"/>
    <n v="2"/>
    <x v="2"/>
    <s v="Jim Mitchum"/>
    <x v="1"/>
    <m/>
    <s v="Los Angeles"/>
    <s v="California"/>
    <x v="1"/>
    <x v="2"/>
    <x v="7"/>
    <s v="Griffin GC17055 Auxiliary Audio Cable"/>
    <n v="71.959999999999994"/>
    <n v="5"/>
    <n v="0.2"/>
    <n v="7.1959999999999997"/>
  </r>
  <r>
    <n v="7621"/>
    <d v="2011-11-25T00:00:00"/>
    <x v="2"/>
    <x v="0"/>
    <d v="2011-11-29T00:00:00"/>
    <n v="4"/>
    <x v="1"/>
    <s v="Richard Bierner"/>
    <x v="0"/>
    <m/>
    <s v="Los Angeles"/>
    <s v="California"/>
    <x v="1"/>
    <x v="2"/>
    <x v="7"/>
    <s v="Logitech Mobile Speakerphone P710e - speaker phone"/>
    <n v="539.91999999999996"/>
    <n v="5"/>
    <n v="0.2"/>
    <n v="47.243000000000002"/>
  </r>
  <r>
    <n v="7622"/>
    <d v="2011-11-25T00:00:00"/>
    <x v="2"/>
    <x v="0"/>
    <d v="2011-11-29T00:00:00"/>
    <n v="4"/>
    <x v="1"/>
    <s v="Richard Bierner"/>
    <x v="0"/>
    <m/>
    <s v="Los Angeles"/>
    <s v="California"/>
    <x v="1"/>
    <x v="0"/>
    <x v="1"/>
    <s v="Hon GuestStacker Chair"/>
    <n v="725.34400000000005"/>
    <n v="4"/>
    <n v="0.2"/>
    <n v="54.400799999999997"/>
  </r>
  <r>
    <n v="7623"/>
    <d v="2011-11-25T00:00:00"/>
    <x v="2"/>
    <x v="0"/>
    <d v="2011-11-29T00:00:00"/>
    <n v="4"/>
    <x v="1"/>
    <s v="Richard Bierner"/>
    <x v="0"/>
    <m/>
    <s v="Los Angeles"/>
    <s v="California"/>
    <x v="1"/>
    <x v="1"/>
    <x v="6"/>
    <s v="Staples"/>
    <n v="7.44"/>
    <n v="3"/>
    <n v="0"/>
    <n v="2.6040000000000001"/>
  </r>
  <r>
    <n v="7624"/>
    <d v="2011-07-14T00:00:00"/>
    <x v="2"/>
    <x v="7"/>
    <d v="2011-07-20T00:00:00"/>
    <n v="6"/>
    <x v="1"/>
    <s v="Shirley Schmidt"/>
    <x v="2"/>
    <m/>
    <s v="Newark"/>
    <s v="Delaware"/>
    <x v="3"/>
    <x v="1"/>
    <x v="9"/>
    <s v="Belkin 7 Outlet SurgeMaster II"/>
    <n v="39.479999999999997"/>
    <n v="1"/>
    <n v="0"/>
    <n v="11.054399999999999"/>
  </r>
  <r>
    <n v="7625"/>
    <d v="2012-05-23T00:00:00"/>
    <x v="1"/>
    <x v="5"/>
    <d v="2012-05-27T00:00:00"/>
    <n v="4"/>
    <x v="0"/>
    <s v="Nathan Mautz"/>
    <x v="2"/>
    <m/>
    <s v="Detroit"/>
    <s v="Michigan"/>
    <x v="2"/>
    <x v="1"/>
    <x v="9"/>
    <s v="Harmony Air Purifier"/>
    <n v="850.5"/>
    <n v="5"/>
    <n v="0.1"/>
    <n v="245.7"/>
  </r>
  <r>
    <n v="7626"/>
    <d v="2012-05-23T00:00:00"/>
    <x v="1"/>
    <x v="5"/>
    <d v="2012-05-27T00:00:00"/>
    <n v="4"/>
    <x v="0"/>
    <s v="Nathan Mautz"/>
    <x v="2"/>
    <m/>
    <s v="Detroit"/>
    <s v="Michigan"/>
    <x v="2"/>
    <x v="0"/>
    <x v="5"/>
    <s v="Westinghouse Clip-On Gooseneck Lamps"/>
    <n v="75.33"/>
    <n v="9"/>
    <n v="0"/>
    <n v="19.585799999999999"/>
  </r>
  <r>
    <n v="7627"/>
    <d v="2012-11-21T00:00:00"/>
    <x v="1"/>
    <x v="0"/>
    <d v="2012-11-23T00:00:00"/>
    <n v="2"/>
    <x v="0"/>
    <s v="Eudokia Martin"/>
    <x v="1"/>
    <m/>
    <s v="Phoenix"/>
    <s v="Arizona"/>
    <x v="1"/>
    <x v="1"/>
    <x v="9"/>
    <s v="Fellowes Command Center 5-outlet power strip"/>
    <n v="325.63200000000001"/>
    <n v="6"/>
    <n v="0.2"/>
    <n v="28.492799999999999"/>
  </r>
  <r>
    <n v="7628"/>
    <d v="2012-11-21T00:00:00"/>
    <x v="1"/>
    <x v="0"/>
    <d v="2012-11-23T00:00:00"/>
    <n v="2"/>
    <x v="0"/>
    <s v="Eudokia Martin"/>
    <x v="1"/>
    <m/>
    <s v="Phoenix"/>
    <s v="Arizona"/>
    <x v="1"/>
    <x v="2"/>
    <x v="11"/>
    <s v="Belkin Standard 104 key USB Keyboard"/>
    <n v="23.344000000000001"/>
    <n v="2"/>
    <n v="0.2"/>
    <n v="-1.4590000000000001"/>
  </r>
  <r>
    <n v="7629"/>
    <d v="2012-11-21T00:00:00"/>
    <x v="1"/>
    <x v="0"/>
    <d v="2012-11-23T00:00:00"/>
    <n v="2"/>
    <x v="0"/>
    <s v="Eudokia Martin"/>
    <x v="1"/>
    <m/>
    <s v="Phoenix"/>
    <s v="Arizona"/>
    <x v="1"/>
    <x v="1"/>
    <x v="2"/>
    <s v="Avery 506"/>
    <n v="16.52"/>
    <n v="5"/>
    <n v="0.2"/>
    <n v="5.3689999999999998"/>
  </r>
  <r>
    <n v="7630"/>
    <d v="2011-03-30T00:00:00"/>
    <x v="2"/>
    <x v="10"/>
    <d v="2011-04-01T00:00:00"/>
    <n v="2"/>
    <x v="2"/>
    <s v="Mark Packer"/>
    <x v="2"/>
    <m/>
    <s v="Brownsville"/>
    <s v="Texas"/>
    <x v="2"/>
    <x v="1"/>
    <x v="12"/>
    <s v="Airmail Envelopes"/>
    <n v="335.72"/>
    <n v="5"/>
    <n v="0.2"/>
    <n v="113.30549999999999"/>
  </r>
  <r>
    <n v="7631"/>
    <d v="2011-03-30T00:00:00"/>
    <x v="2"/>
    <x v="10"/>
    <d v="2011-04-01T00:00:00"/>
    <n v="2"/>
    <x v="2"/>
    <s v="Mark Packer"/>
    <x v="2"/>
    <m/>
    <s v="Brownsville"/>
    <s v="Texas"/>
    <x v="2"/>
    <x v="2"/>
    <x v="7"/>
    <s v="Innergie mMini Combo Duo USB Travel Charging Kit"/>
    <n v="251.94399999999999"/>
    <n v="7"/>
    <n v="0.2"/>
    <n v="88.180400000000006"/>
  </r>
  <r>
    <n v="7632"/>
    <d v="2011-03-30T00:00:00"/>
    <x v="2"/>
    <x v="10"/>
    <d v="2011-04-01T00:00:00"/>
    <n v="2"/>
    <x v="2"/>
    <s v="Mark Packer"/>
    <x v="2"/>
    <m/>
    <s v="Brownsville"/>
    <s v="Texas"/>
    <x v="2"/>
    <x v="0"/>
    <x v="1"/>
    <s v="Global Stack Chair without Arms, Black"/>
    <n v="127.30200000000001"/>
    <n v="7"/>
    <n v="0.3"/>
    <n v="-9.093"/>
  </r>
  <r>
    <n v="7633"/>
    <d v="2014-12-30T00:00:00"/>
    <x v="3"/>
    <x v="4"/>
    <d v="2015-01-02T00:00:00"/>
    <n v="3"/>
    <x v="0"/>
    <s v="Katherine Hughes"/>
    <x v="0"/>
    <m/>
    <s v="Louisville"/>
    <s v="Kentucky"/>
    <x v="0"/>
    <x v="0"/>
    <x v="1"/>
    <s v="DMI Arturo Collection Mission-style Design Wood Chair"/>
    <n v="1207.8399999999999"/>
    <n v="8"/>
    <n v="0"/>
    <n v="314.03840000000002"/>
  </r>
  <r>
    <n v="7634"/>
    <d v="2014-12-30T00:00:00"/>
    <x v="3"/>
    <x v="4"/>
    <d v="2015-01-02T00:00:00"/>
    <n v="3"/>
    <x v="0"/>
    <s v="Katherine Hughes"/>
    <x v="0"/>
    <m/>
    <s v="Louisville"/>
    <s v="Kentucky"/>
    <x v="0"/>
    <x v="1"/>
    <x v="8"/>
    <s v="GBC ProClick Spines for 32-Hole Punch"/>
    <n v="12.53"/>
    <n v="1"/>
    <n v="0"/>
    <n v="5.8891"/>
  </r>
  <r>
    <n v="7635"/>
    <d v="2014-12-30T00:00:00"/>
    <x v="3"/>
    <x v="4"/>
    <d v="2015-01-02T00:00:00"/>
    <n v="3"/>
    <x v="0"/>
    <s v="Katherine Hughes"/>
    <x v="0"/>
    <m/>
    <s v="Louisville"/>
    <s v="Kentucky"/>
    <x v="0"/>
    <x v="1"/>
    <x v="6"/>
    <s v="Panasonic KP-350BK Electric Pencil Sharpener with Auto Stop"/>
    <n v="34.58"/>
    <n v="1"/>
    <n v="0"/>
    <n v="10.0282"/>
  </r>
  <r>
    <n v="7636"/>
    <d v="2014-12-30T00:00:00"/>
    <x v="3"/>
    <x v="4"/>
    <d v="2015-01-02T00:00:00"/>
    <n v="3"/>
    <x v="0"/>
    <s v="Katherine Hughes"/>
    <x v="0"/>
    <m/>
    <s v="Louisville"/>
    <s v="Kentucky"/>
    <x v="0"/>
    <x v="0"/>
    <x v="1"/>
    <s v="Global Leather and Oak Executive Chair, Black"/>
    <n v="300.98"/>
    <n v="1"/>
    <n v="0"/>
    <n v="87.284199999999998"/>
  </r>
  <r>
    <n v="7637"/>
    <d v="2014-12-30T00:00:00"/>
    <x v="3"/>
    <x v="4"/>
    <d v="2015-01-02T00:00:00"/>
    <n v="3"/>
    <x v="0"/>
    <s v="Katherine Hughes"/>
    <x v="0"/>
    <m/>
    <s v="Louisville"/>
    <s v="Kentucky"/>
    <x v="0"/>
    <x v="0"/>
    <x v="1"/>
    <s v="Harbour Creations Steel Folding Chair"/>
    <n v="258.75"/>
    <n v="3"/>
    <n v="0"/>
    <n v="77.625"/>
  </r>
  <r>
    <n v="7638"/>
    <d v="2014-03-03T00:00:00"/>
    <x v="3"/>
    <x v="10"/>
    <d v="2014-03-09T00:00:00"/>
    <n v="6"/>
    <x v="1"/>
    <s v="Dorothy Badders"/>
    <x v="1"/>
    <m/>
    <s v="Newark"/>
    <s v="Delaware"/>
    <x v="3"/>
    <x v="1"/>
    <x v="6"/>
    <s v="Newell 34"/>
    <n v="59.52"/>
    <n v="3"/>
    <n v="0"/>
    <n v="15.475199999999999"/>
  </r>
  <r>
    <n v="7639"/>
    <d v="2014-03-03T00:00:00"/>
    <x v="3"/>
    <x v="10"/>
    <d v="2014-03-09T00:00:00"/>
    <n v="6"/>
    <x v="1"/>
    <s v="Dorothy Badders"/>
    <x v="1"/>
    <m/>
    <s v="Newark"/>
    <s v="Delaware"/>
    <x v="3"/>
    <x v="1"/>
    <x v="12"/>
    <s v="Staples"/>
    <n v="57.96"/>
    <n v="7"/>
    <n v="0"/>
    <n v="27.241199999999999"/>
  </r>
  <r>
    <n v="7640"/>
    <d v="2014-03-03T00:00:00"/>
    <x v="3"/>
    <x v="10"/>
    <d v="2014-03-09T00:00:00"/>
    <n v="6"/>
    <x v="1"/>
    <s v="Dorothy Badders"/>
    <x v="1"/>
    <m/>
    <s v="Newark"/>
    <s v="Delaware"/>
    <x v="3"/>
    <x v="0"/>
    <x v="0"/>
    <s v="Bush Cubix Collection Bookcases, Fully Assembled"/>
    <n v="441.96"/>
    <n v="2"/>
    <n v="0"/>
    <n v="101.6508"/>
  </r>
  <r>
    <n v="7641"/>
    <d v="2014-03-03T00:00:00"/>
    <x v="3"/>
    <x v="10"/>
    <d v="2014-03-09T00:00:00"/>
    <n v="6"/>
    <x v="1"/>
    <s v="Dorothy Badders"/>
    <x v="1"/>
    <m/>
    <s v="Newark"/>
    <s v="Delaware"/>
    <x v="3"/>
    <x v="1"/>
    <x v="10"/>
    <s v="Staples"/>
    <n v="68.040000000000006"/>
    <n v="6"/>
    <n v="0"/>
    <n v="33.339599999999997"/>
  </r>
  <r>
    <n v="7642"/>
    <d v="2013-10-07T00:00:00"/>
    <x v="0"/>
    <x v="2"/>
    <d v="2013-10-08T00:00:00"/>
    <n v="1"/>
    <x v="2"/>
    <s v="Laurel Beltran"/>
    <x v="2"/>
    <m/>
    <s v="Pueblo"/>
    <s v="Colorado"/>
    <x v="1"/>
    <x v="2"/>
    <x v="15"/>
    <s v="Zebra GK420t Direct Thermal/Thermal Transfer Printer"/>
    <n v="703.71"/>
    <n v="6"/>
    <n v="0.7"/>
    <n v="-938.28"/>
  </r>
  <r>
    <n v="7643"/>
    <d v="2013-10-07T00:00:00"/>
    <x v="0"/>
    <x v="2"/>
    <d v="2013-10-08T00:00:00"/>
    <n v="1"/>
    <x v="2"/>
    <s v="Laurel Beltran"/>
    <x v="2"/>
    <m/>
    <s v="Pueblo"/>
    <s v="Colorado"/>
    <x v="1"/>
    <x v="1"/>
    <x v="8"/>
    <s v="Recycled Easel Ring Binders"/>
    <n v="17.904"/>
    <n v="4"/>
    <n v="0.7"/>
    <n v="-14.92"/>
  </r>
  <r>
    <n v="7644"/>
    <d v="2013-10-07T00:00:00"/>
    <x v="0"/>
    <x v="2"/>
    <d v="2013-10-08T00:00:00"/>
    <n v="1"/>
    <x v="2"/>
    <s v="Laurel Beltran"/>
    <x v="2"/>
    <m/>
    <s v="Pueblo"/>
    <s v="Colorado"/>
    <x v="1"/>
    <x v="1"/>
    <x v="8"/>
    <s v="Avery Framed View Binder, EZD Ring (Locking), Navy, 1 1/2&quot;"/>
    <n v="11.976000000000001"/>
    <n v="4"/>
    <n v="0.7"/>
    <n v="-9.1815999999999995"/>
  </r>
  <r>
    <n v="7645"/>
    <d v="2013-10-07T00:00:00"/>
    <x v="0"/>
    <x v="2"/>
    <d v="2013-10-08T00:00:00"/>
    <n v="1"/>
    <x v="2"/>
    <s v="Laurel Beltran"/>
    <x v="2"/>
    <m/>
    <s v="Pueblo"/>
    <s v="Colorado"/>
    <x v="1"/>
    <x v="2"/>
    <x v="11"/>
    <s v="Memorex 25GB 6X Branded Blu-Ray Recordable Disc, 15/Pack"/>
    <n v="67.959999999999994"/>
    <n v="5"/>
    <n v="0.2"/>
    <n v="0.84950000000000003"/>
  </r>
  <r>
    <n v="7646"/>
    <d v="2012-04-05T00:00:00"/>
    <x v="1"/>
    <x v="3"/>
    <d v="2012-04-11T00:00:00"/>
    <n v="6"/>
    <x v="1"/>
    <s v="Carol Adams"/>
    <x v="1"/>
    <m/>
    <s v="Los Angeles"/>
    <s v="California"/>
    <x v="1"/>
    <x v="0"/>
    <x v="1"/>
    <s v="GuestStacker Chair with Chrome Finish Legs"/>
    <n v="892.22400000000005"/>
    <n v="3"/>
    <n v="0.2"/>
    <n v="89.222399999999993"/>
  </r>
  <r>
    <n v="7647"/>
    <d v="2011-09-09T00:00:00"/>
    <x v="2"/>
    <x v="8"/>
    <d v="2011-09-13T00:00:00"/>
    <n v="4"/>
    <x v="1"/>
    <s v="Daniel Lacy"/>
    <x v="0"/>
    <m/>
    <s v="Greenville"/>
    <s v="North Carolina"/>
    <x v="0"/>
    <x v="2"/>
    <x v="15"/>
    <s v="3D Systems Cube Printer, 2nd Generation, White"/>
    <n v="1299.99"/>
    <n v="2"/>
    <n v="0.5"/>
    <n v="-571.99559999999997"/>
  </r>
  <r>
    <n v="7648"/>
    <d v="2013-03-16T00:00:00"/>
    <x v="0"/>
    <x v="10"/>
    <d v="2013-03-17T00:00:00"/>
    <n v="1"/>
    <x v="2"/>
    <s v="Fred Chung"/>
    <x v="1"/>
    <m/>
    <s v="San Francisco"/>
    <s v="California"/>
    <x v="1"/>
    <x v="1"/>
    <x v="8"/>
    <s v="Avery Round Ring Poly Binders"/>
    <n v="4.5439999999999996"/>
    <n v="2"/>
    <n v="0.2"/>
    <n v="1.6472"/>
  </r>
  <r>
    <n v="7649"/>
    <d v="2013-03-16T00:00:00"/>
    <x v="0"/>
    <x v="10"/>
    <d v="2013-03-17T00:00:00"/>
    <n v="1"/>
    <x v="2"/>
    <s v="Fred Chung"/>
    <x v="1"/>
    <m/>
    <s v="San Francisco"/>
    <s v="California"/>
    <x v="1"/>
    <x v="0"/>
    <x v="1"/>
    <s v="Global Comet Stacking Arm Chair"/>
    <n v="1352.0319999999999"/>
    <n v="4"/>
    <n v="0.2"/>
    <n v="84.501999999999995"/>
  </r>
  <r>
    <n v="7650"/>
    <d v="2012-12-27T00:00:00"/>
    <x v="1"/>
    <x v="4"/>
    <d v="2012-12-31T00:00:00"/>
    <n v="4"/>
    <x v="1"/>
    <s v="David Bremer"/>
    <x v="1"/>
    <m/>
    <s v="Marion"/>
    <s v="Ohio"/>
    <x v="3"/>
    <x v="0"/>
    <x v="3"/>
    <s v="Riverside Furniture Oval Coffee Table, Oval End Table, End Table with Drawer"/>
    <n v="1548.99"/>
    <n v="9"/>
    <n v="0.4"/>
    <n v="-464.697"/>
  </r>
  <r>
    <n v="7651"/>
    <d v="2012-12-27T00:00:00"/>
    <x v="1"/>
    <x v="4"/>
    <d v="2012-12-31T00:00:00"/>
    <n v="4"/>
    <x v="1"/>
    <s v="David Bremer"/>
    <x v="1"/>
    <m/>
    <s v="Marion"/>
    <s v="Ohio"/>
    <x v="3"/>
    <x v="1"/>
    <x v="12"/>
    <s v="Staples"/>
    <n v="19.872"/>
    <n v="3"/>
    <n v="0.2"/>
    <n v="6.7068000000000003"/>
  </r>
  <r>
    <n v="7652"/>
    <d v="2014-08-08T00:00:00"/>
    <x v="3"/>
    <x v="6"/>
    <d v="2014-08-09T00:00:00"/>
    <n v="1"/>
    <x v="2"/>
    <s v="Chloris Kastensmidt"/>
    <x v="0"/>
    <m/>
    <s v="Dallas"/>
    <s v="Texas"/>
    <x v="2"/>
    <x v="2"/>
    <x v="11"/>
    <s v="Logitech K350 2.4Ghz Wireless Keyboard"/>
    <n v="119.44799999999999"/>
    <n v="3"/>
    <n v="0.2"/>
    <n v="-13.437900000000001"/>
  </r>
  <r>
    <n v="7653"/>
    <d v="2014-08-08T00:00:00"/>
    <x v="3"/>
    <x v="6"/>
    <d v="2014-08-09T00:00:00"/>
    <n v="1"/>
    <x v="2"/>
    <s v="Chloris Kastensmidt"/>
    <x v="0"/>
    <m/>
    <s v="Dallas"/>
    <s v="Texas"/>
    <x v="2"/>
    <x v="1"/>
    <x v="4"/>
    <s v="Safco Industrial Shelving"/>
    <n v="118.16"/>
    <n v="2"/>
    <n v="0.2"/>
    <n v="-25.109000000000002"/>
  </r>
  <r>
    <n v="7654"/>
    <d v="2012-03-22T00:00:00"/>
    <x v="1"/>
    <x v="10"/>
    <d v="2012-03-27T00:00:00"/>
    <n v="5"/>
    <x v="1"/>
    <s v="Fred Wasserman"/>
    <x v="1"/>
    <m/>
    <s v="Huntsville"/>
    <s v="Alabama"/>
    <x v="0"/>
    <x v="1"/>
    <x v="6"/>
    <s v="Newell 316"/>
    <n v="19.559999999999999"/>
    <n v="4"/>
    <n v="0"/>
    <n v="5.4767999999999999"/>
  </r>
  <r>
    <n v="7655"/>
    <d v="2012-11-30T00:00:00"/>
    <x v="1"/>
    <x v="0"/>
    <d v="2012-12-02T00:00:00"/>
    <n v="2"/>
    <x v="0"/>
    <s v="John Murray"/>
    <x v="0"/>
    <m/>
    <s v="Las Vegas"/>
    <s v="Nevada"/>
    <x v="1"/>
    <x v="0"/>
    <x v="5"/>
    <s v="DAX Contemporary Wood Frame with Silver Metal Mat, Desktop, 11 x 14 Size"/>
    <n v="80.959999999999994"/>
    <n v="4"/>
    <n v="0"/>
    <n v="29.145600000000002"/>
  </r>
  <r>
    <n v="7656"/>
    <d v="2012-11-30T00:00:00"/>
    <x v="1"/>
    <x v="0"/>
    <d v="2012-12-02T00:00:00"/>
    <n v="2"/>
    <x v="0"/>
    <s v="John Murray"/>
    <x v="0"/>
    <m/>
    <s v="Las Vegas"/>
    <s v="Nevada"/>
    <x v="1"/>
    <x v="1"/>
    <x v="10"/>
    <s v="Xerox 1997"/>
    <n v="25.92"/>
    <n v="4"/>
    <n v="0"/>
    <n v="12.441599999999999"/>
  </r>
  <r>
    <n v="7657"/>
    <d v="2011-04-15T00:00:00"/>
    <x v="2"/>
    <x v="3"/>
    <d v="2011-04-15T00:00:00"/>
    <n v="0"/>
    <x v="3"/>
    <s v="Paul Stevenson"/>
    <x v="2"/>
    <m/>
    <s v="Los Angeles"/>
    <s v="California"/>
    <x v="1"/>
    <x v="1"/>
    <x v="9"/>
    <s v="Belkin F9G930V10-GRY 9 Outlet Surge"/>
    <n v="106.96"/>
    <n v="2"/>
    <n v="0"/>
    <n v="31.0184"/>
  </r>
  <r>
    <n v="7658"/>
    <d v="2011-04-15T00:00:00"/>
    <x v="2"/>
    <x v="3"/>
    <d v="2011-04-15T00:00:00"/>
    <n v="0"/>
    <x v="3"/>
    <s v="Paul Stevenson"/>
    <x v="2"/>
    <m/>
    <s v="Los Angeles"/>
    <s v="California"/>
    <x v="1"/>
    <x v="0"/>
    <x v="5"/>
    <s v="Howard Miller 13&quot; Diameter Goldtone Round Wall Clock"/>
    <n v="187.76"/>
    <n v="4"/>
    <n v="0"/>
    <n v="76.9816"/>
  </r>
  <r>
    <n v="7659"/>
    <d v="2014-07-31T00:00:00"/>
    <x v="3"/>
    <x v="7"/>
    <d v="2014-08-03T00:00:00"/>
    <n v="3"/>
    <x v="2"/>
    <s v="Tony Chapman"/>
    <x v="2"/>
    <m/>
    <s v="Lakewood"/>
    <s v="Ohio"/>
    <x v="3"/>
    <x v="1"/>
    <x v="8"/>
    <s v="GBC ProClick Punch Binding System"/>
    <n v="76.775999999999996"/>
    <n v="4"/>
    <n v="0.7"/>
    <n v="-53.743200000000002"/>
  </r>
  <r>
    <n v="7660"/>
    <d v="2014-06-02T00:00:00"/>
    <x v="3"/>
    <x v="1"/>
    <d v="2014-06-06T00:00:00"/>
    <n v="4"/>
    <x v="1"/>
    <s v="Cynthia Voltz"/>
    <x v="1"/>
    <m/>
    <s v="Fremont"/>
    <s v="Nebraska"/>
    <x v="2"/>
    <x v="1"/>
    <x v="8"/>
    <s v="GBC Standard Recycled Report Covers, Clear Plastic Sheets"/>
    <n v="53.9"/>
    <n v="5"/>
    <n v="0"/>
    <n v="25.872"/>
  </r>
  <r>
    <n v="7661"/>
    <d v="2011-01-08T00:00:00"/>
    <x v="2"/>
    <x v="9"/>
    <d v="2011-01-13T00:00:00"/>
    <n v="5"/>
    <x v="1"/>
    <s v="Vivek Sundaresam"/>
    <x v="0"/>
    <m/>
    <s v="Huntsville"/>
    <s v="Texas"/>
    <x v="2"/>
    <x v="0"/>
    <x v="5"/>
    <s v="Howard Miller 14-1/2&quot; Diameter Chrome Round Wall Clock"/>
    <n v="76.727999999999994"/>
    <n v="3"/>
    <n v="0.6"/>
    <n v="-53.709600000000002"/>
  </r>
  <r>
    <n v="7662"/>
    <d v="2011-01-08T00:00:00"/>
    <x v="2"/>
    <x v="9"/>
    <d v="2011-01-13T00:00:00"/>
    <n v="5"/>
    <x v="1"/>
    <s v="Vivek Sundaresam"/>
    <x v="0"/>
    <m/>
    <s v="Huntsville"/>
    <s v="Texas"/>
    <x v="2"/>
    <x v="1"/>
    <x v="8"/>
    <s v="Acco Four Pocket Poly Ring Binder with Label Holder, Smoke, 1&quot;"/>
    <n v="10.43"/>
    <n v="7"/>
    <n v="0.8"/>
    <n v="-18.252500000000001"/>
  </r>
  <r>
    <n v="7663"/>
    <d v="2014-09-30T00:00:00"/>
    <x v="3"/>
    <x v="8"/>
    <d v="2014-10-02T00:00:00"/>
    <n v="2"/>
    <x v="2"/>
    <s v="Sonia Cooley"/>
    <x v="0"/>
    <m/>
    <s v="Los Angeles"/>
    <s v="California"/>
    <x v="1"/>
    <x v="1"/>
    <x v="6"/>
    <s v="Newell 334"/>
    <n v="99.2"/>
    <n v="5"/>
    <n v="0"/>
    <n v="25.792000000000002"/>
  </r>
  <r>
    <n v="7664"/>
    <d v="2014-09-14T00:00:00"/>
    <x v="3"/>
    <x v="8"/>
    <d v="2014-09-20T00:00:00"/>
    <n v="6"/>
    <x v="1"/>
    <s v="Speros Goranitis"/>
    <x v="0"/>
    <m/>
    <s v="Asheville"/>
    <s v="North Carolina"/>
    <x v="0"/>
    <x v="1"/>
    <x v="6"/>
    <s v="Fluorescent Highlighters by Dixon"/>
    <n v="15.92"/>
    <n v="5"/>
    <n v="0.2"/>
    <n v="2.786"/>
  </r>
  <r>
    <n v="7665"/>
    <d v="2011-10-22T00:00:00"/>
    <x v="2"/>
    <x v="2"/>
    <d v="2011-10-26T00:00:00"/>
    <n v="4"/>
    <x v="1"/>
    <s v="Nicole Brennan"/>
    <x v="1"/>
    <m/>
    <s v="Bossier City"/>
    <s v="Louisiana"/>
    <x v="0"/>
    <x v="0"/>
    <x v="5"/>
    <s v="Tenex Chairmats For Use with Hard Floors"/>
    <n v="129.91999999999999"/>
    <n v="4"/>
    <n v="0"/>
    <n v="10.393599999999999"/>
  </r>
  <r>
    <n v="7666"/>
    <d v="2013-10-05T00:00:00"/>
    <x v="0"/>
    <x v="2"/>
    <d v="2013-10-09T00:00:00"/>
    <n v="4"/>
    <x v="1"/>
    <s v="Daniel Raglin"/>
    <x v="2"/>
    <m/>
    <s v="Providence"/>
    <s v="Rhode Island"/>
    <x v="3"/>
    <x v="1"/>
    <x v="8"/>
    <s v="Ibico Plastic Spiral Binding Combs"/>
    <n v="30.4"/>
    <n v="1"/>
    <n v="0"/>
    <n v="13.984"/>
  </r>
  <r>
    <n v="7667"/>
    <d v="2013-10-05T00:00:00"/>
    <x v="0"/>
    <x v="2"/>
    <d v="2013-10-09T00:00:00"/>
    <n v="4"/>
    <x v="1"/>
    <s v="Daniel Raglin"/>
    <x v="2"/>
    <m/>
    <s v="Providence"/>
    <s v="Rhode Island"/>
    <x v="3"/>
    <x v="2"/>
    <x v="16"/>
    <s v="Hewlett Packard LaserJet 3310 Copier"/>
    <n v="5399.91"/>
    <n v="9"/>
    <n v="0"/>
    <n v="2591.9567999999999"/>
  </r>
  <r>
    <n v="7668"/>
    <d v="2013-10-05T00:00:00"/>
    <x v="0"/>
    <x v="2"/>
    <d v="2013-10-09T00:00:00"/>
    <n v="4"/>
    <x v="1"/>
    <s v="Daniel Raglin"/>
    <x v="2"/>
    <m/>
    <s v="Providence"/>
    <s v="Rhode Island"/>
    <x v="3"/>
    <x v="1"/>
    <x v="4"/>
    <s v="Letter Size File"/>
    <n v="119.1"/>
    <n v="3"/>
    <n v="0"/>
    <n v="34.539000000000001"/>
  </r>
  <r>
    <n v="7669"/>
    <d v="2012-11-27T00:00:00"/>
    <x v="1"/>
    <x v="0"/>
    <d v="2012-11-29T00:00:00"/>
    <n v="2"/>
    <x v="0"/>
    <s v="Matt Abelman"/>
    <x v="2"/>
    <m/>
    <s v="Everett"/>
    <s v="Massachusetts"/>
    <x v="3"/>
    <x v="1"/>
    <x v="10"/>
    <s v="Xerox 1977"/>
    <n v="40.08"/>
    <n v="6"/>
    <n v="0"/>
    <n v="19.238399999999999"/>
  </r>
  <r>
    <n v="7670"/>
    <d v="2012-11-27T00:00:00"/>
    <x v="1"/>
    <x v="0"/>
    <d v="2012-11-29T00:00:00"/>
    <n v="2"/>
    <x v="0"/>
    <s v="Matt Abelman"/>
    <x v="2"/>
    <m/>
    <s v="Everett"/>
    <s v="Massachusetts"/>
    <x v="3"/>
    <x v="1"/>
    <x v="10"/>
    <s v="Xerox 1884"/>
    <n v="59.94"/>
    <n v="3"/>
    <n v="0"/>
    <n v="28.171800000000001"/>
  </r>
  <r>
    <n v="7671"/>
    <d v="2012-11-27T00:00:00"/>
    <x v="1"/>
    <x v="0"/>
    <d v="2012-11-29T00:00:00"/>
    <n v="2"/>
    <x v="0"/>
    <s v="Matt Abelman"/>
    <x v="2"/>
    <m/>
    <s v="Everett"/>
    <s v="Massachusetts"/>
    <x v="3"/>
    <x v="2"/>
    <x v="11"/>
    <s v="Logitech G35 7.1-Channel Surround Sound Headset"/>
    <n v="259.98"/>
    <n v="2"/>
    <n v="0"/>
    <n v="88.393199999999993"/>
  </r>
  <r>
    <n v="7672"/>
    <d v="2012-11-27T00:00:00"/>
    <x v="1"/>
    <x v="0"/>
    <d v="2012-11-29T00:00:00"/>
    <n v="2"/>
    <x v="0"/>
    <s v="Matt Abelman"/>
    <x v="2"/>
    <m/>
    <s v="Everett"/>
    <s v="Massachusetts"/>
    <x v="3"/>
    <x v="0"/>
    <x v="0"/>
    <s v="Rush Hierlooms Collection 1&quot; Thick Stackable Bookcases"/>
    <n v="170.98"/>
    <n v="1"/>
    <n v="0"/>
    <n v="32.486199999999997"/>
  </r>
  <r>
    <n v="7673"/>
    <d v="2012-11-27T00:00:00"/>
    <x v="1"/>
    <x v="0"/>
    <d v="2012-11-29T00:00:00"/>
    <n v="2"/>
    <x v="0"/>
    <s v="Matt Abelman"/>
    <x v="2"/>
    <m/>
    <s v="Everett"/>
    <s v="Massachusetts"/>
    <x v="3"/>
    <x v="0"/>
    <x v="5"/>
    <s v="Tensor &quot;Hersey Kiss&quot; Styled Floor Lamp"/>
    <n v="38.97"/>
    <n v="3"/>
    <n v="0"/>
    <n v="4.6764000000000001"/>
  </r>
  <r>
    <n v="7674"/>
    <d v="2012-11-27T00:00:00"/>
    <x v="1"/>
    <x v="0"/>
    <d v="2012-11-29T00:00:00"/>
    <n v="2"/>
    <x v="0"/>
    <s v="Matt Abelman"/>
    <x v="2"/>
    <m/>
    <s v="Everett"/>
    <s v="Massachusetts"/>
    <x v="3"/>
    <x v="1"/>
    <x v="10"/>
    <s v="Xerox 197"/>
    <n v="154.9"/>
    <n v="5"/>
    <n v="0"/>
    <n v="69.704999999999998"/>
  </r>
  <r>
    <n v="7675"/>
    <d v="2012-11-27T00:00:00"/>
    <x v="1"/>
    <x v="0"/>
    <d v="2012-11-29T00:00:00"/>
    <n v="2"/>
    <x v="0"/>
    <s v="Matt Abelman"/>
    <x v="2"/>
    <m/>
    <s v="Everett"/>
    <s v="Massachusetts"/>
    <x v="3"/>
    <x v="0"/>
    <x v="3"/>
    <s v="Hon Non-Folding Utility Tables"/>
    <n v="446.06799999999998"/>
    <n v="4"/>
    <n v="0.3"/>
    <n v="0"/>
  </r>
  <r>
    <n v="7676"/>
    <d v="2014-05-07T00:00:00"/>
    <x v="3"/>
    <x v="5"/>
    <d v="2014-05-10T00:00:00"/>
    <n v="3"/>
    <x v="0"/>
    <s v="Trudy Schmidt"/>
    <x v="0"/>
    <m/>
    <s v="Rancho Cucamonga"/>
    <s v="California"/>
    <x v="1"/>
    <x v="1"/>
    <x v="9"/>
    <s v="Eureka The Boss Cordless Rechargeable Stick Vac"/>
    <n v="152.94"/>
    <n v="3"/>
    <n v="0"/>
    <n v="41.293799999999997"/>
  </r>
  <r>
    <n v="7677"/>
    <d v="2011-10-08T00:00:00"/>
    <x v="2"/>
    <x v="2"/>
    <d v="2011-10-08T00:00:00"/>
    <n v="0"/>
    <x v="3"/>
    <s v="Jack Garza"/>
    <x v="0"/>
    <m/>
    <s v="Charlotte"/>
    <s v="North Carolina"/>
    <x v="0"/>
    <x v="2"/>
    <x v="11"/>
    <s v="Maxell 74 Minute CDR, 10/Pack"/>
    <n v="23.472000000000001"/>
    <n v="3"/>
    <n v="0.2"/>
    <n v="4.9878"/>
  </r>
  <r>
    <n v="7678"/>
    <d v="2011-12-31T00:00:00"/>
    <x v="2"/>
    <x v="4"/>
    <d v="2012-01-07T00:00:00"/>
    <n v="7"/>
    <x v="1"/>
    <s v="Katherine Murray"/>
    <x v="2"/>
    <m/>
    <s v="Providence"/>
    <s v="Rhode Island"/>
    <x v="3"/>
    <x v="1"/>
    <x v="10"/>
    <s v="Xerox 1917"/>
    <n v="195.64"/>
    <n v="4"/>
    <n v="0"/>
    <n v="91.950800000000001"/>
  </r>
  <r>
    <n v="7679"/>
    <d v="2011-12-31T00:00:00"/>
    <x v="2"/>
    <x v="4"/>
    <d v="2012-01-07T00:00:00"/>
    <n v="7"/>
    <x v="1"/>
    <s v="Katherine Murray"/>
    <x v="2"/>
    <m/>
    <s v="Providence"/>
    <s v="Rhode Island"/>
    <x v="3"/>
    <x v="1"/>
    <x v="10"/>
    <s v="Xerox 1970"/>
    <n v="14.94"/>
    <n v="3"/>
    <n v="0"/>
    <n v="7.0217999999999998"/>
  </r>
  <r>
    <n v="7680"/>
    <d v="2011-12-31T00:00:00"/>
    <x v="2"/>
    <x v="4"/>
    <d v="2012-01-07T00:00:00"/>
    <n v="7"/>
    <x v="1"/>
    <s v="Katherine Murray"/>
    <x v="2"/>
    <m/>
    <s v="Providence"/>
    <s v="Rhode Island"/>
    <x v="3"/>
    <x v="2"/>
    <x v="11"/>
    <s v="Plantronics Savi W720 Multi-Device Wireless Headset System"/>
    <n v="1687.8"/>
    <n v="4"/>
    <n v="0"/>
    <n v="742.63199999999995"/>
  </r>
  <r>
    <n v="7681"/>
    <d v="2011-12-31T00:00:00"/>
    <x v="2"/>
    <x v="4"/>
    <d v="2012-01-07T00:00:00"/>
    <n v="7"/>
    <x v="1"/>
    <s v="Katherine Murray"/>
    <x v="2"/>
    <m/>
    <s v="Providence"/>
    <s v="Rhode Island"/>
    <x v="3"/>
    <x v="0"/>
    <x v="0"/>
    <s v="Sauder Inglewood Library Bookcases"/>
    <n v="341.96"/>
    <n v="2"/>
    <n v="0"/>
    <n v="78.650800000000004"/>
  </r>
  <r>
    <n v="7682"/>
    <d v="2011-12-31T00:00:00"/>
    <x v="2"/>
    <x v="4"/>
    <d v="2012-01-07T00:00:00"/>
    <n v="7"/>
    <x v="1"/>
    <s v="Katherine Murray"/>
    <x v="2"/>
    <m/>
    <s v="Providence"/>
    <s v="Rhode Island"/>
    <x v="3"/>
    <x v="0"/>
    <x v="1"/>
    <s v="Global Fabric Manager's Chair, Dark Gray"/>
    <n v="605.88"/>
    <n v="6"/>
    <n v="0"/>
    <n v="151.47"/>
  </r>
  <r>
    <n v="7683"/>
    <d v="2012-04-28T00:00:00"/>
    <x v="1"/>
    <x v="3"/>
    <d v="2012-05-01T00:00:00"/>
    <n v="3"/>
    <x v="2"/>
    <s v="Shirley Daniels"/>
    <x v="2"/>
    <m/>
    <s v="Midland"/>
    <s v="Michigan"/>
    <x v="2"/>
    <x v="1"/>
    <x v="9"/>
    <s v="Kensington 7 Outlet MasterPiece Power Center with Fax/Phone Line Protection"/>
    <n v="186.732"/>
    <n v="1"/>
    <n v="0.1"/>
    <n v="41.496000000000002"/>
  </r>
  <r>
    <n v="7684"/>
    <d v="2012-04-28T00:00:00"/>
    <x v="1"/>
    <x v="3"/>
    <d v="2012-05-01T00:00:00"/>
    <n v="3"/>
    <x v="2"/>
    <s v="Shirley Daniels"/>
    <x v="2"/>
    <m/>
    <s v="Midland"/>
    <s v="Michigan"/>
    <x v="2"/>
    <x v="1"/>
    <x v="8"/>
    <s v="Fellowes PB500 Electric Punch Plastic Comb Binding Machine with Manual Bind"/>
    <n v="3812.97"/>
    <n v="3"/>
    <n v="0"/>
    <n v="1906.4849999999999"/>
  </r>
  <r>
    <n v="7685"/>
    <d v="2012-02-14T00:00:00"/>
    <x v="1"/>
    <x v="11"/>
    <d v="2012-02-21T00:00:00"/>
    <n v="7"/>
    <x v="1"/>
    <s v="Ted Trevino"/>
    <x v="0"/>
    <m/>
    <s v="Rochester"/>
    <s v="New York"/>
    <x v="3"/>
    <x v="1"/>
    <x v="8"/>
    <s v="Black Avery Memo-Size 3-Ring Binder, 5 1/2&quot; x 8 1/2&quot;"/>
    <n v="26.423999999999999"/>
    <n v="9"/>
    <n v="0.2"/>
    <n v="9.5786999999999995"/>
  </r>
  <r>
    <n v="7686"/>
    <d v="2012-02-14T00:00:00"/>
    <x v="1"/>
    <x v="11"/>
    <d v="2012-02-21T00:00:00"/>
    <n v="7"/>
    <x v="1"/>
    <s v="Ted Trevino"/>
    <x v="0"/>
    <m/>
    <s v="Rochester"/>
    <s v="New York"/>
    <x v="3"/>
    <x v="2"/>
    <x v="7"/>
    <s v="Samsung Galaxy S4"/>
    <n v="625.99"/>
    <n v="1"/>
    <n v="0"/>
    <n v="187.797"/>
  </r>
  <r>
    <n v="7687"/>
    <d v="2013-11-26T00:00:00"/>
    <x v="0"/>
    <x v="0"/>
    <d v="2013-11-30T00:00:00"/>
    <n v="4"/>
    <x v="1"/>
    <s v="Brenda Bowman"/>
    <x v="1"/>
    <m/>
    <s v="Jackson"/>
    <s v="Michigan"/>
    <x v="2"/>
    <x v="0"/>
    <x v="3"/>
    <s v="Chromcraft Round Conference Tables"/>
    <n v="1568.61"/>
    <n v="9"/>
    <n v="0"/>
    <n v="329.40809999999999"/>
  </r>
  <r>
    <n v="7688"/>
    <d v="2013-11-26T00:00:00"/>
    <x v="0"/>
    <x v="0"/>
    <d v="2013-11-30T00:00:00"/>
    <n v="4"/>
    <x v="1"/>
    <s v="Brenda Bowman"/>
    <x v="1"/>
    <m/>
    <s v="Jackson"/>
    <s v="Michigan"/>
    <x v="2"/>
    <x v="1"/>
    <x v="8"/>
    <s v="Wilson Jones International Size A4 Ring Binders"/>
    <n v="17.3"/>
    <n v="1"/>
    <n v="0"/>
    <n v="8.3040000000000003"/>
  </r>
  <r>
    <n v="7689"/>
    <d v="2013-11-26T00:00:00"/>
    <x v="0"/>
    <x v="0"/>
    <d v="2013-11-30T00:00:00"/>
    <n v="4"/>
    <x v="1"/>
    <s v="Brenda Bowman"/>
    <x v="1"/>
    <m/>
    <s v="Jackson"/>
    <s v="Michigan"/>
    <x v="2"/>
    <x v="2"/>
    <x v="11"/>
    <s v="Memorex Mini Travel Drive 32 GB USB 2.0 Flash Drive"/>
    <n v="160"/>
    <n v="8"/>
    <n v="0"/>
    <n v="62.4"/>
  </r>
  <r>
    <n v="7690"/>
    <d v="2014-07-16T00:00:00"/>
    <x v="3"/>
    <x v="7"/>
    <d v="2014-07-18T00:00:00"/>
    <n v="2"/>
    <x v="2"/>
    <s v="Ricardo Sperren"/>
    <x v="1"/>
    <m/>
    <s v="Suffolk"/>
    <s v="Virginia"/>
    <x v="0"/>
    <x v="1"/>
    <x v="9"/>
    <s v="Belkin 8 Outlet SurgeMaster II Gold Surge Protector"/>
    <n v="179.94"/>
    <n v="3"/>
    <n v="0"/>
    <n v="50.383200000000002"/>
  </r>
  <r>
    <n v="7691"/>
    <d v="2014-07-16T00:00:00"/>
    <x v="3"/>
    <x v="7"/>
    <d v="2014-07-18T00:00:00"/>
    <n v="2"/>
    <x v="2"/>
    <s v="Ricardo Sperren"/>
    <x v="1"/>
    <m/>
    <s v="Suffolk"/>
    <s v="Virginia"/>
    <x v="0"/>
    <x v="0"/>
    <x v="3"/>
    <s v="Hon 5100 Series Wood Tables"/>
    <n v="872.94"/>
    <n v="3"/>
    <n v="0"/>
    <n v="157.1292"/>
  </r>
  <r>
    <n v="7692"/>
    <d v="2014-07-16T00:00:00"/>
    <x v="3"/>
    <x v="7"/>
    <d v="2014-07-18T00:00:00"/>
    <n v="2"/>
    <x v="2"/>
    <s v="Ricardo Sperren"/>
    <x v="1"/>
    <m/>
    <s v="Suffolk"/>
    <s v="Virginia"/>
    <x v="0"/>
    <x v="1"/>
    <x v="10"/>
    <s v="Xerox 1999"/>
    <n v="12.96"/>
    <n v="2"/>
    <n v="0"/>
    <n v="6.2207999999999997"/>
  </r>
  <r>
    <n v="7693"/>
    <d v="2011-12-29T00:00:00"/>
    <x v="2"/>
    <x v="4"/>
    <d v="2012-01-03T00:00:00"/>
    <n v="5"/>
    <x v="1"/>
    <s v="Arianne Irving"/>
    <x v="0"/>
    <m/>
    <s v="Brentwood"/>
    <s v="California"/>
    <x v="1"/>
    <x v="1"/>
    <x v="2"/>
    <s v="Alphabetical Labels for Top Tab Filing"/>
    <n v="88.8"/>
    <n v="6"/>
    <n v="0"/>
    <n v="44.4"/>
  </r>
  <r>
    <n v="7694"/>
    <d v="2011-12-29T00:00:00"/>
    <x v="2"/>
    <x v="4"/>
    <d v="2012-01-03T00:00:00"/>
    <n v="5"/>
    <x v="1"/>
    <s v="Arianne Irving"/>
    <x v="0"/>
    <m/>
    <s v="Brentwood"/>
    <s v="California"/>
    <x v="1"/>
    <x v="2"/>
    <x v="7"/>
    <s v="HTC One"/>
    <n v="319.96800000000002"/>
    <n v="4"/>
    <n v="0.2"/>
    <n v="35.996400000000001"/>
  </r>
  <r>
    <n v="7695"/>
    <d v="2013-03-23T00:00:00"/>
    <x v="0"/>
    <x v="10"/>
    <d v="2013-03-23T00:00:00"/>
    <n v="0"/>
    <x v="3"/>
    <s v="Marc Crier"/>
    <x v="0"/>
    <m/>
    <s v="Seattle"/>
    <s v="Washington"/>
    <x v="1"/>
    <x v="0"/>
    <x v="1"/>
    <s v="Global Stack Chair with Arms, Black"/>
    <n v="167.88800000000001"/>
    <n v="7"/>
    <n v="0.2"/>
    <n v="14.690200000000001"/>
  </r>
  <r>
    <n v="7696"/>
    <d v="2014-07-03T00:00:00"/>
    <x v="3"/>
    <x v="7"/>
    <d v="2014-07-06T00:00:00"/>
    <n v="3"/>
    <x v="2"/>
    <s v="Adrian Hane"/>
    <x v="2"/>
    <m/>
    <s v="Houston"/>
    <s v="Texas"/>
    <x v="2"/>
    <x v="1"/>
    <x v="10"/>
    <s v="White Dual Perf Computer Printout Paper, 2700 Sheets, 1 Part, Heavyweight, 20 lbs., 14 7/8 x 11"/>
    <n v="163.96"/>
    <n v="5"/>
    <n v="0.2"/>
    <n v="59.435499999999998"/>
  </r>
  <r>
    <n v="7697"/>
    <d v="2014-07-03T00:00:00"/>
    <x v="3"/>
    <x v="7"/>
    <d v="2014-07-06T00:00:00"/>
    <n v="3"/>
    <x v="2"/>
    <s v="Adrian Hane"/>
    <x v="2"/>
    <m/>
    <s v="Houston"/>
    <s v="Texas"/>
    <x v="2"/>
    <x v="1"/>
    <x v="8"/>
    <s v="Wilson Jones Four-Pocket Poly Binders"/>
    <n v="5.2320000000000002"/>
    <n v="4"/>
    <n v="0.8"/>
    <n v="-8.1096000000000004"/>
  </r>
  <r>
    <n v="7698"/>
    <d v="2014-12-15T00:00:00"/>
    <x v="3"/>
    <x v="4"/>
    <d v="2014-12-19T00:00:00"/>
    <n v="4"/>
    <x v="1"/>
    <s v="Ben Ferrer"/>
    <x v="2"/>
    <m/>
    <s v="Lawrence"/>
    <s v="Massachusetts"/>
    <x v="3"/>
    <x v="2"/>
    <x v="16"/>
    <s v="Canon PC1080F Personal Copier"/>
    <n v="1199.98"/>
    <n v="2"/>
    <n v="0"/>
    <n v="467.99220000000003"/>
  </r>
  <r>
    <n v="7699"/>
    <d v="2014-12-15T00:00:00"/>
    <x v="3"/>
    <x v="4"/>
    <d v="2014-12-19T00:00:00"/>
    <n v="4"/>
    <x v="1"/>
    <s v="Ben Ferrer"/>
    <x v="2"/>
    <m/>
    <s v="Lawrence"/>
    <s v="Massachusetts"/>
    <x v="3"/>
    <x v="1"/>
    <x v="4"/>
    <s v="Safco Industrial Shelving"/>
    <n v="73.849999999999994"/>
    <n v="1"/>
    <n v="0"/>
    <n v="2.2155"/>
  </r>
  <r>
    <n v="7700"/>
    <d v="2014-12-15T00:00:00"/>
    <x v="3"/>
    <x v="4"/>
    <d v="2014-12-19T00:00:00"/>
    <n v="4"/>
    <x v="1"/>
    <s v="Ben Ferrer"/>
    <x v="2"/>
    <m/>
    <s v="Lawrence"/>
    <s v="Massachusetts"/>
    <x v="3"/>
    <x v="1"/>
    <x v="14"/>
    <s v="Acme Office Executive Series Stainless Steel Trimmers"/>
    <n v="25.71"/>
    <n v="3"/>
    <n v="0"/>
    <n v="6.6845999999999997"/>
  </r>
  <r>
    <n v="7701"/>
    <d v="2014-12-15T00:00:00"/>
    <x v="3"/>
    <x v="4"/>
    <d v="2014-12-19T00:00:00"/>
    <n v="4"/>
    <x v="1"/>
    <s v="Ben Ferrer"/>
    <x v="2"/>
    <m/>
    <s v="Lawrence"/>
    <s v="Massachusetts"/>
    <x v="3"/>
    <x v="1"/>
    <x v="13"/>
    <s v="Acco Banker's Clasps, 5 3/4&quot;-Long"/>
    <n v="17.28"/>
    <n v="6"/>
    <n v="0"/>
    <n v="8.1216000000000008"/>
  </r>
  <r>
    <n v="7702"/>
    <d v="2014-12-15T00:00:00"/>
    <x v="3"/>
    <x v="4"/>
    <d v="2014-12-19T00:00:00"/>
    <n v="4"/>
    <x v="1"/>
    <s v="Ben Ferrer"/>
    <x v="2"/>
    <m/>
    <s v="Lawrence"/>
    <s v="Massachusetts"/>
    <x v="3"/>
    <x v="0"/>
    <x v="3"/>
    <s v="Bretford Rectangular Conference Table Tops"/>
    <n v="526.58199999999999"/>
    <n v="2"/>
    <n v="0.3"/>
    <n v="-52.658200000000001"/>
  </r>
  <r>
    <n v="7703"/>
    <d v="2013-08-27T00:00:00"/>
    <x v="0"/>
    <x v="6"/>
    <d v="2013-09-03T00:00:00"/>
    <n v="7"/>
    <x v="1"/>
    <s v="Andrew Allen"/>
    <x v="0"/>
    <m/>
    <s v="Detroit"/>
    <s v="Michigan"/>
    <x v="2"/>
    <x v="1"/>
    <x v="10"/>
    <s v="Xerox 1950"/>
    <n v="11.56"/>
    <n v="2"/>
    <n v="0"/>
    <n v="5.6643999999999997"/>
  </r>
  <r>
    <n v="7704"/>
    <d v="2013-08-27T00:00:00"/>
    <x v="0"/>
    <x v="6"/>
    <d v="2013-09-03T00:00:00"/>
    <n v="7"/>
    <x v="1"/>
    <s v="Andrew Allen"/>
    <x v="0"/>
    <m/>
    <s v="Detroit"/>
    <s v="Michigan"/>
    <x v="2"/>
    <x v="2"/>
    <x v="7"/>
    <s v="ClearSounds CSC500 Amplified Spirit Phone Corded phone"/>
    <n v="209.97"/>
    <n v="3"/>
    <n v="0"/>
    <n v="58.791600000000003"/>
  </r>
  <r>
    <n v="7705"/>
    <d v="2013-08-27T00:00:00"/>
    <x v="0"/>
    <x v="6"/>
    <d v="2013-09-03T00:00:00"/>
    <n v="7"/>
    <x v="1"/>
    <s v="Andrew Allen"/>
    <x v="0"/>
    <m/>
    <s v="Detroit"/>
    <s v="Michigan"/>
    <x v="2"/>
    <x v="0"/>
    <x v="3"/>
    <s v="Hon 4060 Series Tables"/>
    <n v="447.84"/>
    <n v="4"/>
    <n v="0"/>
    <n v="98.524799999999999"/>
  </r>
  <r>
    <n v="7706"/>
    <d v="2013-08-27T00:00:00"/>
    <x v="0"/>
    <x v="6"/>
    <d v="2013-09-03T00:00:00"/>
    <n v="7"/>
    <x v="1"/>
    <s v="Andrew Allen"/>
    <x v="0"/>
    <m/>
    <s v="Detroit"/>
    <s v="Michigan"/>
    <x v="2"/>
    <x v="2"/>
    <x v="11"/>
    <s v="NETGEAR AC1750 Dual Band Gigabit Smart WiFi Router"/>
    <n v="479.97"/>
    <n v="3"/>
    <n v="0"/>
    <n v="163.18979999999999"/>
  </r>
  <r>
    <n v="7707"/>
    <d v="2013-08-27T00:00:00"/>
    <x v="0"/>
    <x v="6"/>
    <d v="2013-09-03T00:00:00"/>
    <n v="7"/>
    <x v="1"/>
    <s v="Andrew Allen"/>
    <x v="0"/>
    <m/>
    <s v="Detroit"/>
    <s v="Michigan"/>
    <x v="2"/>
    <x v="1"/>
    <x v="6"/>
    <s v="Newell 335"/>
    <n v="8.64"/>
    <n v="3"/>
    <n v="0"/>
    <n v="2.5055999999999998"/>
  </r>
  <r>
    <n v="7708"/>
    <d v="2014-10-16T00:00:00"/>
    <x v="3"/>
    <x v="2"/>
    <d v="2014-10-20T00:00:00"/>
    <n v="4"/>
    <x v="1"/>
    <s v="Stuart Van"/>
    <x v="1"/>
    <m/>
    <s v="Orem"/>
    <s v="Utah"/>
    <x v="1"/>
    <x v="1"/>
    <x v="6"/>
    <s v="Avery Hi-Liter Smear-Safe Highlighters"/>
    <n v="11.68"/>
    <n v="2"/>
    <n v="0"/>
    <n v="4.2047999999999996"/>
  </r>
  <r>
    <n v="7709"/>
    <d v="2011-10-25T00:00:00"/>
    <x v="2"/>
    <x v="2"/>
    <d v="2011-10-29T00:00:00"/>
    <n v="4"/>
    <x v="1"/>
    <s v="Evan Henry"/>
    <x v="0"/>
    <m/>
    <s v="Philadelphia"/>
    <s v="Pennsylvania"/>
    <x v="3"/>
    <x v="2"/>
    <x v="11"/>
    <s v="Memorex 25GB 6X Branded Blu-Ray Recordable Disc, 15/Pack"/>
    <n v="40.776000000000003"/>
    <n v="3"/>
    <n v="0.2"/>
    <n v="0.50970000000000004"/>
  </r>
  <r>
    <n v="7710"/>
    <d v="2011-10-25T00:00:00"/>
    <x v="2"/>
    <x v="2"/>
    <d v="2011-10-29T00:00:00"/>
    <n v="4"/>
    <x v="1"/>
    <s v="Evan Henry"/>
    <x v="0"/>
    <m/>
    <s v="Philadelphia"/>
    <s v="Pennsylvania"/>
    <x v="3"/>
    <x v="1"/>
    <x v="8"/>
    <s v="GBC Twin Loop Wire Binding Elements, 9/16&quot; Spine, Black"/>
    <n v="13.698"/>
    <n v="3"/>
    <n v="0.7"/>
    <n v="-9.5885999999999996"/>
  </r>
  <r>
    <n v="7711"/>
    <d v="2012-04-02T00:00:00"/>
    <x v="1"/>
    <x v="3"/>
    <d v="2012-04-07T00:00:00"/>
    <n v="5"/>
    <x v="1"/>
    <s v="John Lucas"/>
    <x v="0"/>
    <m/>
    <s v="Mesa"/>
    <s v="Arizona"/>
    <x v="1"/>
    <x v="2"/>
    <x v="7"/>
    <s v="Samsung HM1900 Bluetooth Headset"/>
    <n v="87.8"/>
    <n v="5"/>
    <n v="0.2"/>
    <n v="32.924999999999997"/>
  </r>
  <r>
    <n v="7712"/>
    <d v="2014-10-29T00:00:00"/>
    <x v="3"/>
    <x v="2"/>
    <d v="2014-10-31T00:00:00"/>
    <n v="2"/>
    <x v="0"/>
    <s v="Janet Martin"/>
    <x v="0"/>
    <m/>
    <s v="Fayetteville"/>
    <s v="North Carolina"/>
    <x v="0"/>
    <x v="0"/>
    <x v="5"/>
    <s v="Computer Room Manger, 14&quot;"/>
    <n v="77.951999999999998"/>
    <n v="3"/>
    <n v="0.2"/>
    <n v="15.590400000000001"/>
  </r>
  <r>
    <n v="7713"/>
    <d v="2014-10-29T00:00:00"/>
    <x v="3"/>
    <x v="2"/>
    <d v="2014-10-31T00:00:00"/>
    <n v="2"/>
    <x v="0"/>
    <s v="Janet Martin"/>
    <x v="0"/>
    <m/>
    <s v="Fayetteville"/>
    <s v="North Carolina"/>
    <x v="0"/>
    <x v="1"/>
    <x v="4"/>
    <s v="Gould Plastics 18-Pocket Panel Bin, 34w x 5-1/4d x 20-1/2h"/>
    <n v="147.184"/>
    <n v="2"/>
    <n v="0.2"/>
    <n v="-29.436800000000002"/>
  </r>
  <r>
    <n v="7714"/>
    <d v="2014-10-29T00:00:00"/>
    <x v="3"/>
    <x v="2"/>
    <d v="2014-10-31T00:00:00"/>
    <n v="2"/>
    <x v="0"/>
    <s v="Janet Martin"/>
    <x v="0"/>
    <m/>
    <s v="Fayetteville"/>
    <s v="North Carolina"/>
    <x v="0"/>
    <x v="1"/>
    <x v="10"/>
    <s v="Xerox 1936"/>
    <n v="47.951999999999998"/>
    <n v="3"/>
    <n v="0.2"/>
    <n v="16.183800000000002"/>
  </r>
  <r>
    <n v="7715"/>
    <d v="2011-12-05T00:00:00"/>
    <x v="2"/>
    <x v="4"/>
    <d v="2011-12-07T00:00:00"/>
    <n v="2"/>
    <x v="2"/>
    <s v="Joni Blumstein"/>
    <x v="0"/>
    <m/>
    <s v="Los Angeles"/>
    <s v="California"/>
    <x v="1"/>
    <x v="1"/>
    <x v="9"/>
    <s v="Fellowes 8 Outlet Superior Workstation Surge Protector"/>
    <n v="250.26"/>
    <n v="6"/>
    <n v="0"/>
    <n v="72.575400000000002"/>
  </r>
  <r>
    <n v="7716"/>
    <d v="2014-11-04T00:00:00"/>
    <x v="3"/>
    <x v="0"/>
    <d v="2014-11-09T00:00:00"/>
    <n v="5"/>
    <x v="1"/>
    <s v="Peter Bühler"/>
    <x v="0"/>
    <m/>
    <s v="Philadelphia"/>
    <s v="Pennsylvania"/>
    <x v="3"/>
    <x v="2"/>
    <x v="11"/>
    <s v="Memorex 25GB 6X Branded Blu-Ray Recordable Disc, 15/Pack"/>
    <n v="40.776000000000003"/>
    <n v="3"/>
    <n v="0.2"/>
    <n v="0.50970000000000004"/>
  </r>
  <r>
    <n v="7717"/>
    <d v="2012-01-06T00:00:00"/>
    <x v="1"/>
    <x v="9"/>
    <d v="2012-01-12T00:00:00"/>
    <n v="6"/>
    <x v="1"/>
    <s v="Stefania Perrino"/>
    <x v="1"/>
    <m/>
    <s v="Colorado Springs"/>
    <s v="Colorado"/>
    <x v="1"/>
    <x v="1"/>
    <x v="10"/>
    <s v="It's Hot Message Books with Stickers, 2 3/4&quot; x 5&quot;"/>
    <n v="29.6"/>
    <n v="5"/>
    <n v="0.2"/>
    <n v="9.25"/>
  </r>
  <r>
    <n v="7718"/>
    <d v="2012-01-06T00:00:00"/>
    <x v="1"/>
    <x v="9"/>
    <d v="2012-01-12T00:00:00"/>
    <n v="6"/>
    <x v="1"/>
    <s v="Stefania Perrino"/>
    <x v="1"/>
    <m/>
    <s v="Colorado Springs"/>
    <s v="Colorado"/>
    <x v="1"/>
    <x v="1"/>
    <x v="8"/>
    <s v="Recycled Pressboard Report Cover with Reinforced Top Hinge"/>
    <n v="1.9379999999999999"/>
    <n v="2"/>
    <n v="0.7"/>
    <n v="-1.3566"/>
  </r>
  <r>
    <n v="7719"/>
    <d v="2014-09-10T00:00:00"/>
    <x v="3"/>
    <x v="8"/>
    <d v="2014-09-15T00:00:00"/>
    <n v="5"/>
    <x v="1"/>
    <s v="Matt Connell"/>
    <x v="1"/>
    <m/>
    <s v="Los Angeles"/>
    <s v="California"/>
    <x v="1"/>
    <x v="2"/>
    <x v="11"/>
    <s v="Microsoft Wireless Mobile Mouse 4000"/>
    <n v="159.96"/>
    <n v="4"/>
    <n v="0"/>
    <n v="51.187199999999997"/>
  </r>
  <r>
    <n v="7720"/>
    <d v="2012-01-05T00:00:00"/>
    <x v="1"/>
    <x v="9"/>
    <d v="2012-01-10T00:00:00"/>
    <n v="5"/>
    <x v="1"/>
    <s v="Brooke Gillingham"/>
    <x v="1"/>
    <m/>
    <s v="New York City"/>
    <s v="New York"/>
    <x v="3"/>
    <x v="1"/>
    <x v="6"/>
    <s v="Newell 34"/>
    <n v="59.52"/>
    <n v="3"/>
    <n v="0"/>
    <n v="15.475199999999999"/>
  </r>
  <r>
    <n v="7721"/>
    <d v="2012-01-05T00:00:00"/>
    <x v="1"/>
    <x v="9"/>
    <d v="2012-01-10T00:00:00"/>
    <n v="5"/>
    <x v="1"/>
    <s v="Brooke Gillingham"/>
    <x v="1"/>
    <m/>
    <s v="New York City"/>
    <s v="New York"/>
    <x v="3"/>
    <x v="1"/>
    <x v="12"/>
    <s v="#10- 4 1/8&quot; x 9 1/2&quot; Recycled Envelopes"/>
    <n v="17.48"/>
    <n v="2"/>
    <n v="0"/>
    <n v="8.2156000000000002"/>
  </r>
  <r>
    <n v="7722"/>
    <d v="2012-01-05T00:00:00"/>
    <x v="1"/>
    <x v="9"/>
    <d v="2012-01-10T00:00:00"/>
    <n v="5"/>
    <x v="1"/>
    <s v="Brooke Gillingham"/>
    <x v="1"/>
    <m/>
    <s v="New York City"/>
    <s v="New York"/>
    <x v="3"/>
    <x v="1"/>
    <x v="8"/>
    <s v="Wilson Jones data.warehouse D-Ring Binders with DublLock"/>
    <n v="13.167999999999999"/>
    <n v="2"/>
    <n v="0.2"/>
    <n v="4.6087999999999996"/>
  </r>
  <r>
    <n v="7723"/>
    <d v="2014-04-17T00:00:00"/>
    <x v="3"/>
    <x v="3"/>
    <d v="2014-04-21T00:00:00"/>
    <n v="4"/>
    <x v="1"/>
    <s v="Jesus Ocampo"/>
    <x v="2"/>
    <m/>
    <s v="San Francisco"/>
    <s v="California"/>
    <x v="1"/>
    <x v="1"/>
    <x v="9"/>
    <s v="Hoover Commercial SteamVac"/>
    <n v="40.74"/>
    <n v="3"/>
    <n v="0"/>
    <n v="12.222"/>
  </r>
  <r>
    <n v="7724"/>
    <d v="2012-09-10T00:00:00"/>
    <x v="1"/>
    <x v="8"/>
    <d v="2012-09-14T00:00:00"/>
    <n v="4"/>
    <x v="1"/>
    <s v="Alex Russell"/>
    <x v="1"/>
    <m/>
    <s v="Austin"/>
    <s v="Texas"/>
    <x v="2"/>
    <x v="0"/>
    <x v="1"/>
    <s v="Global Commerce Series Low-Back Swivel/Tilt Chairs"/>
    <n v="179.886"/>
    <n v="1"/>
    <n v="0.3"/>
    <n v="-2.5697999999999999"/>
  </r>
  <r>
    <n v="7725"/>
    <d v="2013-09-26T00:00:00"/>
    <x v="0"/>
    <x v="8"/>
    <d v="2013-09-30T00:00:00"/>
    <n v="4"/>
    <x v="1"/>
    <s v="Tony Sayre"/>
    <x v="0"/>
    <m/>
    <s v="Cleveland"/>
    <s v="Ohio"/>
    <x v="3"/>
    <x v="1"/>
    <x v="9"/>
    <s v="Hoover Shoulder Vac Commercial Portable Vacuum"/>
    <n v="286.25599999999997"/>
    <n v="1"/>
    <n v="0.2"/>
    <n v="17.890999999999998"/>
  </r>
  <r>
    <n v="7726"/>
    <d v="2013-09-26T00:00:00"/>
    <x v="0"/>
    <x v="8"/>
    <d v="2013-09-30T00:00:00"/>
    <n v="4"/>
    <x v="1"/>
    <s v="Tony Sayre"/>
    <x v="0"/>
    <m/>
    <s v="Cleveland"/>
    <s v="Ohio"/>
    <x v="3"/>
    <x v="1"/>
    <x v="4"/>
    <s v="Eldon Gobal File Keepers"/>
    <n v="24.224"/>
    <n v="2"/>
    <n v="0.2"/>
    <n v="-4.8448000000000002"/>
  </r>
  <r>
    <n v="7727"/>
    <d v="2013-09-26T00:00:00"/>
    <x v="0"/>
    <x v="8"/>
    <d v="2013-09-30T00:00:00"/>
    <n v="4"/>
    <x v="1"/>
    <s v="Tony Sayre"/>
    <x v="0"/>
    <m/>
    <s v="Cleveland"/>
    <s v="Ohio"/>
    <x v="3"/>
    <x v="1"/>
    <x v="4"/>
    <s v="SAFCO Commercial Wire Shelving, Black"/>
    <n v="331.536"/>
    <n v="3"/>
    <n v="0.2"/>
    <n v="-82.884"/>
  </r>
  <r>
    <n v="7728"/>
    <d v="2012-03-16T00:00:00"/>
    <x v="1"/>
    <x v="10"/>
    <d v="2012-03-20T00:00:00"/>
    <n v="4"/>
    <x v="0"/>
    <s v="Jim Kriz"/>
    <x v="2"/>
    <m/>
    <s v="New York City"/>
    <s v="New York"/>
    <x v="3"/>
    <x v="1"/>
    <x v="6"/>
    <s v="Avery Hi-Liter Smear-Safe Highlighters"/>
    <n v="17.52"/>
    <n v="3"/>
    <n v="0"/>
    <n v="6.3071999999999999"/>
  </r>
  <r>
    <n v="7729"/>
    <d v="2013-11-27T00:00:00"/>
    <x v="0"/>
    <x v="0"/>
    <d v="2013-12-03T00:00:00"/>
    <n v="6"/>
    <x v="1"/>
    <s v="George Ashbrook"/>
    <x v="0"/>
    <m/>
    <s v="El Paso"/>
    <s v="Texas"/>
    <x v="2"/>
    <x v="1"/>
    <x v="6"/>
    <s v="DIXON Ticonderoga Erasable Checking Pencils"/>
    <n v="17.856000000000002"/>
    <n v="4"/>
    <n v="0.2"/>
    <n v="4.2408000000000001"/>
  </r>
  <r>
    <n v="7730"/>
    <d v="2013-09-27T00:00:00"/>
    <x v="0"/>
    <x v="8"/>
    <d v="2013-10-02T00:00:00"/>
    <n v="5"/>
    <x v="1"/>
    <s v="Tanja Norvell"/>
    <x v="2"/>
    <m/>
    <s v="Tallahassee"/>
    <s v="Florida"/>
    <x v="0"/>
    <x v="2"/>
    <x v="11"/>
    <s v="Logitech VX Revolution Cordless Laser Mouse for Notebooks (Black)"/>
    <n v="431.976"/>
    <n v="3"/>
    <n v="0.2"/>
    <n v="-75.595799999999997"/>
  </r>
  <r>
    <n v="7731"/>
    <d v="2014-06-14T00:00:00"/>
    <x v="3"/>
    <x v="1"/>
    <d v="2014-06-20T00:00:00"/>
    <n v="6"/>
    <x v="1"/>
    <s v="Tamara Willingham"/>
    <x v="2"/>
    <m/>
    <s v="Seattle"/>
    <s v="Washington"/>
    <x v="1"/>
    <x v="0"/>
    <x v="1"/>
    <s v="Global Wood Trimmed Manager's Task Chair, Khaki"/>
    <n v="291.13600000000002"/>
    <n v="4"/>
    <n v="0.2"/>
    <n v="-25.474399999999999"/>
  </r>
  <r>
    <n v="7732"/>
    <d v="2014-09-19T00:00:00"/>
    <x v="3"/>
    <x v="8"/>
    <d v="2014-09-22T00:00:00"/>
    <n v="3"/>
    <x v="2"/>
    <s v="Pete Armstrong"/>
    <x v="2"/>
    <m/>
    <s v="Dallas"/>
    <s v="Texas"/>
    <x v="2"/>
    <x v="1"/>
    <x v="12"/>
    <s v="Jet-Pak Recycled Peel 'N' Seal Padded Mailers"/>
    <n v="114.848"/>
    <n v="4"/>
    <n v="0.2"/>
    <n v="35.89"/>
  </r>
  <r>
    <n v="7733"/>
    <d v="2014-06-03T00:00:00"/>
    <x v="3"/>
    <x v="1"/>
    <d v="2014-06-09T00:00:00"/>
    <n v="6"/>
    <x v="1"/>
    <s v="John Dryer"/>
    <x v="0"/>
    <m/>
    <s v="Houston"/>
    <s v="Texas"/>
    <x v="2"/>
    <x v="1"/>
    <x v="10"/>
    <s v="Xerox 1977"/>
    <n v="10.688000000000001"/>
    <n v="2"/>
    <n v="0.2"/>
    <n v="3.7408000000000001"/>
  </r>
  <r>
    <n v="7734"/>
    <d v="2013-05-16T00:00:00"/>
    <x v="0"/>
    <x v="5"/>
    <d v="2013-05-20T00:00:00"/>
    <n v="4"/>
    <x v="0"/>
    <s v="Michael Nguyen"/>
    <x v="0"/>
    <m/>
    <s v="Springfield"/>
    <s v="Ohio"/>
    <x v="3"/>
    <x v="1"/>
    <x v="10"/>
    <s v="TOPS Voice Message Log Book, Flash Format"/>
    <n v="15.231999999999999"/>
    <n v="4"/>
    <n v="0.2"/>
    <n v="5.5216000000000003"/>
  </r>
  <r>
    <n v="7735"/>
    <d v="2014-09-16T00:00:00"/>
    <x v="3"/>
    <x v="8"/>
    <d v="2014-09-21T00:00:00"/>
    <n v="5"/>
    <x v="1"/>
    <s v="Gene McClure"/>
    <x v="0"/>
    <m/>
    <s v="Seattle"/>
    <s v="Washington"/>
    <x v="1"/>
    <x v="1"/>
    <x v="6"/>
    <s v="BIC Brite Liner Highlighters"/>
    <n v="12.42"/>
    <n v="3"/>
    <n v="0"/>
    <n v="5.2164000000000001"/>
  </r>
  <r>
    <n v="7736"/>
    <d v="2013-08-23T00:00:00"/>
    <x v="0"/>
    <x v="6"/>
    <d v="2013-08-27T00:00:00"/>
    <n v="4"/>
    <x v="1"/>
    <s v="Deirdre Greer"/>
    <x v="1"/>
    <m/>
    <s v="Seattle"/>
    <s v="Washington"/>
    <x v="1"/>
    <x v="1"/>
    <x v="10"/>
    <s v="Xerox 202"/>
    <n v="19.440000000000001"/>
    <n v="3"/>
    <n v="0"/>
    <n v="9.3312000000000008"/>
  </r>
  <r>
    <n v="7737"/>
    <d v="2011-05-30T00:00:00"/>
    <x v="2"/>
    <x v="5"/>
    <d v="2011-06-06T00:00:00"/>
    <n v="7"/>
    <x v="1"/>
    <s v="James Galang"/>
    <x v="0"/>
    <m/>
    <s v="New York City"/>
    <s v="New York"/>
    <x v="3"/>
    <x v="1"/>
    <x v="8"/>
    <s v="Wilson Jones Legal Size Ring Binders"/>
    <n v="70.367999999999995"/>
    <n v="4"/>
    <n v="0.2"/>
    <n v="26.388000000000002"/>
  </r>
  <r>
    <n v="7738"/>
    <d v="2014-12-19T00:00:00"/>
    <x v="3"/>
    <x v="4"/>
    <d v="2014-12-21T00:00:00"/>
    <n v="2"/>
    <x v="2"/>
    <s v="Alex Grayson"/>
    <x v="0"/>
    <m/>
    <s v="Charlotte"/>
    <s v="North Carolina"/>
    <x v="0"/>
    <x v="1"/>
    <x v="6"/>
    <s v="Newell 310"/>
    <n v="12.672000000000001"/>
    <n v="9"/>
    <n v="0.2"/>
    <n v="1.4256"/>
  </r>
  <r>
    <n v="7739"/>
    <d v="2014-07-31T00:00:00"/>
    <x v="3"/>
    <x v="7"/>
    <d v="2014-08-07T00:00:00"/>
    <n v="7"/>
    <x v="1"/>
    <s v="Jay Fein"/>
    <x v="0"/>
    <m/>
    <s v="Baltimore"/>
    <s v="Maryland"/>
    <x v="3"/>
    <x v="2"/>
    <x v="7"/>
    <s v="invisibleSHIELD by ZAGG Smudge-Free Screen Protector"/>
    <n v="89.95"/>
    <n v="5"/>
    <n v="0"/>
    <n v="43.176000000000002"/>
  </r>
  <r>
    <n v="7740"/>
    <d v="2011-11-21T00:00:00"/>
    <x v="2"/>
    <x v="0"/>
    <d v="2011-11-26T00:00:00"/>
    <n v="5"/>
    <x v="1"/>
    <s v="Steve Carroll"/>
    <x v="2"/>
    <m/>
    <s v="San Francisco"/>
    <s v="California"/>
    <x v="1"/>
    <x v="1"/>
    <x v="10"/>
    <s v="Tops Wirebound Message Log Books"/>
    <n v="6.58"/>
    <n v="2"/>
    <n v="0"/>
    <n v="3.0268000000000002"/>
  </r>
  <r>
    <n v="7741"/>
    <d v="2011-11-21T00:00:00"/>
    <x v="2"/>
    <x v="0"/>
    <d v="2011-11-26T00:00:00"/>
    <n v="5"/>
    <x v="1"/>
    <s v="Steve Carroll"/>
    <x v="2"/>
    <m/>
    <s v="San Francisco"/>
    <s v="California"/>
    <x v="1"/>
    <x v="2"/>
    <x v="11"/>
    <s v="Kensington Expert Mouse Optical USB Trackball for PC or Mac"/>
    <n v="94.99"/>
    <n v="1"/>
    <n v="0"/>
    <n v="28.497"/>
  </r>
  <r>
    <n v="7742"/>
    <d v="2012-09-24T00:00:00"/>
    <x v="1"/>
    <x v="8"/>
    <d v="2012-09-26T00:00:00"/>
    <n v="2"/>
    <x v="0"/>
    <s v="Carlos Meador"/>
    <x v="0"/>
    <m/>
    <s v="Tucson"/>
    <s v="Arizona"/>
    <x v="1"/>
    <x v="2"/>
    <x v="7"/>
    <s v="Samsung HM1900 Bluetooth Headset"/>
    <n v="35.119999999999997"/>
    <n v="2"/>
    <n v="0.2"/>
    <n v="13.17"/>
  </r>
  <r>
    <n v="7743"/>
    <d v="2014-08-21T00:00:00"/>
    <x v="3"/>
    <x v="6"/>
    <d v="2014-08-28T00:00:00"/>
    <n v="7"/>
    <x v="1"/>
    <s v="Kean Thornton"/>
    <x v="0"/>
    <m/>
    <s v="Los Angeles"/>
    <s v="California"/>
    <x v="1"/>
    <x v="1"/>
    <x v="10"/>
    <s v="Xerox 203"/>
    <n v="25.92"/>
    <n v="4"/>
    <n v="0"/>
    <n v="12.441599999999999"/>
  </r>
  <r>
    <n v="7744"/>
    <d v="2013-06-18T00:00:00"/>
    <x v="0"/>
    <x v="1"/>
    <d v="2013-06-23T00:00:00"/>
    <n v="5"/>
    <x v="1"/>
    <s v="Christine Phan"/>
    <x v="1"/>
    <m/>
    <s v="Waterbury"/>
    <s v="Connecticut"/>
    <x v="3"/>
    <x v="1"/>
    <x v="8"/>
    <s v="Ibico Presentation Index for Binding Systems"/>
    <n v="7.96"/>
    <n v="2"/>
    <n v="0"/>
    <n v="3.7412000000000001"/>
  </r>
  <r>
    <n v="7745"/>
    <d v="2013-06-18T00:00:00"/>
    <x v="0"/>
    <x v="1"/>
    <d v="2013-06-23T00:00:00"/>
    <n v="5"/>
    <x v="1"/>
    <s v="Christine Phan"/>
    <x v="1"/>
    <m/>
    <s v="Waterbury"/>
    <s v="Connecticut"/>
    <x v="3"/>
    <x v="2"/>
    <x v="7"/>
    <s v="Wireless Extenders zBoost YX545 SOHO Signal Booster"/>
    <n v="566.97"/>
    <n v="3"/>
    <n v="0"/>
    <n v="153.08189999999999"/>
  </r>
  <r>
    <n v="7746"/>
    <d v="2013-06-18T00:00:00"/>
    <x v="0"/>
    <x v="1"/>
    <d v="2013-06-23T00:00:00"/>
    <n v="5"/>
    <x v="1"/>
    <s v="Christine Phan"/>
    <x v="1"/>
    <m/>
    <s v="Waterbury"/>
    <s v="Connecticut"/>
    <x v="3"/>
    <x v="1"/>
    <x v="6"/>
    <s v="Newell 35"/>
    <n v="9.84"/>
    <n v="3"/>
    <n v="0"/>
    <n v="2.8536000000000001"/>
  </r>
  <r>
    <n v="7747"/>
    <d v="2012-12-19T00:00:00"/>
    <x v="1"/>
    <x v="4"/>
    <d v="2012-12-23T00:00:00"/>
    <n v="4"/>
    <x v="1"/>
    <s v="Eileen Kiefer"/>
    <x v="2"/>
    <m/>
    <s v="Chicago"/>
    <s v="Illinois"/>
    <x v="2"/>
    <x v="2"/>
    <x v="11"/>
    <s v="Maxell 4.7GB DVD+RW 3/Pack"/>
    <n v="25.488"/>
    <n v="2"/>
    <n v="0.2"/>
    <n v="4.7789999999999999"/>
  </r>
  <r>
    <n v="7748"/>
    <d v="2012-05-31T00:00:00"/>
    <x v="1"/>
    <x v="5"/>
    <d v="2012-06-02T00:00:00"/>
    <n v="2"/>
    <x v="0"/>
    <s v="Carl Weiss"/>
    <x v="2"/>
    <m/>
    <s v="Long Beach"/>
    <s v="New York"/>
    <x v="3"/>
    <x v="1"/>
    <x v="13"/>
    <s v="Bagged Rubber Bands"/>
    <n v="7.56"/>
    <n v="6"/>
    <n v="0"/>
    <n v="0.3024"/>
  </r>
  <r>
    <n v="7749"/>
    <d v="2012-06-18T00:00:00"/>
    <x v="1"/>
    <x v="1"/>
    <d v="2012-06-24T00:00:00"/>
    <n v="6"/>
    <x v="1"/>
    <s v="Keith Herrera"/>
    <x v="0"/>
    <m/>
    <s v="Arlington"/>
    <s v="Virginia"/>
    <x v="0"/>
    <x v="0"/>
    <x v="5"/>
    <s v="Seth Thomas 8 1/2&quot; Cubicle Clock"/>
    <n v="60.84"/>
    <n v="3"/>
    <n v="0"/>
    <n v="19.468800000000002"/>
  </r>
  <r>
    <n v="7750"/>
    <d v="2012-06-18T00:00:00"/>
    <x v="1"/>
    <x v="1"/>
    <d v="2012-06-24T00:00:00"/>
    <n v="6"/>
    <x v="1"/>
    <s v="Keith Herrera"/>
    <x v="0"/>
    <m/>
    <s v="Arlington"/>
    <s v="Virginia"/>
    <x v="0"/>
    <x v="1"/>
    <x v="4"/>
    <s v="Tennsco Double-Tier Lockers"/>
    <n v="450.04"/>
    <n v="2"/>
    <n v="0"/>
    <n v="58.505200000000002"/>
  </r>
  <r>
    <n v="7751"/>
    <d v="2012-06-18T00:00:00"/>
    <x v="1"/>
    <x v="1"/>
    <d v="2012-06-24T00:00:00"/>
    <n v="6"/>
    <x v="1"/>
    <s v="Keith Herrera"/>
    <x v="0"/>
    <m/>
    <s v="Arlington"/>
    <s v="Virginia"/>
    <x v="0"/>
    <x v="1"/>
    <x v="8"/>
    <s v="Wilson Jones International Size A4 Ring Binders"/>
    <n v="34.6"/>
    <n v="2"/>
    <n v="0"/>
    <n v="16.608000000000001"/>
  </r>
  <r>
    <n v="7752"/>
    <d v="2012-06-18T00:00:00"/>
    <x v="1"/>
    <x v="1"/>
    <d v="2012-06-24T00:00:00"/>
    <n v="6"/>
    <x v="1"/>
    <s v="Keith Herrera"/>
    <x v="0"/>
    <m/>
    <s v="Arlington"/>
    <s v="Virginia"/>
    <x v="0"/>
    <x v="2"/>
    <x v="7"/>
    <s v="Cisco SPA301"/>
    <n v="467.97"/>
    <n v="3"/>
    <n v="0"/>
    <n v="140.39099999999999"/>
  </r>
  <r>
    <n v="7753"/>
    <d v="2012-06-18T00:00:00"/>
    <x v="1"/>
    <x v="1"/>
    <d v="2012-06-24T00:00:00"/>
    <n v="6"/>
    <x v="1"/>
    <s v="Keith Herrera"/>
    <x v="0"/>
    <m/>
    <s v="Arlington"/>
    <s v="Virginia"/>
    <x v="0"/>
    <x v="1"/>
    <x v="8"/>
    <s v="JM Magazine Binder"/>
    <n v="33.020000000000003"/>
    <n v="2"/>
    <n v="0"/>
    <n v="15.849600000000001"/>
  </r>
  <r>
    <n v="7754"/>
    <d v="2012-11-30T00:00:00"/>
    <x v="1"/>
    <x v="0"/>
    <d v="2012-12-03T00:00:00"/>
    <n v="3"/>
    <x v="2"/>
    <s v="Ann Blume"/>
    <x v="1"/>
    <m/>
    <s v="Jacksonville"/>
    <s v="North Carolina"/>
    <x v="0"/>
    <x v="0"/>
    <x v="5"/>
    <s v="Dana Swing-Arm Lamps"/>
    <n v="17.088000000000001"/>
    <n v="2"/>
    <n v="0.2"/>
    <n v="1.0680000000000001"/>
  </r>
  <r>
    <n v="7755"/>
    <d v="2012-12-21T00:00:00"/>
    <x v="1"/>
    <x v="4"/>
    <d v="2012-12-23T00:00:00"/>
    <n v="2"/>
    <x v="0"/>
    <s v="Adam Hart"/>
    <x v="1"/>
    <m/>
    <s v="Columbus"/>
    <s v="Ohio"/>
    <x v="3"/>
    <x v="1"/>
    <x v="6"/>
    <s v="OIC #2 Pencils, Medium Soft"/>
    <n v="3.008"/>
    <n v="2"/>
    <n v="0.2"/>
    <n v="0.33839999999999998"/>
  </r>
  <r>
    <n v="7756"/>
    <d v="2014-11-18T00:00:00"/>
    <x v="3"/>
    <x v="0"/>
    <d v="2014-11-22T00:00:00"/>
    <n v="4"/>
    <x v="1"/>
    <s v="Clytie Kelty"/>
    <x v="0"/>
    <m/>
    <s v="Charlotte"/>
    <s v="North Carolina"/>
    <x v="0"/>
    <x v="1"/>
    <x v="10"/>
    <s v="Xerox 1938"/>
    <n v="268.24"/>
    <n v="7"/>
    <n v="0.2"/>
    <n v="93.884"/>
  </r>
  <r>
    <n v="7757"/>
    <d v="2014-11-18T00:00:00"/>
    <x v="3"/>
    <x v="0"/>
    <d v="2014-11-22T00:00:00"/>
    <n v="4"/>
    <x v="1"/>
    <s v="Clytie Kelty"/>
    <x v="0"/>
    <m/>
    <s v="Charlotte"/>
    <s v="North Carolina"/>
    <x v="0"/>
    <x v="2"/>
    <x v="11"/>
    <s v="Plantronics S12 Corded Telephone Headset System"/>
    <n v="431.16"/>
    <n v="5"/>
    <n v="0.2"/>
    <n v="107.79"/>
  </r>
  <r>
    <n v="7758"/>
    <d v="2014-11-14T00:00:00"/>
    <x v="3"/>
    <x v="0"/>
    <d v="2014-11-17T00:00:00"/>
    <n v="3"/>
    <x v="0"/>
    <s v="Stefania Perrino"/>
    <x v="1"/>
    <m/>
    <s v="Buffalo"/>
    <s v="New York"/>
    <x v="3"/>
    <x v="2"/>
    <x v="7"/>
    <s v="LF Elite 3D Dazzle Designer Hard Case Cover, Lf Stylus Pen and Wiper For Apple Iphone 5c Mini Lite"/>
    <n v="43.6"/>
    <n v="4"/>
    <n v="0"/>
    <n v="12.208"/>
  </r>
  <r>
    <n v="7759"/>
    <d v="2014-11-14T00:00:00"/>
    <x v="3"/>
    <x v="0"/>
    <d v="2014-11-17T00:00:00"/>
    <n v="3"/>
    <x v="0"/>
    <s v="Stefania Perrino"/>
    <x v="1"/>
    <m/>
    <s v="Buffalo"/>
    <s v="New York"/>
    <x v="3"/>
    <x v="0"/>
    <x v="5"/>
    <s v="Deflect-o EconoMat Nonstudded, No Bevel Mat"/>
    <n v="154.94999999999999"/>
    <n v="3"/>
    <n v="0"/>
    <n v="30.99"/>
  </r>
  <r>
    <n v="7760"/>
    <d v="2013-10-25T00:00:00"/>
    <x v="0"/>
    <x v="2"/>
    <d v="2013-10-29T00:00:00"/>
    <n v="4"/>
    <x v="1"/>
    <s v="Jennifer Patt"/>
    <x v="1"/>
    <m/>
    <s v="Houston"/>
    <s v="Texas"/>
    <x v="2"/>
    <x v="1"/>
    <x v="10"/>
    <s v="Eureka Recycled Copy Paper 8 1/2&quot; x 11&quot;, Ream"/>
    <n v="15.552"/>
    <n v="3"/>
    <n v="0.2"/>
    <n v="5.4432"/>
  </r>
  <r>
    <n v="7761"/>
    <d v="2011-12-06T00:00:00"/>
    <x v="2"/>
    <x v="4"/>
    <d v="2011-12-11T00:00:00"/>
    <n v="5"/>
    <x v="1"/>
    <s v="Barry Gonzalez"/>
    <x v="0"/>
    <m/>
    <s v="Memphis"/>
    <s v="Tennessee"/>
    <x v="0"/>
    <x v="1"/>
    <x v="10"/>
    <s v="Xerox 1909"/>
    <n v="42.207999999999998"/>
    <n v="2"/>
    <n v="0.2"/>
    <n v="13.717599999999999"/>
  </r>
  <r>
    <n v="7762"/>
    <d v="2014-12-04T00:00:00"/>
    <x v="3"/>
    <x v="4"/>
    <d v="2014-12-07T00:00:00"/>
    <n v="3"/>
    <x v="2"/>
    <s v="Clay Cheatham"/>
    <x v="0"/>
    <m/>
    <s v="Plano"/>
    <s v="Texas"/>
    <x v="2"/>
    <x v="1"/>
    <x v="10"/>
    <s v="Xerox 1998"/>
    <n v="10.368"/>
    <n v="2"/>
    <n v="0.2"/>
    <n v="3.6288"/>
  </r>
  <r>
    <n v="7763"/>
    <d v="2014-09-27T00:00:00"/>
    <x v="3"/>
    <x v="8"/>
    <d v="2014-09-29T00:00:00"/>
    <n v="2"/>
    <x v="2"/>
    <s v="Sara Luxemburg"/>
    <x v="2"/>
    <m/>
    <s v="Salem"/>
    <s v="Oregon"/>
    <x v="1"/>
    <x v="1"/>
    <x v="6"/>
    <s v="Prang Drawing Pencil Set"/>
    <n v="2.2240000000000002"/>
    <n v="1"/>
    <n v="0.2"/>
    <n v="0.55600000000000005"/>
  </r>
  <r>
    <n v="7764"/>
    <d v="2012-02-03T00:00:00"/>
    <x v="1"/>
    <x v="11"/>
    <d v="2012-02-07T00:00:00"/>
    <n v="4"/>
    <x v="1"/>
    <s v="Frank Olsen"/>
    <x v="0"/>
    <m/>
    <s v="Columbus"/>
    <s v="Georgia"/>
    <x v="0"/>
    <x v="1"/>
    <x v="12"/>
    <s v="Staples"/>
    <n v="74.52"/>
    <n v="9"/>
    <n v="0"/>
    <n v="35.0244"/>
  </r>
  <r>
    <n v="7765"/>
    <d v="2014-08-13T00:00:00"/>
    <x v="3"/>
    <x v="6"/>
    <d v="2014-08-13T00:00:00"/>
    <n v="0"/>
    <x v="3"/>
    <s v="Brenda Bowman"/>
    <x v="1"/>
    <m/>
    <s v="Columbia"/>
    <s v="Maryland"/>
    <x v="3"/>
    <x v="1"/>
    <x v="6"/>
    <s v="Newell 312"/>
    <n v="17.52"/>
    <n v="3"/>
    <n v="0"/>
    <n v="5.2560000000000002"/>
  </r>
  <r>
    <n v="7766"/>
    <d v="2014-08-13T00:00:00"/>
    <x v="3"/>
    <x v="6"/>
    <d v="2014-08-13T00:00:00"/>
    <n v="0"/>
    <x v="3"/>
    <s v="Brenda Bowman"/>
    <x v="1"/>
    <m/>
    <s v="Columbia"/>
    <s v="Maryland"/>
    <x v="3"/>
    <x v="0"/>
    <x v="1"/>
    <s v="Hon 4700 Series Mobuis Mid-Back Task Chairs with Adjustable Arms"/>
    <n v="1779.9"/>
    <n v="5"/>
    <n v="0"/>
    <n v="373.779"/>
  </r>
  <r>
    <n v="7767"/>
    <d v="2014-08-13T00:00:00"/>
    <x v="3"/>
    <x v="6"/>
    <d v="2014-08-13T00:00:00"/>
    <n v="0"/>
    <x v="3"/>
    <s v="Brenda Bowman"/>
    <x v="1"/>
    <m/>
    <s v="Columbia"/>
    <s v="Maryland"/>
    <x v="3"/>
    <x v="1"/>
    <x v="6"/>
    <s v="Boston 1645 Deluxe Heavier-Duty Electric Pencil Sharpener"/>
    <n v="219.9"/>
    <n v="5"/>
    <n v="0"/>
    <n v="59.372999999999998"/>
  </r>
  <r>
    <n v="7768"/>
    <d v="2012-08-24T00:00:00"/>
    <x v="1"/>
    <x v="6"/>
    <d v="2012-08-26T00:00:00"/>
    <n v="2"/>
    <x v="2"/>
    <s v="Denny Ordway"/>
    <x v="0"/>
    <m/>
    <s v="Portland"/>
    <s v="Oregon"/>
    <x v="1"/>
    <x v="1"/>
    <x v="6"/>
    <s v="Premium Writing Pencils, Soft, #2 by Central Association for the Blind"/>
    <n v="7.1520000000000001"/>
    <n v="3"/>
    <n v="0.2"/>
    <n v="0.71519999999999995"/>
  </r>
  <r>
    <n v="7769"/>
    <d v="2014-11-13T00:00:00"/>
    <x v="3"/>
    <x v="0"/>
    <d v="2014-11-18T00:00:00"/>
    <n v="5"/>
    <x v="1"/>
    <s v="Larry Blacks"/>
    <x v="0"/>
    <m/>
    <s v="Tallahassee"/>
    <s v="Florida"/>
    <x v="0"/>
    <x v="1"/>
    <x v="10"/>
    <s v="Xerox 1968"/>
    <n v="26.72"/>
    <n v="5"/>
    <n v="0.2"/>
    <n v="9.3520000000000003"/>
  </r>
  <r>
    <n v="7770"/>
    <d v="2013-08-02T00:00:00"/>
    <x v="0"/>
    <x v="6"/>
    <d v="2013-08-02T00:00:00"/>
    <n v="0"/>
    <x v="3"/>
    <s v="Thomas Seio"/>
    <x v="1"/>
    <m/>
    <s v="Riverside"/>
    <s v="California"/>
    <x v="1"/>
    <x v="2"/>
    <x v="7"/>
    <s v="Apple iPhone 5"/>
    <n v="1039.7280000000001"/>
    <n v="2"/>
    <n v="0.2"/>
    <n v="90.976200000000006"/>
  </r>
  <r>
    <n v="7771"/>
    <d v="2013-08-02T00:00:00"/>
    <x v="0"/>
    <x v="6"/>
    <d v="2013-08-02T00:00:00"/>
    <n v="0"/>
    <x v="3"/>
    <s v="Thomas Seio"/>
    <x v="1"/>
    <m/>
    <s v="Riverside"/>
    <s v="California"/>
    <x v="1"/>
    <x v="1"/>
    <x v="9"/>
    <s v="Belkin F5C206VTEL 6 Outlet Surge"/>
    <n v="45.96"/>
    <n v="2"/>
    <n v="0"/>
    <n v="13.788"/>
  </r>
  <r>
    <n v="7772"/>
    <d v="2013-11-26T00:00:00"/>
    <x v="0"/>
    <x v="0"/>
    <d v="2013-12-03T00:00:00"/>
    <n v="7"/>
    <x v="1"/>
    <s v="Cindy Stewart"/>
    <x v="0"/>
    <m/>
    <s v="Lancaster"/>
    <s v="Ohio"/>
    <x v="3"/>
    <x v="1"/>
    <x v="8"/>
    <s v="GBC Ibimaster 500 Manual ProClick Binding System"/>
    <n v="456.58800000000002"/>
    <n v="2"/>
    <n v="0.7"/>
    <n v="-304.392"/>
  </r>
  <r>
    <n v="7773"/>
    <d v="2013-11-26T00:00:00"/>
    <x v="0"/>
    <x v="0"/>
    <d v="2013-12-03T00:00:00"/>
    <n v="7"/>
    <x v="1"/>
    <s v="Cindy Stewart"/>
    <x v="0"/>
    <m/>
    <s v="Lancaster"/>
    <s v="Ohio"/>
    <x v="3"/>
    <x v="2"/>
    <x v="15"/>
    <s v="Cubify CubeX 3D Printer Double Head Print"/>
    <n v="4499.9849999999997"/>
    <n v="5"/>
    <n v="0.7"/>
    <n v="-6599.9780000000001"/>
  </r>
  <r>
    <n v="7774"/>
    <d v="2013-11-26T00:00:00"/>
    <x v="0"/>
    <x v="0"/>
    <d v="2013-12-03T00:00:00"/>
    <n v="7"/>
    <x v="1"/>
    <s v="Cindy Stewart"/>
    <x v="0"/>
    <m/>
    <s v="Lancaster"/>
    <s v="Ohio"/>
    <x v="3"/>
    <x v="2"/>
    <x v="11"/>
    <s v="NETGEAR RangeMax WNR1000 Wireless Router"/>
    <n v="59.975999999999999"/>
    <n v="3"/>
    <n v="0.2"/>
    <n v="11.995200000000001"/>
  </r>
  <r>
    <n v="7775"/>
    <d v="2013-04-14T00:00:00"/>
    <x v="0"/>
    <x v="3"/>
    <d v="2013-04-16T00:00:00"/>
    <n v="2"/>
    <x v="2"/>
    <s v="Susan Pistek"/>
    <x v="0"/>
    <m/>
    <s v="San Francisco"/>
    <s v="California"/>
    <x v="1"/>
    <x v="1"/>
    <x v="12"/>
    <s v="Poly String Tie Envelopes"/>
    <n v="6.12"/>
    <n v="3"/>
    <n v="0"/>
    <n v="2.8763999999999998"/>
  </r>
  <r>
    <n v="7776"/>
    <d v="2011-12-27T00:00:00"/>
    <x v="2"/>
    <x v="4"/>
    <d v="2011-12-31T00:00:00"/>
    <n v="4"/>
    <x v="1"/>
    <s v="Cynthia Delaney"/>
    <x v="2"/>
    <m/>
    <s v="Moreno Valley"/>
    <s v="California"/>
    <x v="1"/>
    <x v="1"/>
    <x v="9"/>
    <s v="Staples"/>
    <n v="10.98"/>
    <n v="1"/>
    <n v="0"/>
    <n v="2.9645999999999999"/>
  </r>
  <r>
    <n v="7777"/>
    <d v="2011-12-27T00:00:00"/>
    <x v="2"/>
    <x v="4"/>
    <d v="2011-12-31T00:00:00"/>
    <n v="4"/>
    <x v="1"/>
    <s v="Cynthia Delaney"/>
    <x v="2"/>
    <m/>
    <s v="Moreno Valley"/>
    <s v="California"/>
    <x v="1"/>
    <x v="1"/>
    <x v="13"/>
    <s v="Staples"/>
    <n v="7.86"/>
    <n v="3"/>
    <n v="0"/>
    <n v="3.6156000000000001"/>
  </r>
  <r>
    <n v="7778"/>
    <d v="2011-12-27T00:00:00"/>
    <x v="2"/>
    <x v="4"/>
    <d v="2011-12-31T00:00:00"/>
    <n v="4"/>
    <x v="1"/>
    <s v="Cynthia Delaney"/>
    <x v="2"/>
    <m/>
    <s v="Moreno Valley"/>
    <s v="California"/>
    <x v="1"/>
    <x v="1"/>
    <x v="4"/>
    <s v="Advantus Rolling Storage Box"/>
    <n v="51.45"/>
    <n v="3"/>
    <n v="0"/>
    <n v="13.891500000000001"/>
  </r>
  <r>
    <n v="7779"/>
    <d v="2011-12-27T00:00:00"/>
    <x v="2"/>
    <x v="4"/>
    <d v="2011-12-31T00:00:00"/>
    <n v="4"/>
    <x v="1"/>
    <s v="Cynthia Delaney"/>
    <x v="2"/>
    <m/>
    <s v="Moreno Valley"/>
    <s v="California"/>
    <x v="1"/>
    <x v="1"/>
    <x v="8"/>
    <s v="GBC VeloBind Cover Sets"/>
    <n v="37.055999999999997"/>
    <n v="3"/>
    <n v="0.2"/>
    <n v="13.896000000000001"/>
  </r>
  <r>
    <n v="7780"/>
    <d v="2013-04-19T00:00:00"/>
    <x v="0"/>
    <x v="3"/>
    <d v="2013-04-23T00:00:00"/>
    <n v="4"/>
    <x v="1"/>
    <s v="Roy Französisch"/>
    <x v="0"/>
    <m/>
    <s v="Chesapeake"/>
    <s v="Virginia"/>
    <x v="0"/>
    <x v="1"/>
    <x v="9"/>
    <s v="Eureka The Boss Cordless Rechargeable Stick Vac"/>
    <n v="203.92"/>
    <n v="4"/>
    <n v="0"/>
    <n v="55.058399999999999"/>
  </r>
  <r>
    <n v="7781"/>
    <d v="2013-04-19T00:00:00"/>
    <x v="0"/>
    <x v="3"/>
    <d v="2013-04-23T00:00:00"/>
    <n v="4"/>
    <x v="1"/>
    <s v="Roy Französisch"/>
    <x v="0"/>
    <m/>
    <s v="Chesapeake"/>
    <s v="Virginia"/>
    <x v="0"/>
    <x v="2"/>
    <x v="7"/>
    <s v="SKILCRAFT Telephone Shoulder Rest, 2&quot; x 6.5&quot; x 2.5&quot;, Black"/>
    <n v="29.56"/>
    <n v="4"/>
    <n v="0"/>
    <n v="7.9812000000000003"/>
  </r>
  <r>
    <n v="7782"/>
    <d v="2012-03-08T00:00:00"/>
    <x v="1"/>
    <x v="10"/>
    <d v="2012-03-12T00:00:00"/>
    <n v="4"/>
    <x v="1"/>
    <s v="Frank Olsen"/>
    <x v="0"/>
    <m/>
    <s v="Chicago"/>
    <s v="Illinois"/>
    <x v="2"/>
    <x v="1"/>
    <x v="8"/>
    <s v="Avery Premier Heavy-Duty Binder with Round Locking Rings"/>
    <n v="8.5679999999999996"/>
    <n v="3"/>
    <n v="0.8"/>
    <n v="-14.5656"/>
  </r>
  <r>
    <n v="7783"/>
    <d v="2013-11-05T00:00:00"/>
    <x v="0"/>
    <x v="0"/>
    <d v="2013-11-07T00:00:00"/>
    <n v="2"/>
    <x v="0"/>
    <s v="Elpida Rittenbach"/>
    <x v="1"/>
    <m/>
    <s v="Charlotte"/>
    <s v="North Carolina"/>
    <x v="0"/>
    <x v="1"/>
    <x v="4"/>
    <s v="Eldon Portable Mobile Manager"/>
    <n v="45.247999999999998"/>
    <n v="2"/>
    <n v="0.2"/>
    <n v="3.9592000000000001"/>
  </r>
  <r>
    <n v="7784"/>
    <d v="2013-11-05T00:00:00"/>
    <x v="0"/>
    <x v="0"/>
    <d v="2013-11-07T00:00:00"/>
    <n v="2"/>
    <x v="0"/>
    <s v="Elpida Rittenbach"/>
    <x v="1"/>
    <m/>
    <s v="Charlotte"/>
    <s v="North Carolina"/>
    <x v="0"/>
    <x v="0"/>
    <x v="3"/>
    <s v="BPI Conference Tables"/>
    <n v="876.3"/>
    <n v="10"/>
    <n v="0.4"/>
    <n v="-292.10000000000002"/>
  </r>
  <r>
    <n v="7785"/>
    <d v="2013-11-05T00:00:00"/>
    <x v="0"/>
    <x v="0"/>
    <d v="2013-11-07T00:00:00"/>
    <n v="2"/>
    <x v="0"/>
    <s v="Elpida Rittenbach"/>
    <x v="1"/>
    <m/>
    <s v="Charlotte"/>
    <s v="North Carolina"/>
    <x v="0"/>
    <x v="1"/>
    <x v="14"/>
    <s v="Premier Electric Letter Opener"/>
    <n v="185.376"/>
    <n v="2"/>
    <n v="0.2"/>
    <n v="-34.758000000000003"/>
  </r>
  <r>
    <n v="7786"/>
    <d v="2011-11-29T00:00:00"/>
    <x v="2"/>
    <x v="0"/>
    <d v="2011-12-06T00:00:00"/>
    <n v="7"/>
    <x v="1"/>
    <s v="Philip Brown"/>
    <x v="0"/>
    <m/>
    <s v="New York City"/>
    <s v="New York"/>
    <x v="3"/>
    <x v="1"/>
    <x v="2"/>
    <s v="Avery 485"/>
    <n v="25.06"/>
    <n v="2"/>
    <n v="0"/>
    <n v="11.7782"/>
  </r>
  <r>
    <n v="7787"/>
    <d v="2013-05-18T00:00:00"/>
    <x v="0"/>
    <x v="5"/>
    <d v="2013-05-21T00:00:00"/>
    <n v="3"/>
    <x v="2"/>
    <s v="Luke Weiss"/>
    <x v="0"/>
    <m/>
    <s v="Chicago"/>
    <s v="Illinois"/>
    <x v="2"/>
    <x v="1"/>
    <x v="8"/>
    <s v="Acco Recycled 2&quot; Capacity Laser Printer Hanging Data Binders"/>
    <n v="2.89"/>
    <n v="1"/>
    <n v="0.8"/>
    <n v="-4.7685000000000004"/>
  </r>
  <r>
    <n v="7788"/>
    <d v="2013-05-18T00:00:00"/>
    <x v="0"/>
    <x v="5"/>
    <d v="2013-05-21T00:00:00"/>
    <n v="3"/>
    <x v="2"/>
    <s v="Luke Weiss"/>
    <x v="0"/>
    <m/>
    <s v="Chicago"/>
    <s v="Illinois"/>
    <x v="2"/>
    <x v="1"/>
    <x v="13"/>
    <s v="Acco Hot Clips Clips to Go"/>
    <n v="7.8959999999999999"/>
    <n v="3"/>
    <n v="0.2"/>
    <n v="2.4674999999999998"/>
  </r>
  <r>
    <n v="7789"/>
    <d v="2013-05-18T00:00:00"/>
    <x v="0"/>
    <x v="5"/>
    <d v="2013-05-21T00:00:00"/>
    <n v="3"/>
    <x v="2"/>
    <s v="Luke Weiss"/>
    <x v="0"/>
    <m/>
    <s v="Chicago"/>
    <s v="Illinois"/>
    <x v="2"/>
    <x v="0"/>
    <x v="5"/>
    <s v="Flat Face Poster Frame"/>
    <n v="22.608000000000001"/>
    <n v="3"/>
    <n v="0.6"/>
    <n v="-10.1736"/>
  </r>
  <r>
    <n v="7790"/>
    <d v="2013-05-18T00:00:00"/>
    <x v="0"/>
    <x v="5"/>
    <d v="2013-05-21T00:00:00"/>
    <n v="3"/>
    <x v="2"/>
    <s v="Luke Weiss"/>
    <x v="0"/>
    <m/>
    <s v="Chicago"/>
    <s v="Illinois"/>
    <x v="2"/>
    <x v="1"/>
    <x v="10"/>
    <s v="Wirebound Message Books, Four 2 3/4 x 5 Forms per Page, 200 Sets per Book"/>
    <n v="30.527999999999999"/>
    <n v="8"/>
    <n v="0.2"/>
    <n v="9.5399999999999991"/>
  </r>
  <r>
    <n v="7791"/>
    <d v="2014-09-20T00:00:00"/>
    <x v="3"/>
    <x v="8"/>
    <d v="2014-09-20T00:00:00"/>
    <n v="0"/>
    <x v="3"/>
    <s v="Frank Gastineau"/>
    <x v="2"/>
    <m/>
    <s v="Philadelphia"/>
    <s v="Pennsylvania"/>
    <x v="3"/>
    <x v="1"/>
    <x v="8"/>
    <s v="Acco PRESSTEX Data Binder with Storage Hooks, Dark Blue, 9 1/2&quot; X 11&quot;"/>
    <n v="4.8419999999999996"/>
    <n v="3"/>
    <n v="0.7"/>
    <n v="-3.3894000000000002"/>
  </r>
  <r>
    <n v="7792"/>
    <d v="2013-12-20T00:00:00"/>
    <x v="0"/>
    <x v="4"/>
    <d v="2013-12-25T00:00:00"/>
    <n v="5"/>
    <x v="1"/>
    <s v="Barry Pond"/>
    <x v="1"/>
    <m/>
    <s v="Chicago"/>
    <s v="Illinois"/>
    <x v="2"/>
    <x v="1"/>
    <x v="8"/>
    <s v="Wilson Jones Easy Flow II Sheet Lifters"/>
    <n v="1.8"/>
    <n v="5"/>
    <n v="0.8"/>
    <n v="-2.88"/>
  </r>
  <r>
    <n v="7793"/>
    <d v="2014-10-13T00:00:00"/>
    <x v="3"/>
    <x v="2"/>
    <d v="2014-10-16T00:00:00"/>
    <n v="3"/>
    <x v="2"/>
    <s v="Sung Pak"/>
    <x v="1"/>
    <m/>
    <s v="Dallas"/>
    <s v="Texas"/>
    <x v="2"/>
    <x v="2"/>
    <x v="11"/>
    <s v="Logitech Wireless Touch Keyboard K400"/>
    <n v="39.984000000000002"/>
    <n v="2"/>
    <n v="0.2"/>
    <n v="-1.4994000000000001"/>
  </r>
  <r>
    <n v="7794"/>
    <d v="2012-12-12T00:00:00"/>
    <x v="1"/>
    <x v="4"/>
    <d v="2012-12-15T00:00:00"/>
    <n v="3"/>
    <x v="0"/>
    <s v="Jonathan Doherty"/>
    <x v="1"/>
    <m/>
    <s v="Las Vegas"/>
    <s v="Nevada"/>
    <x v="1"/>
    <x v="1"/>
    <x v="10"/>
    <s v="Xerox 1930"/>
    <n v="32.4"/>
    <n v="5"/>
    <n v="0"/>
    <n v="15.875999999999999"/>
  </r>
  <r>
    <n v="7795"/>
    <d v="2012-12-12T00:00:00"/>
    <x v="1"/>
    <x v="4"/>
    <d v="2012-12-15T00:00:00"/>
    <n v="3"/>
    <x v="0"/>
    <s v="Jonathan Doherty"/>
    <x v="1"/>
    <m/>
    <s v="Las Vegas"/>
    <s v="Nevada"/>
    <x v="1"/>
    <x v="1"/>
    <x v="10"/>
    <s v="Xerox 1916"/>
    <n v="97.88"/>
    <n v="2"/>
    <n v="0"/>
    <n v="48.94"/>
  </r>
  <r>
    <n v="7796"/>
    <d v="2012-07-12T00:00:00"/>
    <x v="1"/>
    <x v="7"/>
    <d v="2012-07-18T00:00:00"/>
    <n v="6"/>
    <x v="1"/>
    <s v="Fred McMath"/>
    <x v="0"/>
    <m/>
    <s v="Amarillo"/>
    <s v="Texas"/>
    <x v="2"/>
    <x v="2"/>
    <x v="7"/>
    <s v="Vtech CS6719"/>
    <n v="307.16800000000001"/>
    <n v="4"/>
    <n v="0.2"/>
    <n v="30.716799999999999"/>
  </r>
  <r>
    <n v="7797"/>
    <d v="2012-10-02T00:00:00"/>
    <x v="1"/>
    <x v="2"/>
    <d v="2012-10-06T00:00:00"/>
    <n v="4"/>
    <x v="1"/>
    <s v="Michael Paige"/>
    <x v="1"/>
    <m/>
    <s v="Middletown"/>
    <s v="Connecticut"/>
    <x v="3"/>
    <x v="1"/>
    <x v="8"/>
    <s v="Acco PRESSTEX Data Binder with Storage Hooks, Dark Blue, 14 7/8&quot; X 11&quot;"/>
    <n v="26.9"/>
    <n v="5"/>
    <n v="0"/>
    <n v="13.180999999999999"/>
  </r>
  <r>
    <n v="7798"/>
    <d v="2014-03-25T00:00:00"/>
    <x v="3"/>
    <x v="10"/>
    <d v="2014-03-28T00:00:00"/>
    <n v="3"/>
    <x v="2"/>
    <s v="Harold Ryan"/>
    <x v="1"/>
    <m/>
    <s v="New York City"/>
    <s v="New York"/>
    <x v="3"/>
    <x v="1"/>
    <x v="12"/>
    <s v="#10 White Business Envelopes,4 1/8 x 9 1/2"/>
    <n v="47.01"/>
    <n v="3"/>
    <n v="0"/>
    <n v="22.0947"/>
  </r>
  <r>
    <n v="7799"/>
    <d v="2014-03-25T00:00:00"/>
    <x v="3"/>
    <x v="10"/>
    <d v="2014-03-28T00:00:00"/>
    <n v="3"/>
    <x v="2"/>
    <s v="Harold Ryan"/>
    <x v="1"/>
    <m/>
    <s v="New York City"/>
    <s v="New York"/>
    <x v="3"/>
    <x v="2"/>
    <x v="7"/>
    <s v="Samsung Galaxy S4 Mini"/>
    <n v="469.99"/>
    <n v="1"/>
    <n v="0"/>
    <n v="136.2971"/>
  </r>
  <r>
    <n v="7800"/>
    <d v="2014-03-25T00:00:00"/>
    <x v="3"/>
    <x v="10"/>
    <d v="2014-03-28T00:00:00"/>
    <n v="3"/>
    <x v="2"/>
    <s v="Harold Ryan"/>
    <x v="1"/>
    <m/>
    <s v="New York City"/>
    <s v="New York"/>
    <x v="3"/>
    <x v="0"/>
    <x v="1"/>
    <s v="Global Deluxe Steno Chair"/>
    <n v="207.846"/>
    <n v="3"/>
    <n v="0.1"/>
    <n v="2.3094000000000001"/>
  </r>
  <r>
    <n v="7801"/>
    <d v="2014-06-02T00:00:00"/>
    <x v="3"/>
    <x v="1"/>
    <d v="2014-06-07T00:00:00"/>
    <n v="5"/>
    <x v="1"/>
    <s v="Barry Weirich"/>
    <x v="0"/>
    <m/>
    <s v="Philadelphia"/>
    <s v="Pennsylvania"/>
    <x v="3"/>
    <x v="1"/>
    <x v="4"/>
    <s v="Tennsco Stur-D-Stor Boltless Shelving, 5 Shelves, 24&quot; Deep, Sand"/>
    <n v="324.74400000000003"/>
    <n v="3"/>
    <n v="0.2"/>
    <n v="-77.1267"/>
  </r>
  <r>
    <n v="7802"/>
    <d v="2011-03-24T00:00:00"/>
    <x v="2"/>
    <x v="10"/>
    <d v="2011-03-29T00:00:00"/>
    <n v="5"/>
    <x v="0"/>
    <s v="Maurice Satty"/>
    <x v="0"/>
    <m/>
    <s v="Fresno"/>
    <s v="California"/>
    <x v="1"/>
    <x v="0"/>
    <x v="5"/>
    <s v="DAX Contemporary Wood Frame with Silver Metal Mat, Desktop, 11 x 14 Size"/>
    <n v="40.479999999999997"/>
    <n v="2"/>
    <n v="0"/>
    <n v="14.572800000000001"/>
  </r>
  <r>
    <n v="7803"/>
    <d v="2012-09-22T00:00:00"/>
    <x v="1"/>
    <x v="8"/>
    <d v="2012-09-26T00:00:00"/>
    <n v="4"/>
    <x v="1"/>
    <s v="Sanjit Jacobs"/>
    <x v="2"/>
    <m/>
    <s v="Franklin"/>
    <s v="Tennessee"/>
    <x v="0"/>
    <x v="1"/>
    <x v="2"/>
    <s v="Avery 510"/>
    <n v="12"/>
    <n v="4"/>
    <n v="0.2"/>
    <n v="4.2"/>
  </r>
  <r>
    <n v="7804"/>
    <d v="2012-09-22T00:00:00"/>
    <x v="1"/>
    <x v="8"/>
    <d v="2012-09-26T00:00:00"/>
    <n v="4"/>
    <x v="1"/>
    <s v="Sanjit Jacobs"/>
    <x v="2"/>
    <m/>
    <s v="Franklin"/>
    <s v="Tennessee"/>
    <x v="0"/>
    <x v="1"/>
    <x v="4"/>
    <s v="Tennsco Double-Tier Lockers"/>
    <n v="720.06399999999996"/>
    <n v="4"/>
    <n v="0.2"/>
    <n v="-63.005600000000001"/>
  </r>
  <r>
    <n v="7805"/>
    <d v="2012-09-22T00:00:00"/>
    <x v="1"/>
    <x v="8"/>
    <d v="2012-09-26T00:00:00"/>
    <n v="4"/>
    <x v="1"/>
    <s v="Sanjit Jacobs"/>
    <x v="2"/>
    <m/>
    <s v="Franklin"/>
    <s v="Tennessee"/>
    <x v="0"/>
    <x v="1"/>
    <x v="4"/>
    <s v="Safco Wire Cube Shelving System, For Use as 4 or 5 14&quot; Cubes, Black"/>
    <n v="25.423999999999999"/>
    <n v="1"/>
    <n v="0.2"/>
    <n v="-4.7670000000000003"/>
  </r>
  <r>
    <n v="7806"/>
    <d v="2012-09-22T00:00:00"/>
    <x v="1"/>
    <x v="8"/>
    <d v="2012-09-26T00:00:00"/>
    <n v="4"/>
    <x v="1"/>
    <s v="Sanjit Jacobs"/>
    <x v="2"/>
    <m/>
    <s v="Franklin"/>
    <s v="Tennessee"/>
    <x v="0"/>
    <x v="1"/>
    <x v="6"/>
    <s v="Newell 310"/>
    <n v="2.8159999999999998"/>
    <n v="2"/>
    <n v="0.2"/>
    <n v="0.31680000000000003"/>
  </r>
  <r>
    <n v="7807"/>
    <d v="2012-09-22T00:00:00"/>
    <x v="1"/>
    <x v="8"/>
    <d v="2012-09-26T00:00:00"/>
    <n v="4"/>
    <x v="1"/>
    <s v="Sanjit Jacobs"/>
    <x v="2"/>
    <m/>
    <s v="Franklin"/>
    <s v="Tennessee"/>
    <x v="0"/>
    <x v="1"/>
    <x v="8"/>
    <s v="Pressboard Data Binder, Crimson, 12&quot; X 8 1/2&quot;"/>
    <n v="3.2040000000000002"/>
    <n v="2"/>
    <n v="0.7"/>
    <n v="-2.5632000000000001"/>
  </r>
  <r>
    <n v="7808"/>
    <d v="2013-01-08T00:00:00"/>
    <x v="0"/>
    <x v="9"/>
    <d v="2013-01-13T00:00:00"/>
    <n v="5"/>
    <x v="1"/>
    <s v="Vivek Sundaresam"/>
    <x v="0"/>
    <m/>
    <s v="Raleigh"/>
    <s v="North Carolina"/>
    <x v="0"/>
    <x v="1"/>
    <x v="8"/>
    <s v="XtraLife ClearVue Slant-D Ring Binder, White, 3&quot;"/>
    <n v="30.827999999999999"/>
    <n v="7"/>
    <n v="0.7"/>
    <n v="-24.662400000000002"/>
  </r>
  <r>
    <n v="7809"/>
    <d v="2013-01-08T00:00:00"/>
    <x v="0"/>
    <x v="9"/>
    <d v="2013-01-13T00:00:00"/>
    <n v="5"/>
    <x v="1"/>
    <s v="Vivek Sundaresam"/>
    <x v="0"/>
    <m/>
    <s v="Raleigh"/>
    <s v="North Carolina"/>
    <x v="0"/>
    <x v="1"/>
    <x v="6"/>
    <s v="Newell 319"/>
    <n v="47.616"/>
    <n v="3"/>
    <n v="0.2"/>
    <n v="5.952"/>
  </r>
  <r>
    <n v="7810"/>
    <d v="2013-01-08T00:00:00"/>
    <x v="0"/>
    <x v="9"/>
    <d v="2013-01-13T00:00:00"/>
    <n v="5"/>
    <x v="1"/>
    <s v="Vivek Sundaresam"/>
    <x v="0"/>
    <m/>
    <s v="Raleigh"/>
    <s v="North Carolina"/>
    <x v="0"/>
    <x v="2"/>
    <x v="7"/>
    <s v="Avaya 5410 Digital phone"/>
    <n v="108.78400000000001"/>
    <n v="2"/>
    <n v="0.2"/>
    <n v="10.878399999999999"/>
  </r>
  <r>
    <n v="7811"/>
    <d v="2013-02-14T00:00:00"/>
    <x v="0"/>
    <x v="11"/>
    <d v="2013-02-15T00:00:00"/>
    <n v="1"/>
    <x v="2"/>
    <s v="Dave Kipp"/>
    <x v="0"/>
    <m/>
    <s v="Clinton"/>
    <s v="Maryland"/>
    <x v="3"/>
    <x v="1"/>
    <x v="10"/>
    <s v="Wirebound Message Books, Four 2 3/4 x 5 Forms per Page, 200 Sets per Book"/>
    <n v="4.7699999999999996"/>
    <n v="1"/>
    <n v="0"/>
    <n v="2.1465000000000001"/>
  </r>
  <r>
    <n v="7812"/>
    <d v="2013-02-14T00:00:00"/>
    <x v="0"/>
    <x v="11"/>
    <d v="2013-02-15T00:00:00"/>
    <n v="1"/>
    <x v="2"/>
    <s v="Dave Kipp"/>
    <x v="0"/>
    <m/>
    <s v="Clinton"/>
    <s v="Maryland"/>
    <x v="3"/>
    <x v="1"/>
    <x v="6"/>
    <s v="Economy #2 Pencils"/>
    <n v="7.98"/>
    <n v="3"/>
    <n v="0"/>
    <n v="2.0748000000000002"/>
  </r>
  <r>
    <n v="7813"/>
    <d v="2013-02-14T00:00:00"/>
    <x v="0"/>
    <x v="11"/>
    <d v="2013-02-15T00:00:00"/>
    <n v="1"/>
    <x v="2"/>
    <s v="Dave Kipp"/>
    <x v="0"/>
    <m/>
    <s v="Clinton"/>
    <s v="Maryland"/>
    <x v="3"/>
    <x v="0"/>
    <x v="3"/>
    <s v="Bevis Boat-Shaped Conference Table"/>
    <n v="550.43100000000004"/>
    <n v="3"/>
    <n v="0.3"/>
    <n v="-47.1798"/>
  </r>
  <r>
    <n v="7814"/>
    <d v="2013-02-14T00:00:00"/>
    <x v="0"/>
    <x v="11"/>
    <d v="2013-02-15T00:00:00"/>
    <n v="1"/>
    <x v="2"/>
    <s v="Dave Kipp"/>
    <x v="0"/>
    <m/>
    <s v="Clinton"/>
    <s v="Maryland"/>
    <x v="3"/>
    <x v="0"/>
    <x v="5"/>
    <s v="Regeneration Desk Collection"/>
    <n v="10.56"/>
    <n v="6"/>
    <n v="0"/>
    <n v="4.6463999999999999"/>
  </r>
  <r>
    <n v="7815"/>
    <d v="2014-06-09T00:00:00"/>
    <x v="3"/>
    <x v="1"/>
    <d v="2014-06-11T00:00:00"/>
    <n v="2"/>
    <x v="2"/>
    <s v="Maureen Gastineau"/>
    <x v="2"/>
    <m/>
    <s v="Los Angeles"/>
    <s v="California"/>
    <x v="1"/>
    <x v="0"/>
    <x v="0"/>
    <s v="Riverside Palais Royal Lawyers Bookcase, Royale Cherry Finish"/>
    <n v="1497.6659999999999"/>
    <n v="2"/>
    <n v="0.15"/>
    <n v="140.95679999999999"/>
  </r>
  <r>
    <n v="7816"/>
    <d v="2014-06-09T00:00:00"/>
    <x v="3"/>
    <x v="1"/>
    <d v="2014-06-11T00:00:00"/>
    <n v="2"/>
    <x v="2"/>
    <s v="Maureen Gastineau"/>
    <x v="2"/>
    <m/>
    <s v="Los Angeles"/>
    <s v="California"/>
    <x v="1"/>
    <x v="2"/>
    <x v="7"/>
    <s v="Shocksock Galaxy S4 Armband"/>
    <n v="17.52"/>
    <n v="2"/>
    <n v="0.2"/>
    <n v="-3.504"/>
  </r>
  <r>
    <n v="7817"/>
    <d v="2013-10-22T00:00:00"/>
    <x v="0"/>
    <x v="2"/>
    <d v="2013-10-27T00:00:00"/>
    <n v="5"/>
    <x v="0"/>
    <s v="Dennis Pardue"/>
    <x v="2"/>
    <m/>
    <s v="North Las Vegas"/>
    <s v="Nevada"/>
    <x v="1"/>
    <x v="1"/>
    <x v="6"/>
    <s v="Panasonic KP-150 Electric Pencil Sharpener"/>
    <n v="113.22"/>
    <n v="3"/>
    <n v="0"/>
    <n v="29.437200000000001"/>
  </r>
  <r>
    <n v="7818"/>
    <d v="2013-10-22T00:00:00"/>
    <x v="0"/>
    <x v="2"/>
    <d v="2013-10-27T00:00:00"/>
    <n v="5"/>
    <x v="0"/>
    <s v="Dennis Pardue"/>
    <x v="2"/>
    <m/>
    <s v="North Las Vegas"/>
    <s v="Nevada"/>
    <x v="1"/>
    <x v="1"/>
    <x v="10"/>
    <s v="Xerox 193"/>
    <n v="35.880000000000003"/>
    <n v="6"/>
    <n v="0"/>
    <n v="17.581199999999999"/>
  </r>
  <r>
    <n v="7819"/>
    <d v="2013-10-22T00:00:00"/>
    <x v="0"/>
    <x v="2"/>
    <d v="2013-10-27T00:00:00"/>
    <n v="5"/>
    <x v="0"/>
    <s v="Dennis Pardue"/>
    <x v="2"/>
    <m/>
    <s v="North Las Vegas"/>
    <s v="Nevada"/>
    <x v="1"/>
    <x v="1"/>
    <x v="8"/>
    <s v="Ibico EPK-21 Electric Binding System"/>
    <n v="4535.9759999999997"/>
    <n v="3"/>
    <n v="0.2"/>
    <n v="1644.2913000000001"/>
  </r>
  <r>
    <n v="7820"/>
    <d v="2014-01-27T00:00:00"/>
    <x v="3"/>
    <x v="9"/>
    <d v="2014-01-31T00:00:00"/>
    <n v="4"/>
    <x v="1"/>
    <s v="Caroline Jumper"/>
    <x v="0"/>
    <m/>
    <s v="San Francisco"/>
    <s v="California"/>
    <x v="1"/>
    <x v="1"/>
    <x v="13"/>
    <s v="Binder Clips by OIC"/>
    <n v="11.84"/>
    <n v="8"/>
    <n v="0"/>
    <n v="5.6832000000000003"/>
  </r>
  <r>
    <n v="7821"/>
    <d v="2014-12-09T00:00:00"/>
    <x v="3"/>
    <x v="4"/>
    <d v="2014-12-11T00:00:00"/>
    <n v="2"/>
    <x v="0"/>
    <s v="Carl Weiss"/>
    <x v="2"/>
    <m/>
    <s v="Cranston"/>
    <s v="Rhode Island"/>
    <x v="3"/>
    <x v="1"/>
    <x v="4"/>
    <s v="Recycled Data-Pak for Archival Bound Computer Printouts, 12-1/2 x 12-1/2 x 16"/>
    <n v="592.74"/>
    <n v="6"/>
    <n v="0"/>
    <n v="160.03980000000001"/>
  </r>
  <r>
    <n v="7822"/>
    <d v="2013-10-22T00:00:00"/>
    <x v="0"/>
    <x v="2"/>
    <d v="2013-10-25T00:00:00"/>
    <n v="3"/>
    <x v="0"/>
    <s v="Giulietta Weimer"/>
    <x v="0"/>
    <m/>
    <s v="Jackson"/>
    <s v="Tennessee"/>
    <x v="0"/>
    <x v="1"/>
    <x v="4"/>
    <s v="Tenex Personal Filing Tote With Secure Closure Lid, Black/Frost"/>
    <n v="111.672"/>
    <n v="9"/>
    <n v="0.2"/>
    <n v="6.9794999999999998"/>
  </r>
  <r>
    <n v="7823"/>
    <d v="2011-08-26T00:00:00"/>
    <x v="2"/>
    <x v="6"/>
    <d v="2011-09-01T00:00:00"/>
    <n v="6"/>
    <x v="1"/>
    <s v="Paul Prost"/>
    <x v="2"/>
    <m/>
    <s v="Newark"/>
    <s v="Delaware"/>
    <x v="3"/>
    <x v="1"/>
    <x v="6"/>
    <s v="Newell 340"/>
    <n v="8.64"/>
    <n v="3"/>
    <n v="0"/>
    <n v="2.5055999999999998"/>
  </r>
  <r>
    <n v="7824"/>
    <d v="2011-08-26T00:00:00"/>
    <x v="2"/>
    <x v="6"/>
    <d v="2011-09-01T00:00:00"/>
    <n v="6"/>
    <x v="1"/>
    <s v="Paul Prost"/>
    <x v="2"/>
    <m/>
    <s v="Newark"/>
    <s v="Delaware"/>
    <x v="3"/>
    <x v="2"/>
    <x v="11"/>
    <s v="Plantronics Audio 478 Stereo USB Headset"/>
    <n v="149.97"/>
    <n v="3"/>
    <n v="0"/>
    <n v="52.4895"/>
  </r>
  <r>
    <n v="7825"/>
    <d v="2011-05-16T00:00:00"/>
    <x v="2"/>
    <x v="5"/>
    <d v="2011-05-23T00:00:00"/>
    <n v="7"/>
    <x v="1"/>
    <s v="Pauline Webber"/>
    <x v="1"/>
    <m/>
    <s v="Los Angeles"/>
    <s v="California"/>
    <x v="1"/>
    <x v="0"/>
    <x v="1"/>
    <s v="Iceberg Nesting Folding Chair, 19w x 6d x 43h"/>
    <n v="232.88"/>
    <n v="5"/>
    <n v="0.2"/>
    <n v="17.466000000000001"/>
  </r>
  <r>
    <n v="7826"/>
    <d v="2012-02-03T00:00:00"/>
    <x v="1"/>
    <x v="11"/>
    <d v="2012-02-07T00:00:00"/>
    <n v="4"/>
    <x v="1"/>
    <s v="Pauline Webber"/>
    <x v="1"/>
    <m/>
    <s v="Rome"/>
    <s v="New York"/>
    <x v="3"/>
    <x v="0"/>
    <x v="1"/>
    <s v="Global Fabric Manager's Chair, Dark Gray"/>
    <n v="90.882000000000005"/>
    <n v="1"/>
    <n v="0.1"/>
    <n v="15.147"/>
  </r>
  <r>
    <n v="7827"/>
    <d v="2014-11-01T00:00:00"/>
    <x v="3"/>
    <x v="0"/>
    <d v="2014-11-06T00:00:00"/>
    <n v="5"/>
    <x v="1"/>
    <s v="Craig Yedwab"/>
    <x v="1"/>
    <m/>
    <s v="Chicago"/>
    <s v="Illinois"/>
    <x v="2"/>
    <x v="2"/>
    <x v="7"/>
    <s v="ClearOne Communications CHAT 70 OC Speaker Phone"/>
    <n v="508.76799999999997"/>
    <n v="4"/>
    <n v="0.2"/>
    <n v="38.157600000000002"/>
  </r>
  <r>
    <n v="7828"/>
    <d v="2014-11-01T00:00:00"/>
    <x v="3"/>
    <x v="0"/>
    <d v="2014-11-06T00:00:00"/>
    <n v="5"/>
    <x v="1"/>
    <s v="Craig Yedwab"/>
    <x v="1"/>
    <m/>
    <s v="Chicago"/>
    <s v="Illinois"/>
    <x v="2"/>
    <x v="1"/>
    <x v="12"/>
    <s v="#10 Gummed Flap White Envelopes, 100/Box"/>
    <n v="9.9120000000000008"/>
    <n v="3"/>
    <n v="0.2"/>
    <n v="3.2214"/>
  </r>
  <r>
    <n v="7829"/>
    <d v="2012-04-26T00:00:00"/>
    <x v="1"/>
    <x v="3"/>
    <d v="2012-05-01T00:00:00"/>
    <n v="5"/>
    <x v="1"/>
    <s v="Bart Watters"/>
    <x v="1"/>
    <m/>
    <s v="San Diego"/>
    <s v="California"/>
    <x v="1"/>
    <x v="0"/>
    <x v="1"/>
    <s v="SAFCO Optional Arm Kit for Workspace Cribbage Stacking Chair"/>
    <n v="63.936"/>
    <n v="3"/>
    <n v="0.2"/>
    <n v="6.3936000000000002"/>
  </r>
  <r>
    <n v="7830"/>
    <d v="2012-04-26T00:00:00"/>
    <x v="1"/>
    <x v="3"/>
    <d v="2012-05-01T00:00:00"/>
    <n v="5"/>
    <x v="1"/>
    <s v="Bart Watters"/>
    <x v="1"/>
    <m/>
    <s v="San Diego"/>
    <s v="California"/>
    <x v="1"/>
    <x v="1"/>
    <x v="6"/>
    <s v="Newell 345"/>
    <n v="59.52"/>
    <n v="3"/>
    <n v="0"/>
    <n v="15.475199999999999"/>
  </r>
  <r>
    <n v="7831"/>
    <d v="2012-04-26T00:00:00"/>
    <x v="1"/>
    <x v="3"/>
    <d v="2012-05-01T00:00:00"/>
    <n v="5"/>
    <x v="1"/>
    <s v="Bart Watters"/>
    <x v="1"/>
    <m/>
    <s v="San Diego"/>
    <s v="California"/>
    <x v="1"/>
    <x v="2"/>
    <x v="7"/>
    <s v="RCA ViSYS 25825 Wireless digital phone"/>
    <n v="311.976"/>
    <n v="3"/>
    <n v="0.2"/>
    <n v="38.997"/>
  </r>
  <r>
    <n v="7832"/>
    <d v="2012-04-26T00:00:00"/>
    <x v="1"/>
    <x v="3"/>
    <d v="2012-05-01T00:00:00"/>
    <n v="5"/>
    <x v="1"/>
    <s v="Bart Watters"/>
    <x v="1"/>
    <m/>
    <s v="San Diego"/>
    <s v="California"/>
    <x v="1"/>
    <x v="1"/>
    <x v="8"/>
    <s v="GBC Premium Transparent Covers with Diagonal Lined Pattern"/>
    <n v="50.351999999999997"/>
    <n v="3"/>
    <n v="0.2"/>
    <n v="17.623200000000001"/>
  </r>
  <r>
    <n v="7833"/>
    <d v="2013-05-10T00:00:00"/>
    <x v="0"/>
    <x v="5"/>
    <d v="2013-05-14T00:00:00"/>
    <n v="4"/>
    <x v="1"/>
    <s v="Mick Brown"/>
    <x v="0"/>
    <m/>
    <s v="Houston"/>
    <s v="Texas"/>
    <x v="2"/>
    <x v="2"/>
    <x v="7"/>
    <s v="I Need's 3d Hello Kitty Hybrid Silicone Case Cover for HTC One X 4g with 3d Hello Kitty Stylus Pen Green/pink"/>
    <n v="19.135999999999999"/>
    <n v="2"/>
    <n v="0.2"/>
    <n v="1.9136"/>
  </r>
  <r>
    <n v="7834"/>
    <d v="2012-01-24T00:00:00"/>
    <x v="1"/>
    <x v="9"/>
    <d v="2012-01-28T00:00:00"/>
    <n v="4"/>
    <x v="1"/>
    <s v="Cyra Reiten"/>
    <x v="2"/>
    <m/>
    <s v="West Palm Beach"/>
    <s v="Florida"/>
    <x v="0"/>
    <x v="1"/>
    <x v="6"/>
    <s v="Crayola Colored Pencils"/>
    <n v="13.12"/>
    <n v="5"/>
    <n v="0.2"/>
    <n v="2.1320000000000001"/>
  </r>
  <r>
    <n v="7835"/>
    <d v="2012-04-13T00:00:00"/>
    <x v="1"/>
    <x v="3"/>
    <d v="2012-04-17T00:00:00"/>
    <n v="4"/>
    <x v="0"/>
    <s v="Eugene Barchas"/>
    <x v="0"/>
    <m/>
    <s v="Los Angeles"/>
    <s v="California"/>
    <x v="1"/>
    <x v="0"/>
    <x v="3"/>
    <s v="Iceberg OfficeWorks 42&quot; Round Tables"/>
    <n v="241.56800000000001"/>
    <n v="2"/>
    <n v="0.2"/>
    <n v="-15.098000000000001"/>
  </r>
  <r>
    <n v="7836"/>
    <d v="2012-04-13T00:00:00"/>
    <x v="1"/>
    <x v="3"/>
    <d v="2012-04-17T00:00:00"/>
    <n v="4"/>
    <x v="0"/>
    <s v="Eugene Barchas"/>
    <x v="0"/>
    <m/>
    <s v="Los Angeles"/>
    <s v="California"/>
    <x v="1"/>
    <x v="2"/>
    <x v="7"/>
    <s v="Polycom CX600 IP Phone VoIP phone"/>
    <n v="479.92"/>
    <n v="2"/>
    <n v="0.2"/>
    <n v="41.993000000000002"/>
  </r>
  <r>
    <n v="7837"/>
    <d v="2012-09-25T00:00:00"/>
    <x v="1"/>
    <x v="8"/>
    <d v="2012-09-30T00:00:00"/>
    <n v="5"/>
    <x v="1"/>
    <s v="Sally Hughsby"/>
    <x v="1"/>
    <m/>
    <s v="Seattle"/>
    <s v="Washington"/>
    <x v="1"/>
    <x v="0"/>
    <x v="1"/>
    <s v="Global Super Steno Chair"/>
    <n v="307.13600000000002"/>
    <n v="4"/>
    <n v="0.2"/>
    <n v="-11.5176"/>
  </r>
  <r>
    <n v="7838"/>
    <d v="2012-09-25T00:00:00"/>
    <x v="1"/>
    <x v="8"/>
    <d v="2012-09-30T00:00:00"/>
    <n v="5"/>
    <x v="1"/>
    <s v="Sally Hughsby"/>
    <x v="1"/>
    <m/>
    <s v="Seattle"/>
    <s v="Washington"/>
    <x v="1"/>
    <x v="1"/>
    <x v="2"/>
    <s v="Permanent Self-Adhesive File Folder Labels for Typewriters, 1 1/8 x 3 1/2, White"/>
    <n v="12.6"/>
    <n v="2"/>
    <n v="0"/>
    <n v="5.7960000000000003"/>
  </r>
  <r>
    <n v="7839"/>
    <d v="2012-09-25T00:00:00"/>
    <x v="1"/>
    <x v="8"/>
    <d v="2012-09-30T00:00:00"/>
    <n v="5"/>
    <x v="1"/>
    <s v="Sally Hughsby"/>
    <x v="1"/>
    <m/>
    <s v="Seattle"/>
    <s v="Washington"/>
    <x v="1"/>
    <x v="2"/>
    <x v="11"/>
    <s v="Logitech G602 Wireless Gaming Mouse"/>
    <n v="159.97999999999999"/>
    <n v="2"/>
    <n v="0"/>
    <n v="57.592799999999997"/>
  </r>
  <r>
    <n v="7840"/>
    <d v="2011-03-28T00:00:00"/>
    <x v="2"/>
    <x v="10"/>
    <d v="2011-04-02T00:00:00"/>
    <n v="5"/>
    <x v="1"/>
    <s v="Christina VanderZanden"/>
    <x v="0"/>
    <m/>
    <s v="Des Moines"/>
    <s v="Iowa"/>
    <x v="2"/>
    <x v="1"/>
    <x v="12"/>
    <s v="Poly String Tie Envelopes"/>
    <n v="6.12"/>
    <n v="3"/>
    <n v="0"/>
    <n v="2.8763999999999998"/>
  </r>
  <r>
    <n v="7841"/>
    <d v="2011-03-28T00:00:00"/>
    <x v="2"/>
    <x v="10"/>
    <d v="2011-04-02T00:00:00"/>
    <n v="5"/>
    <x v="1"/>
    <s v="Christina VanderZanden"/>
    <x v="0"/>
    <m/>
    <s v="Des Moines"/>
    <s v="Iowa"/>
    <x v="2"/>
    <x v="0"/>
    <x v="3"/>
    <s v="Hon 94000 Series Round Tables"/>
    <n v="1184.72"/>
    <n v="4"/>
    <n v="0"/>
    <n v="106.62479999999999"/>
  </r>
  <r>
    <n v="7842"/>
    <d v="2013-07-18T00:00:00"/>
    <x v="0"/>
    <x v="7"/>
    <d v="2013-07-23T00:00:00"/>
    <n v="5"/>
    <x v="1"/>
    <s v="Annie Thurman"/>
    <x v="0"/>
    <m/>
    <s v="New York City"/>
    <s v="New York"/>
    <x v="3"/>
    <x v="1"/>
    <x v="9"/>
    <s v="Belkin F5C206VTEL 6 Outlet Surge"/>
    <n v="45.96"/>
    <n v="2"/>
    <n v="0"/>
    <n v="13.788"/>
  </r>
  <r>
    <n v="7843"/>
    <d v="2011-04-19T00:00:00"/>
    <x v="2"/>
    <x v="3"/>
    <d v="2011-04-23T00:00:00"/>
    <n v="4"/>
    <x v="0"/>
    <s v="Allen Goldenen"/>
    <x v="0"/>
    <m/>
    <s v="Arlington"/>
    <s v="Virginia"/>
    <x v="0"/>
    <x v="1"/>
    <x v="8"/>
    <s v="GBC Durable Plastic Covers"/>
    <n v="58.05"/>
    <n v="3"/>
    <n v="0"/>
    <n v="26.702999999999999"/>
  </r>
  <r>
    <n v="7844"/>
    <d v="2011-04-19T00:00:00"/>
    <x v="2"/>
    <x v="3"/>
    <d v="2011-04-23T00:00:00"/>
    <n v="4"/>
    <x v="0"/>
    <s v="Allen Goldenen"/>
    <x v="0"/>
    <m/>
    <s v="Arlington"/>
    <s v="Virginia"/>
    <x v="0"/>
    <x v="1"/>
    <x v="10"/>
    <s v="Xerox 232"/>
    <n v="71.28"/>
    <n v="11"/>
    <n v="0"/>
    <n v="34.214399999999998"/>
  </r>
  <r>
    <n v="7845"/>
    <d v="2014-07-22T00:00:00"/>
    <x v="3"/>
    <x v="7"/>
    <d v="2014-07-26T00:00:00"/>
    <n v="4"/>
    <x v="1"/>
    <s v="Gene McClure"/>
    <x v="0"/>
    <m/>
    <s v="Pharr"/>
    <s v="Texas"/>
    <x v="2"/>
    <x v="0"/>
    <x v="3"/>
    <s v="Hon 61000 Series Interactive Training Tables"/>
    <n v="124.404"/>
    <n v="4"/>
    <n v="0.3"/>
    <n v="-21.3264"/>
  </r>
  <r>
    <n v="7846"/>
    <d v="2012-09-27T00:00:00"/>
    <x v="1"/>
    <x v="8"/>
    <d v="2012-10-02T00:00:00"/>
    <n v="5"/>
    <x v="1"/>
    <s v="Jamie Kunitz"/>
    <x v="0"/>
    <m/>
    <s v="Arlington"/>
    <s v="Virginia"/>
    <x v="0"/>
    <x v="1"/>
    <x v="10"/>
    <s v="Xerox 1988"/>
    <n v="154.9"/>
    <n v="5"/>
    <n v="0"/>
    <n v="69.704999999999998"/>
  </r>
  <r>
    <n v="7847"/>
    <d v="2012-09-27T00:00:00"/>
    <x v="1"/>
    <x v="8"/>
    <d v="2012-10-02T00:00:00"/>
    <n v="5"/>
    <x v="1"/>
    <s v="Jamie Kunitz"/>
    <x v="0"/>
    <m/>
    <s v="Arlington"/>
    <s v="Virginia"/>
    <x v="0"/>
    <x v="2"/>
    <x v="7"/>
    <s v="Cisco SPA301"/>
    <n v="1871.88"/>
    <n v="12"/>
    <n v="0"/>
    <n v="561.56399999999996"/>
  </r>
  <r>
    <n v="7848"/>
    <d v="2013-02-27T00:00:00"/>
    <x v="0"/>
    <x v="11"/>
    <d v="2013-03-03T00:00:00"/>
    <n v="4"/>
    <x v="1"/>
    <s v="Don Weiss"/>
    <x v="0"/>
    <m/>
    <s v="Houston"/>
    <s v="Texas"/>
    <x v="2"/>
    <x v="0"/>
    <x v="5"/>
    <s v="DAX Two-Tone Silver Metal Document Frame"/>
    <n v="16.192"/>
    <n v="2"/>
    <n v="0.6"/>
    <n v="-6.8815999999999997"/>
  </r>
  <r>
    <n v="7849"/>
    <d v="2013-05-03T00:00:00"/>
    <x v="0"/>
    <x v="5"/>
    <d v="2013-05-07T00:00:00"/>
    <n v="4"/>
    <x v="1"/>
    <s v="Adam Shillingsburg"/>
    <x v="0"/>
    <m/>
    <s v="Irving"/>
    <s v="Texas"/>
    <x v="2"/>
    <x v="1"/>
    <x v="4"/>
    <s v="Akro Stacking Bins"/>
    <n v="18.936"/>
    <n v="3"/>
    <n v="0.2"/>
    <n v="-3.7871999999999999"/>
  </r>
  <r>
    <n v="7850"/>
    <d v="2013-05-03T00:00:00"/>
    <x v="0"/>
    <x v="5"/>
    <d v="2013-05-07T00:00:00"/>
    <n v="4"/>
    <x v="1"/>
    <s v="Adam Shillingsburg"/>
    <x v="0"/>
    <m/>
    <s v="Irving"/>
    <s v="Texas"/>
    <x v="2"/>
    <x v="1"/>
    <x v="4"/>
    <s v="Sterilite Show Offs Storage Containers"/>
    <n v="12.672000000000001"/>
    <n v="3"/>
    <n v="0.2"/>
    <n v="-3.1680000000000001"/>
  </r>
  <r>
    <n v="7851"/>
    <d v="2013-05-03T00:00:00"/>
    <x v="0"/>
    <x v="5"/>
    <d v="2013-05-07T00:00:00"/>
    <n v="4"/>
    <x v="1"/>
    <s v="Adam Shillingsburg"/>
    <x v="0"/>
    <m/>
    <s v="Irving"/>
    <s v="Texas"/>
    <x v="2"/>
    <x v="1"/>
    <x v="2"/>
    <s v="Avery 502"/>
    <n v="5.04"/>
    <n v="2"/>
    <n v="0.2"/>
    <n v="1.764"/>
  </r>
  <r>
    <n v="7852"/>
    <d v="2011-12-09T00:00:00"/>
    <x v="2"/>
    <x v="4"/>
    <d v="2011-12-15T00:00:00"/>
    <n v="6"/>
    <x v="1"/>
    <s v="Thomas Seio"/>
    <x v="1"/>
    <m/>
    <s v="Chicago"/>
    <s v="Illinois"/>
    <x v="2"/>
    <x v="1"/>
    <x v="10"/>
    <s v="Astroparche Fine Business Paper"/>
    <n v="8.4480000000000004"/>
    <n v="2"/>
    <n v="0.2"/>
    <n v="2.9567999999999999"/>
  </r>
  <r>
    <n v="7853"/>
    <d v="2011-12-09T00:00:00"/>
    <x v="2"/>
    <x v="4"/>
    <d v="2011-12-15T00:00:00"/>
    <n v="6"/>
    <x v="1"/>
    <s v="Thomas Seio"/>
    <x v="1"/>
    <m/>
    <s v="Chicago"/>
    <s v="Illinois"/>
    <x v="2"/>
    <x v="1"/>
    <x v="9"/>
    <s v="Tripp Lite TLP810NET Broadband Surge for Modem/Fax"/>
    <n v="20.388000000000002"/>
    <n v="2"/>
    <n v="0.8"/>
    <n v="-53.008800000000001"/>
  </r>
  <r>
    <n v="7854"/>
    <d v="2012-12-25T00:00:00"/>
    <x v="1"/>
    <x v="4"/>
    <d v="2012-12-29T00:00:00"/>
    <n v="4"/>
    <x v="1"/>
    <s v="Sean Miller"/>
    <x v="2"/>
    <m/>
    <s v="Los Angeles"/>
    <s v="California"/>
    <x v="1"/>
    <x v="1"/>
    <x v="10"/>
    <s v="Xerox 1949"/>
    <n v="9.9600000000000009"/>
    <n v="2"/>
    <n v="0"/>
    <n v="4.8803999999999998"/>
  </r>
  <r>
    <n v="7855"/>
    <d v="2014-12-08T00:00:00"/>
    <x v="3"/>
    <x v="4"/>
    <d v="2014-12-13T00:00:00"/>
    <n v="5"/>
    <x v="1"/>
    <s v="Brosina Hoffman"/>
    <x v="0"/>
    <m/>
    <s v="Hattiesburg"/>
    <s v="Mississippi"/>
    <x v="0"/>
    <x v="1"/>
    <x v="9"/>
    <s v="Eureka The Boss Lite 10-Amp Upright Vacuum, Blue"/>
    <n v="320.64"/>
    <n v="4"/>
    <n v="0"/>
    <n v="89.779200000000003"/>
  </r>
  <r>
    <n v="7856"/>
    <d v="2014-12-08T00:00:00"/>
    <x v="3"/>
    <x v="4"/>
    <d v="2014-12-13T00:00:00"/>
    <n v="5"/>
    <x v="1"/>
    <s v="Brosina Hoffman"/>
    <x v="0"/>
    <m/>
    <s v="Hattiesburg"/>
    <s v="Mississippi"/>
    <x v="0"/>
    <x v="2"/>
    <x v="11"/>
    <s v="Memorex Micro Travel Drive 8 GB"/>
    <n v="52"/>
    <n v="4"/>
    <n v="0"/>
    <n v="23.4"/>
  </r>
  <r>
    <n v="7857"/>
    <d v="2011-05-30T00:00:00"/>
    <x v="2"/>
    <x v="5"/>
    <d v="2011-06-01T00:00:00"/>
    <n v="2"/>
    <x v="2"/>
    <s v="Laurel Workman"/>
    <x v="1"/>
    <m/>
    <s v="New York City"/>
    <s v="New York"/>
    <x v="3"/>
    <x v="1"/>
    <x v="8"/>
    <s v="GBC Pre-Punched Binding Paper, Plastic, White, 8-1/2&quot; x 11&quot;"/>
    <n v="25.584"/>
    <n v="2"/>
    <n v="0.2"/>
    <n v="8.9543999999999997"/>
  </r>
  <r>
    <n v="7858"/>
    <d v="2011-05-30T00:00:00"/>
    <x v="2"/>
    <x v="5"/>
    <d v="2011-06-01T00:00:00"/>
    <n v="2"/>
    <x v="2"/>
    <s v="Laurel Workman"/>
    <x v="1"/>
    <m/>
    <s v="New York City"/>
    <s v="New York"/>
    <x v="3"/>
    <x v="2"/>
    <x v="7"/>
    <s v="Geemarc AmpliPOWER60"/>
    <n v="464"/>
    <n v="5"/>
    <n v="0"/>
    <n v="134.56"/>
  </r>
  <r>
    <n v="7859"/>
    <d v="2011-05-30T00:00:00"/>
    <x v="2"/>
    <x v="5"/>
    <d v="2011-06-01T00:00:00"/>
    <n v="2"/>
    <x v="2"/>
    <s v="Laurel Workman"/>
    <x v="1"/>
    <m/>
    <s v="New York City"/>
    <s v="New York"/>
    <x v="3"/>
    <x v="1"/>
    <x v="9"/>
    <s v="Honeywell Quietcare HEPA Air Cleaner"/>
    <n v="235.95"/>
    <n v="3"/>
    <n v="0"/>
    <n v="77.863500000000002"/>
  </r>
  <r>
    <n v="7860"/>
    <d v="2011-05-30T00:00:00"/>
    <x v="2"/>
    <x v="5"/>
    <d v="2011-06-01T00:00:00"/>
    <n v="2"/>
    <x v="2"/>
    <s v="Laurel Workman"/>
    <x v="1"/>
    <m/>
    <s v="New York City"/>
    <s v="New York"/>
    <x v="3"/>
    <x v="1"/>
    <x v="10"/>
    <s v="Xerox 1948"/>
    <n v="39.96"/>
    <n v="4"/>
    <n v="0"/>
    <n v="17.981999999999999"/>
  </r>
  <r>
    <n v="7861"/>
    <d v="2014-03-03T00:00:00"/>
    <x v="3"/>
    <x v="10"/>
    <d v="2014-03-07T00:00:00"/>
    <n v="4"/>
    <x v="1"/>
    <s v="Joseph Airdo"/>
    <x v="0"/>
    <m/>
    <s v="Cuyahoga Falls"/>
    <s v="Ohio"/>
    <x v="3"/>
    <x v="1"/>
    <x v="8"/>
    <s v="GBC VeloBind Cover Sets"/>
    <n v="18.527999999999999"/>
    <n v="4"/>
    <n v="0.7"/>
    <n v="-12.352"/>
  </r>
  <r>
    <n v="7862"/>
    <d v="2012-10-12T00:00:00"/>
    <x v="1"/>
    <x v="2"/>
    <d v="2012-10-17T00:00:00"/>
    <n v="5"/>
    <x v="1"/>
    <s v="Kelly Andreada"/>
    <x v="0"/>
    <m/>
    <s v="Seattle"/>
    <s v="Washington"/>
    <x v="1"/>
    <x v="2"/>
    <x v="11"/>
    <s v="Kingston Digital DataTraveler 16GB USB 2.0"/>
    <n v="17.899999999999999"/>
    <n v="2"/>
    <n v="0"/>
    <n v="3.4009999999999998"/>
  </r>
  <r>
    <n v="7863"/>
    <d v="2012-10-12T00:00:00"/>
    <x v="1"/>
    <x v="2"/>
    <d v="2012-10-17T00:00:00"/>
    <n v="5"/>
    <x v="1"/>
    <s v="Kelly Andreada"/>
    <x v="0"/>
    <m/>
    <s v="Seattle"/>
    <s v="Washington"/>
    <x v="1"/>
    <x v="1"/>
    <x v="4"/>
    <s v="Contico 72&quot;H Heavy-Duty Storage System"/>
    <n v="81.96"/>
    <n v="2"/>
    <n v="0"/>
    <n v="0"/>
  </r>
  <r>
    <n v="7864"/>
    <d v="2012-07-14T00:00:00"/>
    <x v="1"/>
    <x v="7"/>
    <d v="2012-07-19T00:00:00"/>
    <n v="5"/>
    <x v="0"/>
    <s v="Toby Gnade"/>
    <x v="0"/>
    <m/>
    <s v="Mesa"/>
    <s v="Arizona"/>
    <x v="1"/>
    <x v="1"/>
    <x v="4"/>
    <s v="SAFCO Boltless Steel Shelving"/>
    <n v="272.73599999999999"/>
    <n v="3"/>
    <n v="0.2"/>
    <n v="-64.774799999999999"/>
  </r>
  <r>
    <n v="7865"/>
    <d v="2012-07-14T00:00:00"/>
    <x v="1"/>
    <x v="7"/>
    <d v="2012-07-19T00:00:00"/>
    <n v="5"/>
    <x v="0"/>
    <s v="Toby Gnade"/>
    <x v="0"/>
    <m/>
    <s v="Mesa"/>
    <s v="Arizona"/>
    <x v="1"/>
    <x v="1"/>
    <x v="10"/>
    <s v="Xerox 1899"/>
    <n v="18.495999999999999"/>
    <n v="4"/>
    <n v="0.2"/>
    <n v="6.7047999999999996"/>
  </r>
  <r>
    <n v="7866"/>
    <d v="2012-07-14T00:00:00"/>
    <x v="1"/>
    <x v="7"/>
    <d v="2012-07-19T00:00:00"/>
    <n v="5"/>
    <x v="0"/>
    <s v="Toby Gnade"/>
    <x v="0"/>
    <m/>
    <s v="Mesa"/>
    <s v="Arizona"/>
    <x v="1"/>
    <x v="0"/>
    <x v="1"/>
    <s v="SAFCO Arco Folding Chair"/>
    <n v="441.92"/>
    <n v="2"/>
    <n v="0.2"/>
    <n v="49.716000000000001"/>
  </r>
  <r>
    <n v="7867"/>
    <d v="2012-07-14T00:00:00"/>
    <x v="1"/>
    <x v="7"/>
    <d v="2012-07-19T00:00:00"/>
    <n v="5"/>
    <x v="0"/>
    <s v="Toby Gnade"/>
    <x v="0"/>
    <m/>
    <s v="Mesa"/>
    <s v="Arizona"/>
    <x v="1"/>
    <x v="0"/>
    <x v="0"/>
    <s v="Hon Metal Bookcases, Black"/>
    <n v="127.764"/>
    <n v="6"/>
    <n v="0.7"/>
    <n v="-191.64599999999999"/>
  </r>
  <r>
    <n v="7868"/>
    <d v="2011-11-19T00:00:00"/>
    <x v="2"/>
    <x v="0"/>
    <d v="2011-11-24T00:00:00"/>
    <n v="5"/>
    <x v="0"/>
    <s v="Dennis Bolton"/>
    <x v="2"/>
    <m/>
    <s v="Salt Lake City"/>
    <s v="Utah"/>
    <x v="1"/>
    <x v="1"/>
    <x v="10"/>
    <s v="Xerox 1888"/>
    <n v="166.44"/>
    <n v="3"/>
    <n v="0"/>
    <n v="79.891199999999998"/>
  </r>
  <r>
    <n v="7869"/>
    <d v="2013-05-28T00:00:00"/>
    <x v="0"/>
    <x v="5"/>
    <d v="2013-06-03T00:00:00"/>
    <n v="6"/>
    <x v="1"/>
    <s v="Lynn Smith"/>
    <x v="0"/>
    <m/>
    <s v="Los Angeles"/>
    <s v="California"/>
    <x v="1"/>
    <x v="1"/>
    <x v="10"/>
    <s v="Wirebound Message Books, Four 2 3/4 x 5 White Forms per Page"/>
    <n v="13.38"/>
    <n v="2"/>
    <n v="0"/>
    <n v="6.1547999999999998"/>
  </r>
  <r>
    <n v="7870"/>
    <d v="2014-07-04T00:00:00"/>
    <x v="3"/>
    <x v="7"/>
    <d v="2014-07-10T00:00:00"/>
    <n v="6"/>
    <x v="1"/>
    <s v="Michael Oakman"/>
    <x v="0"/>
    <m/>
    <s v="Jacksonville"/>
    <s v="North Carolina"/>
    <x v="0"/>
    <x v="2"/>
    <x v="11"/>
    <s v="Imation 8gb Micro Traveldrive Usb 2.0 Flash Drive"/>
    <n v="24"/>
    <n v="2"/>
    <n v="0.2"/>
    <n v="-2.7"/>
  </r>
  <r>
    <n v="7871"/>
    <d v="2014-09-26T00:00:00"/>
    <x v="3"/>
    <x v="8"/>
    <d v="2014-09-30T00:00:00"/>
    <n v="4"/>
    <x v="1"/>
    <s v="Carol Adams"/>
    <x v="1"/>
    <m/>
    <s v="Lakewood"/>
    <s v="Ohio"/>
    <x v="3"/>
    <x v="1"/>
    <x v="12"/>
    <s v="Security-Tint Envelopes"/>
    <n v="24.448"/>
    <n v="4"/>
    <n v="0.2"/>
    <n v="8.8623999999999992"/>
  </r>
  <r>
    <n v="7872"/>
    <d v="2013-10-04T00:00:00"/>
    <x v="0"/>
    <x v="2"/>
    <d v="2013-10-08T00:00:00"/>
    <n v="4"/>
    <x v="1"/>
    <s v="Daniel Byrd"/>
    <x v="2"/>
    <m/>
    <s v="Lake Forest"/>
    <s v="California"/>
    <x v="1"/>
    <x v="1"/>
    <x v="2"/>
    <s v="Smead Alpha-Z Color-Coded Second Alphabetical Labels and Starter Set"/>
    <n v="6.16"/>
    <n v="2"/>
    <n v="0"/>
    <n v="2.9567999999999999"/>
  </r>
  <r>
    <n v="7873"/>
    <d v="2013-10-04T00:00:00"/>
    <x v="0"/>
    <x v="2"/>
    <d v="2013-10-08T00:00:00"/>
    <n v="4"/>
    <x v="1"/>
    <s v="Daniel Byrd"/>
    <x v="2"/>
    <m/>
    <s v="Lake Forest"/>
    <s v="California"/>
    <x v="1"/>
    <x v="0"/>
    <x v="1"/>
    <s v="Global Deluxe High-Back Manager's Chair"/>
    <n v="915.13599999999997"/>
    <n v="4"/>
    <n v="0.2"/>
    <n v="102.9528"/>
  </r>
  <r>
    <n v="7874"/>
    <d v="2013-10-04T00:00:00"/>
    <x v="0"/>
    <x v="2"/>
    <d v="2013-10-08T00:00:00"/>
    <n v="4"/>
    <x v="1"/>
    <s v="Daniel Byrd"/>
    <x v="2"/>
    <m/>
    <s v="Lake Forest"/>
    <s v="California"/>
    <x v="1"/>
    <x v="1"/>
    <x v="10"/>
    <s v="Xerox 1900"/>
    <n v="8.56"/>
    <n v="2"/>
    <n v="0"/>
    <n v="3.8519999999999999"/>
  </r>
  <r>
    <n v="7875"/>
    <d v="2013-10-04T00:00:00"/>
    <x v="0"/>
    <x v="2"/>
    <d v="2013-10-08T00:00:00"/>
    <n v="4"/>
    <x v="1"/>
    <s v="Daniel Byrd"/>
    <x v="2"/>
    <m/>
    <s v="Lake Forest"/>
    <s v="California"/>
    <x v="1"/>
    <x v="1"/>
    <x v="10"/>
    <s v="Xerox 1891"/>
    <n v="97.82"/>
    <n v="2"/>
    <n v="0"/>
    <n v="45.9754"/>
  </r>
  <r>
    <n v="7876"/>
    <d v="2014-09-10T00:00:00"/>
    <x v="3"/>
    <x v="8"/>
    <d v="2014-09-16T00:00:00"/>
    <n v="6"/>
    <x v="1"/>
    <s v="Damala Kotsonis"/>
    <x v="1"/>
    <m/>
    <s v="Portland"/>
    <s v="Oregon"/>
    <x v="1"/>
    <x v="1"/>
    <x v="10"/>
    <s v="Xerox 1930"/>
    <n v="31.103999999999999"/>
    <n v="6"/>
    <n v="0.2"/>
    <n v="11.2752"/>
  </r>
  <r>
    <n v="7877"/>
    <d v="2014-09-10T00:00:00"/>
    <x v="3"/>
    <x v="8"/>
    <d v="2014-09-16T00:00:00"/>
    <n v="6"/>
    <x v="1"/>
    <s v="Damala Kotsonis"/>
    <x v="1"/>
    <m/>
    <s v="Portland"/>
    <s v="Oregon"/>
    <x v="1"/>
    <x v="1"/>
    <x v="9"/>
    <s v="Belkin 7-Outlet SurgeMaster Home Series"/>
    <n v="11.176"/>
    <n v="1"/>
    <n v="0.2"/>
    <n v="0.83819999999999995"/>
  </r>
  <r>
    <n v="7878"/>
    <d v="2012-03-12T00:00:00"/>
    <x v="1"/>
    <x v="10"/>
    <d v="2012-03-18T00:00:00"/>
    <n v="6"/>
    <x v="1"/>
    <s v="Evan Bailliet"/>
    <x v="0"/>
    <m/>
    <s v="Charlotte"/>
    <s v="North Carolina"/>
    <x v="0"/>
    <x v="1"/>
    <x v="2"/>
    <s v="Avery 518"/>
    <n v="5.04"/>
    <n v="2"/>
    <n v="0.2"/>
    <n v="1.764"/>
  </r>
  <r>
    <n v="7879"/>
    <d v="2013-11-30T00:00:00"/>
    <x v="0"/>
    <x v="0"/>
    <d v="2013-12-05T00:00:00"/>
    <n v="5"/>
    <x v="0"/>
    <s v="Daniel Raglin"/>
    <x v="2"/>
    <m/>
    <s v="Aurora"/>
    <s v="Illinois"/>
    <x v="2"/>
    <x v="0"/>
    <x v="5"/>
    <s v="Tenex Chairmat w/ Average Lip, 45&quot; x 53&quot;"/>
    <n v="242.17599999999999"/>
    <n v="4"/>
    <n v="0.6"/>
    <n v="-302.72000000000003"/>
  </r>
  <r>
    <n v="7880"/>
    <d v="2013-06-15T00:00:00"/>
    <x v="0"/>
    <x v="1"/>
    <d v="2013-06-22T00:00:00"/>
    <n v="7"/>
    <x v="1"/>
    <s v="Jim Sink"/>
    <x v="1"/>
    <m/>
    <s v="Philadelphia"/>
    <s v="Pennsylvania"/>
    <x v="3"/>
    <x v="0"/>
    <x v="3"/>
    <s v="Global Adaptabilities Conference Tables"/>
    <n v="337.17599999999999"/>
    <n v="2"/>
    <n v="0.4"/>
    <n v="-118.0116"/>
  </r>
  <r>
    <n v="7881"/>
    <d v="2014-12-04T00:00:00"/>
    <x v="3"/>
    <x v="4"/>
    <d v="2014-12-07T00:00:00"/>
    <n v="3"/>
    <x v="0"/>
    <s v="Lena Cacioppo"/>
    <x v="0"/>
    <m/>
    <s v="Thornton"/>
    <s v="Colorado"/>
    <x v="1"/>
    <x v="1"/>
    <x v="6"/>
    <s v="Newell 344"/>
    <n v="13.343999999999999"/>
    <n v="6"/>
    <n v="0.2"/>
    <n v="1.0007999999999999"/>
  </r>
  <r>
    <n v="7882"/>
    <d v="2014-12-04T00:00:00"/>
    <x v="3"/>
    <x v="4"/>
    <d v="2014-12-07T00:00:00"/>
    <n v="3"/>
    <x v="0"/>
    <s v="Lena Cacioppo"/>
    <x v="0"/>
    <m/>
    <s v="Thornton"/>
    <s v="Colorado"/>
    <x v="1"/>
    <x v="2"/>
    <x v="11"/>
    <s v="Memorex Micro Travel Drive 16 GB"/>
    <n v="76.751999999999995"/>
    <n v="6"/>
    <n v="0.2"/>
    <n v="10.5534"/>
  </r>
  <r>
    <n v="7883"/>
    <d v="2014-12-04T00:00:00"/>
    <x v="3"/>
    <x v="4"/>
    <d v="2014-12-07T00:00:00"/>
    <n v="3"/>
    <x v="0"/>
    <s v="Lena Cacioppo"/>
    <x v="0"/>
    <m/>
    <s v="Thornton"/>
    <s v="Colorado"/>
    <x v="1"/>
    <x v="2"/>
    <x v="11"/>
    <s v="Memorex Micro Travel Drive 16 GB"/>
    <n v="102.336"/>
    <n v="8"/>
    <n v="0.2"/>
    <n v="14.071199999999999"/>
  </r>
  <r>
    <n v="7884"/>
    <d v="2014-12-04T00:00:00"/>
    <x v="3"/>
    <x v="4"/>
    <d v="2014-12-07T00:00:00"/>
    <n v="3"/>
    <x v="0"/>
    <s v="Lena Cacioppo"/>
    <x v="0"/>
    <m/>
    <s v="Thornton"/>
    <s v="Colorado"/>
    <x v="1"/>
    <x v="1"/>
    <x v="10"/>
    <s v="Wirebound Four 2-3/4 x 5 Forms per Page, 400 Sets per Book"/>
    <n v="10.32"/>
    <n v="2"/>
    <n v="0.2"/>
    <n v="3.7410000000000001"/>
  </r>
  <r>
    <n v="7885"/>
    <d v="2014-12-04T00:00:00"/>
    <x v="3"/>
    <x v="4"/>
    <d v="2014-12-07T00:00:00"/>
    <n v="3"/>
    <x v="0"/>
    <s v="Lena Cacioppo"/>
    <x v="0"/>
    <m/>
    <s v="Thornton"/>
    <s v="Colorado"/>
    <x v="1"/>
    <x v="1"/>
    <x v="14"/>
    <s v="Elite 5&quot; Scissors"/>
    <n v="47.32"/>
    <n v="7"/>
    <n v="0.2"/>
    <n v="5.915"/>
  </r>
  <r>
    <n v="7886"/>
    <d v="2014-12-04T00:00:00"/>
    <x v="3"/>
    <x v="4"/>
    <d v="2014-12-07T00:00:00"/>
    <n v="3"/>
    <x v="0"/>
    <s v="Lena Cacioppo"/>
    <x v="0"/>
    <m/>
    <s v="Thornton"/>
    <s v="Colorado"/>
    <x v="1"/>
    <x v="0"/>
    <x v="5"/>
    <s v="Staples"/>
    <n v="23.376000000000001"/>
    <n v="3"/>
    <n v="0.2"/>
    <n v="7.0128000000000004"/>
  </r>
  <r>
    <n v="7887"/>
    <d v="2014-12-04T00:00:00"/>
    <x v="3"/>
    <x v="4"/>
    <d v="2014-12-07T00:00:00"/>
    <n v="3"/>
    <x v="0"/>
    <s v="Lena Cacioppo"/>
    <x v="0"/>
    <m/>
    <s v="Thornton"/>
    <s v="Colorado"/>
    <x v="1"/>
    <x v="0"/>
    <x v="5"/>
    <s v="Eldon Image Series Desk Accessories, Burgundy"/>
    <n v="16.72"/>
    <n v="5"/>
    <n v="0.2"/>
    <n v="3.3439999999999999"/>
  </r>
  <r>
    <n v="7888"/>
    <d v="2014-12-04T00:00:00"/>
    <x v="3"/>
    <x v="4"/>
    <d v="2014-12-07T00:00:00"/>
    <n v="3"/>
    <x v="0"/>
    <s v="Lena Cacioppo"/>
    <x v="0"/>
    <m/>
    <s v="Thornton"/>
    <s v="Colorado"/>
    <x v="1"/>
    <x v="0"/>
    <x v="5"/>
    <s v="DAX Two-Tone Silver Metal Document Frame"/>
    <n v="16.192"/>
    <n v="1"/>
    <n v="0.2"/>
    <n v="4.6551999999999998"/>
  </r>
  <r>
    <n v="7889"/>
    <d v="2013-08-17T00:00:00"/>
    <x v="0"/>
    <x v="6"/>
    <d v="2013-08-23T00:00:00"/>
    <n v="6"/>
    <x v="1"/>
    <s v="Jeremy Pistek"/>
    <x v="0"/>
    <m/>
    <s v="Davis"/>
    <s v="California"/>
    <x v="1"/>
    <x v="1"/>
    <x v="10"/>
    <s v="Xerox 1931"/>
    <n v="32.4"/>
    <n v="5"/>
    <n v="0"/>
    <n v="15.552"/>
  </r>
  <r>
    <n v="7890"/>
    <d v="2013-12-26T00:00:00"/>
    <x v="0"/>
    <x v="4"/>
    <d v="2013-12-30T00:00:00"/>
    <n v="4"/>
    <x v="1"/>
    <s v="Trudy Schmidt"/>
    <x v="0"/>
    <m/>
    <s v="Fayetteville"/>
    <s v="Arkansas"/>
    <x v="0"/>
    <x v="1"/>
    <x v="6"/>
    <s v="Newell 327"/>
    <n v="19.89"/>
    <n v="9"/>
    <n v="0"/>
    <n v="5.3703000000000003"/>
  </r>
  <r>
    <n v="7891"/>
    <d v="2013-12-26T00:00:00"/>
    <x v="0"/>
    <x v="4"/>
    <d v="2013-12-30T00:00:00"/>
    <n v="4"/>
    <x v="1"/>
    <s v="Trudy Schmidt"/>
    <x v="0"/>
    <m/>
    <s v="Fayetteville"/>
    <s v="Arkansas"/>
    <x v="0"/>
    <x v="2"/>
    <x v="11"/>
    <s v="Razer Tiamat Over Ear 7.1 Surround Sound PC Gaming Headset"/>
    <n v="399.98"/>
    <n v="2"/>
    <n v="0"/>
    <n v="171.9914"/>
  </r>
  <r>
    <n v="7892"/>
    <d v="2013-12-26T00:00:00"/>
    <x v="0"/>
    <x v="4"/>
    <d v="2013-12-30T00:00:00"/>
    <n v="4"/>
    <x v="1"/>
    <s v="Trudy Schmidt"/>
    <x v="0"/>
    <m/>
    <s v="Fayetteville"/>
    <s v="Arkansas"/>
    <x v="0"/>
    <x v="0"/>
    <x v="5"/>
    <s v="Howard Miller 13-1/2&quot; Diameter Rosebrook Wall Clock"/>
    <n v="343.85"/>
    <n v="5"/>
    <n v="0"/>
    <n v="137.54"/>
  </r>
  <r>
    <n v="7893"/>
    <d v="2013-12-26T00:00:00"/>
    <x v="0"/>
    <x v="4"/>
    <d v="2013-12-30T00:00:00"/>
    <n v="4"/>
    <x v="1"/>
    <s v="Trudy Schmidt"/>
    <x v="0"/>
    <m/>
    <s v="Fayetteville"/>
    <s v="Arkansas"/>
    <x v="0"/>
    <x v="1"/>
    <x v="10"/>
    <s v="Xerox 1906"/>
    <n v="106.32"/>
    <n v="3"/>
    <n v="0"/>
    <n v="49.970399999999998"/>
  </r>
  <r>
    <n v="7894"/>
    <d v="2014-07-24T00:00:00"/>
    <x v="3"/>
    <x v="7"/>
    <d v="2014-07-31T00:00:00"/>
    <n v="7"/>
    <x v="1"/>
    <s v="Nathan Mautz"/>
    <x v="2"/>
    <m/>
    <s v="New York City"/>
    <s v="New York"/>
    <x v="3"/>
    <x v="1"/>
    <x v="8"/>
    <s v="Wilson Jones “Snap” Scratch Pad Binder Tool for Ring Binders"/>
    <n v="13.92"/>
    <n v="3"/>
    <n v="0.2"/>
    <n v="4.3499999999999996"/>
  </r>
  <r>
    <n v="7895"/>
    <d v="2014-06-22T00:00:00"/>
    <x v="3"/>
    <x v="1"/>
    <d v="2014-06-26T00:00:00"/>
    <n v="4"/>
    <x v="1"/>
    <s v="Eugene Hildebrand"/>
    <x v="2"/>
    <m/>
    <s v="Wheeling"/>
    <s v="West Virginia"/>
    <x v="3"/>
    <x v="1"/>
    <x v="8"/>
    <s v="Ibico Standard Transparent Covers"/>
    <n v="82.4"/>
    <n v="5"/>
    <n v="0"/>
    <n v="40.375999999999998"/>
  </r>
  <r>
    <n v="7896"/>
    <d v="2014-06-22T00:00:00"/>
    <x v="3"/>
    <x v="1"/>
    <d v="2014-06-26T00:00:00"/>
    <n v="4"/>
    <x v="1"/>
    <s v="Eugene Hildebrand"/>
    <x v="2"/>
    <m/>
    <s v="Wheeling"/>
    <s v="West Virginia"/>
    <x v="3"/>
    <x v="1"/>
    <x v="8"/>
    <s v="Zipper Ring Binder Pockets"/>
    <n v="6.24"/>
    <n v="2"/>
    <n v="0"/>
    <n v="3.0575999999999999"/>
  </r>
  <r>
    <n v="7897"/>
    <d v="2014-06-22T00:00:00"/>
    <x v="3"/>
    <x v="1"/>
    <d v="2014-06-26T00:00:00"/>
    <n v="4"/>
    <x v="1"/>
    <s v="Eugene Hildebrand"/>
    <x v="2"/>
    <m/>
    <s v="Wheeling"/>
    <s v="West Virginia"/>
    <x v="3"/>
    <x v="1"/>
    <x v="10"/>
    <s v="Xerox 1908"/>
    <n v="447.84"/>
    <n v="8"/>
    <n v="0"/>
    <n v="219.44159999999999"/>
  </r>
  <r>
    <n v="7898"/>
    <d v="2014-08-14T00:00:00"/>
    <x v="3"/>
    <x v="6"/>
    <d v="2014-08-19T00:00:00"/>
    <n v="5"/>
    <x v="1"/>
    <s v="Dan Campbell"/>
    <x v="0"/>
    <m/>
    <s v="Memphis"/>
    <s v="Tennessee"/>
    <x v="0"/>
    <x v="1"/>
    <x v="9"/>
    <s v="Belkin Premiere Surge Master II 8-outlet surge protector"/>
    <n v="272.048"/>
    <n v="7"/>
    <n v="0.2"/>
    <n v="30.605399999999999"/>
  </r>
  <r>
    <n v="7899"/>
    <d v="2014-08-14T00:00:00"/>
    <x v="3"/>
    <x v="6"/>
    <d v="2014-08-19T00:00:00"/>
    <n v="5"/>
    <x v="1"/>
    <s v="Dan Campbell"/>
    <x v="0"/>
    <m/>
    <s v="Memphis"/>
    <s v="Tennessee"/>
    <x v="0"/>
    <x v="1"/>
    <x v="8"/>
    <s v="GBC DocuBind TL300 Electric Binding System"/>
    <n v="1614.5820000000001"/>
    <n v="6"/>
    <n v="0.7"/>
    <n v="-1237.8462"/>
  </r>
  <r>
    <n v="7900"/>
    <d v="2014-08-14T00:00:00"/>
    <x v="3"/>
    <x v="6"/>
    <d v="2014-08-19T00:00:00"/>
    <n v="5"/>
    <x v="1"/>
    <s v="Dan Campbell"/>
    <x v="0"/>
    <m/>
    <s v="Memphis"/>
    <s v="Tennessee"/>
    <x v="0"/>
    <x v="1"/>
    <x v="13"/>
    <s v="Staples"/>
    <n v="24.32"/>
    <n v="5"/>
    <n v="0.2"/>
    <n v="9.1199999999999992"/>
  </r>
  <r>
    <n v="7901"/>
    <d v="2014-08-14T00:00:00"/>
    <x v="3"/>
    <x v="6"/>
    <d v="2014-08-19T00:00:00"/>
    <n v="5"/>
    <x v="1"/>
    <s v="Dan Campbell"/>
    <x v="0"/>
    <m/>
    <s v="Memphis"/>
    <s v="Tennessee"/>
    <x v="0"/>
    <x v="2"/>
    <x v="11"/>
    <s v="Maxell 4.7GB DVD-R 5/Pack"/>
    <n v="1.5840000000000001"/>
    <n v="2"/>
    <n v="0.2"/>
    <n v="0.47520000000000001"/>
  </r>
  <r>
    <n v="7902"/>
    <d v="2014-08-14T00:00:00"/>
    <x v="3"/>
    <x v="6"/>
    <d v="2014-08-19T00:00:00"/>
    <n v="5"/>
    <x v="1"/>
    <s v="Dan Campbell"/>
    <x v="0"/>
    <m/>
    <s v="Memphis"/>
    <s v="Tennessee"/>
    <x v="0"/>
    <x v="0"/>
    <x v="5"/>
    <s v="Eldon Radial Chair Mat for Low to Medium Pile Carpets"/>
    <n v="31.984000000000002"/>
    <n v="1"/>
    <n v="0.2"/>
    <n v="0"/>
  </r>
  <r>
    <n v="7903"/>
    <d v="2014-08-14T00:00:00"/>
    <x v="3"/>
    <x v="6"/>
    <d v="2014-08-19T00:00:00"/>
    <n v="5"/>
    <x v="1"/>
    <s v="Dan Campbell"/>
    <x v="0"/>
    <m/>
    <s v="Memphis"/>
    <s v="Tennessee"/>
    <x v="0"/>
    <x v="1"/>
    <x v="12"/>
    <s v="Colored Envelopes"/>
    <n v="14.76"/>
    <n v="5"/>
    <n v="0.2"/>
    <n v="4.7969999999999997"/>
  </r>
  <r>
    <n v="7904"/>
    <d v="2014-08-14T00:00:00"/>
    <x v="3"/>
    <x v="6"/>
    <d v="2014-08-19T00:00:00"/>
    <n v="5"/>
    <x v="1"/>
    <s v="Dan Campbell"/>
    <x v="0"/>
    <m/>
    <s v="Memphis"/>
    <s v="Tennessee"/>
    <x v="0"/>
    <x v="0"/>
    <x v="1"/>
    <s v="Hon Olson Stacker Chairs"/>
    <n v="423.64800000000002"/>
    <n v="2"/>
    <n v="0.2"/>
    <n v="47.660400000000003"/>
  </r>
  <r>
    <n v="7905"/>
    <d v="2012-11-07T00:00:00"/>
    <x v="1"/>
    <x v="0"/>
    <d v="2012-11-13T00:00:00"/>
    <n v="6"/>
    <x v="1"/>
    <s v="Doug O'Connell"/>
    <x v="0"/>
    <m/>
    <s v="Houston"/>
    <s v="Texas"/>
    <x v="2"/>
    <x v="1"/>
    <x v="10"/>
    <s v="Xerox 1886"/>
    <n v="76.64"/>
    <n v="2"/>
    <n v="0.2"/>
    <n v="26.824000000000002"/>
  </r>
  <r>
    <n v="7906"/>
    <d v="2012-10-15T00:00:00"/>
    <x v="1"/>
    <x v="2"/>
    <d v="2012-10-22T00:00:00"/>
    <n v="7"/>
    <x v="1"/>
    <s v="Lindsay Shagiari"/>
    <x v="2"/>
    <m/>
    <s v="Dallas"/>
    <s v="Texas"/>
    <x v="2"/>
    <x v="1"/>
    <x v="12"/>
    <s v="Staples"/>
    <n v="4.4640000000000004"/>
    <n v="1"/>
    <n v="0.2"/>
    <n v="1.6739999999999999"/>
  </r>
  <r>
    <n v="7907"/>
    <d v="2012-10-15T00:00:00"/>
    <x v="1"/>
    <x v="2"/>
    <d v="2012-10-22T00:00:00"/>
    <n v="7"/>
    <x v="1"/>
    <s v="Lindsay Shagiari"/>
    <x v="2"/>
    <m/>
    <s v="Dallas"/>
    <s v="Texas"/>
    <x v="2"/>
    <x v="1"/>
    <x v="8"/>
    <s v="Avery Reinforcements for Hole-Punch Pages"/>
    <n v="3.96"/>
    <n v="10"/>
    <n v="0.8"/>
    <n v="-6.93"/>
  </r>
  <r>
    <n v="7908"/>
    <d v="2013-07-31T00:00:00"/>
    <x v="0"/>
    <x v="7"/>
    <d v="2013-08-03T00:00:00"/>
    <n v="3"/>
    <x v="2"/>
    <s v="Rob Williams"/>
    <x v="1"/>
    <m/>
    <s v="San Francisco"/>
    <s v="California"/>
    <x v="1"/>
    <x v="1"/>
    <x v="9"/>
    <s v="Hoover Shoulder Vac Commercial Portable Vacuum"/>
    <n v="715.64"/>
    <n v="2"/>
    <n v="0"/>
    <n v="178.91"/>
  </r>
  <r>
    <n v="7909"/>
    <d v="2013-12-04T00:00:00"/>
    <x v="0"/>
    <x v="4"/>
    <d v="2013-12-08T00:00:00"/>
    <n v="4"/>
    <x v="1"/>
    <s v="Roger Demir"/>
    <x v="0"/>
    <m/>
    <s v="Morgan Hill"/>
    <s v="California"/>
    <x v="1"/>
    <x v="0"/>
    <x v="3"/>
    <s v="Hon 4060 Series Tables"/>
    <n v="268.70400000000001"/>
    <n v="3"/>
    <n v="0.2"/>
    <n v="6.7176"/>
  </r>
  <r>
    <n v="7910"/>
    <d v="2013-12-04T00:00:00"/>
    <x v="0"/>
    <x v="4"/>
    <d v="2013-12-08T00:00:00"/>
    <n v="4"/>
    <x v="1"/>
    <s v="Roger Demir"/>
    <x v="0"/>
    <m/>
    <s v="Morgan Hill"/>
    <s v="California"/>
    <x v="1"/>
    <x v="1"/>
    <x v="6"/>
    <s v="Rogers Handheld Barrel Pencil Sharpener"/>
    <n v="21.92"/>
    <n v="8"/>
    <n v="0"/>
    <n v="5.9184000000000001"/>
  </r>
  <r>
    <n v="7911"/>
    <d v="2013-12-04T00:00:00"/>
    <x v="0"/>
    <x v="4"/>
    <d v="2013-12-08T00:00:00"/>
    <n v="4"/>
    <x v="1"/>
    <s v="Roger Demir"/>
    <x v="0"/>
    <m/>
    <s v="Morgan Hill"/>
    <s v="California"/>
    <x v="1"/>
    <x v="1"/>
    <x v="4"/>
    <s v="Acco Perma 4000 Stacking Storage Drawers"/>
    <n v="48.72"/>
    <n v="3"/>
    <n v="0"/>
    <n v="7.3079999999999998"/>
  </r>
  <r>
    <n v="7912"/>
    <d v="2013-12-04T00:00:00"/>
    <x v="0"/>
    <x v="4"/>
    <d v="2013-12-08T00:00:00"/>
    <n v="4"/>
    <x v="1"/>
    <s v="Roger Demir"/>
    <x v="0"/>
    <m/>
    <s v="Morgan Hill"/>
    <s v="California"/>
    <x v="1"/>
    <x v="0"/>
    <x v="0"/>
    <s v="O'Sullivan Living Dimensions 2-Shelf Bookcases"/>
    <n v="205.666"/>
    <n v="2"/>
    <n v="0.15"/>
    <n v="-12.098000000000001"/>
  </r>
  <r>
    <n v="7913"/>
    <d v="2013-04-29T00:00:00"/>
    <x v="0"/>
    <x v="3"/>
    <d v="2013-05-01T00:00:00"/>
    <n v="2"/>
    <x v="0"/>
    <s v="Rob Beeghly"/>
    <x v="0"/>
    <m/>
    <s v="Saint Charles"/>
    <s v="Illinois"/>
    <x v="2"/>
    <x v="0"/>
    <x v="5"/>
    <s v="Eldon Delta Triangular Chair Mat, 52&quot; x 58&quot;, Clear"/>
    <n v="30.344000000000001"/>
    <n v="2"/>
    <n v="0.6"/>
    <n v="-31.8612"/>
  </r>
  <r>
    <n v="7914"/>
    <d v="2014-08-26T00:00:00"/>
    <x v="3"/>
    <x v="6"/>
    <d v="2014-08-28T00:00:00"/>
    <n v="2"/>
    <x v="2"/>
    <s v="Joe Elijah"/>
    <x v="0"/>
    <m/>
    <s v="Cleveland"/>
    <s v="Ohio"/>
    <x v="3"/>
    <x v="1"/>
    <x v="4"/>
    <s v="Letter/Legal File Tote with Clear Snap-On Lid, Black Granite"/>
    <n v="25.696000000000002"/>
    <n v="2"/>
    <n v="0.2"/>
    <n v="1.9272"/>
  </r>
  <r>
    <n v="7915"/>
    <d v="2014-06-18T00:00:00"/>
    <x v="3"/>
    <x v="1"/>
    <d v="2014-06-22T00:00:00"/>
    <n v="4"/>
    <x v="1"/>
    <s v="Steven Roelle"/>
    <x v="2"/>
    <m/>
    <s v="New York City"/>
    <s v="New York"/>
    <x v="3"/>
    <x v="2"/>
    <x v="15"/>
    <s v="Hewlett-Packard Desktjet 6988DT Refurbished Printer"/>
    <n v="3404.5"/>
    <n v="5"/>
    <n v="0"/>
    <n v="1668.2049999999999"/>
  </r>
  <r>
    <n v="7916"/>
    <d v="2014-06-18T00:00:00"/>
    <x v="3"/>
    <x v="1"/>
    <d v="2014-06-22T00:00:00"/>
    <n v="4"/>
    <x v="1"/>
    <s v="Steven Roelle"/>
    <x v="2"/>
    <m/>
    <s v="New York City"/>
    <s v="New York"/>
    <x v="3"/>
    <x v="2"/>
    <x v="11"/>
    <s v="Kingston Digital DataTraveler 64GB USB 2.0"/>
    <n v="101.34"/>
    <n v="3"/>
    <n v="0"/>
    <n v="8.1072000000000006"/>
  </r>
  <r>
    <n v="7917"/>
    <d v="2012-11-20T00:00:00"/>
    <x v="1"/>
    <x v="0"/>
    <d v="2012-11-24T00:00:00"/>
    <n v="4"/>
    <x v="1"/>
    <s v="Phillina Ober"/>
    <x v="2"/>
    <m/>
    <s v="Philadelphia"/>
    <s v="Pennsylvania"/>
    <x v="3"/>
    <x v="0"/>
    <x v="1"/>
    <s v="Global High-Back Leather Tilter, Burgundy"/>
    <n v="344.37200000000001"/>
    <n v="4"/>
    <n v="0.3"/>
    <n v="-93.472399999999993"/>
  </r>
  <r>
    <n v="7918"/>
    <d v="2014-09-05T00:00:00"/>
    <x v="3"/>
    <x v="8"/>
    <d v="2014-09-09T00:00:00"/>
    <n v="4"/>
    <x v="0"/>
    <s v="Julie Kriz"/>
    <x v="2"/>
    <m/>
    <s v="Garland"/>
    <s v="Texas"/>
    <x v="2"/>
    <x v="1"/>
    <x v="6"/>
    <s v="Hunt PowerHouse Electric Pencil Sharpener, Blue"/>
    <n v="30.384"/>
    <n v="1"/>
    <n v="0.2"/>
    <n v="3.798"/>
  </r>
  <r>
    <n v="7919"/>
    <d v="2012-07-04T00:00:00"/>
    <x v="1"/>
    <x v="7"/>
    <d v="2012-07-08T00:00:00"/>
    <n v="4"/>
    <x v="0"/>
    <s v="Julie Prescott"/>
    <x v="2"/>
    <m/>
    <s v="San Diego"/>
    <s v="California"/>
    <x v="1"/>
    <x v="1"/>
    <x v="8"/>
    <s v="Avery Premier Heavy-Duty Binder with Round Locking Rings"/>
    <n v="22.847999999999999"/>
    <n v="2"/>
    <n v="0.2"/>
    <n v="7.4256000000000002"/>
  </r>
  <r>
    <n v="7920"/>
    <d v="2014-09-16T00:00:00"/>
    <x v="3"/>
    <x v="8"/>
    <d v="2014-09-22T00:00:00"/>
    <n v="6"/>
    <x v="1"/>
    <s v="Dean percer"/>
    <x v="2"/>
    <m/>
    <s v="Waterbury"/>
    <s v="Connecticut"/>
    <x v="3"/>
    <x v="1"/>
    <x v="4"/>
    <s v="Eldon ProFile File 'N Store Portable File Tub Letter/Legal Size Black"/>
    <n v="38.619999999999997"/>
    <n v="2"/>
    <n v="0"/>
    <n v="10.813599999999999"/>
  </r>
  <r>
    <n v="7921"/>
    <d v="2014-09-16T00:00:00"/>
    <x v="3"/>
    <x v="8"/>
    <d v="2014-09-22T00:00:00"/>
    <n v="6"/>
    <x v="1"/>
    <s v="Dean percer"/>
    <x v="2"/>
    <m/>
    <s v="Waterbury"/>
    <s v="Connecticut"/>
    <x v="3"/>
    <x v="2"/>
    <x v="11"/>
    <s v="Micro Innovations Wireless Classic Keyboard with Mouse"/>
    <n v="59.98"/>
    <n v="2"/>
    <n v="0"/>
    <n v="10.7964"/>
  </r>
  <r>
    <n v="7922"/>
    <d v="2014-03-14T00:00:00"/>
    <x v="3"/>
    <x v="10"/>
    <d v="2014-03-18T00:00:00"/>
    <n v="4"/>
    <x v="1"/>
    <s v="Joy Bell-"/>
    <x v="0"/>
    <m/>
    <s v="Columbia"/>
    <s v="Maryland"/>
    <x v="3"/>
    <x v="1"/>
    <x v="8"/>
    <s v="Avery Arch Ring Binders"/>
    <n v="174.3"/>
    <n v="3"/>
    <n v="0"/>
    <n v="81.921000000000006"/>
  </r>
  <r>
    <n v="7923"/>
    <d v="2014-09-25T00:00:00"/>
    <x v="3"/>
    <x v="8"/>
    <d v="2014-09-30T00:00:00"/>
    <n v="5"/>
    <x v="1"/>
    <s v="Paul Prost"/>
    <x v="2"/>
    <m/>
    <s v="Hollywood"/>
    <s v="Florida"/>
    <x v="0"/>
    <x v="2"/>
    <x v="7"/>
    <s v="Vtech CS6719"/>
    <n v="383.96"/>
    <n v="5"/>
    <n v="0.2"/>
    <n v="38.396000000000001"/>
  </r>
  <r>
    <n v="7924"/>
    <d v="2014-09-25T00:00:00"/>
    <x v="3"/>
    <x v="8"/>
    <d v="2014-09-30T00:00:00"/>
    <n v="5"/>
    <x v="1"/>
    <s v="Paul Prost"/>
    <x v="2"/>
    <m/>
    <s v="Hollywood"/>
    <s v="Florida"/>
    <x v="0"/>
    <x v="1"/>
    <x v="8"/>
    <s v="Wilson Jones International Size A4 Ring Binders"/>
    <n v="15.57"/>
    <n v="3"/>
    <n v="0.7"/>
    <n v="-11.417999999999999"/>
  </r>
  <r>
    <n v="7925"/>
    <d v="2013-08-14T00:00:00"/>
    <x v="0"/>
    <x v="6"/>
    <d v="2013-08-17T00:00:00"/>
    <n v="3"/>
    <x v="2"/>
    <s v="Roy Französisch"/>
    <x v="0"/>
    <m/>
    <s v="Springfield"/>
    <s v="Virginia"/>
    <x v="0"/>
    <x v="1"/>
    <x v="8"/>
    <s v="Avery Heavy-Duty EZD  Binder With Locking Rings"/>
    <n v="22.32"/>
    <n v="4"/>
    <n v="0"/>
    <n v="10.7136"/>
  </r>
  <r>
    <n v="7926"/>
    <d v="2013-08-14T00:00:00"/>
    <x v="0"/>
    <x v="6"/>
    <d v="2013-08-17T00:00:00"/>
    <n v="3"/>
    <x v="2"/>
    <s v="Roy Französisch"/>
    <x v="0"/>
    <m/>
    <s v="Springfield"/>
    <s v="Virginia"/>
    <x v="0"/>
    <x v="1"/>
    <x v="2"/>
    <s v="Alphabetical Labels for Top Tab Filing"/>
    <n v="103.6"/>
    <n v="7"/>
    <n v="0"/>
    <n v="51.8"/>
  </r>
  <r>
    <n v="7927"/>
    <d v="2014-11-21T00:00:00"/>
    <x v="3"/>
    <x v="0"/>
    <d v="2014-11-25T00:00:00"/>
    <n v="4"/>
    <x v="0"/>
    <s v="Katharine Harms"/>
    <x v="1"/>
    <m/>
    <s v="New York City"/>
    <s v="New York"/>
    <x v="3"/>
    <x v="2"/>
    <x v="11"/>
    <s v="Maxell 4.7GB DVD+R 5/Pack"/>
    <n v="2.97"/>
    <n v="3"/>
    <n v="0"/>
    <n v="1.3365"/>
  </r>
  <r>
    <n v="7928"/>
    <d v="2014-11-21T00:00:00"/>
    <x v="3"/>
    <x v="0"/>
    <d v="2014-11-25T00:00:00"/>
    <n v="4"/>
    <x v="0"/>
    <s v="Katharine Harms"/>
    <x v="1"/>
    <m/>
    <s v="New York City"/>
    <s v="New York"/>
    <x v="3"/>
    <x v="2"/>
    <x v="7"/>
    <s v="Apple iPhone 5S"/>
    <n v="569.99"/>
    <n v="1"/>
    <n v="0"/>
    <n v="170.99700000000001"/>
  </r>
  <r>
    <n v="7929"/>
    <d v="2014-11-21T00:00:00"/>
    <x v="3"/>
    <x v="0"/>
    <d v="2014-11-25T00:00:00"/>
    <n v="4"/>
    <x v="0"/>
    <s v="Katharine Harms"/>
    <x v="1"/>
    <m/>
    <s v="New York City"/>
    <s v="New York"/>
    <x v="3"/>
    <x v="0"/>
    <x v="5"/>
    <s v="Tensor Brushed Steel Torchiere Floor Lamp"/>
    <n v="50.97"/>
    <n v="3"/>
    <n v="0"/>
    <n v="9.1745999999999999"/>
  </r>
  <r>
    <n v="7930"/>
    <d v="2014-07-26T00:00:00"/>
    <x v="3"/>
    <x v="7"/>
    <d v="2014-07-28T00:00:00"/>
    <n v="2"/>
    <x v="2"/>
    <s v="Evan Minnotte"/>
    <x v="2"/>
    <m/>
    <s v="Dallas"/>
    <s v="Texas"/>
    <x v="2"/>
    <x v="0"/>
    <x v="3"/>
    <s v="Safco Drafting Table"/>
    <n v="298.11599999999999"/>
    <n v="6"/>
    <n v="0.3"/>
    <n v="-4.2587999999999999"/>
  </r>
  <r>
    <n v="7931"/>
    <d v="2013-03-26T00:00:00"/>
    <x v="0"/>
    <x v="10"/>
    <d v="2013-03-28T00:00:00"/>
    <n v="2"/>
    <x v="0"/>
    <s v="Damala Kotsonis"/>
    <x v="1"/>
    <m/>
    <s v="New York City"/>
    <s v="New York"/>
    <x v="3"/>
    <x v="1"/>
    <x v="6"/>
    <s v="Newell 319"/>
    <n v="59.52"/>
    <n v="3"/>
    <n v="0"/>
    <n v="17.856000000000002"/>
  </r>
  <r>
    <n v="7932"/>
    <d v="2013-07-16T00:00:00"/>
    <x v="0"/>
    <x v="7"/>
    <d v="2013-07-21T00:00:00"/>
    <n v="5"/>
    <x v="1"/>
    <s v="Mark Cousins"/>
    <x v="1"/>
    <m/>
    <s v="Portland"/>
    <s v="Oregon"/>
    <x v="1"/>
    <x v="0"/>
    <x v="1"/>
    <s v="Bevis Steel Folding Chairs"/>
    <n v="230.28"/>
    <n v="3"/>
    <n v="0.2"/>
    <n v="23.027999999999999"/>
  </r>
  <r>
    <n v="7933"/>
    <d v="2013-07-16T00:00:00"/>
    <x v="0"/>
    <x v="7"/>
    <d v="2013-07-21T00:00:00"/>
    <n v="5"/>
    <x v="1"/>
    <s v="Mark Cousins"/>
    <x v="1"/>
    <m/>
    <s v="Portland"/>
    <s v="Oregon"/>
    <x v="1"/>
    <x v="1"/>
    <x v="10"/>
    <s v="Xerox 1909"/>
    <n v="105.52"/>
    <n v="5"/>
    <n v="0.2"/>
    <n v="34.293999999999997"/>
  </r>
  <r>
    <n v="7934"/>
    <d v="2014-08-18T00:00:00"/>
    <x v="3"/>
    <x v="6"/>
    <d v="2014-08-25T00:00:00"/>
    <n v="7"/>
    <x v="1"/>
    <s v="Rick Wilson"/>
    <x v="1"/>
    <m/>
    <s v="Brentwood"/>
    <s v="California"/>
    <x v="1"/>
    <x v="1"/>
    <x v="12"/>
    <s v="Staples"/>
    <n v="23.36"/>
    <n v="2"/>
    <n v="0"/>
    <n v="11.68"/>
  </r>
  <r>
    <n v="7935"/>
    <d v="2014-08-18T00:00:00"/>
    <x v="3"/>
    <x v="6"/>
    <d v="2014-08-25T00:00:00"/>
    <n v="7"/>
    <x v="1"/>
    <s v="Rick Wilson"/>
    <x v="1"/>
    <m/>
    <s v="Brentwood"/>
    <s v="California"/>
    <x v="1"/>
    <x v="2"/>
    <x v="7"/>
    <s v="OtterBox Defender Series Case - Samsung Galaxy S4"/>
    <n v="71.975999999999999"/>
    <n v="3"/>
    <n v="0.2"/>
    <n v="8.9969999999999999"/>
  </r>
  <r>
    <n v="7936"/>
    <d v="2014-08-18T00:00:00"/>
    <x v="3"/>
    <x v="6"/>
    <d v="2014-08-25T00:00:00"/>
    <n v="7"/>
    <x v="1"/>
    <s v="Rick Wilson"/>
    <x v="1"/>
    <m/>
    <s v="Brentwood"/>
    <s v="California"/>
    <x v="1"/>
    <x v="1"/>
    <x v="10"/>
    <s v="Xerox 1962"/>
    <n v="8.56"/>
    <n v="2"/>
    <n v="0"/>
    <n v="3.8519999999999999"/>
  </r>
  <r>
    <n v="7937"/>
    <d v="2014-08-18T00:00:00"/>
    <x v="3"/>
    <x v="6"/>
    <d v="2014-08-25T00:00:00"/>
    <n v="7"/>
    <x v="1"/>
    <s v="Rick Wilson"/>
    <x v="1"/>
    <m/>
    <s v="Brentwood"/>
    <s v="California"/>
    <x v="1"/>
    <x v="1"/>
    <x v="8"/>
    <s v="Wilson Jones Clip &amp; Carry Folder Binder Tool for Ring Binders, Clear"/>
    <n v="13.92"/>
    <n v="3"/>
    <n v="0.2"/>
    <n v="4.8719999999999999"/>
  </r>
  <r>
    <n v="7938"/>
    <d v="2014-08-18T00:00:00"/>
    <x v="3"/>
    <x v="6"/>
    <d v="2014-08-25T00:00:00"/>
    <n v="7"/>
    <x v="1"/>
    <s v="Rick Wilson"/>
    <x v="1"/>
    <m/>
    <s v="Brentwood"/>
    <s v="California"/>
    <x v="1"/>
    <x v="1"/>
    <x v="9"/>
    <s v="Sanyo 2.5 Cubic Foot Mid-Size Office Refrigerators"/>
    <n v="2518.29"/>
    <n v="9"/>
    <n v="0"/>
    <n v="654.75540000000001"/>
  </r>
  <r>
    <n v="7939"/>
    <d v="2014-08-18T00:00:00"/>
    <x v="3"/>
    <x v="6"/>
    <d v="2014-08-25T00:00:00"/>
    <n v="7"/>
    <x v="1"/>
    <s v="Rick Wilson"/>
    <x v="1"/>
    <m/>
    <s v="Brentwood"/>
    <s v="California"/>
    <x v="1"/>
    <x v="1"/>
    <x v="4"/>
    <s v="Standard Rollaway File with Lock"/>
    <n v="540.57000000000005"/>
    <n v="3"/>
    <n v="0"/>
    <n v="140.54820000000001"/>
  </r>
  <r>
    <n v="7940"/>
    <d v="2014-08-18T00:00:00"/>
    <x v="3"/>
    <x v="6"/>
    <d v="2014-08-25T00:00:00"/>
    <n v="7"/>
    <x v="1"/>
    <s v="Rick Wilson"/>
    <x v="1"/>
    <m/>
    <s v="Brentwood"/>
    <s v="California"/>
    <x v="1"/>
    <x v="1"/>
    <x v="8"/>
    <s v="GBC Recycled Grain Textured Covers"/>
    <n v="221.05600000000001"/>
    <n v="8"/>
    <n v="0.2"/>
    <n v="77.369600000000005"/>
  </r>
  <r>
    <n v="7941"/>
    <d v="2013-12-15T00:00:00"/>
    <x v="0"/>
    <x v="4"/>
    <d v="2013-12-18T00:00:00"/>
    <n v="3"/>
    <x v="2"/>
    <s v="David Smith"/>
    <x v="1"/>
    <m/>
    <s v="San Diego"/>
    <s v="California"/>
    <x v="1"/>
    <x v="0"/>
    <x v="1"/>
    <s v="Global Task Chair, Black"/>
    <n v="81.424000000000007"/>
    <n v="2"/>
    <n v="0.2"/>
    <n v="-9.1601999999999997"/>
  </r>
  <r>
    <n v="7942"/>
    <d v="2013-12-15T00:00:00"/>
    <x v="0"/>
    <x v="4"/>
    <d v="2013-12-18T00:00:00"/>
    <n v="3"/>
    <x v="2"/>
    <s v="David Smith"/>
    <x v="1"/>
    <m/>
    <s v="San Diego"/>
    <s v="California"/>
    <x v="1"/>
    <x v="1"/>
    <x v="4"/>
    <s v="Tenex Personal Project File with Scoop Front Design, Black"/>
    <n v="134.80000000000001"/>
    <n v="10"/>
    <n v="0"/>
    <n v="35.048000000000002"/>
  </r>
  <r>
    <n v="7943"/>
    <d v="2014-12-26T00:00:00"/>
    <x v="3"/>
    <x v="4"/>
    <d v="2015-01-02T00:00:00"/>
    <n v="7"/>
    <x v="1"/>
    <s v="Guy Armstrong"/>
    <x v="0"/>
    <m/>
    <s v="Dallas"/>
    <s v="Texas"/>
    <x v="2"/>
    <x v="1"/>
    <x v="8"/>
    <s v="Wilson Jones Legal Size Ring Binders"/>
    <n v="39.582000000000001"/>
    <n v="9"/>
    <n v="0.8"/>
    <n v="-59.372999999999998"/>
  </r>
  <r>
    <n v="7944"/>
    <d v="2014-12-26T00:00:00"/>
    <x v="3"/>
    <x v="4"/>
    <d v="2015-01-02T00:00:00"/>
    <n v="7"/>
    <x v="1"/>
    <s v="Guy Armstrong"/>
    <x v="0"/>
    <m/>
    <s v="Dallas"/>
    <s v="Texas"/>
    <x v="2"/>
    <x v="1"/>
    <x v="14"/>
    <s v="Staples"/>
    <n v="44.688000000000002"/>
    <n v="7"/>
    <n v="0.2"/>
    <n v="5.0274000000000001"/>
  </r>
  <r>
    <n v="7945"/>
    <d v="2014-12-26T00:00:00"/>
    <x v="3"/>
    <x v="4"/>
    <d v="2015-01-02T00:00:00"/>
    <n v="7"/>
    <x v="1"/>
    <s v="Guy Armstrong"/>
    <x v="0"/>
    <m/>
    <s v="Dallas"/>
    <s v="Texas"/>
    <x v="2"/>
    <x v="1"/>
    <x v="6"/>
    <s v="Newell 34"/>
    <n v="31.744"/>
    <n v="2"/>
    <n v="0.2"/>
    <n v="2.3807999999999998"/>
  </r>
  <r>
    <n v="7946"/>
    <d v="2014-12-26T00:00:00"/>
    <x v="3"/>
    <x v="4"/>
    <d v="2015-01-02T00:00:00"/>
    <n v="7"/>
    <x v="1"/>
    <s v="Guy Armstrong"/>
    <x v="0"/>
    <m/>
    <s v="Dallas"/>
    <s v="Texas"/>
    <x v="2"/>
    <x v="1"/>
    <x v="8"/>
    <s v="Wilson Jones Ledger-Size, Piano-Hinge Binder, 2&quot;, Blue"/>
    <n v="40.98"/>
    <n v="5"/>
    <n v="0.8"/>
    <n v="-65.567999999999998"/>
  </r>
  <r>
    <n v="7947"/>
    <d v="2014-12-26T00:00:00"/>
    <x v="3"/>
    <x v="4"/>
    <d v="2015-01-02T00:00:00"/>
    <n v="7"/>
    <x v="1"/>
    <s v="Guy Armstrong"/>
    <x v="0"/>
    <m/>
    <s v="Dallas"/>
    <s v="Texas"/>
    <x v="2"/>
    <x v="1"/>
    <x v="8"/>
    <s v="Wilson Jones 1&quot; Hanging DublLock Ring Binders"/>
    <n v="3.1680000000000001"/>
    <n v="3"/>
    <n v="0.8"/>
    <n v="-5.0688000000000004"/>
  </r>
  <r>
    <n v="7948"/>
    <d v="2011-03-01T00:00:00"/>
    <x v="2"/>
    <x v="10"/>
    <d v="2011-03-05T00:00:00"/>
    <n v="4"/>
    <x v="1"/>
    <s v="Shahid Collister"/>
    <x v="0"/>
    <m/>
    <s v="El Paso"/>
    <s v="Texas"/>
    <x v="2"/>
    <x v="1"/>
    <x v="13"/>
    <s v="Plymouth Boxed Rubber Bands by Plymouth"/>
    <n v="18.84"/>
    <n v="5"/>
    <n v="0.2"/>
    <n v="-3.5325000000000002"/>
  </r>
  <r>
    <n v="7949"/>
    <d v="2011-03-01T00:00:00"/>
    <x v="2"/>
    <x v="10"/>
    <d v="2011-03-05T00:00:00"/>
    <n v="4"/>
    <x v="1"/>
    <s v="Shahid Collister"/>
    <x v="0"/>
    <m/>
    <s v="El Paso"/>
    <s v="Texas"/>
    <x v="2"/>
    <x v="0"/>
    <x v="1"/>
    <s v="Harbour Creations Steel Folding Chair"/>
    <n v="362.25"/>
    <n v="6"/>
    <n v="0.3"/>
    <n v="0"/>
  </r>
  <r>
    <n v="7950"/>
    <d v="2011-03-01T00:00:00"/>
    <x v="2"/>
    <x v="10"/>
    <d v="2011-03-05T00:00:00"/>
    <n v="4"/>
    <x v="1"/>
    <s v="Shahid Collister"/>
    <x v="0"/>
    <m/>
    <s v="El Paso"/>
    <s v="Texas"/>
    <x v="2"/>
    <x v="0"/>
    <x v="5"/>
    <s v="DAX Black Cherry Wood-Tone Poster Frame"/>
    <n v="63.552"/>
    <n v="6"/>
    <n v="0.6"/>
    <n v="-34.953600000000002"/>
  </r>
  <r>
    <n v="7951"/>
    <d v="2011-03-01T00:00:00"/>
    <x v="2"/>
    <x v="10"/>
    <d v="2011-03-05T00:00:00"/>
    <n v="4"/>
    <x v="1"/>
    <s v="Shahid Collister"/>
    <x v="0"/>
    <m/>
    <s v="El Paso"/>
    <s v="Texas"/>
    <x v="2"/>
    <x v="1"/>
    <x v="4"/>
    <s v="Fellowes Bankers Box Recycled Super Stor/Drawer"/>
    <n v="129.55199999999999"/>
    <n v="3"/>
    <n v="0.2"/>
    <n v="-22.671600000000002"/>
  </r>
  <r>
    <n v="7952"/>
    <d v="2012-11-19T00:00:00"/>
    <x v="1"/>
    <x v="0"/>
    <d v="2012-11-24T00:00:00"/>
    <n v="5"/>
    <x v="1"/>
    <s v="Katherine Ducich"/>
    <x v="0"/>
    <m/>
    <s v="New York City"/>
    <s v="New York"/>
    <x v="3"/>
    <x v="1"/>
    <x v="8"/>
    <s v="Accohide Poly Flexible Ring Binders"/>
    <n v="5.984"/>
    <n v="2"/>
    <n v="0.2"/>
    <n v="2.2440000000000002"/>
  </r>
  <r>
    <n v="7953"/>
    <d v="2012-11-19T00:00:00"/>
    <x v="1"/>
    <x v="0"/>
    <d v="2012-11-24T00:00:00"/>
    <n v="5"/>
    <x v="1"/>
    <s v="Katherine Ducich"/>
    <x v="0"/>
    <m/>
    <s v="New York City"/>
    <s v="New York"/>
    <x v="3"/>
    <x v="2"/>
    <x v="7"/>
    <s v="Aastra 6757i CT Wireless VoIP phone"/>
    <n v="861.76"/>
    <n v="4"/>
    <n v="0"/>
    <n v="249.91040000000001"/>
  </r>
  <r>
    <n v="7954"/>
    <d v="2011-04-01T00:00:00"/>
    <x v="2"/>
    <x v="3"/>
    <d v="2011-04-06T00:00:00"/>
    <n v="5"/>
    <x v="1"/>
    <s v="Katharine Harms"/>
    <x v="1"/>
    <m/>
    <s v="Revere"/>
    <s v="Massachusetts"/>
    <x v="3"/>
    <x v="1"/>
    <x v="4"/>
    <s v="Rogers Profile Extra Capacity Storage Tub"/>
    <n v="66.959999999999994"/>
    <n v="4"/>
    <n v="0"/>
    <n v="2.6783999999999999"/>
  </r>
  <r>
    <n v="7955"/>
    <d v="2011-04-01T00:00:00"/>
    <x v="2"/>
    <x v="3"/>
    <d v="2011-04-06T00:00:00"/>
    <n v="5"/>
    <x v="1"/>
    <s v="Katharine Harms"/>
    <x v="1"/>
    <m/>
    <s v="Revere"/>
    <s v="Massachusetts"/>
    <x v="3"/>
    <x v="1"/>
    <x v="8"/>
    <s v="Zipper Ring Binder Pockets"/>
    <n v="6.24"/>
    <n v="2"/>
    <n v="0"/>
    <n v="3.0575999999999999"/>
  </r>
  <r>
    <n v="7956"/>
    <d v="2014-10-06T00:00:00"/>
    <x v="3"/>
    <x v="2"/>
    <d v="2014-10-11T00:00:00"/>
    <n v="5"/>
    <x v="1"/>
    <s v="Greg Guthrie"/>
    <x v="1"/>
    <m/>
    <s v="Chico"/>
    <s v="California"/>
    <x v="1"/>
    <x v="0"/>
    <x v="1"/>
    <s v="Global Deluxe High-Back Office Chair in Storm"/>
    <n v="435.16800000000001"/>
    <n v="4"/>
    <n v="0.2"/>
    <n v="-59.835599999999999"/>
  </r>
  <r>
    <n v="7957"/>
    <d v="2014-10-06T00:00:00"/>
    <x v="3"/>
    <x v="2"/>
    <d v="2014-10-11T00:00:00"/>
    <n v="5"/>
    <x v="1"/>
    <s v="Greg Guthrie"/>
    <x v="1"/>
    <m/>
    <s v="Chico"/>
    <s v="California"/>
    <x v="1"/>
    <x v="1"/>
    <x v="13"/>
    <s v="Staples"/>
    <n v="14.9"/>
    <n v="5"/>
    <n v="0"/>
    <n v="6.8540000000000001"/>
  </r>
  <r>
    <n v="7958"/>
    <d v="2014-10-06T00:00:00"/>
    <x v="3"/>
    <x v="2"/>
    <d v="2014-10-11T00:00:00"/>
    <n v="5"/>
    <x v="1"/>
    <s v="Greg Guthrie"/>
    <x v="1"/>
    <m/>
    <s v="Chico"/>
    <s v="California"/>
    <x v="1"/>
    <x v="1"/>
    <x v="9"/>
    <s v="Hoover Replacement Belts For Soft Guard &amp; Commercial Ltweight Upright Vacs, 2/Pk"/>
    <n v="15.8"/>
    <n v="4"/>
    <n v="0"/>
    <n v="4.1079999999999997"/>
  </r>
  <r>
    <n v="7959"/>
    <d v="2014-10-06T00:00:00"/>
    <x v="3"/>
    <x v="2"/>
    <d v="2014-10-11T00:00:00"/>
    <n v="5"/>
    <x v="1"/>
    <s v="Greg Guthrie"/>
    <x v="1"/>
    <m/>
    <s v="Chico"/>
    <s v="California"/>
    <x v="1"/>
    <x v="0"/>
    <x v="5"/>
    <s v="DAX Clear Channel Poster Frame"/>
    <n v="72.900000000000006"/>
    <n v="5"/>
    <n v="0"/>
    <n v="26.972999999999999"/>
  </r>
  <r>
    <n v="7960"/>
    <d v="2014-10-06T00:00:00"/>
    <x v="3"/>
    <x v="2"/>
    <d v="2014-10-11T00:00:00"/>
    <n v="5"/>
    <x v="1"/>
    <s v="Greg Guthrie"/>
    <x v="1"/>
    <m/>
    <s v="Chico"/>
    <s v="California"/>
    <x v="1"/>
    <x v="0"/>
    <x v="3"/>
    <s v="KI Adjustable-Height Table"/>
    <n v="206.352"/>
    <n v="3"/>
    <n v="0.2"/>
    <n v="5.1588000000000003"/>
  </r>
  <r>
    <n v="7961"/>
    <d v="2014-10-06T00:00:00"/>
    <x v="3"/>
    <x v="2"/>
    <d v="2014-10-11T00:00:00"/>
    <n v="5"/>
    <x v="1"/>
    <s v="Greg Guthrie"/>
    <x v="1"/>
    <m/>
    <s v="Chico"/>
    <s v="California"/>
    <x v="1"/>
    <x v="2"/>
    <x v="7"/>
    <s v="Square Credit Card Reader, 4 1/2&quot; x 4 1/2&quot; x 1&quot;, White"/>
    <n v="7.992"/>
    <n v="1"/>
    <n v="0.2"/>
    <n v="2.6972999999999998"/>
  </r>
  <r>
    <n v="7962"/>
    <d v="2014-11-19T00:00:00"/>
    <x v="3"/>
    <x v="0"/>
    <d v="2014-11-24T00:00:00"/>
    <n v="5"/>
    <x v="0"/>
    <s v="Jim Sink"/>
    <x v="1"/>
    <m/>
    <s v="Miramar"/>
    <s v="Florida"/>
    <x v="0"/>
    <x v="1"/>
    <x v="4"/>
    <s v="Tennsco Commercial Shelving"/>
    <n v="81.36"/>
    <n v="5"/>
    <n v="0.2"/>
    <n v="-19.323"/>
  </r>
  <r>
    <n v="7963"/>
    <d v="2014-11-19T00:00:00"/>
    <x v="3"/>
    <x v="0"/>
    <d v="2014-11-24T00:00:00"/>
    <n v="5"/>
    <x v="0"/>
    <s v="Jim Sink"/>
    <x v="1"/>
    <m/>
    <s v="Miramar"/>
    <s v="Florida"/>
    <x v="0"/>
    <x v="1"/>
    <x v="8"/>
    <s v="Ibico Plastic and Wire Spiral Binding Combs"/>
    <n v="20.231999999999999"/>
    <n v="8"/>
    <n v="0.7"/>
    <n v="-16.185600000000001"/>
  </r>
  <r>
    <n v="7964"/>
    <d v="2014-11-19T00:00:00"/>
    <x v="3"/>
    <x v="0"/>
    <d v="2014-11-24T00:00:00"/>
    <n v="5"/>
    <x v="0"/>
    <s v="Jim Sink"/>
    <x v="1"/>
    <m/>
    <s v="Miramar"/>
    <s v="Florida"/>
    <x v="0"/>
    <x v="1"/>
    <x v="9"/>
    <s v="Acco 7-Outlet Masterpiece Power Center, Wihtout Fax/Phone Line Protection"/>
    <n v="389.05599999999998"/>
    <n v="4"/>
    <n v="0.2"/>
    <n v="48.631999999999998"/>
  </r>
  <r>
    <n v="7965"/>
    <d v="2014-11-19T00:00:00"/>
    <x v="3"/>
    <x v="0"/>
    <d v="2014-11-24T00:00:00"/>
    <n v="5"/>
    <x v="0"/>
    <s v="Jim Sink"/>
    <x v="1"/>
    <m/>
    <s v="Miramar"/>
    <s v="Florida"/>
    <x v="0"/>
    <x v="1"/>
    <x v="10"/>
    <s v="Xerox 221"/>
    <n v="20.736000000000001"/>
    <n v="4"/>
    <n v="0.2"/>
    <n v="7.2576000000000001"/>
  </r>
  <r>
    <n v="7966"/>
    <d v="2014-11-19T00:00:00"/>
    <x v="3"/>
    <x v="0"/>
    <d v="2014-11-24T00:00:00"/>
    <n v="5"/>
    <x v="0"/>
    <s v="Jim Sink"/>
    <x v="1"/>
    <m/>
    <s v="Miramar"/>
    <s v="Florida"/>
    <x v="0"/>
    <x v="1"/>
    <x v="10"/>
    <s v="Xerox 211"/>
    <n v="41.472000000000001"/>
    <n v="8"/>
    <n v="0.2"/>
    <n v="14.5152"/>
  </r>
  <r>
    <n v="7967"/>
    <d v="2012-03-23T00:00:00"/>
    <x v="1"/>
    <x v="10"/>
    <d v="2012-03-30T00:00:00"/>
    <n v="7"/>
    <x v="1"/>
    <s v="Bart Pistole"/>
    <x v="1"/>
    <m/>
    <s v="Los Angeles"/>
    <s v="California"/>
    <x v="1"/>
    <x v="1"/>
    <x v="10"/>
    <s v="REDIFORM Incoming/Outgoing Call Register, 11&quot; X 8 1/2&quot;, 100 Messages"/>
    <n v="33.36"/>
    <n v="4"/>
    <n v="0"/>
    <n v="16.68"/>
  </r>
  <r>
    <n v="7968"/>
    <d v="2013-10-11T00:00:00"/>
    <x v="0"/>
    <x v="2"/>
    <d v="2013-10-13T00:00:00"/>
    <n v="2"/>
    <x v="2"/>
    <s v="Corey Catlett"/>
    <x v="1"/>
    <m/>
    <s v="Denver"/>
    <s v="Colorado"/>
    <x v="1"/>
    <x v="0"/>
    <x v="0"/>
    <s v="Bush Westfield Collection Bookcases, Dark Cherry Finish, Fully Assembled"/>
    <n v="90.882000000000005"/>
    <n v="3"/>
    <n v="0.7"/>
    <n v="-190.85220000000001"/>
  </r>
  <r>
    <n v="7969"/>
    <d v="2013-10-11T00:00:00"/>
    <x v="0"/>
    <x v="2"/>
    <d v="2013-10-13T00:00:00"/>
    <n v="2"/>
    <x v="2"/>
    <s v="Corey Catlett"/>
    <x v="1"/>
    <m/>
    <s v="Denver"/>
    <s v="Colorado"/>
    <x v="1"/>
    <x v="2"/>
    <x v="7"/>
    <s v="iOttie HLCRIO102 Car Mount"/>
    <n v="15.992000000000001"/>
    <n v="1"/>
    <n v="0.2"/>
    <n v="-2.9984999999999999"/>
  </r>
  <r>
    <n v="7970"/>
    <d v="2013-10-11T00:00:00"/>
    <x v="0"/>
    <x v="2"/>
    <d v="2013-10-13T00:00:00"/>
    <n v="2"/>
    <x v="2"/>
    <s v="Corey Catlett"/>
    <x v="1"/>
    <m/>
    <s v="Denver"/>
    <s v="Colorado"/>
    <x v="1"/>
    <x v="0"/>
    <x v="1"/>
    <s v="Global Manager's Adjustable Task Chair, Storm"/>
    <n v="120.78400000000001"/>
    <n v="1"/>
    <n v="0.2"/>
    <n v="13.588200000000001"/>
  </r>
  <r>
    <n v="7971"/>
    <d v="2012-08-16T00:00:00"/>
    <x v="1"/>
    <x v="6"/>
    <d v="2012-08-20T00:00:00"/>
    <n v="4"/>
    <x v="1"/>
    <s v="Sung Pak"/>
    <x v="1"/>
    <m/>
    <s v="Philadelphia"/>
    <s v="Pennsylvania"/>
    <x v="3"/>
    <x v="2"/>
    <x v="7"/>
    <s v="Cisco IP Phone 7961G-GE VoIP phone"/>
    <n v="519.79200000000003"/>
    <n v="4"/>
    <n v="0.4"/>
    <n v="-112.6216"/>
  </r>
  <r>
    <n v="7972"/>
    <d v="2012-08-16T00:00:00"/>
    <x v="1"/>
    <x v="6"/>
    <d v="2012-08-20T00:00:00"/>
    <n v="4"/>
    <x v="1"/>
    <s v="Sung Pak"/>
    <x v="1"/>
    <m/>
    <s v="Philadelphia"/>
    <s v="Pennsylvania"/>
    <x v="3"/>
    <x v="2"/>
    <x v="11"/>
    <s v="SanDisk Ultra 16 GB MicroSDHC Class 10 Memory Card"/>
    <n v="31.175999999999998"/>
    <n v="3"/>
    <n v="0.2"/>
    <n v="-5.4558"/>
  </r>
  <r>
    <n v="7973"/>
    <d v="2012-08-16T00:00:00"/>
    <x v="1"/>
    <x v="6"/>
    <d v="2012-08-20T00:00:00"/>
    <n v="4"/>
    <x v="1"/>
    <s v="Sung Pak"/>
    <x v="1"/>
    <m/>
    <s v="Philadelphia"/>
    <s v="Pennsylvania"/>
    <x v="3"/>
    <x v="1"/>
    <x v="10"/>
    <s v="Xerox 227"/>
    <n v="10.368"/>
    <n v="2"/>
    <n v="0.2"/>
    <n v="3.6288"/>
  </r>
  <r>
    <n v="7974"/>
    <d v="2012-08-16T00:00:00"/>
    <x v="1"/>
    <x v="6"/>
    <d v="2012-08-20T00:00:00"/>
    <n v="4"/>
    <x v="1"/>
    <s v="Sung Pak"/>
    <x v="1"/>
    <m/>
    <s v="Philadelphia"/>
    <s v="Pennsylvania"/>
    <x v="3"/>
    <x v="1"/>
    <x v="8"/>
    <s v="Avery Durable Plastic 1&quot; Binders"/>
    <n v="2.7240000000000002"/>
    <n v="2"/>
    <n v="0.7"/>
    <n v="-1.9068000000000001"/>
  </r>
  <r>
    <n v="7975"/>
    <d v="2012-08-16T00:00:00"/>
    <x v="1"/>
    <x v="6"/>
    <d v="2012-08-20T00:00:00"/>
    <n v="4"/>
    <x v="1"/>
    <s v="Sung Pak"/>
    <x v="1"/>
    <m/>
    <s v="Philadelphia"/>
    <s v="Pennsylvania"/>
    <x v="3"/>
    <x v="0"/>
    <x v="5"/>
    <s v="Tenex 46&quot; x 60&quot; Computer Anti-Static Chairmat, Rectangular Shaped"/>
    <n v="254.352"/>
    <n v="3"/>
    <n v="0.2"/>
    <n v="0"/>
  </r>
  <r>
    <n v="7976"/>
    <d v="2012-08-16T00:00:00"/>
    <x v="1"/>
    <x v="6"/>
    <d v="2012-08-20T00:00:00"/>
    <n v="4"/>
    <x v="1"/>
    <s v="Sung Pak"/>
    <x v="1"/>
    <m/>
    <s v="Philadelphia"/>
    <s v="Pennsylvania"/>
    <x v="3"/>
    <x v="1"/>
    <x v="8"/>
    <s v="Avery Durable Slant Ring Binders With Label Holder"/>
    <n v="3.762"/>
    <n v="3"/>
    <n v="0.7"/>
    <n v="-2.7587999999999999"/>
  </r>
  <r>
    <n v="7977"/>
    <d v="2012-08-16T00:00:00"/>
    <x v="1"/>
    <x v="6"/>
    <d v="2012-08-20T00:00:00"/>
    <n v="4"/>
    <x v="1"/>
    <s v="Sung Pak"/>
    <x v="1"/>
    <m/>
    <s v="Philadelphia"/>
    <s v="Pennsylvania"/>
    <x v="3"/>
    <x v="1"/>
    <x v="10"/>
    <s v="Xerox 199"/>
    <n v="10.272"/>
    <n v="3"/>
    <n v="0.2"/>
    <n v="3.21"/>
  </r>
  <r>
    <n v="7978"/>
    <d v="2011-05-31T00:00:00"/>
    <x v="2"/>
    <x v="5"/>
    <d v="2011-06-05T00:00:00"/>
    <n v="5"/>
    <x v="1"/>
    <s v="Jim Karlsson"/>
    <x v="0"/>
    <m/>
    <s v="Jackson"/>
    <s v="Mississippi"/>
    <x v="0"/>
    <x v="2"/>
    <x v="7"/>
    <s v="Samsung Galaxy Note 3"/>
    <n v="659.97"/>
    <n v="3"/>
    <n v="0"/>
    <n v="197.99100000000001"/>
  </r>
  <r>
    <n v="7979"/>
    <d v="2011-05-31T00:00:00"/>
    <x v="2"/>
    <x v="5"/>
    <d v="2011-06-05T00:00:00"/>
    <n v="5"/>
    <x v="1"/>
    <s v="Jim Karlsson"/>
    <x v="0"/>
    <m/>
    <s v="Jackson"/>
    <s v="Mississippi"/>
    <x v="0"/>
    <x v="2"/>
    <x v="7"/>
    <s v="Grandstream GXP1160 VoIP phone"/>
    <n v="113.73"/>
    <n v="3"/>
    <n v="0"/>
    <n v="32.981699999999996"/>
  </r>
  <r>
    <n v="7980"/>
    <d v="2012-08-27T00:00:00"/>
    <x v="1"/>
    <x v="6"/>
    <d v="2012-08-31T00:00:00"/>
    <n v="4"/>
    <x v="1"/>
    <s v="Chad Cunningham"/>
    <x v="2"/>
    <m/>
    <s v="Los Angeles"/>
    <s v="California"/>
    <x v="1"/>
    <x v="1"/>
    <x v="8"/>
    <s v="Avery Heavy-Duty EZD View Binder with Locking Rings"/>
    <n v="5.1040000000000001"/>
    <n v="1"/>
    <n v="0.2"/>
    <n v="1.6588000000000001"/>
  </r>
  <r>
    <n v="7981"/>
    <d v="2011-01-04T00:00:00"/>
    <x v="2"/>
    <x v="9"/>
    <d v="2011-01-08T00:00:00"/>
    <n v="4"/>
    <x v="1"/>
    <s v="Darren Powers"/>
    <x v="0"/>
    <m/>
    <s v="Houston"/>
    <s v="Texas"/>
    <x v="2"/>
    <x v="1"/>
    <x v="10"/>
    <s v="Message Book, Wirebound, Four 5 1/2&quot; X 4&quot; Forms/Pg., 200 Dupl. Sets/Book"/>
    <n v="16.448"/>
    <n v="2"/>
    <n v="0.2"/>
    <n v="5.5511999999999997"/>
  </r>
  <r>
    <n v="7982"/>
    <d v="2011-09-10T00:00:00"/>
    <x v="2"/>
    <x v="8"/>
    <d v="2011-09-13T00:00:00"/>
    <n v="3"/>
    <x v="2"/>
    <s v="Sandra Flanagan"/>
    <x v="0"/>
    <m/>
    <s v="Clifton"/>
    <s v="New Jersey"/>
    <x v="3"/>
    <x v="1"/>
    <x v="9"/>
    <s v="Kensington 6 Outlet Guardian Standard Surge Protector"/>
    <n v="81.92"/>
    <n v="4"/>
    <n v="0"/>
    <n v="22.118400000000001"/>
  </r>
  <r>
    <n v="7983"/>
    <d v="2011-09-10T00:00:00"/>
    <x v="2"/>
    <x v="8"/>
    <d v="2011-09-13T00:00:00"/>
    <n v="3"/>
    <x v="2"/>
    <s v="Sandra Flanagan"/>
    <x v="0"/>
    <m/>
    <s v="Clifton"/>
    <s v="New Jersey"/>
    <x v="3"/>
    <x v="0"/>
    <x v="5"/>
    <s v="Dana Fluorescent Magnifying Lamp, White, 36&quot;"/>
    <n v="254.9"/>
    <n v="5"/>
    <n v="0"/>
    <n v="76.47"/>
  </r>
  <r>
    <n v="7984"/>
    <d v="2014-01-23T00:00:00"/>
    <x v="3"/>
    <x v="9"/>
    <d v="2014-01-26T00:00:00"/>
    <n v="3"/>
    <x v="0"/>
    <s v="Edward Hooks"/>
    <x v="1"/>
    <m/>
    <s v="Chicago"/>
    <s v="Illinois"/>
    <x v="2"/>
    <x v="1"/>
    <x v="13"/>
    <s v="Staples"/>
    <n v="15.12"/>
    <n v="5"/>
    <n v="0.2"/>
    <n v="4.9139999999999997"/>
  </r>
  <r>
    <n v="7985"/>
    <d v="2014-01-23T00:00:00"/>
    <x v="3"/>
    <x v="9"/>
    <d v="2014-01-26T00:00:00"/>
    <n v="3"/>
    <x v="0"/>
    <s v="Edward Hooks"/>
    <x v="1"/>
    <m/>
    <s v="Chicago"/>
    <s v="Illinois"/>
    <x v="2"/>
    <x v="1"/>
    <x v="6"/>
    <s v="Newell 348"/>
    <n v="7.8719999999999999"/>
    <n v="3"/>
    <n v="0.2"/>
    <n v="0.88560000000000005"/>
  </r>
  <r>
    <n v="7986"/>
    <d v="2013-04-22T00:00:00"/>
    <x v="0"/>
    <x v="3"/>
    <d v="2013-04-25T00:00:00"/>
    <n v="3"/>
    <x v="2"/>
    <s v="Duane Noonan"/>
    <x v="0"/>
    <m/>
    <s v="Seattle"/>
    <s v="Washington"/>
    <x v="1"/>
    <x v="1"/>
    <x v="8"/>
    <s v="Round Ring Binders"/>
    <n v="8.32"/>
    <n v="5"/>
    <n v="0.2"/>
    <n v="2.8079999999999998"/>
  </r>
  <r>
    <n v="7987"/>
    <d v="2013-07-21T00:00:00"/>
    <x v="0"/>
    <x v="7"/>
    <d v="2013-07-24T00:00:00"/>
    <n v="3"/>
    <x v="0"/>
    <s v="Pauline Johnson"/>
    <x v="0"/>
    <m/>
    <s v="Long Beach"/>
    <s v="New York"/>
    <x v="3"/>
    <x v="2"/>
    <x v="7"/>
    <s v="invisibleSHIELD by ZAGG Smudge-Free Screen Protector"/>
    <n v="89.95"/>
    <n v="5"/>
    <n v="0"/>
    <n v="43.176000000000002"/>
  </r>
  <r>
    <n v="7988"/>
    <d v="2013-08-24T00:00:00"/>
    <x v="0"/>
    <x v="6"/>
    <d v="2013-08-30T00:00:00"/>
    <n v="6"/>
    <x v="1"/>
    <s v="Matt Abelman"/>
    <x v="2"/>
    <m/>
    <s v="Sheboygan"/>
    <s v="Wisconsin"/>
    <x v="2"/>
    <x v="1"/>
    <x v="2"/>
    <s v="Permanent Self-Adhesive File Folder Labels for Typewriters, 1 1/8 x 3 1/2, White"/>
    <n v="25.2"/>
    <n v="4"/>
    <n v="0"/>
    <n v="11.592000000000001"/>
  </r>
  <r>
    <n v="7989"/>
    <d v="2013-08-24T00:00:00"/>
    <x v="0"/>
    <x v="6"/>
    <d v="2013-08-30T00:00:00"/>
    <n v="6"/>
    <x v="1"/>
    <s v="Matt Abelman"/>
    <x v="2"/>
    <m/>
    <s v="Sheboygan"/>
    <s v="Wisconsin"/>
    <x v="2"/>
    <x v="1"/>
    <x v="2"/>
    <s v="Avery 515"/>
    <n v="37.590000000000003"/>
    <n v="3"/>
    <n v="0"/>
    <n v="17.667300000000001"/>
  </r>
  <r>
    <n v="7990"/>
    <d v="2013-08-24T00:00:00"/>
    <x v="0"/>
    <x v="6"/>
    <d v="2013-08-30T00:00:00"/>
    <n v="6"/>
    <x v="1"/>
    <s v="Matt Abelman"/>
    <x v="2"/>
    <m/>
    <s v="Sheboygan"/>
    <s v="Wisconsin"/>
    <x v="2"/>
    <x v="1"/>
    <x v="4"/>
    <s v="Pizazz Global Quick File"/>
    <n v="14.97"/>
    <n v="1"/>
    <n v="0"/>
    <n v="4.1916000000000002"/>
  </r>
  <r>
    <n v="7991"/>
    <d v="2013-08-24T00:00:00"/>
    <x v="0"/>
    <x v="6"/>
    <d v="2013-08-30T00:00:00"/>
    <n v="6"/>
    <x v="1"/>
    <s v="Matt Abelman"/>
    <x v="2"/>
    <m/>
    <s v="Sheboygan"/>
    <s v="Wisconsin"/>
    <x v="2"/>
    <x v="2"/>
    <x v="11"/>
    <s v="Maxell 4.7GB DVD+R 5/Pack"/>
    <n v="1.98"/>
    <n v="2"/>
    <n v="0"/>
    <n v="0.89100000000000001"/>
  </r>
  <r>
    <n v="7992"/>
    <d v="2013-06-15T00:00:00"/>
    <x v="0"/>
    <x v="1"/>
    <d v="2013-06-18T00:00:00"/>
    <n v="3"/>
    <x v="2"/>
    <s v="Vivian Mathis"/>
    <x v="0"/>
    <m/>
    <s v="Boca Raton"/>
    <s v="Florida"/>
    <x v="0"/>
    <x v="1"/>
    <x v="8"/>
    <s v="GBC Twin Loop Wire Binding Elements"/>
    <n v="39.936"/>
    <n v="4"/>
    <n v="0.7"/>
    <n v="-26.623999999999999"/>
  </r>
  <r>
    <n v="7993"/>
    <d v="2013-06-15T00:00:00"/>
    <x v="0"/>
    <x v="1"/>
    <d v="2013-06-18T00:00:00"/>
    <n v="3"/>
    <x v="2"/>
    <s v="Vivian Mathis"/>
    <x v="0"/>
    <m/>
    <s v="Boca Raton"/>
    <s v="Florida"/>
    <x v="0"/>
    <x v="2"/>
    <x v="11"/>
    <s v="Verbatim Slim CD and DVD Storage Cases, 50/Pack"/>
    <n v="18.463999999999999"/>
    <n v="2"/>
    <n v="0.2"/>
    <n v="2.3079999999999998"/>
  </r>
  <r>
    <n v="7994"/>
    <d v="2012-11-20T00:00:00"/>
    <x v="1"/>
    <x v="0"/>
    <d v="2012-11-23T00:00:00"/>
    <n v="3"/>
    <x v="0"/>
    <s v="Michelle Moray"/>
    <x v="0"/>
    <m/>
    <s v="Aurora"/>
    <s v="Colorado"/>
    <x v="1"/>
    <x v="1"/>
    <x v="8"/>
    <s v="Wilson Jones Custom Binder Spines &amp; Labels"/>
    <n v="4.8959999999999999"/>
    <n v="3"/>
    <n v="0.7"/>
    <n v="-3.4272"/>
  </r>
  <r>
    <n v="7995"/>
    <d v="2012-11-20T00:00:00"/>
    <x v="1"/>
    <x v="0"/>
    <d v="2012-11-23T00:00:00"/>
    <n v="3"/>
    <x v="0"/>
    <s v="Michelle Moray"/>
    <x v="0"/>
    <m/>
    <s v="Aurora"/>
    <s v="Colorado"/>
    <x v="1"/>
    <x v="0"/>
    <x v="0"/>
    <s v="Sauder Barrister Bookcases"/>
    <n v="145.76400000000001"/>
    <n v="6"/>
    <n v="0.7"/>
    <n v="-247.7988"/>
  </r>
  <r>
    <n v="7996"/>
    <d v="2012-11-20T00:00:00"/>
    <x v="1"/>
    <x v="0"/>
    <d v="2012-11-23T00:00:00"/>
    <n v="3"/>
    <x v="0"/>
    <s v="Michelle Moray"/>
    <x v="0"/>
    <m/>
    <s v="Aurora"/>
    <s v="Colorado"/>
    <x v="1"/>
    <x v="1"/>
    <x v="8"/>
    <s v="Wilson Jones 14 Line Acrylic Coated Pressboard Data Binders"/>
    <n v="9.6120000000000001"/>
    <n v="6"/>
    <n v="0.7"/>
    <n v="-7.3692000000000002"/>
  </r>
  <r>
    <n v="7997"/>
    <d v="2014-11-04T00:00:00"/>
    <x v="3"/>
    <x v="0"/>
    <d v="2014-11-06T00:00:00"/>
    <n v="2"/>
    <x v="2"/>
    <s v="Clay Rozendal"/>
    <x v="2"/>
    <m/>
    <s v="San Diego"/>
    <s v="California"/>
    <x v="1"/>
    <x v="2"/>
    <x v="11"/>
    <s v="Microsoft Sculpt Comfort Mouse"/>
    <n v="199.75"/>
    <n v="5"/>
    <n v="0"/>
    <n v="87.89"/>
  </r>
  <r>
    <n v="7998"/>
    <d v="2014-11-04T00:00:00"/>
    <x v="3"/>
    <x v="0"/>
    <d v="2014-11-06T00:00:00"/>
    <n v="2"/>
    <x v="2"/>
    <s v="Clay Rozendal"/>
    <x v="2"/>
    <m/>
    <s v="San Diego"/>
    <s v="California"/>
    <x v="1"/>
    <x v="0"/>
    <x v="3"/>
    <s v="Chromcraft Round Conference Tables"/>
    <n v="1673.184"/>
    <n v="12"/>
    <n v="0.2"/>
    <n v="20.9148"/>
  </r>
  <r>
    <n v="7999"/>
    <d v="2011-05-04T00:00:00"/>
    <x v="2"/>
    <x v="5"/>
    <d v="2011-05-07T00:00:00"/>
    <n v="3"/>
    <x v="2"/>
    <s v="Bill Shonely"/>
    <x v="1"/>
    <m/>
    <s v="Seattle"/>
    <s v="Washington"/>
    <x v="1"/>
    <x v="0"/>
    <x v="5"/>
    <s v="Eldon Regeneration Recycled Desk Accessories, Smoke"/>
    <n v="12.18"/>
    <n v="7"/>
    <n v="0"/>
    <n v="3.8976000000000002"/>
  </r>
  <r>
    <n v="8000"/>
    <d v="2011-05-04T00:00:00"/>
    <x v="2"/>
    <x v="5"/>
    <d v="2011-05-07T00:00:00"/>
    <n v="3"/>
    <x v="2"/>
    <s v="Bill Shonely"/>
    <x v="1"/>
    <m/>
    <s v="Seattle"/>
    <s v="Washington"/>
    <x v="1"/>
    <x v="1"/>
    <x v="9"/>
    <s v="Holmes Odor Grabber"/>
    <n v="57.68"/>
    <n v="4"/>
    <n v="0"/>
    <n v="19.034400000000002"/>
  </r>
  <r>
    <n v="8001"/>
    <d v="2012-11-08T00:00:00"/>
    <x v="1"/>
    <x v="0"/>
    <d v="2012-11-12T00:00:00"/>
    <n v="4"/>
    <x v="1"/>
    <s v="Rob Dowd"/>
    <x v="0"/>
    <m/>
    <s v="Dubuque"/>
    <s v="Iowa"/>
    <x v="2"/>
    <x v="2"/>
    <x v="7"/>
    <s v="Cisco SPA508G"/>
    <n v="263.95999999999998"/>
    <n v="4"/>
    <n v="0"/>
    <n v="76.548400000000001"/>
  </r>
  <r>
    <n v="8002"/>
    <d v="2012-12-12T00:00:00"/>
    <x v="1"/>
    <x v="4"/>
    <d v="2012-12-15T00:00:00"/>
    <n v="3"/>
    <x v="2"/>
    <s v="Karen Daniels"/>
    <x v="0"/>
    <m/>
    <s v="Los Angeles"/>
    <s v="California"/>
    <x v="1"/>
    <x v="2"/>
    <x v="11"/>
    <s v="Logitech Wireless Marathon Mouse M705"/>
    <n v="299.94"/>
    <n v="6"/>
    <n v="0"/>
    <n v="128.9742"/>
  </r>
  <r>
    <n v="8003"/>
    <d v="2012-12-12T00:00:00"/>
    <x v="1"/>
    <x v="4"/>
    <d v="2012-12-15T00:00:00"/>
    <n v="3"/>
    <x v="2"/>
    <s v="Karen Daniels"/>
    <x v="0"/>
    <m/>
    <s v="Los Angeles"/>
    <s v="California"/>
    <x v="1"/>
    <x v="1"/>
    <x v="14"/>
    <s v="Staples"/>
    <n v="25.76"/>
    <n v="7"/>
    <n v="0"/>
    <n v="0.51519999999999999"/>
  </r>
  <r>
    <n v="8004"/>
    <d v="2011-12-01T00:00:00"/>
    <x v="2"/>
    <x v="4"/>
    <d v="2011-12-03T00:00:00"/>
    <n v="2"/>
    <x v="2"/>
    <s v="Anna Andreadi"/>
    <x v="0"/>
    <m/>
    <s v="Lowell"/>
    <s v="Massachusetts"/>
    <x v="3"/>
    <x v="2"/>
    <x v="7"/>
    <s v="Cisco IP Phone 7961G VoIP phone - Dark gray"/>
    <n v="271.89999999999998"/>
    <n v="2"/>
    <n v="0"/>
    <n v="78.850999999999999"/>
  </r>
  <r>
    <n v="8005"/>
    <d v="2011-12-01T00:00:00"/>
    <x v="2"/>
    <x v="4"/>
    <d v="2011-12-03T00:00:00"/>
    <n v="2"/>
    <x v="2"/>
    <s v="Anna Andreadi"/>
    <x v="0"/>
    <m/>
    <s v="Lowell"/>
    <s v="Massachusetts"/>
    <x v="3"/>
    <x v="0"/>
    <x v="5"/>
    <s v="Linden 10&quot; Round Wall Clock, Black"/>
    <n v="45.84"/>
    <n v="3"/>
    <n v="0"/>
    <n v="15.585599999999999"/>
  </r>
  <r>
    <n v="8006"/>
    <d v="2011-12-01T00:00:00"/>
    <x v="2"/>
    <x v="4"/>
    <d v="2011-12-03T00:00:00"/>
    <n v="2"/>
    <x v="2"/>
    <s v="Anna Andreadi"/>
    <x v="0"/>
    <m/>
    <s v="Lowell"/>
    <s v="Massachusetts"/>
    <x v="3"/>
    <x v="0"/>
    <x v="5"/>
    <s v="Ultra Door Push Plate"/>
    <n v="9.82"/>
    <n v="2"/>
    <n v="0"/>
    <n v="3.2406000000000001"/>
  </r>
  <r>
    <n v="8007"/>
    <d v="2013-10-08T00:00:00"/>
    <x v="0"/>
    <x v="2"/>
    <d v="2013-10-12T00:00:00"/>
    <n v="4"/>
    <x v="1"/>
    <s v="Mick Crebagga"/>
    <x v="0"/>
    <m/>
    <s v="Marysville"/>
    <s v="Washington"/>
    <x v="1"/>
    <x v="1"/>
    <x v="13"/>
    <s v="Alliance Super-Size Bands, Assorted Sizes"/>
    <n v="93.36"/>
    <n v="12"/>
    <n v="0"/>
    <n v="0.93359999999999999"/>
  </r>
  <r>
    <n v="8008"/>
    <d v="2012-11-17T00:00:00"/>
    <x v="1"/>
    <x v="0"/>
    <d v="2012-11-24T00:00:00"/>
    <n v="7"/>
    <x v="1"/>
    <s v="Anna Andreadi"/>
    <x v="0"/>
    <m/>
    <s v="Oklahoma City"/>
    <s v="Oklahoma"/>
    <x v="2"/>
    <x v="1"/>
    <x v="4"/>
    <s v="Tennsco Stur-D-Stor Boltless Shelving, 5 Shelves, 24&quot; Deep, Sand"/>
    <n v="541.24"/>
    <n v="4"/>
    <n v="0"/>
    <n v="5.4123999999999999"/>
  </r>
  <r>
    <n v="8009"/>
    <d v="2012-11-17T00:00:00"/>
    <x v="1"/>
    <x v="0"/>
    <d v="2012-11-24T00:00:00"/>
    <n v="7"/>
    <x v="1"/>
    <s v="Anna Andreadi"/>
    <x v="0"/>
    <m/>
    <s v="Oklahoma City"/>
    <s v="Oklahoma"/>
    <x v="2"/>
    <x v="1"/>
    <x v="10"/>
    <s v="Staples"/>
    <n v="106.32"/>
    <n v="3"/>
    <n v="0"/>
    <n v="49.970399999999998"/>
  </r>
  <r>
    <n v="8010"/>
    <d v="2012-11-17T00:00:00"/>
    <x v="1"/>
    <x v="0"/>
    <d v="2012-11-24T00:00:00"/>
    <n v="7"/>
    <x v="1"/>
    <s v="Anna Andreadi"/>
    <x v="0"/>
    <m/>
    <s v="Oklahoma City"/>
    <s v="Oklahoma"/>
    <x v="2"/>
    <x v="0"/>
    <x v="1"/>
    <s v="Hon Olson Stacker Chairs"/>
    <n v="1323.9"/>
    <n v="5"/>
    <n v="0"/>
    <n v="383.93099999999998"/>
  </r>
  <r>
    <n v="8011"/>
    <d v="2011-03-17T00:00:00"/>
    <x v="2"/>
    <x v="10"/>
    <d v="2011-03-20T00:00:00"/>
    <n v="3"/>
    <x v="0"/>
    <s v="Quincy Jones"/>
    <x v="1"/>
    <m/>
    <s v="Philadelphia"/>
    <s v="Pennsylvania"/>
    <x v="3"/>
    <x v="1"/>
    <x v="10"/>
    <s v="Xerox 1909"/>
    <n v="126.624"/>
    <n v="6"/>
    <n v="0.2"/>
    <n v="41.152799999999999"/>
  </r>
  <r>
    <n v="8012"/>
    <d v="2012-06-20T00:00:00"/>
    <x v="1"/>
    <x v="1"/>
    <d v="2012-06-23T00:00:00"/>
    <n v="3"/>
    <x v="2"/>
    <s v="Justin MacKendrick"/>
    <x v="0"/>
    <m/>
    <s v="Aurora"/>
    <s v="Colorado"/>
    <x v="1"/>
    <x v="2"/>
    <x v="7"/>
    <s v="Griffin GC36547 PowerJolt SE Lightning Charger"/>
    <n v="125.944"/>
    <n v="7"/>
    <n v="0.2"/>
    <n v="15.743"/>
  </r>
  <r>
    <n v="8013"/>
    <d v="2014-05-26T00:00:00"/>
    <x v="3"/>
    <x v="5"/>
    <d v="2014-05-26T00:00:00"/>
    <n v="0"/>
    <x v="3"/>
    <s v="Trudy Brown"/>
    <x v="0"/>
    <m/>
    <s v="New York City"/>
    <s v="New York"/>
    <x v="3"/>
    <x v="1"/>
    <x v="8"/>
    <s v="GBC DocuBind P100 Manual Binding Machine"/>
    <n v="663.92"/>
    <n v="5"/>
    <n v="0.2"/>
    <n v="207.47499999999999"/>
  </r>
  <r>
    <n v="8014"/>
    <d v="2014-05-26T00:00:00"/>
    <x v="3"/>
    <x v="5"/>
    <d v="2014-05-26T00:00:00"/>
    <n v="0"/>
    <x v="3"/>
    <s v="Trudy Brown"/>
    <x v="0"/>
    <m/>
    <s v="New York City"/>
    <s v="New York"/>
    <x v="3"/>
    <x v="2"/>
    <x v="11"/>
    <s v="Imation 8gb Micro Traveldrive Usb 2.0 Flash Drive"/>
    <n v="120"/>
    <n v="8"/>
    <n v="0"/>
    <n v="13.2"/>
  </r>
  <r>
    <n v="8015"/>
    <d v="2014-05-26T00:00:00"/>
    <x v="3"/>
    <x v="5"/>
    <d v="2014-05-26T00:00:00"/>
    <n v="0"/>
    <x v="3"/>
    <s v="Trudy Brown"/>
    <x v="0"/>
    <m/>
    <s v="New York City"/>
    <s v="New York"/>
    <x v="3"/>
    <x v="1"/>
    <x v="13"/>
    <s v="Acco Hot Clips Clips to Go"/>
    <n v="3.29"/>
    <n v="1"/>
    <n v="0"/>
    <n v="1.4804999999999999"/>
  </r>
  <r>
    <n v="8016"/>
    <d v="2014-05-26T00:00:00"/>
    <x v="3"/>
    <x v="5"/>
    <d v="2014-05-26T00:00:00"/>
    <n v="0"/>
    <x v="3"/>
    <s v="Trudy Brown"/>
    <x v="0"/>
    <m/>
    <s v="New York City"/>
    <s v="New York"/>
    <x v="3"/>
    <x v="0"/>
    <x v="5"/>
    <s v="Eldon 200 Class Desk Accessories"/>
    <n v="18.84"/>
    <n v="3"/>
    <n v="0"/>
    <n v="6.0288000000000004"/>
  </r>
  <r>
    <n v="8017"/>
    <d v="2011-09-09T00:00:00"/>
    <x v="2"/>
    <x v="8"/>
    <d v="2011-09-11T00:00:00"/>
    <n v="2"/>
    <x v="2"/>
    <s v="Nicole Fjeld"/>
    <x v="2"/>
    <m/>
    <s v="Lancaster"/>
    <s v="Ohio"/>
    <x v="3"/>
    <x v="0"/>
    <x v="5"/>
    <s v="Nu-Dell Executive Frame"/>
    <n v="60.671999999999997"/>
    <n v="6"/>
    <n v="0.2"/>
    <n v="12.892799999999999"/>
  </r>
  <r>
    <n v="8018"/>
    <d v="2011-09-09T00:00:00"/>
    <x v="2"/>
    <x v="8"/>
    <d v="2011-09-11T00:00:00"/>
    <n v="2"/>
    <x v="2"/>
    <s v="Nicole Fjeld"/>
    <x v="2"/>
    <m/>
    <s v="Lancaster"/>
    <s v="Ohio"/>
    <x v="3"/>
    <x v="1"/>
    <x v="6"/>
    <s v="Newell 320"/>
    <n v="30.815999999999999"/>
    <n v="9"/>
    <n v="0.2"/>
    <n v="2.6964000000000001"/>
  </r>
  <r>
    <n v="8019"/>
    <d v="2014-10-18T00:00:00"/>
    <x v="3"/>
    <x v="2"/>
    <d v="2014-10-20T00:00:00"/>
    <n v="2"/>
    <x v="0"/>
    <s v="Barry Französisch"/>
    <x v="1"/>
    <m/>
    <s v="Modesto"/>
    <s v="California"/>
    <x v="1"/>
    <x v="2"/>
    <x v="7"/>
    <s v="Panasonic KX-TG6844B Expandable Digital Cordless Telephone"/>
    <n v="52.792000000000002"/>
    <n v="1"/>
    <n v="0.2"/>
    <n v="4.6193"/>
  </r>
  <r>
    <n v="8020"/>
    <d v="2014-11-03T00:00:00"/>
    <x v="3"/>
    <x v="0"/>
    <d v="2014-11-06T00:00:00"/>
    <n v="3"/>
    <x v="2"/>
    <s v="Nora Paige"/>
    <x v="0"/>
    <m/>
    <s v="Saint Louis"/>
    <s v="Missouri"/>
    <x v="2"/>
    <x v="1"/>
    <x v="9"/>
    <s v="Black &amp; Decker Filter for Double Action Dustbuster Cordless Vac BLDV7210"/>
    <n v="83.9"/>
    <n v="10"/>
    <n v="0"/>
    <n v="20.975000000000001"/>
  </r>
  <r>
    <n v="8021"/>
    <d v="2014-11-03T00:00:00"/>
    <x v="3"/>
    <x v="0"/>
    <d v="2014-11-06T00:00:00"/>
    <n v="3"/>
    <x v="2"/>
    <s v="Nora Paige"/>
    <x v="0"/>
    <m/>
    <s v="Saint Louis"/>
    <s v="Missouri"/>
    <x v="2"/>
    <x v="1"/>
    <x v="10"/>
    <s v="Adams Telephone Message Book W/Dividers/Space For Phone Numbers, 5 1/4&quot;X8 1/2&quot;, 300/Messages"/>
    <n v="11.76"/>
    <n v="2"/>
    <n v="0"/>
    <n v="5.7624000000000004"/>
  </r>
  <r>
    <n v="8022"/>
    <d v="2011-07-21T00:00:00"/>
    <x v="2"/>
    <x v="7"/>
    <d v="2011-07-25T00:00:00"/>
    <n v="4"/>
    <x v="1"/>
    <s v="Harry Marie"/>
    <x v="1"/>
    <m/>
    <s v="Dallas"/>
    <s v="Texas"/>
    <x v="2"/>
    <x v="1"/>
    <x v="9"/>
    <s v="Acco 6 Outlet Guardian Basic Surge Suppressor"/>
    <n v="4.992"/>
    <n v="3"/>
    <n v="0.8"/>
    <n v="-12.979200000000001"/>
  </r>
  <r>
    <n v="8023"/>
    <d v="2011-07-21T00:00:00"/>
    <x v="2"/>
    <x v="7"/>
    <d v="2011-07-25T00:00:00"/>
    <n v="4"/>
    <x v="1"/>
    <s v="Harry Marie"/>
    <x v="1"/>
    <m/>
    <s v="Dallas"/>
    <s v="Texas"/>
    <x v="2"/>
    <x v="1"/>
    <x v="12"/>
    <s v="Inter-Office Recycled Envelopes, Brown Kraft, Button-String,10&quot; x 13&quot; , 100/Box"/>
    <n v="87.92"/>
    <n v="5"/>
    <n v="0.2"/>
    <n v="29.672999999999998"/>
  </r>
  <r>
    <n v="8024"/>
    <d v="2011-07-21T00:00:00"/>
    <x v="2"/>
    <x v="7"/>
    <d v="2011-07-25T00:00:00"/>
    <n v="4"/>
    <x v="1"/>
    <s v="Harry Marie"/>
    <x v="1"/>
    <m/>
    <s v="Dallas"/>
    <s v="Texas"/>
    <x v="2"/>
    <x v="0"/>
    <x v="1"/>
    <s v="Hon Every-Day Series Multi-Task Chairs"/>
    <n v="657.93"/>
    <n v="5"/>
    <n v="0.3"/>
    <n v="-93.99"/>
  </r>
  <r>
    <n v="8025"/>
    <d v="2011-07-21T00:00:00"/>
    <x v="2"/>
    <x v="7"/>
    <d v="2011-07-25T00:00:00"/>
    <n v="4"/>
    <x v="1"/>
    <s v="Harry Marie"/>
    <x v="1"/>
    <m/>
    <s v="Dallas"/>
    <s v="Texas"/>
    <x v="2"/>
    <x v="1"/>
    <x v="8"/>
    <s v="Acco Economy Flexible Poly Round Ring Binder"/>
    <n v="1.044"/>
    <n v="1"/>
    <n v="0.8"/>
    <n v="-1.827"/>
  </r>
  <r>
    <n v="8026"/>
    <d v="2012-09-11T00:00:00"/>
    <x v="1"/>
    <x v="8"/>
    <d v="2012-09-15T00:00:00"/>
    <n v="4"/>
    <x v="0"/>
    <s v="Don Miller"/>
    <x v="1"/>
    <m/>
    <s v="New York City"/>
    <s v="New York"/>
    <x v="3"/>
    <x v="0"/>
    <x v="5"/>
    <s v="Deflect-o DuraMat Antistatic Studded Beveled Mat for Medium Pile Carpeting"/>
    <n v="210.68"/>
    <n v="2"/>
    <n v="0"/>
    <n v="50.563200000000002"/>
  </r>
  <r>
    <n v="8027"/>
    <d v="2012-09-11T00:00:00"/>
    <x v="1"/>
    <x v="8"/>
    <d v="2012-09-15T00:00:00"/>
    <n v="4"/>
    <x v="0"/>
    <s v="Don Miller"/>
    <x v="1"/>
    <m/>
    <s v="New York City"/>
    <s v="New York"/>
    <x v="3"/>
    <x v="1"/>
    <x v="4"/>
    <s v="Space Solutions Industrial Galvanized Steel Shelving."/>
    <n v="78.8"/>
    <n v="1"/>
    <n v="0"/>
    <n v="1.5760000000000001"/>
  </r>
  <r>
    <n v="8028"/>
    <d v="2012-09-11T00:00:00"/>
    <x v="1"/>
    <x v="8"/>
    <d v="2012-09-15T00:00:00"/>
    <n v="4"/>
    <x v="0"/>
    <s v="Don Miller"/>
    <x v="1"/>
    <m/>
    <s v="New York City"/>
    <s v="New York"/>
    <x v="3"/>
    <x v="2"/>
    <x v="11"/>
    <s v="Logitech LS21 Speaker System - PC Multimedia - 2.1-CH - Wired"/>
    <n v="19.989999999999998"/>
    <n v="1"/>
    <n v="0"/>
    <n v="6.7965999999999998"/>
  </r>
  <r>
    <n v="8029"/>
    <d v="2012-09-11T00:00:00"/>
    <x v="1"/>
    <x v="8"/>
    <d v="2012-09-15T00:00:00"/>
    <n v="4"/>
    <x v="0"/>
    <s v="Don Miller"/>
    <x v="1"/>
    <m/>
    <s v="New York City"/>
    <s v="New York"/>
    <x v="3"/>
    <x v="1"/>
    <x v="4"/>
    <s v="Fellowes Staxonsteel Drawer Files"/>
    <n v="772.68"/>
    <n v="4"/>
    <n v="0"/>
    <n v="108.1752"/>
  </r>
  <r>
    <n v="8030"/>
    <d v="2013-10-22T00:00:00"/>
    <x v="0"/>
    <x v="2"/>
    <d v="2013-10-26T00:00:00"/>
    <n v="4"/>
    <x v="1"/>
    <s v="Jill Fjeld"/>
    <x v="0"/>
    <m/>
    <s v="San Antonio"/>
    <s v="Texas"/>
    <x v="2"/>
    <x v="2"/>
    <x v="11"/>
    <s v="SanDisk Ultra 32 GB MicroSDHC Class 10 Memory Card"/>
    <n v="106.08"/>
    <n v="6"/>
    <n v="0.2"/>
    <n v="-9.282"/>
  </r>
  <r>
    <n v="8031"/>
    <d v="2013-01-07T00:00:00"/>
    <x v="0"/>
    <x v="9"/>
    <d v="2013-01-11T00:00:00"/>
    <n v="4"/>
    <x v="1"/>
    <s v="Neoma Murray"/>
    <x v="0"/>
    <m/>
    <s v="Amarillo"/>
    <s v="Texas"/>
    <x v="2"/>
    <x v="0"/>
    <x v="5"/>
    <s v="Executive Impressions 13&quot; Clairmont Wall Clock"/>
    <n v="23.076000000000001"/>
    <n v="3"/>
    <n v="0.6"/>
    <n v="-10.9611"/>
  </r>
  <r>
    <n v="8032"/>
    <d v="2013-01-07T00:00:00"/>
    <x v="0"/>
    <x v="9"/>
    <d v="2013-01-11T00:00:00"/>
    <n v="4"/>
    <x v="1"/>
    <s v="Neoma Murray"/>
    <x v="0"/>
    <m/>
    <s v="Amarillo"/>
    <s v="Texas"/>
    <x v="2"/>
    <x v="1"/>
    <x v="10"/>
    <s v="Xerox 212"/>
    <n v="25.92"/>
    <n v="5"/>
    <n v="0.2"/>
    <n v="9.0719999999999992"/>
  </r>
  <r>
    <n v="8033"/>
    <d v="2012-06-25T00:00:00"/>
    <x v="1"/>
    <x v="1"/>
    <d v="2012-06-28T00:00:00"/>
    <n v="3"/>
    <x v="2"/>
    <s v="Mark Van Huff"/>
    <x v="0"/>
    <m/>
    <s v="Houston"/>
    <s v="Texas"/>
    <x v="2"/>
    <x v="1"/>
    <x v="10"/>
    <s v="Xerox 1884"/>
    <n v="47.951999999999998"/>
    <n v="3"/>
    <n v="0.2"/>
    <n v="16.183800000000002"/>
  </r>
  <r>
    <n v="8034"/>
    <d v="2012-06-25T00:00:00"/>
    <x v="1"/>
    <x v="1"/>
    <d v="2012-06-28T00:00:00"/>
    <n v="3"/>
    <x v="2"/>
    <s v="Mark Van Huff"/>
    <x v="0"/>
    <m/>
    <s v="Houston"/>
    <s v="Texas"/>
    <x v="2"/>
    <x v="1"/>
    <x v="8"/>
    <s v="Avery Triangle Shaped Sheet Lifters, Black, 2/Pack"/>
    <n v="0.98399999999999999"/>
    <n v="2"/>
    <n v="0.8"/>
    <n v="-1.476"/>
  </r>
  <r>
    <n v="8035"/>
    <d v="2012-06-25T00:00:00"/>
    <x v="1"/>
    <x v="1"/>
    <d v="2012-06-28T00:00:00"/>
    <n v="3"/>
    <x v="2"/>
    <s v="Mark Van Huff"/>
    <x v="0"/>
    <m/>
    <s v="Houston"/>
    <s v="Texas"/>
    <x v="2"/>
    <x v="0"/>
    <x v="5"/>
    <s v="GE General Use Halogen Bulbs, 100 Watts, 1 Bulb per Pack"/>
    <n v="75.384"/>
    <n v="9"/>
    <n v="0.6"/>
    <n v="-20.730599999999999"/>
  </r>
  <r>
    <n v="8036"/>
    <d v="2012-06-25T00:00:00"/>
    <x v="1"/>
    <x v="1"/>
    <d v="2012-06-28T00:00:00"/>
    <n v="3"/>
    <x v="2"/>
    <s v="Mark Van Huff"/>
    <x v="0"/>
    <m/>
    <s v="Houston"/>
    <s v="Texas"/>
    <x v="2"/>
    <x v="1"/>
    <x v="2"/>
    <s v="Avery File Folder Labels"/>
    <n v="4.6079999999999997"/>
    <n v="2"/>
    <n v="0.2"/>
    <n v="1.6704000000000001"/>
  </r>
  <r>
    <n v="8037"/>
    <d v="2012-09-20T00:00:00"/>
    <x v="1"/>
    <x v="8"/>
    <d v="2012-09-22T00:00:00"/>
    <n v="2"/>
    <x v="2"/>
    <s v="Alejandro Grove"/>
    <x v="0"/>
    <m/>
    <s v="Lawrence"/>
    <s v="Massachusetts"/>
    <x v="3"/>
    <x v="1"/>
    <x v="8"/>
    <s v="GBC Standard Plastic Binding Systems' Combs"/>
    <n v="37.68"/>
    <n v="6"/>
    <n v="0"/>
    <n v="16.956"/>
  </r>
  <r>
    <n v="8038"/>
    <d v="2014-07-11T00:00:00"/>
    <x v="3"/>
    <x v="7"/>
    <d v="2014-07-15T00:00:00"/>
    <n v="4"/>
    <x v="1"/>
    <s v="Beth Fritzler"/>
    <x v="1"/>
    <m/>
    <s v="Columbus"/>
    <s v="Georgia"/>
    <x v="0"/>
    <x v="1"/>
    <x v="9"/>
    <s v="Belkin 7-Outlet SurgeMaster Home Series"/>
    <n v="41.91"/>
    <n v="3"/>
    <n v="0"/>
    <n v="10.896599999999999"/>
  </r>
  <r>
    <n v="8039"/>
    <d v="2014-07-01T00:00:00"/>
    <x v="3"/>
    <x v="7"/>
    <d v="2014-07-03T00:00:00"/>
    <n v="2"/>
    <x v="0"/>
    <s v="John Castell"/>
    <x v="0"/>
    <m/>
    <s v="Los Angeles"/>
    <s v="California"/>
    <x v="1"/>
    <x v="0"/>
    <x v="0"/>
    <s v="Sauder Facets Collection Library, Sky Alder Finish"/>
    <n v="435.99900000000002"/>
    <n v="3"/>
    <n v="0.15"/>
    <n v="5.1294000000000004"/>
  </r>
  <r>
    <n v="8040"/>
    <d v="2014-08-22T00:00:00"/>
    <x v="3"/>
    <x v="6"/>
    <d v="2014-08-26T00:00:00"/>
    <n v="4"/>
    <x v="0"/>
    <s v="Candace McMahon"/>
    <x v="1"/>
    <m/>
    <s v="Seattle"/>
    <s v="Washington"/>
    <x v="1"/>
    <x v="0"/>
    <x v="1"/>
    <s v="Padded Folding Chairs, Black, 4/Carton"/>
    <n v="388.70400000000001"/>
    <n v="6"/>
    <n v="0.2"/>
    <n v="38.870399999999997"/>
  </r>
  <r>
    <n v="8041"/>
    <d v="2014-08-22T00:00:00"/>
    <x v="3"/>
    <x v="6"/>
    <d v="2014-08-26T00:00:00"/>
    <n v="4"/>
    <x v="0"/>
    <s v="Candace McMahon"/>
    <x v="1"/>
    <m/>
    <s v="Seattle"/>
    <s v="Washington"/>
    <x v="1"/>
    <x v="1"/>
    <x v="4"/>
    <s v="Fellowes Stor/Drawer Steel Plus Storage Drawers"/>
    <n v="572.58000000000004"/>
    <n v="6"/>
    <n v="0"/>
    <n v="34.354799999999997"/>
  </r>
  <r>
    <n v="8042"/>
    <d v="2014-08-22T00:00:00"/>
    <x v="3"/>
    <x v="6"/>
    <d v="2014-08-26T00:00:00"/>
    <n v="4"/>
    <x v="0"/>
    <s v="Candace McMahon"/>
    <x v="1"/>
    <m/>
    <s v="Seattle"/>
    <s v="Washington"/>
    <x v="1"/>
    <x v="2"/>
    <x v="11"/>
    <s v="Kensington K72356US Mouse-in-a-Box USB Desktop Mouse"/>
    <n v="33.18"/>
    <n v="2"/>
    <n v="0"/>
    <n v="11.613"/>
  </r>
  <r>
    <n v="8043"/>
    <d v="2014-03-12T00:00:00"/>
    <x v="3"/>
    <x v="10"/>
    <d v="2014-03-16T00:00:00"/>
    <n v="4"/>
    <x v="1"/>
    <s v="Paul Van Hugh"/>
    <x v="2"/>
    <m/>
    <s v="Cambridge"/>
    <s v="Massachusetts"/>
    <x v="3"/>
    <x v="2"/>
    <x v="11"/>
    <s v="Memorex Mini Travel Drive 16 GB USB 2.0 Flash Drive"/>
    <n v="63.88"/>
    <n v="4"/>
    <n v="0"/>
    <n v="24.9132"/>
  </r>
  <r>
    <n v="8044"/>
    <d v="2014-03-12T00:00:00"/>
    <x v="3"/>
    <x v="10"/>
    <d v="2014-03-16T00:00:00"/>
    <n v="4"/>
    <x v="1"/>
    <s v="Paul Van Hugh"/>
    <x v="2"/>
    <m/>
    <s v="Cambridge"/>
    <s v="Massachusetts"/>
    <x v="3"/>
    <x v="0"/>
    <x v="5"/>
    <s v="Executive Impressions 16-1/2&quot; Circular Wall Clock"/>
    <n v="26.72"/>
    <n v="1"/>
    <n v="0"/>
    <n v="11.7568"/>
  </r>
  <r>
    <n v="8045"/>
    <d v="2014-09-16T00:00:00"/>
    <x v="3"/>
    <x v="8"/>
    <d v="2014-09-18T00:00:00"/>
    <n v="2"/>
    <x v="0"/>
    <s v="Doug O'Connell"/>
    <x v="0"/>
    <m/>
    <s v="Salt Lake City"/>
    <s v="Utah"/>
    <x v="1"/>
    <x v="1"/>
    <x v="8"/>
    <s v="Avery Trapezoid Ring Binder, 3&quot; Capacity, Black, 1040 sheets"/>
    <n v="295.05599999999998"/>
    <n v="9"/>
    <n v="0.2"/>
    <n v="106.95780000000001"/>
  </r>
  <r>
    <n v="8046"/>
    <d v="2013-09-21T00:00:00"/>
    <x v="0"/>
    <x v="8"/>
    <d v="2013-09-25T00:00:00"/>
    <n v="4"/>
    <x v="1"/>
    <s v="Helen Abelman"/>
    <x v="0"/>
    <m/>
    <s v="New York City"/>
    <s v="New York"/>
    <x v="3"/>
    <x v="1"/>
    <x v="9"/>
    <s v="Honeywell Quietcare HEPA Air Cleaner"/>
    <n v="393.25"/>
    <n v="5"/>
    <n v="0"/>
    <n v="129.77250000000001"/>
  </r>
  <r>
    <n v="8047"/>
    <d v="2013-12-16T00:00:00"/>
    <x v="0"/>
    <x v="4"/>
    <d v="2013-12-18T00:00:00"/>
    <n v="2"/>
    <x v="0"/>
    <s v="Shahid Hopkins"/>
    <x v="0"/>
    <m/>
    <s v="Cuyahoga Falls"/>
    <s v="Ohio"/>
    <x v="3"/>
    <x v="1"/>
    <x v="8"/>
    <s v="Avery Triangle Shaped Sheet Lifters, Black, 2/Pack"/>
    <n v="2.214"/>
    <n v="3"/>
    <n v="0.7"/>
    <n v="-1.476"/>
  </r>
  <r>
    <n v="8048"/>
    <d v="2014-11-04T00:00:00"/>
    <x v="3"/>
    <x v="0"/>
    <d v="2014-11-07T00:00:00"/>
    <n v="3"/>
    <x v="0"/>
    <s v="Justin MacKendrick"/>
    <x v="0"/>
    <m/>
    <s v="Wilmington"/>
    <s v="North Carolina"/>
    <x v="0"/>
    <x v="1"/>
    <x v="10"/>
    <s v="Strathmore Photo Mount Cards"/>
    <n v="16.271999999999998"/>
    <n v="3"/>
    <n v="0.2"/>
    <n v="5.2884000000000002"/>
  </r>
  <r>
    <n v="8049"/>
    <d v="2013-07-04T00:00:00"/>
    <x v="0"/>
    <x v="7"/>
    <d v="2013-07-08T00:00:00"/>
    <n v="4"/>
    <x v="1"/>
    <s v="Dean Katz"/>
    <x v="1"/>
    <m/>
    <s v="New York City"/>
    <s v="New York"/>
    <x v="3"/>
    <x v="1"/>
    <x v="9"/>
    <s v="Avanti 1.7 Cu. Ft. Refrigerator"/>
    <n v="706.86"/>
    <n v="7"/>
    <n v="0"/>
    <n v="197.92080000000001"/>
  </r>
  <r>
    <n v="8050"/>
    <d v="2011-09-26T00:00:00"/>
    <x v="2"/>
    <x v="8"/>
    <d v="2011-09-30T00:00:00"/>
    <n v="4"/>
    <x v="1"/>
    <s v="Craig Molinari"/>
    <x v="1"/>
    <m/>
    <s v="Philadelphia"/>
    <s v="Pennsylvania"/>
    <x v="3"/>
    <x v="1"/>
    <x v="8"/>
    <s v="Avery Durable Slant Ring Binders, No Labels"/>
    <n v="5.97"/>
    <n v="5"/>
    <n v="0.7"/>
    <n v="-4.577"/>
  </r>
  <r>
    <n v="8051"/>
    <d v="2011-09-26T00:00:00"/>
    <x v="2"/>
    <x v="8"/>
    <d v="2011-09-30T00:00:00"/>
    <n v="4"/>
    <x v="1"/>
    <s v="Craig Molinari"/>
    <x v="1"/>
    <m/>
    <s v="Philadelphia"/>
    <s v="Pennsylvania"/>
    <x v="3"/>
    <x v="0"/>
    <x v="5"/>
    <s v="DAX Black Cherry Wood-Tone Poster Frame"/>
    <n v="21.184000000000001"/>
    <n v="1"/>
    <n v="0.2"/>
    <n v="4.7664"/>
  </r>
  <r>
    <n v="8052"/>
    <d v="2011-09-26T00:00:00"/>
    <x v="2"/>
    <x v="8"/>
    <d v="2011-09-30T00:00:00"/>
    <n v="4"/>
    <x v="1"/>
    <s v="Craig Molinari"/>
    <x v="1"/>
    <m/>
    <s v="Philadelphia"/>
    <s v="Pennsylvania"/>
    <x v="3"/>
    <x v="1"/>
    <x v="9"/>
    <s v="Acco Six-Outlet Power Strip, 4' Cord Length"/>
    <n v="41.375999999999998"/>
    <n v="6"/>
    <n v="0.2"/>
    <n v="3.1032000000000002"/>
  </r>
  <r>
    <n v="8053"/>
    <d v="2011-07-14T00:00:00"/>
    <x v="2"/>
    <x v="7"/>
    <d v="2011-07-17T00:00:00"/>
    <n v="3"/>
    <x v="0"/>
    <s v="Barbara Fisher"/>
    <x v="1"/>
    <m/>
    <s v="New York City"/>
    <s v="New York"/>
    <x v="3"/>
    <x v="1"/>
    <x v="6"/>
    <s v="Newell 315"/>
    <n v="17.940000000000001"/>
    <n v="3"/>
    <n v="0"/>
    <n v="4.4850000000000003"/>
  </r>
  <r>
    <n v="8054"/>
    <d v="2014-09-29T00:00:00"/>
    <x v="3"/>
    <x v="8"/>
    <d v="2014-10-06T00:00:00"/>
    <n v="7"/>
    <x v="1"/>
    <s v="Sylvia Foulston"/>
    <x v="1"/>
    <m/>
    <s v="Philadelphia"/>
    <s v="Pennsylvania"/>
    <x v="3"/>
    <x v="1"/>
    <x v="8"/>
    <s v="GBC Standard Plastic Binding Systems Combs"/>
    <n v="2.6549999999999998"/>
    <n v="1"/>
    <n v="0.7"/>
    <n v="-1.8585"/>
  </r>
  <r>
    <n v="8055"/>
    <d v="2012-08-28T00:00:00"/>
    <x v="1"/>
    <x v="6"/>
    <d v="2012-09-04T00:00:00"/>
    <n v="7"/>
    <x v="1"/>
    <s v="Cassandra Brandow"/>
    <x v="0"/>
    <m/>
    <s v="Los Angeles"/>
    <s v="California"/>
    <x v="1"/>
    <x v="1"/>
    <x v="4"/>
    <s v="Hot File 7-Pocket, Floor Stand"/>
    <n v="892.35"/>
    <n v="5"/>
    <n v="0"/>
    <n v="267.70499999999998"/>
  </r>
  <r>
    <n v="8056"/>
    <d v="2012-08-28T00:00:00"/>
    <x v="1"/>
    <x v="6"/>
    <d v="2012-09-04T00:00:00"/>
    <n v="7"/>
    <x v="1"/>
    <s v="Cassandra Brandow"/>
    <x v="0"/>
    <m/>
    <s v="Los Angeles"/>
    <s v="California"/>
    <x v="1"/>
    <x v="0"/>
    <x v="0"/>
    <s v="O'Sullivan 2-Door Barrister Bookcase in Odessa Pine"/>
    <n v="307.666"/>
    <n v="2"/>
    <n v="0.15"/>
    <n v="28.956800000000001"/>
  </r>
  <r>
    <n v="8057"/>
    <d v="2012-08-28T00:00:00"/>
    <x v="1"/>
    <x v="6"/>
    <d v="2012-09-04T00:00:00"/>
    <n v="7"/>
    <x v="1"/>
    <s v="Cassandra Brandow"/>
    <x v="0"/>
    <m/>
    <s v="Los Angeles"/>
    <s v="California"/>
    <x v="1"/>
    <x v="1"/>
    <x v="4"/>
    <s v="Carina Double Wide Media Storage Towers in Natural &amp; Black"/>
    <n v="728.82"/>
    <n v="9"/>
    <n v="0"/>
    <n v="29.152799999999999"/>
  </r>
  <r>
    <n v="8058"/>
    <d v="2012-08-28T00:00:00"/>
    <x v="1"/>
    <x v="6"/>
    <d v="2012-09-04T00:00:00"/>
    <n v="7"/>
    <x v="1"/>
    <s v="Cassandra Brandow"/>
    <x v="0"/>
    <m/>
    <s v="Los Angeles"/>
    <s v="California"/>
    <x v="1"/>
    <x v="1"/>
    <x v="8"/>
    <s v="GBC Wire Binding Combs"/>
    <n v="41.36"/>
    <n v="5"/>
    <n v="0.2"/>
    <n v="13.959"/>
  </r>
  <r>
    <n v="8059"/>
    <d v="2012-08-28T00:00:00"/>
    <x v="1"/>
    <x v="6"/>
    <d v="2012-09-04T00:00:00"/>
    <n v="7"/>
    <x v="1"/>
    <s v="Cassandra Brandow"/>
    <x v="0"/>
    <m/>
    <s v="Los Angeles"/>
    <s v="California"/>
    <x v="1"/>
    <x v="2"/>
    <x v="7"/>
    <s v="invisibleSHIELD by ZAGG Smudge-Free Screen Protector"/>
    <n v="43.176000000000002"/>
    <n v="3"/>
    <n v="0.2"/>
    <n v="15.111599999999999"/>
  </r>
  <r>
    <n v="8060"/>
    <d v="2012-08-28T00:00:00"/>
    <x v="1"/>
    <x v="6"/>
    <d v="2012-09-04T00:00:00"/>
    <n v="7"/>
    <x v="1"/>
    <s v="Cassandra Brandow"/>
    <x v="0"/>
    <m/>
    <s v="Los Angeles"/>
    <s v="California"/>
    <x v="1"/>
    <x v="0"/>
    <x v="5"/>
    <s v="Eldon Wave Desk Accessories"/>
    <n v="4.16"/>
    <n v="2"/>
    <n v="0"/>
    <n v="1.7472000000000001"/>
  </r>
  <r>
    <n v="8061"/>
    <d v="2012-09-20T00:00:00"/>
    <x v="1"/>
    <x v="8"/>
    <d v="2012-09-26T00:00:00"/>
    <n v="6"/>
    <x v="1"/>
    <s v="Tamara Chand"/>
    <x v="1"/>
    <m/>
    <s v="Long Beach"/>
    <s v="New York"/>
    <x v="3"/>
    <x v="1"/>
    <x v="10"/>
    <s v="Xerox 1881"/>
    <n v="61.4"/>
    <n v="5"/>
    <n v="0"/>
    <n v="28.858000000000001"/>
  </r>
  <r>
    <n v="8062"/>
    <d v="2012-09-20T00:00:00"/>
    <x v="1"/>
    <x v="8"/>
    <d v="2012-09-26T00:00:00"/>
    <n v="6"/>
    <x v="1"/>
    <s v="Tamara Chand"/>
    <x v="1"/>
    <m/>
    <s v="Long Beach"/>
    <s v="New York"/>
    <x v="3"/>
    <x v="1"/>
    <x v="8"/>
    <s v="Recycled Premium Regency Composition Covers"/>
    <n v="24.448"/>
    <n v="2"/>
    <n v="0.2"/>
    <n v="8.8623999999999992"/>
  </r>
  <r>
    <n v="8063"/>
    <d v="2013-11-08T00:00:00"/>
    <x v="0"/>
    <x v="0"/>
    <d v="2013-11-10T00:00:00"/>
    <n v="2"/>
    <x v="2"/>
    <s v="Luke Weiss"/>
    <x v="0"/>
    <m/>
    <s v="Rochester"/>
    <s v="New York"/>
    <x v="3"/>
    <x v="2"/>
    <x v="7"/>
    <s v="AT&amp;T SB67148 SynJ"/>
    <n v="263.95999999999998"/>
    <n v="4"/>
    <n v="0"/>
    <n v="71.269199999999998"/>
  </r>
  <r>
    <n v="8064"/>
    <d v="2013-11-08T00:00:00"/>
    <x v="0"/>
    <x v="0"/>
    <d v="2013-11-10T00:00:00"/>
    <n v="2"/>
    <x v="2"/>
    <s v="Luke Weiss"/>
    <x v="0"/>
    <m/>
    <s v="Rochester"/>
    <s v="New York"/>
    <x v="3"/>
    <x v="2"/>
    <x v="7"/>
    <s v="Jabra Supreme Plus Driver Edition Headset"/>
    <n v="359.97"/>
    <n v="3"/>
    <n v="0"/>
    <n v="100.7916"/>
  </r>
  <r>
    <n v="8065"/>
    <d v="2013-11-08T00:00:00"/>
    <x v="0"/>
    <x v="0"/>
    <d v="2013-11-10T00:00:00"/>
    <n v="2"/>
    <x v="2"/>
    <s v="Luke Weiss"/>
    <x v="0"/>
    <m/>
    <s v="Rochester"/>
    <s v="New York"/>
    <x v="3"/>
    <x v="1"/>
    <x v="10"/>
    <s v="Xerox 23"/>
    <n v="12.96"/>
    <n v="2"/>
    <n v="0"/>
    <n v="6.2207999999999997"/>
  </r>
  <r>
    <n v="8066"/>
    <d v="2013-11-08T00:00:00"/>
    <x v="0"/>
    <x v="0"/>
    <d v="2013-11-10T00:00:00"/>
    <n v="2"/>
    <x v="2"/>
    <s v="Luke Weiss"/>
    <x v="0"/>
    <m/>
    <s v="Rochester"/>
    <s v="New York"/>
    <x v="3"/>
    <x v="1"/>
    <x v="4"/>
    <s v="Eldon Base for stackable storage shelf, platinum"/>
    <n v="116.82"/>
    <n v="3"/>
    <n v="0"/>
    <n v="5.8410000000000002"/>
  </r>
  <r>
    <n v="8067"/>
    <d v="2013-11-08T00:00:00"/>
    <x v="0"/>
    <x v="0"/>
    <d v="2013-11-10T00:00:00"/>
    <n v="2"/>
    <x v="2"/>
    <s v="Luke Weiss"/>
    <x v="0"/>
    <m/>
    <s v="Rochester"/>
    <s v="New York"/>
    <x v="3"/>
    <x v="1"/>
    <x v="8"/>
    <s v="Ibico EB-19 Dual Function Manual Binding System"/>
    <n v="276.78399999999999"/>
    <n v="2"/>
    <n v="0.2"/>
    <n v="89.954800000000006"/>
  </r>
  <r>
    <n v="8068"/>
    <d v="2012-10-20T00:00:00"/>
    <x v="1"/>
    <x v="2"/>
    <d v="2012-10-24T00:00:00"/>
    <n v="4"/>
    <x v="1"/>
    <s v="Noel Staavos"/>
    <x v="1"/>
    <m/>
    <s v="San Francisco"/>
    <s v="California"/>
    <x v="1"/>
    <x v="2"/>
    <x v="11"/>
    <s v="Logitech G602 Wireless Gaming Mouse"/>
    <n v="239.97"/>
    <n v="3"/>
    <n v="0"/>
    <n v="86.389200000000002"/>
  </r>
  <r>
    <n v="8069"/>
    <d v="2012-10-20T00:00:00"/>
    <x v="1"/>
    <x v="2"/>
    <d v="2012-10-24T00:00:00"/>
    <n v="4"/>
    <x v="1"/>
    <s v="Noel Staavos"/>
    <x v="1"/>
    <m/>
    <s v="San Francisco"/>
    <s v="California"/>
    <x v="1"/>
    <x v="0"/>
    <x v="5"/>
    <s v="Acrylic Self-Standing Desk Frames"/>
    <n v="16.02"/>
    <n v="6"/>
    <n v="0"/>
    <n v="6.0876000000000001"/>
  </r>
  <r>
    <n v="8070"/>
    <d v="2014-01-02T00:00:00"/>
    <x v="3"/>
    <x v="9"/>
    <d v="2014-01-06T00:00:00"/>
    <n v="4"/>
    <x v="1"/>
    <s v="Janet Martin"/>
    <x v="0"/>
    <m/>
    <s v="Huntsville"/>
    <s v="Texas"/>
    <x v="2"/>
    <x v="1"/>
    <x v="4"/>
    <s v="SAFCO Boltless Steel Shelving"/>
    <n v="454.56"/>
    <n v="5"/>
    <n v="0.2"/>
    <n v="-107.958"/>
  </r>
  <r>
    <n v="8071"/>
    <d v="2014-01-02T00:00:00"/>
    <x v="3"/>
    <x v="9"/>
    <d v="2014-01-06T00:00:00"/>
    <n v="4"/>
    <x v="1"/>
    <s v="Janet Martin"/>
    <x v="0"/>
    <m/>
    <s v="Huntsville"/>
    <s v="Texas"/>
    <x v="2"/>
    <x v="0"/>
    <x v="5"/>
    <s v="Tenex Carpeted, Granite-Look or Clear Contemporary Contour Shape Chair Mats"/>
    <n v="141.41999999999999"/>
    <n v="5"/>
    <n v="0.6"/>
    <n v="-187.38149999999999"/>
  </r>
  <r>
    <n v="8072"/>
    <d v="2014-01-02T00:00:00"/>
    <x v="3"/>
    <x v="9"/>
    <d v="2014-01-06T00:00:00"/>
    <n v="4"/>
    <x v="1"/>
    <s v="Janet Martin"/>
    <x v="0"/>
    <m/>
    <s v="Huntsville"/>
    <s v="Texas"/>
    <x v="2"/>
    <x v="0"/>
    <x v="1"/>
    <s v="Office Star - Contemporary Task Swivel Chair"/>
    <n v="310.74400000000003"/>
    <n v="4"/>
    <n v="0.3"/>
    <n v="-26.635200000000001"/>
  </r>
  <r>
    <n v="8073"/>
    <d v="2014-01-02T00:00:00"/>
    <x v="3"/>
    <x v="9"/>
    <d v="2014-01-06T00:00:00"/>
    <n v="4"/>
    <x v="1"/>
    <s v="Janet Martin"/>
    <x v="0"/>
    <m/>
    <s v="Huntsville"/>
    <s v="Texas"/>
    <x v="2"/>
    <x v="1"/>
    <x v="6"/>
    <s v="Fluorescent Highlighters by Dixon"/>
    <n v="12.736000000000001"/>
    <n v="4"/>
    <n v="0.2"/>
    <n v="2.2288000000000001"/>
  </r>
  <r>
    <n v="8074"/>
    <d v="2014-01-02T00:00:00"/>
    <x v="3"/>
    <x v="9"/>
    <d v="2014-01-06T00:00:00"/>
    <n v="4"/>
    <x v="1"/>
    <s v="Janet Martin"/>
    <x v="0"/>
    <m/>
    <s v="Huntsville"/>
    <s v="Texas"/>
    <x v="2"/>
    <x v="1"/>
    <x v="8"/>
    <s v="GBC Instant Report Kit"/>
    <n v="6.47"/>
    <n v="5"/>
    <n v="0.8"/>
    <n v="-9.7050000000000001"/>
  </r>
  <r>
    <n v="8075"/>
    <d v="2014-01-02T00:00:00"/>
    <x v="3"/>
    <x v="9"/>
    <d v="2014-01-06T00:00:00"/>
    <n v="4"/>
    <x v="1"/>
    <s v="Janet Martin"/>
    <x v="0"/>
    <m/>
    <s v="Huntsville"/>
    <s v="Texas"/>
    <x v="2"/>
    <x v="1"/>
    <x v="8"/>
    <s v="Pressboard Covers with Storage Hooks, 9 1/2&quot; x 11&quot;, Light Blue"/>
    <n v="13.747999999999999"/>
    <n v="14"/>
    <n v="0.8"/>
    <n v="-22.684200000000001"/>
  </r>
  <r>
    <n v="8076"/>
    <d v="2014-01-02T00:00:00"/>
    <x v="3"/>
    <x v="9"/>
    <d v="2014-01-06T00:00:00"/>
    <n v="4"/>
    <x v="1"/>
    <s v="Janet Martin"/>
    <x v="0"/>
    <m/>
    <s v="Huntsville"/>
    <s v="Texas"/>
    <x v="2"/>
    <x v="1"/>
    <x v="9"/>
    <s v="Fellowes Superior 10 Outlet Split Surge Protector"/>
    <n v="15.224"/>
    <n v="2"/>
    <n v="0.8"/>
    <n v="-38.821199999999997"/>
  </r>
  <r>
    <n v="8077"/>
    <d v="2012-06-23T00:00:00"/>
    <x v="1"/>
    <x v="1"/>
    <d v="2012-06-29T00:00:00"/>
    <n v="6"/>
    <x v="1"/>
    <s v="Randy Ferguson"/>
    <x v="1"/>
    <m/>
    <s v="East Point"/>
    <s v="Georgia"/>
    <x v="0"/>
    <x v="0"/>
    <x v="5"/>
    <s v="Eldon Stackable Tray, Side-Load, Legal, Smoke"/>
    <n v="27.42"/>
    <n v="3"/>
    <n v="0"/>
    <n v="9.3228000000000009"/>
  </r>
  <r>
    <n v="8078"/>
    <d v="2012-06-23T00:00:00"/>
    <x v="1"/>
    <x v="1"/>
    <d v="2012-06-29T00:00:00"/>
    <n v="6"/>
    <x v="1"/>
    <s v="Randy Ferguson"/>
    <x v="1"/>
    <m/>
    <s v="East Point"/>
    <s v="Georgia"/>
    <x v="0"/>
    <x v="1"/>
    <x v="8"/>
    <s v="GBC DocuBind P100 Manual Binding Machine"/>
    <n v="165.98"/>
    <n v="1"/>
    <n v="0"/>
    <n v="74.691000000000003"/>
  </r>
  <r>
    <n v="8079"/>
    <d v="2012-06-23T00:00:00"/>
    <x v="1"/>
    <x v="1"/>
    <d v="2012-06-29T00:00:00"/>
    <n v="6"/>
    <x v="1"/>
    <s v="Randy Ferguson"/>
    <x v="1"/>
    <m/>
    <s v="East Point"/>
    <s v="Georgia"/>
    <x v="0"/>
    <x v="2"/>
    <x v="11"/>
    <s v="Dell Slim USB Multimedia Keyboard"/>
    <n v="75"/>
    <n v="3"/>
    <n v="0"/>
    <n v="18"/>
  </r>
  <r>
    <n v="8080"/>
    <d v="2013-11-23T00:00:00"/>
    <x v="0"/>
    <x v="0"/>
    <d v="2013-11-28T00:00:00"/>
    <n v="5"/>
    <x v="1"/>
    <s v="Cathy Armstrong"/>
    <x v="2"/>
    <m/>
    <s v="New York City"/>
    <s v="New York"/>
    <x v="3"/>
    <x v="1"/>
    <x v="8"/>
    <s v="GBC Premium Transparent Covers with Diagonal Lined Pattern"/>
    <n v="134.27199999999999"/>
    <n v="8"/>
    <n v="0.2"/>
    <n v="46.995199999999997"/>
  </r>
  <r>
    <n v="8081"/>
    <d v="2012-10-26T00:00:00"/>
    <x v="1"/>
    <x v="2"/>
    <d v="2012-11-01T00:00:00"/>
    <n v="6"/>
    <x v="1"/>
    <s v="Kristen Hastings"/>
    <x v="1"/>
    <m/>
    <s v="Springfield"/>
    <s v="Oregon"/>
    <x v="1"/>
    <x v="1"/>
    <x v="2"/>
    <s v="Avery 477"/>
    <n v="146.54400000000001"/>
    <n v="6"/>
    <n v="0.2"/>
    <n v="47.626800000000003"/>
  </r>
  <r>
    <n v="8082"/>
    <d v="2012-10-26T00:00:00"/>
    <x v="1"/>
    <x v="2"/>
    <d v="2012-11-01T00:00:00"/>
    <n v="6"/>
    <x v="1"/>
    <s v="Kristen Hastings"/>
    <x v="1"/>
    <m/>
    <s v="Springfield"/>
    <s v="Oregon"/>
    <x v="1"/>
    <x v="1"/>
    <x v="10"/>
    <s v="Xerox 1914"/>
    <n v="131.904"/>
    <n v="3"/>
    <n v="0.2"/>
    <n v="47.815199999999997"/>
  </r>
  <r>
    <n v="8083"/>
    <d v="2012-10-26T00:00:00"/>
    <x v="1"/>
    <x v="2"/>
    <d v="2012-11-01T00:00:00"/>
    <n v="6"/>
    <x v="1"/>
    <s v="Kristen Hastings"/>
    <x v="1"/>
    <m/>
    <s v="Springfield"/>
    <s v="Oregon"/>
    <x v="1"/>
    <x v="1"/>
    <x v="9"/>
    <s v="Tripp Lite TLP810NET Broadband Surge for Modem/Fax"/>
    <n v="203.88"/>
    <n v="5"/>
    <n v="0.2"/>
    <n v="20.388000000000002"/>
  </r>
  <r>
    <n v="8084"/>
    <d v="2012-10-26T00:00:00"/>
    <x v="1"/>
    <x v="2"/>
    <d v="2012-11-01T00:00:00"/>
    <n v="6"/>
    <x v="1"/>
    <s v="Kristen Hastings"/>
    <x v="1"/>
    <m/>
    <s v="Springfield"/>
    <s v="Oregon"/>
    <x v="1"/>
    <x v="1"/>
    <x v="8"/>
    <s v="Avery Self-Adhesive Photo Pockets for Polaroid Photos"/>
    <n v="14.301"/>
    <n v="7"/>
    <n v="0.7"/>
    <n v="-10.487399999999999"/>
  </r>
  <r>
    <n v="8085"/>
    <d v="2012-10-26T00:00:00"/>
    <x v="1"/>
    <x v="2"/>
    <d v="2012-11-01T00:00:00"/>
    <n v="6"/>
    <x v="1"/>
    <s v="Kristen Hastings"/>
    <x v="1"/>
    <m/>
    <s v="Springfield"/>
    <s v="Oregon"/>
    <x v="1"/>
    <x v="1"/>
    <x v="4"/>
    <s v="Fellowes Officeware Wire Shelving"/>
    <n v="718.64"/>
    <n v="10"/>
    <n v="0.2"/>
    <n v="-161.69399999999999"/>
  </r>
  <r>
    <n v="8086"/>
    <d v="2013-10-21T00:00:00"/>
    <x v="0"/>
    <x v="2"/>
    <d v="2013-10-27T00:00:00"/>
    <n v="6"/>
    <x v="1"/>
    <s v="Lindsay Castell"/>
    <x v="2"/>
    <m/>
    <s v="Arlington"/>
    <s v="Virginia"/>
    <x v="0"/>
    <x v="0"/>
    <x v="5"/>
    <s v="Aluminum Document Frame"/>
    <n v="61.1"/>
    <n v="5"/>
    <n v="0"/>
    <n v="18.329999999999998"/>
  </r>
  <r>
    <n v="8087"/>
    <d v="2014-04-29T00:00:00"/>
    <x v="3"/>
    <x v="3"/>
    <d v="2014-05-03T00:00:00"/>
    <n v="4"/>
    <x v="1"/>
    <s v="Jack Lebron"/>
    <x v="0"/>
    <m/>
    <s v="Wilmington"/>
    <s v="North Carolina"/>
    <x v="0"/>
    <x v="1"/>
    <x v="9"/>
    <s v="Harmony HEPA Quiet Air Purifiers"/>
    <n v="28.08"/>
    <n v="3"/>
    <n v="0.2"/>
    <n v="5.2649999999999997"/>
  </r>
  <r>
    <n v="8088"/>
    <d v="2013-09-30T00:00:00"/>
    <x v="0"/>
    <x v="8"/>
    <d v="2013-10-02T00:00:00"/>
    <n v="2"/>
    <x v="0"/>
    <s v="Dario Medina"/>
    <x v="1"/>
    <m/>
    <s v="Yuma"/>
    <s v="Arizona"/>
    <x v="1"/>
    <x v="1"/>
    <x v="6"/>
    <s v="Newell 351"/>
    <n v="10.496"/>
    <n v="4"/>
    <n v="0.2"/>
    <n v="1.1808000000000001"/>
  </r>
  <r>
    <n v="8089"/>
    <d v="2012-07-10T00:00:00"/>
    <x v="1"/>
    <x v="7"/>
    <d v="2012-07-14T00:00:00"/>
    <n v="4"/>
    <x v="1"/>
    <s v="Mike Vittorini"/>
    <x v="0"/>
    <m/>
    <s v="San Bernardino"/>
    <s v="California"/>
    <x v="1"/>
    <x v="1"/>
    <x v="8"/>
    <s v="Large Capacity Hanging Post Binders"/>
    <n v="39.92"/>
    <n v="2"/>
    <n v="0.2"/>
    <n v="12.974"/>
  </r>
  <r>
    <n v="8090"/>
    <d v="2012-08-07T00:00:00"/>
    <x v="1"/>
    <x v="6"/>
    <d v="2012-08-09T00:00:00"/>
    <n v="2"/>
    <x v="2"/>
    <s v="Noel Staavos"/>
    <x v="1"/>
    <m/>
    <s v="Baltimore"/>
    <s v="Maryland"/>
    <x v="3"/>
    <x v="1"/>
    <x v="9"/>
    <s v="Acco Six-Outlet Power Strip, 4' Cord Length"/>
    <n v="77.58"/>
    <n v="9"/>
    <n v="0"/>
    <n v="20.1708"/>
  </r>
  <r>
    <n v="8091"/>
    <d v="2011-12-07T00:00:00"/>
    <x v="2"/>
    <x v="4"/>
    <d v="2011-12-13T00:00:00"/>
    <n v="6"/>
    <x v="1"/>
    <s v="Ann Steele"/>
    <x v="2"/>
    <m/>
    <s v="Seattle"/>
    <s v="Washington"/>
    <x v="1"/>
    <x v="1"/>
    <x v="4"/>
    <s v="Advantus Rolling Drawer Organizers"/>
    <n v="269.36"/>
    <n v="7"/>
    <n v="0"/>
    <n v="70.033600000000007"/>
  </r>
  <r>
    <n v="8092"/>
    <d v="2012-12-10T00:00:00"/>
    <x v="1"/>
    <x v="4"/>
    <d v="2012-12-14T00:00:00"/>
    <n v="4"/>
    <x v="1"/>
    <s v="Meg Tillman"/>
    <x v="0"/>
    <m/>
    <s v="San Francisco"/>
    <s v="California"/>
    <x v="1"/>
    <x v="1"/>
    <x v="2"/>
    <s v="Avery File Folder Labels"/>
    <n v="5.76"/>
    <n v="2"/>
    <n v="0"/>
    <n v="2.8224"/>
  </r>
  <r>
    <n v="8093"/>
    <d v="2014-11-09T00:00:00"/>
    <x v="3"/>
    <x v="0"/>
    <d v="2014-11-14T00:00:00"/>
    <n v="5"/>
    <x v="0"/>
    <s v="Sharelle Roach"/>
    <x v="2"/>
    <m/>
    <s v="New York City"/>
    <s v="New York"/>
    <x v="3"/>
    <x v="1"/>
    <x v="6"/>
    <s v="Panasonic KP-310 Heavy-Duty Electric Pencil Sharpener"/>
    <n v="109.9"/>
    <n v="5"/>
    <n v="0"/>
    <n v="32.97"/>
  </r>
  <r>
    <n v="8094"/>
    <d v="2014-07-28T00:00:00"/>
    <x v="3"/>
    <x v="7"/>
    <d v="2014-08-02T00:00:00"/>
    <n v="5"/>
    <x v="0"/>
    <s v="Dennis Kane"/>
    <x v="0"/>
    <m/>
    <s v="Seattle"/>
    <s v="Washington"/>
    <x v="1"/>
    <x v="0"/>
    <x v="5"/>
    <s v="Staples"/>
    <n v="23.88"/>
    <n v="3"/>
    <n v="0"/>
    <n v="10.507199999999999"/>
  </r>
  <r>
    <n v="8095"/>
    <d v="2014-07-28T00:00:00"/>
    <x v="3"/>
    <x v="7"/>
    <d v="2014-08-02T00:00:00"/>
    <n v="5"/>
    <x v="0"/>
    <s v="Dennis Kane"/>
    <x v="0"/>
    <m/>
    <s v="Seattle"/>
    <s v="Washington"/>
    <x v="1"/>
    <x v="1"/>
    <x v="10"/>
    <s v="Message Book, Phone, Wirebound Standard Line Memo, 2 3/4&quot; X 5&quot;"/>
    <n v="26.2"/>
    <n v="4"/>
    <n v="0"/>
    <n v="12.052"/>
  </r>
  <r>
    <n v="8096"/>
    <d v="2014-07-28T00:00:00"/>
    <x v="3"/>
    <x v="7"/>
    <d v="2014-08-02T00:00:00"/>
    <n v="5"/>
    <x v="0"/>
    <s v="Dennis Kane"/>
    <x v="0"/>
    <m/>
    <s v="Seattle"/>
    <s v="Washington"/>
    <x v="1"/>
    <x v="1"/>
    <x v="10"/>
    <s v="Xerox 227"/>
    <n v="12.96"/>
    <n v="2"/>
    <n v="0"/>
    <n v="6.2207999999999997"/>
  </r>
  <r>
    <n v="8097"/>
    <d v="2014-07-28T00:00:00"/>
    <x v="3"/>
    <x v="7"/>
    <d v="2014-08-02T00:00:00"/>
    <n v="5"/>
    <x v="0"/>
    <s v="Dennis Kane"/>
    <x v="0"/>
    <m/>
    <s v="Seattle"/>
    <s v="Washington"/>
    <x v="1"/>
    <x v="2"/>
    <x v="11"/>
    <s v="Sony Micro Vault Click 8 GB USB 2.0 Flash Drive"/>
    <n v="234.95"/>
    <n v="5"/>
    <n v="0"/>
    <n v="32.893000000000001"/>
  </r>
  <r>
    <n v="8098"/>
    <d v="2014-12-29T00:00:00"/>
    <x v="3"/>
    <x v="4"/>
    <d v="2015-01-02T00:00:00"/>
    <n v="4"/>
    <x v="1"/>
    <s v="Susan Vittorini"/>
    <x v="0"/>
    <m/>
    <s v="Albuquerque"/>
    <s v="New Mexico"/>
    <x v="1"/>
    <x v="1"/>
    <x v="4"/>
    <s v="Eldon Mobile Mega Data Cart  Mega Stackable  Add-On Trays"/>
    <n v="118.25"/>
    <n v="5"/>
    <n v="0"/>
    <n v="34.292499999999997"/>
  </r>
  <r>
    <n v="8099"/>
    <d v="2014-12-29T00:00:00"/>
    <x v="3"/>
    <x v="4"/>
    <d v="2015-01-02T00:00:00"/>
    <n v="4"/>
    <x v="1"/>
    <s v="Susan Vittorini"/>
    <x v="0"/>
    <m/>
    <s v="Albuquerque"/>
    <s v="New Mexico"/>
    <x v="1"/>
    <x v="1"/>
    <x v="10"/>
    <s v="Xerox 1953"/>
    <n v="4.28"/>
    <n v="1"/>
    <n v="0"/>
    <n v="1.9259999999999999"/>
  </r>
  <r>
    <n v="8100"/>
    <d v="2013-03-11T00:00:00"/>
    <x v="0"/>
    <x v="10"/>
    <d v="2013-03-14T00:00:00"/>
    <n v="3"/>
    <x v="2"/>
    <s v="Rick Huthwaite"/>
    <x v="2"/>
    <m/>
    <s v="Los Angeles"/>
    <s v="California"/>
    <x v="1"/>
    <x v="2"/>
    <x v="11"/>
    <s v="Kingston Digital DataTraveler 16GB USB 2.0"/>
    <n v="26.85"/>
    <n v="3"/>
    <n v="0"/>
    <n v="5.1014999999999997"/>
  </r>
  <r>
    <n v="8101"/>
    <d v="2013-03-11T00:00:00"/>
    <x v="0"/>
    <x v="10"/>
    <d v="2013-03-14T00:00:00"/>
    <n v="3"/>
    <x v="2"/>
    <s v="Rick Huthwaite"/>
    <x v="2"/>
    <m/>
    <s v="Los Angeles"/>
    <s v="California"/>
    <x v="1"/>
    <x v="2"/>
    <x v="15"/>
    <s v="Okidata MB760 Printer"/>
    <n v="3357.6"/>
    <n v="3"/>
    <n v="0.2"/>
    <n v="377.73"/>
  </r>
  <r>
    <n v="8102"/>
    <d v="2012-05-22T00:00:00"/>
    <x v="1"/>
    <x v="5"/>
    <d v="2012-05-26T00:00:00"/>
    <n v="4"/>
    <x v="1"/>
    <s v="Sarah Brown"/>
    <x v="0"/>
    <m/>
    <s v="Los Angeles"/>
    <s v="California"/>
    <x v="1"/>
    <x v="1"/>
    <x v="2"/>
    <s v="Avery 476"/>
    <n v="8.26"/>
    <n v="2"/>
    <n v="0"/>
    <n v="3.7995999999999999"/>
  </r>
  <r>
    <n v="8103"/>
    <d v="2012-05-22T00:00:00"/>
    <x v="1"/>
    <x v="5"/>
    <d v="2012-05-26T00:00:00"/>
    <n v="4"/>
    <x v="1"/>
    <s v="Sarah Brown"/>
    <x v="0"/>
    <m/>
    <s v="Los Angeles"/>
    <s v="California"/>
    <x v="1"/>
    <x v="2"/>
    <x v="15"/>
    <s v="Zebra GX420t Direct Thermal/Thermal Transfer Printer"/>
    <n v="2973.32"/>
    <n v="7"/>
    <n v="0.2"/>
    <n v="334.49849999999998"/>
  </r>
  <r>
    <n v="8104"/>
    <d v="2012-05-22T00:00:00"/>
    <x v="1"/>
    <x v="5"/>
    <d v="2012-05-26T00:00:00"/>
    <n v="4"/>
    <x v="1"/>
    <s v="Sarah Brown"/>
    <x v="0"/>
    <m/>
    <s v="Los Angeles"/>
    <s v="California"/>
    <x v="1"/>
    <x v="1"/>
    <x v="4"/>
    <s v="Pizazz Global Quick File"/>
    <n v="104.79"/>
    <n v="7"/>
    <n v="0"/>
    <n v="29.341200000000001"/>
  </r>
  <r>
    <n v="8105"/>
    <d v="2012-05-22T00:00:00"/>
    <x v="1"/>
    <x v="5"/>
    <d v="2012-05-26T00:00:00"/>
    <n v="4"/>
    <x v="1"/>
    <s v="Sarah Brown"/>
    <x v="0"/>
    <m/>
    <s v="Los Angeles"/>
    <s v="California"/>
    <x v="1"/>
    <x v="2"/>
    <x v="7"/>
    <s v="Aastra 57i VoIP phone"/>
    <n v="775.72799999999995"/>
    <n v="6"/>
    <n v="0.2"/>
    <n v="58.179600000000001"/>
  </r>
  <r>
    <n v="8106"/>
    <d v="2014-02-18T00:00:00"/>
    <x v="3"/>
    <x v="11"/>
    <d v="2014-02-20T00:00:00"/>
    <n v="2"/>
    <x v="2"/>
    <s v="Cyra Reiten"/>
    <x v="2"/>
    <m/>
    <s v="Houston"/>
    <s v="Texas"/>
    <x v="2"/>
    <x v="0"/>
    <x v="0"/>
    <s v="Sauder Mission Library with Doors, Fruitwood Finish"/>
    <n v="89.066400000000002"/>
    <n v="1"/>
    <n v="0.32"/>
    <n v="-17.0274"/>
  </r>
  <r>
    <n v="8107"/>
    <d v="2014-02-18T00:00:00"/>
    <x v="3"/>
    <x v="11"/>
    <d v="2014-02-20T00:00:00"/>
    <n v="2"/>
    <x v="2"/>
    <s v="Cyra Reiten"/>
    <x v="2"/>
    <m/>
    <s v="Houston"/>
    <s v="Texas"/>
    <x v="2"/>
    <x v="1"/>
    <x v="6"/>
    <s v="Dixon Ticonderoga Core-Lock Colored Pencils, 48-Color Set"/>
    <n v="175.44"/>
    <n v="6"/>
    <n v="0.2"/>
    <n v="52.631999999999998"/>
  </r>
  <r>
    <n v="8108"/>
    <d v="2014-02-18T00:00:00"/>
    <x v="3"/>
    <x v="11"/>
    <d v="2014-02-20T00:00:00"/>
    <n v="2"/>
    <x v="2"/>
    <s v="Cyra Reiten"/>
    <x v="2"/>
    <m/>
    <s v="Houston"/>
    <s v="Texas"/>
    <x v="2"/>
    <x v="2"/>
    <x v="7"/>
    <s v="Jawbone MINI JAMBOX Wireless Bluetooth Speaker"/>
    <n v="438.33600000000001"/>
    <n v="4"/>
    <n v="0.2"/>
    <n v="-87.667199999999994"/>
  </r>
  <r>
    <n v="8109"/>
    <d v="2014-12-09T00:00:00"/>
    <x v="3"/>
    <x v="4"/>
    <d v="2014-12-16T00:00:00"/>
    <n v="7"/>
    <x v="1"/>
    <s v="Emily Grady"/>
    <x v="0"/>
    <m/>
    <s v="Philadelphia"/>
    <s v="Pennsylvania"/>
    <x v="3"/>
    <x v="0"/>
    <x v="1"/>
    <s v="Global Deluxe Steno Chair"/>
    <n v="215.54400000000001"/>
    <n v="4"/>
    <n v="0.3"/>
    <n v="-58.504800000000003"/>
  </r>
  <r>
    <n v="8110"/>
    <d v="2014-11-19T00:00:00"/>
    <x v="3"/>
    <x v="0"/>
    <d v="2014-11-24T00:00:00"/>
    <n v="5"/>
    <x v="1"/>
    <s v="Russell D'Ascenzo"/>
    <x v="0"/>
    <m/>
    <s v="Chicago"/>
    <s v="Illinois"/>
    <x v="2"/>
    <x v="1"/>
    <x v="12"/>
    <s v="Peel &amp; Seel Recycled Catalog Envelopes, Brown"/>
    <n v="55.584000000000003"/>
    <n v="6"/>
    <n v="0.2"/>
    <n v="20.844000000000001"/>
  </r>
  <r>
    <n v="8111"/>
    <d v="2014-11-19T00:00:00"/>
    <x v="3"/>
    <x v="0"/>
    <d v="2014-11-24T00:00:00"/>
    <n v="5"/>
    <x v="1"/>
    <s v="Russell D'Ascenzo"/>
    <x v="0"/>
    <m/>
    <s v="Chicago"/>
    <s v="Illinois"/>
    <x v="2"/>
    <x v="0"/>
    <x v="1"/>
    <s v="Global Highback Leather Tilter in Burgundy"/>
    <n v="127.386"/>
    <n v="2"/>
    <n v="0.3"/>
    <n v="-25.4772"/>
  </r>
  <r>
    <n v="8112"/>
    <d v="2013-12-02T00:00:00"/>
    <x v="0"/>
    <x v="4"/>
    <d v="2013-12-04T00:00:00"/>
    <n v="2"/>
    <x v="0"/>
    <s v="John Murray"/>
    <x v="0"/>
    <m/>
    <s v="San Angelo"/>
    <s v="Texas"/>
    <x v="2"/>
    <x v="0"/>
    <x v="1"/>
    <s v="Situations Contoured Folding Chairs, 4/Set"/>
    <n v="248.43"/>
    <n v="5"/>
    <n v="0.3"/>
    <n v="-17.745000000000001"/>
  </r>
  <r>
    <n v="8113"/>
    <d v="2013-12-02T00:00:00"/>
    <x v="0"/>
    <x v="4"/>
    <d v="2013-12-04T00:00:00"/>
    <n v="2"/>
    <x v="0"/>
    <s v="John Murray"/>
    <x v="0"/>
    <m/>
    <s v="San Angelo"/>
    <s v="Texas"/>
    <x v="2"/>
    <x v="1"/>
    <x v="9"/>
    <s v="Acco 6 Outlet Guardian Premium Surge Suppressor"/>
    <n v="11.648"/>
    <n v="4"/>
    <n v="0.8"/>
    <n v="-30.8672"/>
  </r>
  <r>
    <n v="8114"/>
    <d v="2013-12-02T00:00:00"/>
    <x v="0"/>
    <x v="4"/>
    <d v="2013-12-04T00:00:00"/>
    <n v="2"/>
    <x v="0"/>
    <s v="John Murray"/>
    <x v="0"/>
    <m/>
    <s v="San Angelo"/>
    <s v="Texas"/>
    <x v="2"/>
    <x v="0"/>
    <x v="1"/>
    <s v="Global Push Button Manager's Chair, Indigo"/>
    <n v="85.245999999999995"/>
    <n v="2"/>
    <n v="0.3"/>
    <n v="-1.2178"/>
  </r>
  <r>
    <n v="8115"/>
    <d v="2014-10-04T00:00:00"/>
    <x v="3"/>
    <x v="2"/>
    <d v="2014-10-08T00:00:00"/>
    <n v="4"/>
    <x v="0"/>
    <s v="Laurel Workman"/>
    <x v="1"/>
    <m/>
    <s v="Pasadena"/>
    <s v="Texas"/>
    <x v="2"/>
    <x v="1"/>
    <x v="6"/>
    <s v="Colorific Watercolor Pencils"/>
    <n v="20.64"/>
    <n v="5"/>
    <n v="0.2"/>
    <n v="2.3220000000000001"/>
  </r>
  <r>
    <n v="8116"/>
    <d v="2014-08-30T00:00:00"/>
    <x v="3"/>
    <x v="6"/>
    <d v="2014-09-05T00:00:00"/>
    <n v="6"/>
    <x v="1"/>
    <s v="Rick Wilson"/>
    <x v="1"/>
    <m/>
    <s v="Los Angeles"/>
    <s v="California"/>
    <x v="1"/>
    <x v="0"/>
    <x v="5"/>
    <s v="Electrix Fluorescent Magnifier Lamps &amp; Weighted Base"/>
    <n v="148.02000000000001"/>
    <n v="3"/>
    <n v="0"/>
    <n v="41.445599999999999"/>
  </r>
  <r>
    <n v="8117"/>
    <d v="2014-11-25T00:00:00"/>
    <x v="3"/>
    <x v="0"/>
    <d v="2014-11-25T00:00:00"/>
    <n v="0"/>
    <x v="3"/>
    <s v="Brooke Gillingham"/>
    <x v="1"/>
    <m/>
    <s v="Garden City"/>
    <s v="Kansas"/>
    <x v="2"/>
    <x v="1"/>
    <x v="4"/>
    <s v="Fellowes Bases and Tops For Staxonsteel/High-Stak Systems"/>
    <n v="33.29"/>
    <n v="1"/>
    <n v="0"/>
    <n v="7.9896000000000003"/>
  </r>
  <r>
    <n v="8118"/>
    <d v="2014-07-01T00:00:00"/>
    <x v="3"/>
    <x v="7"/>
    <d v="2014-07-06T00:00:00"/>
    <n v="5"/>
    <x v="1"/>
    <s v="Thomas Thornton"/>
    <x v="0"/>
    <m/>
    <s v="Los Angeles"/>
    <s v="California"/>
    <x v="1"/>
    <x v="1"/>
    <x v="10"/>
    <s v="Xerox 1919"/>
    <n v="204.95"/>
    <n v="5"/>
    <n v="0"/>
    <n v="100.4255"/>
  </r>
  <r>
    <n v="8119"/>
    <d v="2014-07-23T00:00:00"/>
    <x v="3"/>
    <x v="7"/>
    <d v="2014-07-28T00:00:00"/>
    <n v="5"/>
    <x v="1"/>
    <s v="Eric Barreto"/>
    <x v="0"/>
    <m/>
    <s v="Chicago"/>
    <s v="Illinois"/>
    <x v="2"/>
    <x v="0"/>
    <x v="1"/>
    <s v="Hon Every-Day Series Multi-Task Chairs"/>
    <n v="526.34400000000005"/>
    <n v="4"/>
    <n v="0.3"/>
    <n v="-75.191999999999993"/>
  </r>
  <r>
    <n v="8120"/>
    <d v="2013-11-12T00:00:00"/>
    <x v="0"/>
    <x v="0"/>
    <d v="2013-11-17T00:00:00"/>
    <n v="5"/>
    <x v="1"/>
    <s v="Liz Pelletier"/>
    <x v="0"/>
    <m/>
    <s v="San Francisco"/>
    <s v="California"/>
    <x v="1"/>
    <x v="0"/>
    <x v="5"/>
    <s v="Magnifier Swing Arm Lamp"/>
    <n v="41.96"/>
    <n v="2"/>
    <n v="0"/>
    <n v="10.909599999999999"/>
  </r>
  <r>
    <n v="8121"/>
    <d v="2013-11-12T00:00:00"/>
    <x v="0"/>
    <x v="0"/>
    <d v="2013-11-17T00:00:00"/>
    <n v="5"/>
    <x v="1"/>
    <s v="Liz Pelletier"/>
    <x v="0"/>
    <m/>
    <s v="San Francisco"/>
    <s v="California"/>
    <x v="1"/>
    <x v="0"/>
    <x v="1"/>
    <s v="Hon Every-Day Series Multi-Task Chairs"/>
    <n v="451.15199999999999"/>
    <n v="3"/>
    <n v="0.2"/>
    <n v="0"/>
  </r>
  <r>
    <n v="8122"/>
    <d v="2013-11-12T00:00:00"/>
    <x v="0"/>
    <x v="0"/>
    <d v="2013-11-17T00:00:00"/>
    <n v="5"/>
    <x v="1"/>
    <s v="Liz Pelletier"/>
    <x v="0"/>
    <m/>
    <s v="San Francisco"/>
    <s v="California"/>
    <x v="1"/>
    <x v="1"/>
    <x v="8"/>
    <s v="Avery Poly Binder Pockets"/>
    <n v="31.504000000000001"/>
    <n v="11"/>
    <n v="0.2"/>
    <n v="11.026400000000001"/>
  </r>
  <r>
    <n v="8123"/>
    <d v="2011-12-09T00:00:00"/>
    <x v="2"/>
    <x v="4"/>
    <d v="2011-12-15T00:00:00"/>
    <n v="6"/>
    <x v="1"/>
    <s v="Frank Preis"/>
    <x v="0"/>
    <m/>
    <s v="Philadelphia"/>
    <s v="Pennsylvania"/>
    <x v="3"/>
    <x v="1"/>
    <x v="12"/>
    <s v="Globe Weis Peel &amp; Seel First Class Envelopes"/>
    <n v="30.672000000000001"/>
    <n v="3"/>
    <n v="0.2"/>
    <n v="9.5850000000000009"/>
  </r>
  <r>
    <n v="8124"/>
    <d v="2011-12-09T00:00:00"/>
    <x v="2"/>
    <x v="4"/>
    <d v="2011-12-15T00:00:00"/>
    <n v="6"/>
    <x v="1"/>
    <s v="Frank Preis"/>
    <x v="0"/>
    <m/>
    <s v="Philadelphia"/>
    <s v="Pennsylvania"/>
    <x v="3"/>
    <x v="2"/>
    <x v="16"/>
    <s v="Canon PC940 Copier"/>
    <n v="1079.9760000000001"/>
    <n v="4"/>
    <n v="0.4"/>
    <n v="125.99720000000001"/>
  </r>
  <r>
    <n v="8125"/>
    <d v="2014-09-08T00:00:00"/>
    <x v="3"/>
    <x v="8"/>
    <d v="2014-09-13T00:00:00"/>
    <n v="5"/>
    <x v="1"/>
    <s v="Joseph Airdo"/>
    <x v="0"/>
    <m/>
    <s v="Modesto"/>
    <s v="California"/>
    <x v="1"/>
    <x v="0"/>
    <x v="1"/>
    <s v="Global Low Back Tilter Chair"/>
    <n v="161.56800000000001"/>
    <n v="2"/>
    <n v="0.2"/>
    <n v="-28.2744"/>
  </r>
  <r>
    <n v="8126"/>
    <d v="2012-02-06T00:00:00"/>
    <x v="1"/>
    <x v="11"/>
    <d v="2012-02-13T00:00:00"/>
    <n v="7"/>
    <x v="1"/>
    <s v="Trudy Schmidt"/>
    <x v="0"/>
    <m/>
    <s v="Houston"/>
    <s v="Texas"/>
    <x v="2"/>
    <x v="1"/>
    <x v="8"/>
    <s v="UniKeep View Case Binders"/>
    <n v="2.9340000000000002"/>
    <n v="3"/>
    <n v="0.8"/>
    <n v="-4.9878"/>
  </r>
  <r>
    <n v="8127"/>
    <d v="2012-02-06T00:00:00"/>
    <x v="1"/>
    <x v="11"/>
    <d v="2012-02-13T00:00:00"/>
    <n v="7"/>
    <x v="1"/>
    <s v="Trudy Schmidt"/>
    <x v="0"/>
    <m/>
    <s v="Houston"/>
    <s v="Texas"/>
    <x v="2"/>
    <x v="2"/>
    <x v="11"/>
    <s v="Memorex Mini Travel Drive 8 GB USB 2.0 Flash Drive"/>
    <n v="18.527999999999999"/>
    <n v="2"/>
    <n v="0.2"/>
    <n v="4.4004000000000003"/>
  </r>
  <r>
    <n v="8128"/>
    <d v="2012-02-06T00:00:00"/>
    <x v="1"/>
    <x v="11"/>
    <d v="2012-02-13T00:00:00"/>
    <n v="7"/>
    <x v="1"/>
    <s v="Trudy Schmidt"/>
    <x v="0"/>
    <m/>
    <s v="Houston"/>
    <s v="Texas"/>
    <x v="2"/>
    <x v="1"/>
    <x v="4"/>
    <s v="Tennsco Snap-Together Open Shelving Units, Starter Sets and Add-On Units"/>
    <n v="670.75199999999995"/>
    <n v="3"/>
    <n v="0.2"/>
    <n v="-125.76600000000001"/>
  </r>
  <r>
    <n v="8129"/>
    <d v="2014-08-27T00:00:00"/>
    <x v="3"/>
    <x v="6"/>
    <d v="2014-09-02T00:00:00"/>
    <n v="6"/>
    <x v="1"/>
    <s v="Darren Powers"/>
    <x v="0"/>
    <m/>
    <s v="Chicago"/>
    <s v="Illinois"/>
    <x v="2"/>
    <x v="0"/>
    <x v="5"/>
    <s v="Seth Thomas 16&quot; Steel Case Clock"/>
    <n v="64.959999999999994"/>
    <n v="5"/>
    <n v="0.6"/>
    <n v="-43.847999999999999"/>
  </r>
  <r>
    <n v="8130"/>
    <d v="2011-07-20T00:00:00"/>
    <x v="2"/>
    <x v="7"/>
    <d v="2011-07-23T00:00:00"/>
    <n v="3"/>
    <x v="2"/>
    <s v="Jonathan Doherty"/>
    <x v="1"/>
    <m/>
    <s v="Riverside"/>
    <s v="California"/>
    <x v="1"/>
    <x v="2"/>
    <x v="11"/>
    <s v="Maxell 74 Minute CD-R Spindle, 50/Pack"/>
    <n v="41.94"/>
    <n v="2"/>
    <n v="0"/>
    <n v="15.0984"/>
  </r>
  <r>
    <n v="8131"/>
    <d v="2011-07-20T00:00:00"/>
    <x v="2"/>
    <x v="7"/>
    <d v="2011-07-23T00:00:00"/>
    <n v="3"/>
    <x v="2"/>
    <s v="Jonathan Doherty"/>
    <x v="1"/>
    <m/>
    <s v="Riverside"/>
    <s v="California"/>
    <x v="1"/>
    <x v="1"/>
    <x v="10"/>
    <s v="Xerox 1965"/>
    <n v="11.96"/>
    <n v="2"/>
    <n v="0"/>
    <n v="5.8604000000000003"/>
  </r>
  <r>
    <n v="8132"/>
    <d v="2011-07-20T00:00:00"/>
    <x v="2"/>
    <x v="7"/>
    <d v="2011-07-23T00:00:00"/>
    <n v="3"/>
    <x v="2"/>
    <s v="Jonathan Doherty"/>
    <x v="1"/>
    <m/>
    <s v="Riverside"/>
    <s v="California"/>
    <x v="1"/>
    <x v="1"/>
    <x v="6"/>
    <s v="Newell 348"/>
    <n v="13.12"/>
    <n v="4"/>
    <n v="0"/>
    <n v="3.8048000000000002"/>
  </r>
  <r>
    <n v="8133"/>
    <d v="2011-07-20T00:00:00"/>
    <x v="2"/>
    <x v="7"/>
    <d v="2011-07-23T00:00:00"/>
    <n v="3"/>
    <x v="2"/>
    <s v="Jonathan Doherty"/>
    <x v="1"/>
    <m/>
    <s v="Riverside"/>
    <s v="California"/>
    <x v="1"/>
    <x v="1"/>
    <x v="4"/>
    <s v="Hot File 7-Pocket, Floor Stand"/>
    <n v="535.41"/>
    <n v="3"/>
    <n v="0"/>
    <n v="160.62299999999999"/>
  </r>
  <r>
    <n v="8134"/>
    <d v="2012-10-08T00:00:00"/>
    <x v="1"/>
    <x v="2"/>
    <d v="2012-10-13T00:00:00"/>
    <n v="5"/>
    <x v="1"/>
    <s v="Gene Hale"/>
    <x v="1"/>
    <m/>
    <s v="Dallas"/>
    <s v="Texas"/>
    <x v="2"/>
    <x v="0"/>
    <x v="5"/>
    <s v="Tenex Traditional Chairmats for Medium Pile Carpet, Standard Lip, 36&quot; x 48&quot;"/>
    <n v="72.78"/>
    <n v="3"/>
    <n v="0.6"/>
    <n v="-70.960499999999996"/>
  </r>
  <r>
    <n v="8135"/>
    <d v="2012-02-16T00:00:00"/>
    <x v="1"/>
    <x v="11"/>
    <d v="2012-02-21T00:00:00"/>
    <n v="5"/>
    <x v="1"/>
    <s v="Rob Dowd"/>
    <x v="0"/>
    <m/>
    <s v="Los Angeles"/>
    <s v="California"/>
    <x v="1"/>
    <x v="1"/>
    <x v="10"/>
    <s v="Xerox 1881"/>
    <n v="36.840000000000003"/>
    <n v="3"/>
    <n v="0"/>
    <n v="17.314800000000002"/>
  </r>
  <r>
    <n v="8136"/>
    <d v="2012-02-16T00:00:00"/>
    <x v="1"/>
    <x v="11"/>
    <d v="2012-02-21T00:00:00"/>
    <n v="5"/>
    <x v="1"/>
    <s v="Rob Dowd"/>
    <x v="0"/>
    <m/>
    <s v="Los Angeles"/>
    <s v="California"/>
    <x v="1"/>
    <x v="1"/>
    <x v="2"/>
    <s v="Avery 485"/>
    <n v="87.71"/>
    <n v="7"/>
    <n v="0"/>
    <n v="41.223700000000001"/>
  </r>
  <r>
    <n v="8137"/>
    <d v="2013-08-13T00:00:00"/>
    <x v="0"/>
    <x v="6"/>
    <d v="2013-08-17T00:00:00"/>
    <n v="4"/>
    <x v="1"/>
    <s v="Cindy Schnelling"/>
    <x v="1"/>
    <m/>
    <s v="Lakeland"/>
    <s v="Florida"/>
    <x v="0"/>
    <x v="0"/>
    <x v="3"/>
    <s v="BPI Conference Tables"/>
    <n v="562.29250000000002"/>
    <n v="7"/>
    <n v="0.45"/>
    <n v="-255.58750000000001"/>
  </r>
  <r>
    <n v="8138"/>
    <d v="2011-11-09T00:00:00"/>
    <x v="2"/>
    <x v="0"/>
    <d v="2011-11-13T00:00:00"/>
    <n v="4"/>
    <x v="1"/>
    <s v="Benjamin Farhat"/>
    <x v="2"/>
    <m/>
    <s v="New York City"/>
    <s v="New York"/>
    <x v="3"/>
    <x v="0"/>
    <x v="5"/>
    <s v="Eldon 200 Class Desk Accessories, Black"/>
    <n v="56.52"/>
    <n v="9"/>
    <n v="0"/>
    <n v="21.477599999999999"/>
  </r>
  <r>
    <n v="8139"/>
    <d v="2013-07-19T00:00:00"/>
    <x v="0"/>
    <x v="7"/>
    <d v="2013-07-23T00:00:00"/>
    <n v="4"/>
    <x v="1"/>
    <s v="Neil Knudson"/>
    <x v="2"/>
    <m/>
    <s v="Philadelphia"/>
    <s v="Pennsylvania"/>
    <x v="3"/>
    <x v="1"/>
    <x v="6"/>
    <s v="Newell 326"/>
    <n v="11.263999999999999"/>
    <n v="8"/>
    <n v="0.2"/>
    <n v="1.2672000000000001"/>
  </r>
  <r>
    <n v="8140"/>
    <d v="2013-07-19T00:00:00"/>
    <x v="0"/>
    <x v="7"/>
    <d v="2013-07-23T00:00:00"/>
    <n v="4"/>
    <x v="1"/>
    <s v="Neil Knudson"/>
    <x v="2"/>
    <m/>
    <s v="Philadelphia"/>
    <s v="Pennsylvania"/>
    <x v="3"/>
    <x v="1"/>
    <x v="4"/>
    <s v="Steel Personal Filing/Posting Tote"/>
    <n v="284.08"/>
    <n v="10"/>
    <n v="0.2"/>
    <n v="24.856999999999999"/>
  </r>
  <r>
    <n v="8141"/>
    <d v="2013-07-19T00:00:00"/>
    <x v="0"/>
    <x v="7"/>
    <d v="2013-07-23T00:00:00"/>
    <n v="4"/>
    <x v="1"/>
    <s v="Neil Knudson"/>
    <x v="2"/>
    <m/>
    <s v="Philadelphia"/>
    <s v="Pennsylvania"/>
    <x v="3"/>
    <x v="1"/>
    <x v="10"/>
    <s v="Xerox 196"/>
    <n v="18.495999999999999"/>
    <n v="4"/>
    <n v="0.2"/>
    <n v="6.7047999999999996"/>
  </r>
  <r>
    <n v="8142"/>
    <d v="2013-02-05T00:00:00"/>
    <x v="0"/>
    <x v="11"/>
    <d v="2013-02-10T00:00:00"/>
    <n v="5"/>
    <x v="1"/>
    <s v="Annie Zypern"/>
    <x v="0"/>
    <m/>
    <s v="San Diego"/>
    <s v="California"/>
    <x v="1"/>
    <x v="1"/>
    <x v="2"/>
    <s v="Avery 508"/>
    <n v="14.73"/>
    <n v="3"/>
    <n v="0"/>
    <n v="7.2176999999999998"/>
  </r>
  <r>
    <n v="8143"/>
    <d v="2013-02-05T00:00:00"/>
    <x v="0"/>
    <x v="11"/>
    <d v="2013-02-10T00:00:00"/>
    <n v="5"/>
    <x v="1"/>
    <s v="Annie Zypern"/>
    <x v="0"/>
    <m/>
    <s v="San Diego"/>
    <s v="California"/>
    <x v="1"/>
    <x v="1"/>
    <x v="4"/>
    <s v="Fellowes Mobile File Cart, Black"/>
    <n v="186.54"/>
    <n v="3"/>
    <n v="0"/>
    <n v="50.3658"/>
  </r>
  <r>
    <n v="8144"/>
    <d v="2013-02-05T00:00:00"/>
    <x v="0"/>
    <x v="11"/>
    <d v="2013-02-10T00:00:00"/>
    <n v="5"/>
    <x v="1"/>
    <s v="Annie Zypern"/>
    <x v="0"/>
    <m/>
    <s v="San Diego"/>
    <s v="California"/>
    <x v="1"/>
    <x v="0"/>
    <x v="3"/>
    <s v="Chromcraft Round Conference Tables"/>
    <n v="557.72799999999995"/>
    <n v="4"/>
    <n v="0.2"/>
    <n v="6.9715999999999996"/>
  </r>
  <r>
    <n v="8145"/>
    <d v="2013-02-05T00:00:00"/>
    <x v="0"/>
    <x v="11"/>
    <d v="2013-02-10T00:00:00"/>
    <n v="5"/>
    <x v="1"/>
    <s v="Annie Zypern"/>
    <x v="0"/>
    <m/>
    <s v="San Diego"/>
    <s v="California"/>
    <x v="1"/>
    <x v="2"/>
    <x v="7"/>
    <s v="Anker Astro 15000mAh USB Portable Charger"/>
    <n v="159.96799999999999"/>
    <n v="4"/>
    <n v="0.2"/>
    <n v="-31.993600000000001"/>
  </r>
  <r>
    <n v="8146"/>
    <d v="2011-06-20T00:00:00"/>
    <x v="2"/>
    <x v="1"/>
    <d v="2011-06-27T00:00:00"/>
    <n v="7"/>
    <x v="1"/>
    <s v="Corey-Lock"/>
    <x v="0"/>
    <m/>
    <s v="Lawton"/>
    <s v="Oklahoma"/>
    <x v="2"/>
    <x v="1"/>
    <x v="9"/>
    <s v="Honeywell Quietcare HEPA Air Cleaner"/>
    <n v="471.9"/>
    <n v="6"/>
    <n v="0"/>
    <n v="155.727"/>
  </r>
  <r>
    <n v="8147"/>
    <d v="2011-06-20T00:00:00"/>
    <x v="2"/>
    <x v="1"/>
    <d v="2011-06-27T00:00:00"/>
    <n v="7"/>
    <x v="1"/>
    <s v="Corey-Lock"/>
    <x v="0"/>
    <m/>
    <s v="Lawton"/>
    <s v="Oklahoma"/>
    <x v="2"/>
    <x v="1"/>
    <x v="6"/>
    <s v="Nontoxic Chalk"/>
    <n v="3.52"/>
    <n v="2"/>
    <n v="0"/>
    <n v="1.6896"/>
  </r>
  <r>
    <n v="8148"/>
    <d v="2014-06-10T00:00:00"/>
    <x v="3"/>
    <x v="1"/>
    <d v="2014-06-15T00:00:00"/>
    <n v="5"/>
    <x v="1"/>
    <s v="Anna Gayman"/>
    <x v="0"/>
    <m/>
    <s v="Salem"/>
    <s v="Virginia"/>
    <x v="0"/>
    <x v="1"/>
    <x v="10"/>
    <s v="Staples"/>
    <n v="49.12"/>
    <n v="4"/>
    <n v="0"/>
    <n v="23.086400000000001"/>
  </r>
  <r>
    <n v="8149"/>
    <d v="2013-12-28T00:00:00"/>
    <x v="0"/>
    <x v="4"/>
    <d v="2014-01-01T00:00:00"/>
    <n v="4"/>
    <x v="1"/>
    <s v="Eugene Moren"/>
    <x v="2"/>
    <m/>
    <s v="Santa Ana"/>
    <s v="California"/>
    <x v="1"/>
    <x v="1"/>
    <x v="2"/>
    <s v="Avery File Folder Labels"/>
    <n v="20.16"/>
    <n v="7"/>
    <n v="0"/>
    <n v="9.8783999999999992"/>
  </r>
  <r>
    <n v="8150"/>
    <d v="2011-01-27T00:00:00"/>
    <x v="2"/>
    <x v="9"/>
    <d v="2011-01-30T00:00:00"/>
    <n v="3"/>
    <x v="2"/>
    <s v="Carol Adams"/>
    <x v="1"/>
    <m/>
    <s v="Rapid City"/>
    <s v="South Dakota"/>
    <x v="2"/>
    <x v="1"/>
    <x v="8"/>
    <s v="Wilson Jones 14 Line Acrylic Coated Pressboard Data Binders"/>
    <n v="10.68"/>
    <n v="2"/>
    <n v="0"/>
    <n v="5.0195999999999996"/>
  </r>
  <r>
    <n v="8151"/>
    <d v="2011-01-27T00:00:00"/>
    <x v="2"/>
    <x v="9"/>
    <d v="2011-01-30T00:00:00"/>
    <n v="3"/>
    <x v="2"/>
    <s v="Carol Adams"/>
    <x v="1"/>
    <m/>
    <s v="Rapid City"/>
    <s v="South Dakota"/>
    <x v="2"/>
    <x v="0"/>
    <x v="0"/>
    <s v="Safco Value Mate Series Steel Bookcases, Baked Enamel Finish on Steel, Gray"/>
    <n v="141.96"/>
    <n v="2"/>
    <n v="0"/>
    <n v="39.748800000000003"/>
  </r>
  <r>
    <n v="8152"/>
    <d v="2014-03-24T00:00:00"/>
    <x v="3"/>
    <x v="10"/>
    <d v="2014-03-26T00:00:00"/>
    <n v="2"/>
    <x v="2"/>
    <s v="Raymond Buch"/>
    <x v="0"/>
    <m/>
    <s v="Seattle"/>
    <s v="Washington"/>
    <x v="1"/>
    <x v="1"/>
    <x v="4"/>
    <s v="Acco Perma 4000 Stacking Storage Drawers"/>
    <n v="32.479999999999997"/>
    <n v="2"/>
    <n v="0"/>
    <n v="4.8719999999999999"/>
  </r>
  <r>
    <n v="8153"/>
    <d v="2014-03-24T00:00:00"/>
    <x v="3"/>
    <x v="10"/>
    <d v="2014-03-26T00:00:00"/>
    <n v="2"/>
    <x v="2"/>
    <s v="Raymond Buch"/>
    <x v="0"/>
    <m/>
    <s v="Seattle"/>
    <s v="Washington"/>
    <x v="1"/>
    <x v="1"/>
    <x v="10"/>
    <s v="Xerox 1898"/>
    <n v="20.04"/>
    <n v="3"/>
    <n v="0"/>
    <n v="9.6191999999999993"/>
  </r>
  <r>
    <n v="8154"/>
    <d v="2014-03-24T00:00:00"/>
    <x v="3"/>
    <x v="10"/>
    <d v="2014-03-26T00:00:00"/>
    <n v="2"/>
    <x v="2"/>
    <s v="Raymond Buch"/>
    <x v="0"/>
    <m/>
    <s v="Seattle"/>
    <s v="Washington"/>
    <x v="1"/>
    <x v="2"/>
    <x v="16"/>
    <s v="Canon imageCLASS 2200 Advanced Copier"/>
    <n v="13999.96"/>
    <n v="4"/>
    <n v="0"/>
    <n v="6719.9808000000003"/>
  </r>
  <r>
    <n v="8155"/>
    <d v="2014-03-21T00:00:00"/>
    <x v="3"/>
    <x v="10"/>
    <d v="2014-03-25T00:00:00"/>
    <n v="4"/>
    <x v="1"/>
    <s v="Roger Demir"/>
    <x v="0"/>
    <m/>
    <s v="Middletown"/>
    <s v="Connecticut"/>
    <x v="3"/>
    <x v="2"/>
    <x v="11"/>
    <s v="WD My Passport Ultra 2TB Portable External Hard Drive"/>
    <n v="238"/>
    <n v="2"/>
    <n v="0"/>
    <n v="38.08"/>
  </r>
  <r>
    <n v="8156"/>
    <d v="2014-03-21T00:00:00"/>
    <x v="3"/>
    <x v="10"/>
    <d v="2014-03-25T00:00:00"/>
    <n v="4"/>
    <x v="1"/>
    <s v="Roger Demir"/>
    <x v="0"/>
    <m/>
    <s v="Middletown"/>
    <s v="Connecticut"/>
    <x v="3"/>
    <x v="1"/>
    <x v="10"/>
    <s v="Xerox 1988"/>
    <n v="61.96"/>
    <n v="2"/>
    <n v="0"/>
    <n v="27.882000000000001"/>
  </r>
  <r>
    <n v="8157"/>
    <d v="2013-10-05T00:00:00"/>
    <x v="0"/>
    <x v="2"/>
    <d v="2013-10-10T00:00:00"/>
    <n v="5"/>
    <x v="1"/>
    <s v="Melanie Seite"/>
    <x v="0"/>
    <m/>
    <s v="Baltimore"/>
    <s v="Maryland"/>
    <x v="3"/>
    <x v="0"/>
    <x v="3"/>
    <s v="Bush Andora Conference Table, Maple/Graphite Gray Finish"/>
    <n v="239.37200000000001"/>
    <n v="2"/>
    <n v="0.3"/>
    <n v="-23.937200000000001"/>
  </r>
  <r>
    <n v="8158"/>
    <d v="2013-11-19T00:00:00"/>
    <x v="0"/>
    <x v="0"/>
    <d v="2013-11-23T00:00:00"/>
    <n v="4"/>
    <x v="1"/>
    <s v="Patrick Gardner"/>
    <x v="0"/>
    <m/>
    <s v="San Diego"/>
    <s v="California"/>
    <x v="1"/>
    <x v="2"/>
    <x v="11"/>
    <s v="WD My Passport Ultra 2TB Portable External Hard Drive"/>
    <n v="595"/>
    <n v="5"/>
    <n v="0"/>
    <n v="95.2"/>
  </r>
  <r>
    <n v="8159"/>
    <d v="2014-12-27T00:00:00"/>
    <x v="3"/>
    <x v="4"/>
    <d v="2015-01-02T00:00:00"/>
    <n v="6"/>
    <x v="1"/>
    <s v="Karen Bern"/>
    <x v="1"/>
    <m/>
    <s v="Odessa"/>
    <s v="Texas"/>
    <x v="2"/>
    <x v="1"/>
    <x v="10"/>
    <s v="Xerox 1959"/>
    <n v="16.032"/>
    <n v="3"/>
    <n v="0.2"/>
    <n v="5.6112000000000002"/>
  </r>
  <r>
    <n v="8160"/>
    <d v="2013-03-10T00:00:00"/>
    <x v="0"/>
    <x v="10"/>
    <d v="2013-03-14T00:00:00"/>
    <n v="4"/>
    <x v="1"/>
    <s v="Rick Bensley"/>
    <x v="2"/>
    <m/>
    <s v="Milford"/>
    <s v="Connecticut"/>
    <x v="3"/>
    <x v="2"/>
    <x v="11"/>
    <s v="Microsoft Sculpt Comfort Mouse"/>
    <n v="199.75"/>
    <n v="5"/>
    <n v="0"/>
    <n v="87.89"/>
  </r>
  <r>
    <n v="8161"/>
    <d v="2013-02-16T00:00:00"/>
    <x v="0"/>
    <x v="11"/>
    <d v="2013-02-20T00:00:00"/>
    <n v="4"/>
    <x v="1"/>
    <s v="John Dryer"/>
    <x v="0"/>
    <m/>
    <s v="Belleville"/>
    <s v="New Jersey"/>
    <x v="3"/>
    <x v="0"/>
    <x v="1"/>
    <s v="Hon Comfortask Task/Swivel Chairs"/>
    <n v="227.96"/>
    <n v="2"/>
    <n v="0"/>
    <n v="36.473599999999998"/>
  </r>
  <r>
    <n v="8162"/>
    <d v="2012-09-28T00:00:00"/>
    <x v="1"/>
    <x v="8"/>
    <d v="2012-10-03T00:00:00"/>
    <n v="5"/>
    <x v="0"/>
    <s v="Jennifer Jackson"/>
    <x v="0"/>
    <m/>
    <s v="New York City"/>
    <s v="New York"/>
    <x v="3"/>
    <x v="1"/>
    <x v="9"/>
    <s v="Fellowes Premier Superior Surge Suppressor, 10-Outlet, With Phone and Remote"/>
    <n v="293.52"/>
    <n v="6"/>
    <n v="0"/>
    <n v="76.315200000000004"/>
  </r>
  <r>
    <n v="8163"/>
    <d v="2012-09-28T00:00:00"/>
    <x v="1"/>
    <x v="8"/>
    <d v="2012-10-03T00:00:00"/>
    <n v="5"/>
    <x v="0"/>
    <s v="Jennifer Jackson"/>
    <x v="0"/>
    <m/>
    <s v="New York City"/>
    <s v="New York"/>
    <x v="3"/>
    <x v="2"/>
    <x v="7"/>
    <s v="Nortel Meridian M3904 Professional Digital phone"/>
    <n v="307.98"/>
    <n v="2"/>
    <n v="0"/>
    <n v="89.3142"/>
  </r>
  <r>
    <n v="8164"/>
    <d v="2012-11-02T00:00:00"/>
    <x v="1"/>
    <x v="0"/>
    <d v="2012-11-06T00:00:00"/>
    <n v="4"/>
    <x v="1"/>
    <s v="Liz Thompson"/>
    <x v="0"/>
    <m/>
    <s v="San Diego"/>
    <s v="California"/>
    <x v="1"/>
    <x v="0"/>
    <x v="5"/>
    <s v="Contemporary Wood/Metal Frame"/>
    <n v="96.96"/>
    <n v="6"/>
    <n v="0"/>
    <n v="33.936"/>
  </r>
  <r>
    <n v="8165"/>
    <d v="2012-11-02T00:00:00"/>
    <x v="1"/>
    <x v="0"/>
    <d v="2012-11-06T00:00:00"/>
    <n v="4"/>
    <x v="1"/>
    <s v="Liz Thompson"/>
    <x v="0"/>
    <m/>
    <s v="San Diego"/>
    <s v="California"/>
    <x v="1"/>
    <x v="1"/>
    <x v="8"/>
    <s v="GBC Premium Transparent Covers with Diagonal Lined Pattern"/>
    <n v="117.488"/>
    <n v="7"/>
    <n v="0.2"/>
    <n v="41.120800000000003"/>
  </r>
  <r>
    <n v="8166"/>
    <d v="2012-11-02T00:00:00"/>
    <x v="1"/>
    <x v="0"/>
    <d v="2012-11-06T00:00:00"/>
    <n v="4"/>
    <x v="1"/>
    <s v="Liz Thompson"/>
    <x v="0"/>
    <m/>
    <s v="San Diego"/>
    <s v="California"/>
    <x v="1"/>
    <x v="1"/>
    <x v="8"/>
    <s v="Cardinal Holdit Business Card Pockets"/>
    <n v="11.952"/>
    <n v="3"/>
    <n v="0.2"/>
    <n v="4.1832000000000003"/>
  </r>
  <r>
    <n v="8167"/>
    <d v="2012-11-02T00:00:00"/>
    <x v="1"/>
    <x v="0"/>
    <d v="2012-11-06T00:00:00"/>
    <n v="4"/>
    <x v="1"/>
    <s v="Liz Thompson"/>
    <x v="0"/>
    <m/>
    <s v="San Diego"/>
    <s v="California"/>
    <x v="1"/>
    <x v="0"/>
    <x v="0"/>
    <s v="O'Sullivan Living Dimensions 3-Shelf Bookcases"/>
    <n v="512.49900000000002"/>
    <n v="3"/>
    <n v="0.15"/>
    <n v="-30.146999999999998"/>
  </r>
  <r>
    <n v="8168"/>
    <d v="2013-08-01T00:00:00"/>
    <x v="0"/>
    <x v="6"/>
    <d v="2013-08-06T00:00:00"/>
    <n v="5"/>
    <x v="1"/>
    <s v="Anna Häberlin"/>
    <x v="1"/>
    <m/>
    <s v="San Francisco"/>
    <s v="California"/>
    <x v="1"/>
    <x v="0"/>
    <x v="3"/>
    <s v="Laminate Occasional Tables"/>
    <n v="863.12800000000004"/>
    <n v="7"/>
    <n v="0.2"/>
    <n v="-32.3673"/>
  </r>
  <r>
    <n v="8169"/>
    <d v="2014-11-07T00:00:00"/>
    <x v="3"/>
    <x v="0"/>
    <d v="2014-11-14T00:00:00"/>
    <n v="7"/>
    <x v="1"/>
    <s v="Adam Bellavance"/>
    <x v="2"/>
    <m/>
    <s v="Seattle"/>
    <s v="Washington"/>
    <x v="1"/>
    <x v="0"/>
    <x v="3"/>
    <s v="Hon 5100 Series Wood Tables"/>
    <n v="2036.86"/>
    <n v="7"/>
    <n v="0"/>
    <n v="366.63479999999998"/>
  </r>
  <r>
    <n v="8170"/>
    <d v="2014-11-07T00:00:00"/>
    <x v="3"/>
    <x v="0"/>
    <d v="2014-11-14T00:00:00"/>
    <n v="7"/>
    <x v="1"/>
    <s v="Adam Bellavance"/>
    <x v="2"/>
    <m/>
    <s v="Seattle"/>
    <s v="Washington"/>
    <x v="1"/>
    <x v="0"/>
    <x v="1"/>
    <s v="Hon 2090 “Pillow Soft” Series Mid Back Swivel/Tilt Chairs"/>
    <n v="449.56799999999998"/>
    <n v="2"/>
    <n v="0.2"/>
    <n v="-73.0548"/>
  </r>
  <r>
    <n v="8171"/>
    <d v="2014-11-07T00:00:00"/>
    <x v="3"/>
    <x v="0"/>
    <d v="2014-11-14T00:00:00"/>
    <n v="7"/>
    <x v="1"/>
    <s v="Adam Bellavance"/>
    <x v="2"/>
    <m/>
    <s v="Seattle"/>
    <s v="Washington"/>
    <x v="1"/>
    <x v="2"/>
    <x v="11"/>
    <s v="SanDisk Cruzer 64 GB USB Flash Drive"/>
    <n v="108.96"/>
    <n v="3"/>
    <n v="0"/>
    <n v="32.688000000000002"/>
  </r>
  <r>
    <n v="8172"/>
    <d v="2013-02-14T00:00:00"/>
    <x v="0"/>
    <x v="11"/>
    <d v="2013-02-19T00:00:00"/>
    <n v="5"/>
    <x v="1"/>
    <s v="Fred McMath"/>
    <x v="0"/>
    <m/>
    <s v="Jackson"/>
    <s v="Mississippi"/>
    <x v="0"/>
    <x v="1"/>
    <x v="6"/>
    <s v="Panasonic KP-150 Electric Pencil Sharpener"/>
    <n v="264.18"/>
    <n v="7"/>
    <n v="0"/>
    <n v="68.686800000000005"/>
  </r>
  <r>
    <n v="8173"/>
    <d v="2011-07-09T00:00:00"/>
    <x v="2"/>
    <x v="7"/>
    <d v="2011-07-13T00:00:00"/>
    <n v="4"/>
    <x v="1"/>
    <s v="Gary Hansen"/>
    <x v="2"/>
    <m/>
    <s v="Los Angeles"/>
    <s v="California"/>
    <x v="1"/>
    <x v="1"/>
    <x v="2"/>
    <s v="Avery 49"/>
    <n v="2.88"/>
    <n v="1"/>
    <n v="0"/>
    <n v="1.4112"/>
  </r>
  <r>
    <n v="8174"/>
    <d v="2011-07-09T00:00:00"/>
    <x v="2"/>
    <x v="7"/>
    <d v="2011-07-13T00:00:00"/>
    <n v="4"/>
    <x v="1"/>
    <s v="Gary Hansen"/>
    <x v="2"/>
    <m/>
    <s v="Los Angeles"/>
    <s v="California"/>
    <x v="1"/>
    <x v="1"/>
    <x v="8"/>
    <s v="Wilson Jones Leather-Like Binders with DublLock Round Rings"/>
    <n v="41.904000000000003"/>
    <n v="6"/>
    <n v="0.2"/>
    <n v="14.1426"/>
  </r>
  <r>
    <n v="8175"/>
    <d v="2011-07-09T00:00:00"/>
    <x v="2"/>
    <x v="7"/>
    <d v="2011-07-13T00:00:00"/>
    <n v="4"/>
    <x v="1"/>
    <s v="Gary Hansen"/>
    <x v="2"/>
    <m/>
    <s v="Los Angeles"/>
    <s v="California"/>
    <x v="1"/>
    <x v="1"/>
    <x v="4"/>
    <s v="Perma STOR-ALL Hanging File Box, 13 1/8&quot;W x 12 1/4&quot;D x 10 1/2&quot;H"/>
    <n v="23.92"/>
    <n v="4"/>
    <n v="0"/>
    <n v="4.0663999999999998"/>
  </r>
  <r>
    <n v="8176"/>
    <d v="2013-01-30T00:00:00"/>
    <x v="0"/>
    <x v="9"/>
    <d v="2013-02-04T00:00:00"/>
    <n v="5"/>
    <x v="1"/>
    <s v="Harold Engle"/>
    <x v="1"/>
    <m/>
    <s v="Chicago"/>
    <s v="Illinois"/>
    <x v="2"/>
    <x v="1"/>
    <x v="10"/>
    <s v="Xerox 1943"/>
    <n v="156.512"/>
    <n v="4"/>
    <n v="0.2"/>
    <n v="52.822800000000001"/>
  </r>
  <r>
    <n v="8177"/>
    <d v="2013-09-23T00:00:00"/>
    <x v="0"/>
    <x v="8"/>
    <d v="2013-09-26T00:00:00"/>
    <n v="3"/>
    <x v="2"/>
    <s v="Sam Zeldin"/>
    <x v="2"/>
    <m/>
    <s v="New York City"/>
    <s v="New York"/>
    <x v="3"/>
    <x v="1"/>
    <x v="4"/>
    <s v="Sortfiler Multipurpose Personal File Organizer, Black"/>
    <n v="128.34"/>
    <n v="6"/>
    <n v="0"/>
    <n v="37.218600000000002"/>
  </r>
  <r>
    <n v="8178"/>
    <d v="2014-12-23T00:00:00"/>
    <x v="3"/>
    <x v="4"/>
    <d v="2014-12-25T00:00:00"/>
    <n v="2"/>
    <x v="2"/>
    <s v="Chad McGuire"/>
    <x v="0"/>
    <m/>
    <s v="Los Angeles"/>
    <s v="California"/>
    <x v="1"/>
    <x v="2"/>
    <x v="11"/>
    <s v="Kensington Expert Mouse Optical USB Trackball for PC or Mac"/>
    <n v="474.95"/>
    <n v="5"/>
    <n v="0"/>
    <n v="142.48500000000001"/>
  </r>
  <r>
    <n v="8179"/>
    <d v="2013-09-03T00:00:00"/>
    <x v="0"/>
    <x v="8"/>
    <d v="2013-09-09T00:00:00"/>
    <n v="6"/>
    <x v="1"/>
    <s v="Toby Gnade"/>
    <x v="0"/>
    <m/>
    <s v="Des Moines"/>
    <s v="Washington"/>
    <x v="1"/>
    <x v="2"/>
    <x v="16"/>
    <s v="Hewlett Packard 610 Color Digital Copier / Printer"/>
    <n v="999.98"/>
    <n v="2"/>
    <n v="0"/>
    <n v="449.99099999999999"/>
  </r>
  <r>
    <n v="8180"/>
    <d v="2012-08-02T00:00:00"/>
    <x v="1"/>
    <x v="6"/>
    <d v="2012-08-06T00:00:00"/>
    <n v="4"/>
    <x v="1"/>
    <s v="Darren Koutras"/>
    <x v="0"/>
    <m/>
    <s v="Springfield"/>
    <s v="Oregon"/>
    <x v="1"/>
    <x v="0"/>
    <x v="3"/>
    <s v="Balt Split Level Computer Training Table"/>
    <n v="277.5"/>
    <n v="4"/>
    <n v="0.5"/>
    <n v="-188.7"/>
  </r>
  <r>
    <n v="8181"/>
    <d v="2012-11-21T00:00:00"/>
    <x v="1"/>
    <x v="0"/>
    <d v="2012-11-25T00:00:00"/>
    <n v="4"/>
    <x v="1"/>
    <s v="Shahid Shariari"/>
    <x v="0"/>
    <m/>
    <s v="Philadelphia"/>
    <s v="Pennsylvania"/>
    <x v="3"/>
    <x v="0"/>
    <x v="3"/>
    <s v="Bevis Oval Conference Table, Walnut"/>
    <n v="1252.704"/>
    <n v="8"/>
    <n v="0.4"/>
    <n v="-480.20319999999998"/>
  </r>
  <r>
    <n v="8182"/>
    <d v="2012-11-21T00:00:00"/>
    <x v="1"/>
    <x v="0"/>
    <d v="2012-11-25T00:00:00"/>
    <n v="4"/>
    <x v="1"/>
    <s v="Shahid Shariari"/>
    <x v="0"/>
    <m/>
    <s v="Philadelphia"/>
    <s v="Pennsylvania"/>
    <x v="3"/>
    <x v="2"/>
    <x v="7"/>
    <s v="Logitech B530 USB Headset - headset - Full size, Binaural"/>
    <n v="110.97"/>
    <n v="5"/>
    <n v="0.4"/>
    <n v="-24.043500000000002"/>
  </r>
  <r>
    <n v="8183"/>
    <d v="2014-05-19T00:00:00"/>
    <x v="3"/>
    <x v="5"/>
    <d v="2014-05-23T00:00:00"/>
    <n v="4"/>
    <x v="1"/>
    <s v="Brendan Murry"/>
    <x v="1"/>
    <m/>
    <s v="Chicago"/>
    <s v="Illinois"/>
    <x v="2"/>
    <x v="0"/>
    <x v="5"/>
    <s v="Flat Face Poster Frame"/>
    <n v="22.608000000000001"/>
    <n v="3"/>
    <n v="0.6"/>
    <n v="-10.1736"/>
  </r>
  <r>
    <n v="8184"/>
    <d v="2014-05-19T00:00:00"/>
    <x v="3"/>
    <x v="5"/>
    <d v="2014-05-23T00:00:00"/>
    <n v="4"/>
    <x v="1"/>
    <s v="Brendan Murry"/>
    <x v="1"/>
    <m/>
    <s v="Chicago"/>
    <s v="Illinois"/>
    <x v="2"/>
    <x v="0"/>
    <x v="5"/>
    <s v="C-Line Cubicle Keepers Polyproplyene Holder With Velcro Backings"/>
    <n v="1.8919999999999999"/>
    <n v="1"/>
    <n v="0.6"/>
    <n v="-0.99329999999999996"/>
  </r>
  <r>
    <n v="8185"/>
    <d v="2014-07-24T00:00:00"/>
    <x v="3"/>
    <x v="7"/>
    <d v="2014-07-28T00:00:00"/>
    <n v="4"/>
    <x v="1"/>
    <s v="Maribeth Yedwab"/>
    <x v="1"/>
    <m/>
    <s v="Chicago"/>
    <s v="Illinois"/>
    <x v="2"/>
    <x v="1"/>
    <x v="10"/>
    <s v="Xerox 1909"/>
    <n v="63.311999999999998"/>
    <n v="3"/>
    <n v="0.2"/>
    <n v="20.5764"/>
  </r>
  <r>
    <n v="8186"/>
    <d v="2012-09-13T00:00:00"/>
    <x v="1"/>
    <x v="8"/>
    <d v="2012-09-17T00:00:00"/>
    <n v="4"/>
    <x v="0"/>
    <s v="Arthur Gainer"/>
    <x v="0"/>
    <m/>
    <s v="Chicago"/>
    <s v="Illinois"/>
    <x v="2"/>
    <x v="1"/>
    <x v="12"/>
    <s v="Staples"/>
    <n v="7.8239999999999998"/>
    <n v="1"/>
    <n v="0.2"/>
    <n v="2.9340000000000002"/>
  </r>
  <r>
    <n v="8187"/>
    <d v="2012-09-13T00:00:00"/>
    <x v="1"/>
    <x v="8"/>
    <d v="2012-09-17T00:00:00"/>
    <n v="4"/>
    <x v="0"/>
    <s v="Arthur Gainer"/>
    <x v="0"/>
    <m/>
    <s v="Chicago"/>
    <s v="Illinois"/>
    <x v="2"/>
    <x v="0"/>
    <x v="1"/>
    <s v="Global Value Steno Chair, Gray"/>
    <n v="170.072"/>
    <n v="4"/>
    <n v="0.3"/>
    <n v="-12.148"/>
  </r>
  <r>
    <n v="8188"/>
    <d v="2013-12-11T00:00:00"/>
    <x v="0"/>
    <x v="4"/>
    <d v="2013-12-17T00:00:00"/>
    <n v="6"/>
    <x v="1"/>
    <s v="Bart Watters"/>
    <x v="1"/>
    <m/>
    <s v="New York City"/>
    <s v="New York"/>
    <x v="3"/>
    <x v="1"/>
    <x v="10"/>
    <s v="Adams Phone Message Book, Professional, 400 Message Capacity, 5 3/6” x 11”"/>
    <n v="62.82"/>
    <n v="9"/>
    <n v="0"/>
    <n v="29.525400000000001"/>
  </r>
  <r>
    <n v="8189"/>
    <d v="2012-10-02T00:00:00"/>
    <x v="1"/>
    <x v="2"/>
    <d v="2012-10-05T00:00:00"/>
    <n v="3"/>
    <x v="0"/>
    <s v="Sheri Gordon"/>
    <x v="0"/>
    <m/>
    <s v="Rockville"/>
    <s v="Maryland"/>
    <x v="3"/>
    <x v="1"/>
    <x v="10"/>
    <s v="Xerox 202"/>
    <n v="19.440000000000001"/>
    <n v="3"/>
    <n v="0"/>
    <n v="9.3312000000000008"/>
  </r>
  <r>
    <n v="8190"/>
    <d v="2012-10-02T00:00:00"/>
    <x v="1"/>
    <x v="2"/>
    <d v="2012-10-05T00:00:00"/>
    <n v="3"/>
    <x v="0"/>
    <s v="Sheri Gordon"/>
    <x v="0"/>
    <m/>
    <s v="Rockville"/>
    <s v="Maryland"/>
    <x v="3"/>
    <x v="1"/>
    <x v="8"/>
    <s v="GBC Plastic Binding Combs"/>
    <n v="7.38"/>
    <n v="1"/>
    <n v="0"/>
    <n v="3.6162000000000001"/>
  </r>
  <r>
    <n v="8191"/>
    <d v="2014-11-18T00:00:00"/>
    <x v="3"/>
    <x v="0"/>
    <d v="2014-11-22T00:00:00"/>
    <n v="4"/>
    <x v="1"/>
    <s v="Christopher Conant"/>
    <x v="0"/>
    <m/>
    <s v="New York City"/>
    <s v="New York"/>
    <x v="3"/>
    <x v="1"/>
    <x v="10"/>
    <s v="Xerox 1905"/>
    <n v="38.880000000000003"/>
    <n v="6"/>
    <n v="0"/>
    <n v="18.662400000000002"/>
  </r>
  <r>
    <n v="8192"/>
    <d v="2014-11-18T00:00:00"/>
    <x v="3"/>
    <x v="0"/>
    <d v="2014-11-22T00:00:00"/>
    <n v="4"/>
    <x v="1"/>
    <s v="Christopher Conant"/>
    <x v="0"/>
    <m/>
    <s v="New York City"/>
    <s v="New York"/>
    <x v="3"/>
    <x v="0"/>
    <x v="5"/>
    <s v="Howard Miller 13&quot; Diameter Goldtone Round Wall Clock"/>
    <n v="187.76"/>
    <n v="4"/>
    <n v="0"/>
    <n v="76.9816"/>
  </r>
  <r>
    <n v="8193"/>
    <d v="2012-11-30T00:00:00"/>
    <x v="1"/>
    <x v="0"/>
    <d v="2012-12-03T00:00:00"/>
    <n v="3"/>
    <x v="2"/>
    <s v="Lena Radford"/>
    <x v="0"/>
    <m/>
    <s v="Durham"/>
    <s v="North Carolina"/>
    <x v="0"/>
    <x v="1"/>
    <x v="8"/>
    <s v="Avery Durable Binders"/>
    <n v="6.048"/>
    <n v="7"/>
    <n v="0.7"/>
    <n v="-4.2336"/>
  </r>
  <r>
    <n v="8194"/>
    <d v="2012-11-30T00:00:00"/>
    <x v="1"/>
    <x v="0"/>
    <d v="2012-12-03T00:00:00"/>
    <n v="3"/>
    <x v="2"/>
    <s v="Lena Radford"/>
    <x v="0"/>
    <m/>
    <s v="Durham"/>
    <s v="North Carolina"/>
    <x v="0"/>
    <x v="1"/>
    <x v="9"/>
    <s v="Belkin 8 Outlet Surge Protector"/>
    <n v="98.352000000000004"/>
    <n v="3"/>
    <n v="0.2"/>
    <n v="9.8352000000000004"/>
  </r>
  <r>
    <n v="8195"/>
    <d v="2012-11-30T00:00:00"/>
    <x v="1"/>
    <x v="0"/>
    <d v="2012-12-03T00:00:00"/>
    <n v="3"/>
    <x v="2"/>
    <s v="Lena Radford"/>
    <x v="0"/>
    <m/>
    <s v="Durham"/>
    <s v="North Carolina"/>
    <x v="0"/>
    <x v="0"/>
    <x v="5"/>
    <s v="Luxo Professional Fluorescent Magnifier Lamp with Clamp-Mount Base"/>
    <n v="335.74400000000003"/>
    <n v="2"/>
    <n v="0.2"/>
    <n v="25.180800000000001"/>
  </r>
  <r>
    <n v="8196"/>
    <d v="2012-12-06T00:00:00"/>
    <x v="1"/>
    <x v="4"/>
    <d v="2012-12-11T00:00:00"/>
    <n v="5"/>
    <x v="0"/>
    <s v="David Bremer"/>
    <x v="1"/>
    <m/>
    <s v="Santa Barbara"/>
    <s v="California"/>
    <x v="1"/>
    <x v="1"/>
    <x v="10"/>
    <s v="Spiral Phone Message Books with Labels by Adams"/>
    <n v="8.9600000000000009"/>
    <n v="2"/>
    <n v="0"/>
    <n v="4.3903999999999996"/>
  </r>
  <r>
    <n v="8197"/>
    <d v="2014-09-06T00:00:00"/>
    <x v="3"/>
    <x v="8"/>
    <d v="2014-09-10T00:00:00"/>
    <n v="4"/>
    <x v="1"/>
    <s v="Liz Preis"/>
    <x v="0"/>
    <m/>
    <s v="Knoxville"/>
    <s v="Tennessee"/>
    <x v="0"/>
    <x v="2"/>
    <x v="11"/>
    <s v="Maxell LTO Ultrium - 800 GB"/>
    <n v="89.567999999999998"/>
    <n v="4"/>
    <n v="0.2"/>
    <n v="-1.1195999999999999"/>
  </r>
  <r>
    <n v="8198"/>
    <d v="2014-09-06T00:00:00"/>
    <x v="3"/>
    <x v="8"/>
    <d v="2014-09-10T00:00:00"/>
    <n v="4"/>
    <x v="1"/>
    <s v="Liz Preis"/>
    <x v="0"/>
    <m/>
    <s v="Knoxville"/>
    <s v="Tennessee"/>
    <x v="0"/>
    <x v="1"/>
    <x v="6"/>
    <s v="Model L Table or Wall-Mount Pencil Sharpener"/>
    <n v="71.959999999999994"/>
    <n v="5"/>
    <n v="0.2"/>
    <n v="7.1959999999999997"/>
  </r>
  <r>
    <n v="8199"/>
    <d v="2014-09-06T00:00:00"/>
    <x v="3"/>
    <x v="8"/>
    <d v="2014-09-10T00:00:00"/>
    <n v="4"/>
    <x v="1"/>
    <s v="Liz Preis"/>
    <x v="0"/>
    <m/>
    <s v="Knoxville"/>
    <s v="Tennessee"/>
    <x v="0"/>
    <x v="1"/>
    <x v="10"/>
    <s v="Xerox 220"/>
    <n v="15.552"/>
    <n v="3"/>
    <n v="0.2"/>
    <n v="5.4432"/>
  </r>
  <r>
    <n v="8200"/>
    <d v="2014-04-25T00:00:00"/>
    <x v="3"/>
    <x v="3"/>
    <d v="2014-05-01T00:00:00"/>
    <n v="6"/>
    <x v="1"/>
    <s v="Art Ferguson"/>
    <x v="0"/>
    <m/>
    <s v="Chicago"/>
    <s v="Illinois"/>
    <x v="2"/>
    <x v="1"/>
    <x v="8"/>
    <s v="Acco Data Flex Cable Posts For Top &amp; Bottom Load Binders, 6&quot; Capacity"/>
    <n v="10.43"/>
    <n v="5"/>
    <n v="0.8"/>
    <n v="-18.252500000000001"/>
  </r>
  <r>
    <n v="8201"/>
    <d v="2014-04-25T00:00:00"/>
    <x v="3"/>
    <x v="3"/>
    <d v="2014-05-01T00:00:00"/>
    <n v="6"/>
    <x v="1"/>
    <s v="Art Ferguson"/>
    <x v="0"/>
    <m/>
    <s v="Chicago"/>
    <s v="Illinois"/>
    <x v="2"/>
    <x v="1"/>
    <x v="4"/>
    <s v="Safco Industrial Wire Shelving System"/>
    <n v="72.784000000000006"/>
    <n v="1"/>
    <n v="0.2"/>
    <n v="-18.196000000000002"/>
  </r>
  <r>
    <n v="8202"/>
    <d v="2012-11-08T00:00:00"/>
    <x v="1"/>
    <x v="0"/>
    <d v="2012-11-08T00:00:00"/>
    <n v="0"/>
    <x v="3"/>
    <s v="Keith Dawkins"/>
    <x v="1"/>
    <m/>
    <s v="New York City"/>
    <s v="New York"/>
    <x v="3"/>
    <x v="1"/>
    <x v="4"/>
    <s v="Fellowes Desktop Hanging File Manager"/>
    <n v="67.150000000000006"/>
    <n v="5"/>
    <n v="0"/>
    <n v="16.787500000000001"/>
  </r>
  <r>
    <n v="8203"/>
    <d v="2012-11-08T00:00:00"/>
    <x v="1"/>
    <x v="0"/>
    <d v="2012-11-08T00:00:00"/>
    <n v="0"/>
    <x v="3"/>
    <s v="Keith Dawkins"/>
    <x v="1"/>
    <m/>
    <s v="New York City"/>
    <s v="New York"/>
    <x v="3"/>
    <x v="2"/>
    <x v="7"/>
    <s v="Mitel MiVoice 5330e IP Phone"/>
    <n v="549.98"/>
    <n v="2"/>
    <n v="0"/>
    <n v="142.9948"/>
  </r>
  <r>
    <n v="8204"/>
    <d v="2012-11-08T00:00:00"/>
    <x v="1"/>
    <x v="0"/>
    <d v="2012-11-08T00:00:00"/>
    <n v="0"/>
    <x v="3"/>
    <s v="Keith Dawkins"/>
    <x v="1"/>
    <m/>
    <s v="New York City"/>
    <s v="New York"/>
    <x v="3"/>
    <x v="0"/>
    <x v="5"/>
    <s v="Nu-Dell EZ-Mount Plastic Wall Frames"/>
    <n v="11.82"/>
    <n v="3"/>
    <n v="0"/>
    <n v="4.7279999999999998"/>
  </r>
  <r>
    <n v="8205"/>
    <d v="2012-11-08T00:00:00"/>
    <x v="1"/>
    <x v="0"/>
    <d v="2012-11-08T00:00:00"/>
    <n v="0"/>
    <x v="3"/>
    <s v="Keith Dawkins"/>
    <x v="1"/>
    <m/>
    <s v="New York City"/>
    <s v="New York"/>
    <x v="3"/>
    <x v="2"/>
    <x v="15"/>
    <s v="Zebra ZM400 Thermal Label Printer"/>
    <n v="4643.8"/>
    <n v="4"/>
    <n v="0"/>
    <n v="2229.0239999999999"/>
  </r>
  <r>
    <n v="8206"/>
    <d v="2012-11-08T00:00:00"/>
    <x v="1"/>
    <x v="0"/>
    <d v="2012-11-08T00:00:00"/>
    <n v="0"/>
    <x v="3"/>
    <s v="Keith Dawkins"/>
    <x v="1"/>
    <m/>
    <s v="New York City"/>
    <s v="New York"/>
    <x v="3"/>
    <x v="0"/>
    <x v="1"/>
    <s v="Hon 4070 Series Pagoda Round Back Stacking Chairs"/>
    <n v="577.76400000000001"/>
    <n v="2"/>
    <n v="0.1"/>
    <n v="115.5528"/>
  </r>
  <r>
    <n v="8207"/>
    <d v="2012-04-26T00:00:00"/>
    <x v="1"/>
    <x v="3"/>
    <d v="2012-04-30T00:00:00"/>
    <n v="4"/>
    <x v="1"/>
    <s v="Sue Ann Reed"/>
    <x v="0"/>
    <m/>
    <s v="Daytona Beach"/>
    <s v="Florida"/>
    <x v="0"/>
    <x v="0"/>
    <x v="3"/>
    <s v="Bretford CR4500 Series Slim Rectangular Table"/>
    <n v="191.5155"/>
    <n v="1"/>
    <n v="0.45"/>
    <n v="-76.606200000000001"/>
  </r>
  <r>
    <n v="8208"/>
    <d v="2012-04-26T00:00:00"/>
    <x v="1"/>
    <x v="3"/>
    <d v="2012-04-30T00:00:00"/>
    <n v="4"/>
    <x v="1"/>
    <s v="Sue Ann Reed"/>
    <x v="0"/>
    <m/>
    <s v="Daytona Beach"/>
    <s v="Florida"/>
    <x v="0"/>
    <x v="1"/>
    <x v="6"/>
    <s v="Crayola Colored Pencils"/>
    <n v="2.6240000000000001"/>
    <n v="1"/>
    <n v="0.2"/>
    <n v="0.4264"/>
  </r>
  <r>
    <n v="8209"/>
    <d v="2012-09-20T00:00:00"/>
    <x v="1"/>
    <x v="8"/>
    <d v="2012-09-24T00:00:00"/>
    <n v="4"/>
    <x v="1"/>
    <s v="Barry Gonzalez"/>
    <x v="0"/>
    <m/>
    <s v="Nashville"/>
    <s v="Tennessee"/>
    <x v="0"/>
    <x v="1"/>
    <x v="8"/>
    <s v="GBC Ibimaster 500 Manual ProClick Binding System"/>
    <n v="1369.7639999999999"/>
    <n v="6"/>
    <n v="0.7"/>
    <n v="-913.17600000000004"/>
  </r>
  <r>
    <n v="8210"/>
    <d v="2012-09-20T00:00:00"/>
    <x v="1"/>
    <x v="8"/>
    <d v="2012-09-24T00:00:00"/>
    <n v="4"/>
    <x v="1"/>
    <s v="Barry Gonzalez"/>
    <x v="0"/>
    <m/>
    <s v="Nashville"/>
    <s v="Tennessee"/>
    <x v="0"/>
    <x v="1"/>
    <x v="4"/>
    <s v="Gould Plastics 18-Pocket Panel Bin, 34w x 5-1/4d x 20-1/2h"/>
    <n v="294.36799999999999"/>
    <n v="4"/>
    <n v="0.2"/>
    <n v="-58.873600000000003"/>
  </r>
  <r>
    <n v="8211"/>
    <d v="2014-09-08T00:00:00"/>
    <x v="3"/>
    <x v="8"/>
    <d v="2014-09-13T00:00:00"/>
    <n v="5"/>
    <x v="1"/>
    <s v="Dario Medina"/>
    <x v="1"/>
    <m/>
    <s v="Nashville"/>
    <s v="Tennessee"/>
    <x v="0"/>
    <x v="1"/>
    <x v="9"/>
    <s v="Eureka The Boss Cordless Rechargeable Stick Vac"/>
    <n v="81.567999999999998"/>
    <n v="2"/>
    <n v="0.2"/>
    <n v="7.1372"/>
  </r>
  <r>
    <n v="8212"/>
    <d v="2013-11-08T00:00:00"/>
    <x v="0"/>
    <x v="0"/>
    <d v="2013-11-13T00:00:00"/>
    <n v="5"/>
    <x v="1"/>
    <s v="Michael Chen"/>
    <x v="0"/>
    <m/>
    <s v="Dallas"/>
    <s v="Texas"/>
    <x v="2"/>
    <x v="0"/>
    <x v="5"/>
    <s v="Executive Impressions 14&quot; Contract Wall Clock with Quartz Movement"/>
    <n v="44.46"/>
    <n v="5"/>
    <n v="0.6"/>
    <n v="-17.783999999999999"/>
  </r>
  <r>
    <n v="8213"/>
    <d v="2013-11-08T00:00:00"/>
    <x v="0"/>
    <x v="0"/>
    <d v="2013-11-13T00:00:00"/>
    <n v="5"/>
    <x v="1"/>
    <s v="Michael Chen"/>
    <x v="0"/>
    <m/>
    <s v="Dallas"/>
    <s v="Texas"/>
    <x v="2"/>
    <x v="1"/>
    <x v="4"/>
    <s v="Mini 13-1/2 Capacity Data Binder Rack, Pearl"/>
    <n v="314.08800000000002"/>
    <n v="3"/>
    <n v="0.2"/>
    <n v="19.630500000000001"/>
  </r>
  <r>
    <n v="8214"/>
    <d v="2012-09-25T00:00:00"/>
    <x v="1"/>
    <x v="8"/>
    <d v="2012-10-02T00:00:00"/>
    <n v="7"/>
    <x v="1"/>
    <s v="Marina Lichtenstein"/>
    <x v="1"/>
    <m/>
    <s v="Murfreesboro"/>
    <s v="Tennessee"/>
    <x v="0"/>
    <x v="1"/>
    <x v="8"/>
    <s v="Wilson Jones 1&quot; Hanging DublLock Ring Binders"/>
    <n v="6.3360000000000003"/>
    <n v="4"/>
    <n v="0.7"/>
    <n v="-4.6463999999999999"/>
  </r>
  <r>
    <n v="8215"/>
    <d v="2012-09-25T00:00:00"/>
    <x v="1"/>
    <x v="8"/>
    <d v="2012-10-02T00:00:00"/>
    <n v="7"/>
    <x v="1"/>
    <s v="Marina Lichtenstein"/>
    <x v="1"/>
    <m/>
    <s v="Murfreesboro"/>
    <s v="Tennessee"/>
    <x v="0"/>
    <x v="1"/>
    <x v="10"/>
    <s v="Advantus Motivational Note Cards"/>
    <n v="10.48"/>
    <n v="1"/>
    <n v="0.2"/>
    <n v="3.7989999999999999"/>
  </r>
  <r>
    <n v="8216"/>
    <d v="2012-09-25T00:00:00"/>
    <x v="1"/>
    <x v="8"/>
    <d v="2012-10-02T00:00:00"/>
    <n v="7"/>
    <x v="1"/>
    <s v="Marina Lichtenstein"/>
    <x v="1"/>
    <m/>
    <s v="Murfreesboro"/>
    <s v="Tennessee"/>
    <x v="0"/>
    <x v="1"/>
    <x v="8"/>
    <s v="Wilson Jones data.warehouse D-Ring Binders with DublLock"/>
    <n v="2.4689999999999999"/>
    <n v="1"/>
    <n v="0.7"/>
    <n v="-1.8106"/>
  </r>
  <r>
    <n v="8217"/>
    <d v="2012-09-25T00:00:00"/>
    <x v="1"/>
    <x v="8"/>
    <d v="2012-10-02T00:00:00"/>
    <n v="7"/>
    <x v="1"/>
    <s v="Marina Lichtenstein"/>
    <x v="1"/>
    <m/>
    <s v="Murfreesboro"/>
    <s v="Tennessee"/>
    <x v="0"/>
    <x v="1"/>
    <x v="8"/>
    <s v="Wilson Jones Custom Binder Spines &amp; Labels"/>
    <n v="3.2639999999999998"/>
    <n v="2"/>
    <n v="0.7"/>
    <n v="-2.2848000000000002"/>
  </r>
  <r>
    <n v="8218"/>
    <d v="2011-10-03T00:00:00"/>
    <x v="2"/>
    <x v="2"/>
    <d v="2011-10-07T00:00:00"/>
    <n v="4"/>
    <x v="1"/>
    <s v="Russell D'Ascenzo"/>
    <x v="0"/>
    <m/>
    <s v="Dallas"/>
    <s v="Texas"/>
    <x v="2"/>
    <x v="1"/>
    <x v="13"/>
    <s v="Colored Push Pins"/>
    <n v="4.3440000000000003"/>
    <n v="3"/>
    <n v="0.2"/>
    <n v="0.86880000000000002"/>
  </r>
  <r>
    <n v="8219"/>
    <d v="2011-10-03T00:00:00"/>
    <x v="2"/>
    <x v="2"/>
    <d v="2011-10-07T00:00:00"/>
    <n v="4"/>
    <x v="1"/>
    <s v="Russell D'Ascenzo"/>
    <x v="0"/>
    <m/>
    <s v="Dallas"/>
    <s v="Texas"/>
    <x v="2"/>
    <x v="0"/>
    <x v="5"/>
    <s v="DAX Natural Wood-Tone Poster Frame"/>
    <n v="31.776"/>
    <n v="3"/>
    <n v="0.6"/>
    <n v="-19.0656"/>
  </r>
  <r>
    <n v="8220"/>
    <d v="2011-10-03T00:00:00"/>
    <x v="2"/>
    <x v="2"/>
    <d v="2011-10-07T00:00:00"/>
    <n v="4"/>
    <x v="1"/>
    <s v="Russell D'Ascenzo"/>
    <x v="0"/>
    <m/>
    <s v="Dallas"/>
    <s v="Texas"/>
    <x v="2"/>
    <x v="1"/>
    <x v="2"/>
    <s v="Smead Alpha-Z Color-Coded Second Alphabetical Labels and Starter Set"/>
    <n v="4.9279999999999999"/>
    <n v="2"/>
    <n v="0.2"/>
    <n v="1.7248000000000001"/>
  </r>
  <r>
    <n v="8221"/>
    <d v="2011-10-03T00:00:00"/>
    <x v="2"/>
    <x v="2"/>
    <d v="2011-10-07T00:00:00"/>
    <n v="4"/>
    <x v="1"/>
    <s v="Russell D'Ascenzo"/>
    <x v="0"/>
    <m/>
    <s v="Dallas"/>
    <s v="Texas"/>
    <x v="2"/>
    <x v="1"/>
    <x v="8"/>
    <s v="Avery Hidden Tab Dividers for Binding Systems"/>
    <n v="1.788"/>
    <n v="3"/>
    <n v="0.8"/>
    <n v="-3.0396000000000001"/>
  </r>
  <r>
    <n v="8222"/>
    <d v="2011-10-03T00:00:00"/>
    <x v="2"/>
    <x v="2"/>
    <d v="2011-10-07T00:00:00"/>
    <n v="4"/>
    <x v="1"/>
    <s v="Russell D'Ascenzo"/>
    <x v="0"/>
    <m/>
    <s v="Dallas"/>
    <s v="Texas"/>
    <x v="2"/>
    <x v="1"/>
    <x v="13"/>
    <s v="Sterling Rubber Bands by Alliance"/>
    <n v="15.071999999999999"/>
    <n v="4"/>
    <n v="0.2"/>
    <n v="-3.7679999999999998"/>
  </r>
  <r>
    <n v="8223"/>
    <d v="2011-02-19T00:00:00"/>
    <x v="2"/>
    <x v="11"/>
    <d v="2011-02-25T00:00:00"/>
    <n v="6"/>
    <x v="1"/>
    <s v="Aaron Bergman"/>
    <x v="0"/>
    <m/>
    <s v="Arlington"/>
    <s v="Texas"/>
    <x v="2"/>
    <x v="1"/>
    <x v="4"/>
    <s v="Akro Stacking Bins"/>
    <n v="12.624000000000001"/>
    <n v="2"/>
    <n v="0.2"/>
    <n v="-2.5247999999999999"/>
  </r>
  <r>
    <n v="8224"/>
    <d v="2013-06-13T00:00:00"/>
    <x v="0"/>
    <x v="1"/>
    <d v="2013-06-17T00:00:00"/>
    <n v="4"/>
    <x v="1"/>
    <s v="Erin Ashbrook"/>
    <x v="1"/>
    <m/>
    <s v="Pasadena"/>
    <s v="California"/>
    <x v="1"/>
    <x v="1"/>
    <x v="10"/>
    <s v="IBM Multi-Purpose Copy Paper, 8 1/2 x 11&quot;, Case"/>
    <n v="185.88"/>
    <n v="6"/>
    <n v="0"/>
    <n v="83.646000000000001"/>
  </r>
  <r>
    <n v="8225"/>
    <d v="2013-06-13T00:00:00"/>
    <x v="0"/>
    <x v="1"/>
    <d v="2013-06-17T00:00:00"/>
    <n v="4"/>
    <x v="1"/>
    <s v="Erin Ashbrook"/>
    <x v="1"/>
    <m/>
    <s v="Pasadena"/>
    <s v="California"/>
    <x v="1"/>
    <x v="1"/>
    <x v="10"/>
    <s v="Xerox 228"/>
    <n v="12.96"/>
    <n v="2"/>
    <n v="0"/>
    <n v="6.2207999999999997"/>
  </r>
  <r>
    <n v="8226"/>
    <d v="2014-11-02T00:00:00"/>
    <x v="3"/>
    <x v="0"/>
    <d v="2014-11-05T00:00:00"/>
    <n v="3"/>
    <x v="0"/>
    <s v="Sandra Flanagan"/>
    <x v="0"/>
    <m/>
    <s v="Everett"/>
    <s v="Massachusetts"/>
    <x v="3"/>
    <x v="1"/>
    <x v="10"/>
    <s v="Xerox 1939"/>
    <n v="189.7"/>
    <n v="10"/>
    <n v="0"/>
    <n v="91.055999999999997"/>
  </r>
  <r>
    <n v="8227"/>
    <d v="2014-11-02T00:00:00"/>
    <x v="3"/>
    <x v="0"/>
    <d v="2014-11-05T00:00:00"/>
    <n v="3"/>
    <x v="0"/>
    <s v="Sandra Flanagan"/>
    <x v="0"/>
    <m/>
    <s v="Everett"/>
    <s v="Massachusetts"/>
    <x v="3"/>
    <x v="1"/>
    <x v="10"/>
    <s v="Xerox 1893"/>
    <n v="40.99"/>
    <n v="1"/>
    <n v="0"/>
    <n v="20.085100000000001"/>
  </r>
  <r>
    <n v="8228"/>
    <d v="2013-04-05T00:00:00"/>
    <x v="0"/>
    <x v="3"/>
    <d v="2013-04-09T00:00:00"/>
    <n v="4"/>
    <x v="0"/>
    <s v="Becky Castell"/>
    <x v="2"/>
    <m/>
    <s v="Troy"/>
    <s v="New York"/>
    <x v="3"/>
    <x v="0"/>
    <x v="5"/>
    <s v="Deflect-o EconoMat Studded, No Bevel Mat for Low Pile Carpeting"/>
    <n v="82.64"/>
    <n v="2"/>
    <n v="0"/>
    <n v="7.4375999999999998"/>
  </r>
  <r>
    <n v="8229"/>
    <d v="2013-04-05T00:00:00"/>
    <x v="0"/>
    <x v="3"/>
    <d v="2013-04-09T00:00:00"/>
    <n v="4"/>
    <x v="0"/>
    <s v="Becky Castell"/>
    <x v="2"/>
    <m/>
    <s v="Troy"/>
    <s v="New York"/>
    <x v="3"/>
    <x v="1"/>
    <x v="4"/>
    <s v="Tenex File Box, Personal Filing Tote with Lid, Black"/>
    <n v="31.02"/>
    <n v="2"/>
    <n v="0"/>
    <n v="8.0652000000000008"/>
  </r>
  <r>
    <n v="8230"/>
    <d v="2013-04-05T00:00:00"/>
    <x v="0"/>
    <x v="3"/>
    <d v="2013-04-09T00:00:00"/>
    <n v="4"/>
    <x v="0"/>
    <s v="Becky Castell"/>
    <x v="2"/>
    <m/>
    <s v="Troy"/>
    <s v="New York"/>
    <x v="3"/>
    <x v="2"/>
    <x v="11"/>
    <s v="Logitech Trackman Marble Mouse"/>
    <n v="89.97"/>
    <n v="3"/>
    <n v="0"/>
    <n v="37.787399999999998"/>
  </r>
  <r>
    <n v="8231"/>
    <d v="2013-07-01T00:00:00"/>
    <x v="0"/>
    <x v="7"/>
    <d v="2013-07-03T00:00:00"/>
    <n v="2"/>
    <x v="0"/>
    <s v="Philip Fox"/>
    <x v="0"/>
    <m/>
    <s v="Sandy Springs"/>
    <s v="Georgia"/>
    <x v="0"/>
    <x v="1"/>
    <x v="6"/>
    <s v="Bulldog Vacuum Base Pencil Sharpener"/>
    <n v="35.97"/>
    <n v="3"/>
    <n v="0"/>
    <n v="9.7119"/>
  </r>
  <r>
    <n v="8232"/>
    <d v="2013-07-01T00:00:00"/>
    <x v="0"/>
    <x v="7"/>
    <d v="2013-07-03T00:00:00"/>
    <n v="2"/>
    <x v="0"/>
    <s v="Philip Fox"/>
    <x v="0"/>
    <m/>
    <s v="Sandy Springs"/>
    <s v="Georgia"/>
    <x v="0"/>
    <x v="0"/>
    <x v="0"/>
    <s v="O'Sullivan 2-Door Barrister Bookcase in Odessa Pine"/>
    <n v="1266.8599999999999"/>
    <n v="7"/>
    <n v="0"/>
    <n v="291.37779999999998"/>
  </r>
  <r>
    <n v="8233"/>
    <d v="2011-09-22T00:00:00"/>
    <x v="2"/>
    <x v="8"/>
    <d v="2011-09-28T00:00:00"/>
    <n v="6"/>
    <x v="1"/>
    <s v="Sanjit Engle"/>
    <x v="0"/>
    <m/>
    <s v="San Jose"/>
    <s v="California"/>
    <x v="1"/>
    <x v="1"/>
    <x v="4"/>
    <s v="File Shuttle II and Handi-File, Black"/>
    <n v="169.45"/>
    <n v="5"/>
    <n v="0"/>
    <n v="42.362499999999997"/>
  </r>
  <r>
    <n v="8234"/>
    <d v="2011-09-22T00:00:00"/>
    <x v="2"/>
    <x v="8"/>
    <d v="2011-09-28T00:00:00"/>
    <n v="6"/>
    <x v="1"/>
    <s v="Sanjit Engle"/>
    <x v="0"/>
    <m/>
    <s v="San Jose"/>
    <s v="California"/>
    <x v="1"/>
    <x v="1"/>
    <x v="4"/>
    <s v="Tennsco Commercial Shelving"/>
    <n v="40.68"/>
    <n v="2"/>
    <n v="0"/>
    <n v="0.40679999999999999"/>
  </r>
  <r>
    <n v="8235"/>
    <d v="2014-05-02T00:00:00"/>
    <x v="3"/>
    <x v="5"/>
    <d v="2014-05-07T00:00:00"/>
    <n v="5"/>
    <x v="1"/>
    <s v="Caroline Jumper"/>
    <x v="0"/>
    <m/>
    <s v="Jacksonville"/>
    <s v="Florida"/>
    <x v="0"/>
    <x v="1"/>
    <x v="14"/>
    <s v="Kleencut Forged Office Shears by Acme United Corporation"/>
    <n v="3.3279999999999998"/>
    <n v="2"/>
    <n v="0.2"/>
    <n v="0.41599999999999998"/>
  </r>
  <r>
    <n v="8236"/>
    <d v="2014-05-02T00:00:00"/>
    <x v="3"/>
    <x v="5"/>
    <d v="2014-05-07T00:00:00"/>
    <n v="5"/>
    <x v="1"/>
    <s v="Caroline Jumper"/>
    <x v="0"/>
    <m/>
    <s v="Jacksonville"/>
    <s v="Florida"/>
    <x v="0"/>
    <x v="0"/>
    <x v="3"/>
    <s v="Bush Advantage Collection Racetrack Conference Table"/>
    <n v="933.26199999999994"/>
    <n v="4"/>
    <n v="0.45"/>
    <n v="-458.14679999999998"/>
  </r>
  <r>
    <n v="8237"/>
    <d v="2014-05-02T00:00:00"/>
    <x v="3"/>
    <x v="5"/>
    <d v="2014-05-07T00:00:00"/>
    <n v="5"/>
    <x v="1"/>
    <s v="Caroline Jumper"/>
    <x v="0"/>
    <m/>
    <s v="Jacksonville"/>
    <s v="Florida"/>
    <x v="0"/>
    <x v="0"/>
    <x v="1"/>
    <s v="HON 5400 Series Task Chairs for Big and Tall"/>
    <n v="2803.92"/>
    <n v="5"/>
    <n v="0.2"/>
    <n v="0"/>
  </r>
  <r>
    <n v="8238"/>
    <d v="2014-10-21T00:00:00"/>
    <x v="3"/>
    <x v="2"/>
    <d v="2014-10-21T00:00:00"/>
    <n v="0"/>
    <x v="3"/>
    <s v="Pete Takahito"/>
    <x v="0"/>
    <m/>
    <s v="Jacksonville"/>
    <s v="Florida"/>
    <x v="0"/>
    <x v="1"/>
    <x v="4"/>
    <s v="Woodgrain Magazine Files by Perma"/>
    <n v="4.7679999999999998"/>
    <n v="2"/>
    <n v="0.2"/>
    <n v="-0.77480000000000004"/>
  </r>
  <r>
    <n v="8239"/>
    <d v="2014-10-21T00:00:00"/>
    <x v="3"/>
    <x v="2"/>
    <d v="2014-10-21T00:00:00"/>
    <n v="0"/>
    <x v="3"/>
    <s v="Pete Takahito"/>
    <x v="0"/>
    <m/>
    <s v="Jacksonville"/>
    <s v="Florida"/>
    <x v="0"/>
    <x v="1"/>
    <x v="10"/>
    <s v="REDIFORM Incoming/Outgoing Call Register, 11&quot; X 8 1/2&quot;, 100 Messages"/>
    <n v="6.6719999999999997"/>
    <n v="1"/>
    <n v="0.2"/>
    <n v="2.5019999999999998"/>
  </r>
  <r>
    <n v="8240"/>
    <d v="2014-10-21T00:00:00"/>
    <x v="3"/>
    <x v="2"/>
    <d v="2014-10-21T00:00:00"/>
    <n v="0"/>
    <x v="3"/>
    <s v="Pete Takahito"/>
    <x v="0"/>
    <m/>
    <s v="Jacksonville"/>
    <s v="Florida"/>
    <x v="0"/>
    <x v="1"/>
    <x v="6"/>
    <s v="Prang Drawing Pencil Set"/>
    <n v="4.4480000000000004"/>
    <n v="2"/>
    <n v="0.2"/>
    <n v="1.1120000000000001"/>
  </r>
  <r>
    <n v="8241"/>
    <d v="2014-10-21T00:00:00"/>
    <x v="3"/>
    <x v="2"/>
    <d v="2014-10-21T00:00:00"/>
    <n v="0"/>
    <x v="3"/>
    <s v="Pete Takahito"/>
    <x v="0"/>
    <m/>
    <s v="Jacksonville"/>
    <s v="Florida"/>
    <x v="0"/>
    <x v="0"/>
    <x v="5"/>
    <s v="DAX Wood Document Frame."/>
    <n v="43.936"/>
    <n v="4"/>
    <n v="0.2"/>
    <n v="6.0411999999999999"/>
  </r>
  <r>
    <n v="8242"/>
    <d v="2011-09-01T00:00:00"/>
    <x v="2"/>
    <x v="8"/>
    <d v="2011-09-05T00:00:00"/>
    <n v="4"/>
    <x v="1"/>
    <s v="Lena Hernandez"/>
    <x v="0"/>
    <m/>
    <s v="New York City"/>
    <s v="New York"/>
    <x v="3"/>
    <x v="1"/>
    <x v="8"/>
    <s v="Wilson Jones Hanging Recycled Pressboard Data Binders"/>
    <n v="23.744"/>
    <n v="2"/>
    <n v="0.2"/>
    <n v="8.3103999999999996"/>
  </r>
  <r>
    <n v="8243"/>
    <d v="2011-09-01T00:00:00"/>
    <x v="2"/>
    <x v="8"/>
    <d v="2011-09-05T00:00:00"/>
    <n v="4"/>
    <x v="1"/>
    <s v="Lena Hernandez"/>
    <x v="0"/>
    <m/>
    <s v="New York City"/>
    <s v="New York"/>
    <x v="3"/>
    <x v="2"/>
    <x v="11"/>
    <s v="WD My Passport Ultra 2TB Portable External Hard Drive"/>
    <n v="357"/>
    <n v="3"/>
    <n v="0"/>
    <n v="57.12"/>
  </r>
  <r>
    <n v="8244"/>
    <d v="2011-08-12T00:00:00"/>
    <x v="2"/>
    <x v="6"/>
    <d v="2011-08-16T00:00:00"/>
    <n v="4"/>
    <x v="1"/>
    <s v="Ben Wallace"/>
    <x v="0"/>
    <m/>
    <s v="San Francisco"/>
    <s v="California"/>
    <x v="1"/>
    <x v="2"/>
    <x v="7"/>
    <s v="BlackBerry Q10"/>
    <n v="806.33600000000001"/>
    <n v="8"/>
    <n v="0.2"/>
    <n v="50.396000000000001"/>
  </r>
  <r>
    <n v="8245"/>
    <d v="2011-08-12T00:00:00"/>
    <x v="2"/>
    <x v="6"/>
    <d v="2011-08-16T00:00:00"/>
    <n v="4"/>
    <x v="1"/>
    <s v="Ben Wallace"/>
    <x v="0"/>
    <m/>
    <s v="San Francisco"/>
    <s v="California"/>
    <x v="1"/>
    <x v="0"/>
    <x v="5"/>
    <s v="Seth Thomas 14&quot; Day/Date Wall Clock"/>
    <n v="85.44"/>
    <n v="3"/>
    <n v="0"/>
    <n v="31.6128"/>
  </r>
  <r>
    <n v="8246"/>
    <d v="2011-08-19T00:00:00"/>
    <x v="2"/>
    <x v="6"/>
    <d v="2011-08-23T00:00:00"/>
    <n v="4"/>
    <x v="1"/>
    <s v="Bill Shonely"/>
    <x v="1"/>
    <m/>
    <s v="Columbus"/>
    <s v="Georgia"/>
    <x v="0"/>
    <x v="1"/>
    <x v="4"/>
    <s v="Space Solutions HD Industrial Steel Shelving."/>
    <n v="344.91"/>
    <n v="3"/>
    <n v="0"/>
    <n v="10.347300000000001"/>
  </r>
  <r>
    <n v="8247"/>
    <d v="2012-05-10T00:00:00"/>
    <x v="1"/>
    <x v="5"/>
    <d v="2012-05-10T00:00:00"/>
    <n v="0"/>
    <x v="3"/>
    <s v="Dennis Pardue"/>
    <x v="2"/>
    <m/>
    <s v="Aurora"/>
    <s v="Illinois"/>
    <x v="2"/>
    <x v="1"/>
    <x v="9"/>
    <s v="Tripp Lite Isotel 8 Ultra 8 Outlet Metal Surge"/>
    <n v="70.97"/>
    <n v="5"/>
    <n v="0.8"/>
    <n v="-191.619"/>
  </r>
  <r>
    <n v="8248"/>
    <d v="2012-05-10T00:00:00"/>
    <x v="1"/>
    <x v="5"/>
    <d v="2012-05-10T00:00:00"/>
    <n v="0"/>
    <x v="3"/>
    <s v="Dennis Pardue"/>
    <x v="2"/>
    <m/>
    <s v="Aurora"/>
    <s v="Illinois"/>
    <x v="2"/>
    <x v="1"/>
    <x v="6"/>
    <s v="Boston KS Multi-Size Manual Pencil Sharpener"/>
    <n v="36.783999999999999"/>
    <n v="2"/>
    <n v="0.2"/>
    <n v="3.6783999999999999"/>
  </r>
  <r>
    <n v="8249"/>
    <d v="2013-05-11T00:00:00"/>
    <x v="0"/>
    <x v="5"/>
    <d v="2013-05-14T00:00:00"/>
    <n v="3"/>
    <x v="0"/>
    <s v="Christopher Schild"/>
    <x v="2"/>
    <m/>
    <s v="Philadelphia"/>
    <s v="Pennsylvania"/>
    <x v="3"/>
    <x v="2"/>
    <x v="7"/>
    <s v="ClearOne CHATAttach 160 - speaker phone"/>
    <n v="743.98800000000006"/>
    <n v="2"/>
    <n v="0.4"/>
    <n v="-123.998"/>
  </r>
  <r>
    <n v="8250"/>
    <d v="2012-03-05T00:00:00"/>
    <x v="1"/>
    <x v="10"/>
    <d v="2012-03-09T00:00:00"/>
    <n v="4"/>
    <x v="0"/>
    <s v="Maribeth Schnelling"/>
    <x v="0"/>
    <m/>
    <s v="Chicago"/>
    <s v="Illinois"/>
    <x v="2"/>
    <x v="1"/>
    <x v="8"/>
    <s v="Performers Binder/Pad Holder, Black"/>
    <n v="11.212"/>
    <n v="2"/>
    <n v="0.8"/>
    <n v="-16.818000000000001"/>
  </r>
  <r>
    <n v="8251"/>
    <d v="2012-03-05T00:00:00"/>
    <x v="1"/>
    <x v="10"/>
    <d v="2012-03-09T00:00:00"/>
    <n v="4"/>
    <x v="0"/>
    <s v="Maribeth Schnelling"/>
    <x v="0"/>
    <m/>
    <s v="Chicago"/>
    <s v="Illinois"/>
    <x v="2"/>
    <x v="0"/>
    <x v="5"/>
    <s v="Eldon Wave Desk Accessories"/>
    <n v="4.7119999999999997"/>
    <n v="2"/>
    <n v="0.6"/>
    <n v="-1.8848"/>
  </r>
  <r>
    <n v="8252"/>
    <d v="2012-03-05T00:00:00"/>
    <x v="1"/>
    <x v="10"/>
    <d v="2012-03-09T00:00:00"/>
    <n v="4"/>
    <x v="0"/>
    <s v="Maribeth Schnelling"/>
    <x v="0"/>
    <m/>
    <s v="Chicago"/>
    <s v="Illinois"/>
    <x v="2"/>
    <x v="1"/>
    <x v="9"/>
    <s v="Avanti 4.4 Cu. Ft. Refrigerator"/>
    <n v="180.98"/>
    <n v="5"/>
    <n v="0.8"/>
    <n v="-470.548"/>
  </r>
  <r>
    <n v="8253"/>
    <d v="2012-03-05T00:00:00"/>
    <x v="1"/>
    <x v="10"/>
    <d v="2012-03-09T00:00:00"/>
    <n v="4"/>
    <x v="0"/>
    <s v="Maribeth Schnelling"/>
    <x v="0"/>
    <m/>
    <s v="Chicago"/>
    <s v="Illinois"/>
    <x v="2"/>
    <x v="1"/>
    <x v="4"/>
    <s v="Companion Letter/Legal File, Black"/>
    <n v="60.415999999999997"/>
    <n v="2"/>
    <n v="0.2"/>
    <n v="6.0415999999999999"/>
  </r>
  <r>
    <n v="8254"/>
    <d v="2014-08-13T00:00:00"/>
    <x v="3"/>
    <x v="6"/>
    <d v="2014-08-20T00:00:00"/>
    <n v="7"/>
    <x v="1"/>
    <s v="Dana Kaydos"/>
    <x v="0"/>
    <m/>
    <s v="Seattle"/>
    <s v="Washington"/>
    <x v="1"/>
    <x v="2"/>
    <x v="16"/>
    <s v="Hewlett Packard 310 Color Digital Copier"/>
    <n v="299.99"/>
    <n v="1"/>
    <n v="0"/>
    <n v="89.997"/>
  </r>
  <r>
    <n v="8255"/>
    <d v="2014-08-13T00:00:00"/>
    <x v="3"/>
    <x v="6"/>
    <d v="2014-08-20T00:00:00"/>
    <n v="7"/>
    <x v="1"/>
    <s v="Dana Kaydos"/>
    <x v="0"/>
    <m/>
    <s v="Seattle"/>
    <s v="Washington"/>
    <x v="1"/>
    <x v="1"/>
    <x v="10"/>
    <s v="Xerox 1937"/>
    <n v="192.16"/>
    <n v="4"/>
    <n v="0"/>
    <n v="92.236800000000002"/>
  </r>
  <r>
    <n v="8256"/>
    <d v="2014-08-13T00:00:00"/>
    <x v="3"/>
    <x v="6"/>
    <d v="2014-08-20T00:00:00"/>
    <n v="7"/>
    <x v="1"/>
    <s v="Dana Kaydos"/>
    <x v="0"/>
    <m/>
    <s v="Seattle"/>
    <s v="Washington"/>
    <x v="1"/>
    <x v="2"/>
    <x v="7"/>
    <s v="Grandstream GXP1160 VoIP phone"/>
    <n v="242.624"/>
    <n v="8"/>
    <n v="0.2"/>
    <n v="27.295200000000001"/>
  </r>
  <r>
    <n v="8257"/>
    <d v="2014-08-13T00:00:00"/>
    <x v="3"/>
    <x v="6"/>
    <d v="2014-08-20T00:00:00"/>
    <n v="7"/>
    <x v="1"/>
    <s v="Dana Kaydos"/>
    <x v="0"/>
    <m/>
    <s v="Seattle"/>
    <s v="Washington"/>
    <x v="1"/>
    <x v="1"/>
    <x v="4"/>
    <s v="Personal File Boxes with Fold-Down Carry Handle"/>
    <n v="46.74"/>
    <n v="3"/>
    <n v="0"/>
    <n v="11.685"/>
  </r>
  <r>
    <n v="8258"/>
    <d v="2014-08-13T00:00:00"/>
    <x v="3"/>
    <x v="6"/>
    <d v="2014-08-20T00:00:00"/>
    <n v="7"/>
    <x v="1"/>
    <s v="Dana Kaydos"/>
    <x v="0"/>
    <m/>
    <s v="Seattle"/>
    <s v="Washington"/>
    <x v="1"/>
    <x v="2"/>
    <x v="11"/>
    <s v="Perixx PERIBOARD-512B, Ergonomic Split Keyboard"/>
    <n v="174.95"/>
    <n v="5"/>
    <n v="0"/>
    <n v="12.246499999999999"/>
  </r>
  <r>
    <n v="8259"/>
    <d v="2014-08-13T00:00:00"/>
    <x v="3"/>
    <x v="6"/>
    <d v="2014-08-20T00:00:00"/>
    <n v="7"/>
    <x v="1"/>
    <s v="Dana Kaydos"/>
    <x v="0"/>
    <m/>
    <s v="Seattle"/>
    <s v="Washington"/>
    <x v="1"/>
    <x v="1"/>
    <x v="8"/>
    <s v="Avery Legal 4-Ring Binder"/>
    <n v="100.70399999999999"/>
    <n v="6"/>
    <n v="0.2"/>
    <n v="37.764000000000003"/>
  </r>
  <r>
    <n v="8260"/>
    <d v="2013-06-27T00:00:00"/>
    <x v="0"/>
    <x v="1"/>
    <d v="2013-06-27T00:00:00"/>
    <n v="0"/>
    <x v="3"/>
    <s v="Skye Norling"/>
    <x v="2"/>
    <m/>
    <s v="Roseville"/>
    <s v="Michigan"/>
    <x v="2"/>
    <x v="1"/>
    <x v="10"/>
    <s v="White Dual Perf Computer Printout Paper, 2700 Sheets, 1 Part, Heavyweight, 20 lbs., 14 7/8 x 11"/>
    <n v="368.91"/>
    <n v="9"/>
    <n v="0"/>
    <n v="180.76589999999999"/>
  </r>
  <r>
    <n v="8261"/>
    <d v="2013-06-27T00:00:00"/>
    <x v="0"/>
    <x v="1"/>
    <d v="2013-06-27T00:00:00"/>
    <n v="0"/>
    <x v="3"/>
    <s v="Skye Norling"/>
    <x v="2"/>
    <m/>
    <s v="Roseville"/>
    <s v="Michigan"/>
    <x v="2"/>
    <x v="1"/>
    <x v="8"/>
    <s v="Insertable Tab Post Binder Dividers"/>
    <n v="8.02"/>
    <n v="1"/>
    <n v="0"/>
    <n v="3.7694000000000001"/>
  </r>
  <r>
    <n v="8262"/>
    <d v="2013-06-27T00:00:00"/>
    <x v="0"/>
    <x v="1"/>
    <d v="2013-06-27T00:00:00"/>
    <n v="0"/>
    <x v="3"/>
    <s v="Skye Norling"/>
    <x v="2"/>
    <m/>
    <s v="Roseville"/>
    <s v="Michigan"/>
    <x v="2"/>
    <x v="1"/>
    <x v="4"/>
    <s v="SAFCO Mobile Desk Side File, Wire Frame"/>
    <n v="171.04"/>
    <n v="4"/>
    <n v="0"/>
    <n v="44.470399999999998"/>
  </r>
  <r>
    <n v="8263"/>
    <d v="2013-12-16T00:00:00"/>
    <x v="0"/>
    <x v="4"/>
    <d v="2013-12-20T00:00:00"/>
    <n v="4"/>
    <x v="1"/>
    <s v="Tony Chapman"/>
    <x v="2"/>
    <m/>
    <s v="Fayetteville"/>
    <s v="Arkansas"/>
    <x v="0"/>
    <x v="1"/>
    <x v="10"/>
    <s v="Xerox 1958"/>
    <n v="19.440000000000001"/>
    <n v="3"/>
    <n v="0"/>
    <n v="9.3312000000000008"/>
  </r>
  <r>
    <n v="8264"/>
    <d v="2012-09-13T00:00:00"/>
    <x v="1"/>
    <x v="8"/>
    <d v="2012-09-17T00:00:00"/>
    <n v="4"/>
    <x v="1"/>
    <s v="Anne McFarland"/>
    <x v="0"/>
    <m/>
    <s v="Jacksonville"/>
    <s v="North Carolina"/>
    <x v="0"/>
    <x v="1"/>
    <x v="8"/>
    <s v="Heavy-Duty E-Z-D Binders"/>
    <n v="13.092000000000001"/>
    <n v="4"/>
    <n v="0.7"/>
    <n v="-10.0372"/>
  </r>
  <r>
    <n v="8265"/>
    <d v="2011-12-30T00:00:00"/>
    <x v="2"/>
    <x v="4"/>
    <d v="2012-01-04T00:00:00"/>
    <n v="5"/>
    <x v="1"/>
    <s v="Astrea Jones"/>
    <x v="0"/>
    <m/>
    <s v="New York City"/>
    <s v="New York"/>
    <x v="3"/>
    <x v="1"/>
    <x v="9"/>
    <s v="Kensington 6 Outlet SmartSocket Surge Protector"/>
    <n v="122.94"/>
    <n v="3"/>
    <n v="0"/>
    <n v="30.734999999999999"/>
  </r>
  <r>
    <n v="8266"/>
    <d v="2011-12-30T00:00:00"/>
    <x v="2"/>
    <x v="4"/>
    <d v="2012-01-04T00:00:00"/>
    <n v="5"/>
    <x v="1"/>
    <s v="Astrea Jones"/>
    <x v="0"/>
    <m/>
    <s v="New York City"/>
    <s v="New York"/>
    <x v="3"/>
    <x v="1"/>
    <x v="8"/>
    <s v="Cardinal HOLDit! Binder Insert Strips,Extra Strips"/>
    <n v="35.448"/>
    <n v="7"/>
    <n v="0.2"/>
    <n v="12.8499"/>
  </r>
  <r>
    <n v="8267"/>
    <d v="2011-04-29T00:00:00"/>
    <x v="2"/>
    <x v="3"/>
    <d v="2011-05-04T00:00:00"/>
    <n v="5"/>
    <x v="1"/>
    <s v="Katherine Hughes"/>
    <x v="0"/>
    <m/>
    <s v="Dover"/>
    <s v="Delaware"/>
    <x v="3"/>
    <x v="2"/>
    <x v="7"/>
    <s v="Square Credit Card Reader"/>
    <n v="19.98"/>
    <n v="2"/>
    <n v="0"/>
    <n v="5.1947999999999999"/>
  </r>
  <r>
    <n v="8268"/>
    <d v="2014-01-31T00:00:00"/>
    <x v="3"/>
    <x v="9"/>
    <d v="2014-02-07T00:00:00"/>
    <n v="7"/>
    <x v="1"/>
    <s v="Liz Preis"/>
    <x v="0"/>
    <m/>
    <s v="Aurora"/>
    <s v="Illinois"/>
    <x v="2"/>
    <x v="0"/>
    <x v="3"/>
    <s v="Balt Split Level Computer Training Table"/>
    <n v="69.375"/>
    <n v="1"/>
    <n v="0.5"/>
    <n v="-47.174999999999997"/>
  </r>
  <r>
    <n v="8269"/>
    <d v="2014-01-31T00:00:00"/>
    <x v="3"/>
    <x v="9"/>
    <d v="2014-02-07T00:00:00"/>
    <n v="7"/>
    <x v="1"/>
    <s v="Liz Preis"/>
    <x v="0"/>
    <m/>
    <s v="Aurora"/>
    <s v="Illinois"/>
    <x v="2"/>
    <x v="1"/>
    <x v="14"/>
    <s v="Acme Tagit Stainless Steel Antibacterial Scissors"/>
    <n v="31.68"/>
    <n v="4"/>
    <n v="0.2"/>
    <n v="2.7719999999999998"/>
  </r>
  <r>
    <n v="8270"/>
    <d v="2014-01-31T00:00:00"/>
    <x v="3"/>
    <x v="9"/>
    <d v="2014-02-07T00:00:00"/>
    <n v="7"/>
    <x v="1"/>
    <s v="Liz Preis"/>
    <x v="0"/>
    <m/>
    <s v="Aurora"/>
    <s v="Illinois"/>
    <x v="2"/>
    <x v="2"/>
    <x v="7"/>
    <s v="Samsung Galaxy S4"/>
    <n v="2003.1679999999999"/>
    <n v="4"/>
    <n v="0.2"/>
    <n v="250.39599999999999"/>
  </r>
  <r>
    <n v="8271"/>
    <d v="2014-01-31T00:00:00"/>
    <x v="3"/>
    <x v="9"/>
    <d v="2014-02-07T00:00:00"/>
    <n v="7"/>
    <x v="1"/>
    <s v="Liz Preis"/>
    <x v="0"/>
    <m/>
    <s v="Aurora"/>
    <s v="Illinois"/>
    <x v="2"/>
    <x v="1"/>
    <x v="6"/>
    <s v="Quartet Omega Colored Chalk, 12/Pack"/>
    <n v="9.3439999999999994"/>
    <n v="2"/>
    <n v="0.2"/>
    <n v="3.1536"/>
  </r>
  <r>
    <n v="8272"/>
    <d v="2013-12-26T00:00:00"/>
    <x v="0"/>
    <x v="4"/>
    <d v="2014-01-01T00:00:00"/>
    <n v="6"/>
    <x v="1"/>
    <s v="Joe Elijah"/>
    <x v="0"/>
    <m/>
    <s v="New York City"/>
    <s v="New York"/>
    <x v="3"/>
    <x v="0"/>
    <x v="1"/>
    <s v="Hon 4700 Series Mobuis Mid-Back Task Chairs with Adjustable Arms"/>
    <n v="2563.056"/>
    <n v="8"/>
    <n v="0.1"/>
    <n v="313.26240000000001"/>
  </r>
  <r>
    <n v="8273"/>
    <d v="2013-10-21T00:00:00"/>
    <x v="0"/>
    <x v="2"/>
    <d v="2013-10-26T00:00:00"/>
    <n v="5"/>
    <x v="1"/>
    <s v="Muhammed Yedwab"/>
    <x v="1"/>
    <m/>
    <s v="El Cajon"/>
    <s v="California"/>
    <x v="1"/>
    <x v="0"/>
    <x v="1"/>
    <s v="Hon Every-Day Chair Series Swivel Task Chairs"/>
    <n v="387.13600000000002"/>
    <n v="4"/>
    <n v="0.2"/>
    <n v="4.8391999999999999"/>
  </r>
  <r>
    <n v="8274"/>
    <d v="2012-06-13T00:00:00"/>
    <x v="1"/>
    <x v="1"/>
    <d v="2012-06-15T00:00:00"/>
    <n v="2"/>
    <x v="0"/>
    <s v="Frank Carlisle"/>
    <x v="2"/>
    <m/>
    <s v="Springfield"/>
    <s v="Ohio"/>
    <x v="3"/>
    <x v="1"/>
    <x v="6"/>
    <s v="Newell 320"/>
    <n v="3.4239999999999999"/>
    <n v="1"/>
    <n v="0.2"/>
    <n v="0.29959999999999998"/>
  </r>
  <r>
    <n v="8275"/>
    <d v="2014-07-01T00:00:00"/>
    <x v="3"/>
    <x v="7"/>
    <d v="2014-07-05T00:00:00"/>
    <n v="4"/>
    <x v="1"/>
    <s v="Neil Ducich"/>
    <x v="1"/>
    <m/>
    <s v="Mount Vernon"/>
    <s v="New York"/>
    <x v="3"/>
    <x v="1"/>
    <x v="4"/>
    <s v="Dual Level, Single-Width Filing Carts"/>
    <n v="1085.42"/>
    <n v="7"/>
    <n v="0"/>
    <n v="282.20920000000001"/>
  </r>
  <r>
    <n v="8276"/>
    <d v="2012-06-26T00:00:00"/>
    <x v="1"/>
    <x v="1"/>
    <d v="2012-06-30T00:00:00"/>
    <n v="4"/>
    <x v="1"/>
    <s v="Dennis Bolton"/>
    <x v="2"/>
    <m/>
    <s v="Lakewood"/>
    <s v="Ohio"/>
    <x v="3"/>
    <x v="1"/>
    <x v="10"/>
    <s v="Universal Premium White Copier/Laser Paper (20Lb. and 87 Bright)"/>
    <n v="43.055999999999997"/>
    <n v="9"/>
    <n v="0.2"/>
    <n v="15.607799999999999"/>
  </r>
  <r>
    <n v="8277"/>
    <d v="2013-02-21T00:00:00"/>
    <x v="0"/>
    <x v="11"/>
    <d v="2013-02-25T00:00:00"/>
    <n v="4"/>
    <x v="1"/>
    <s v="Lindsay Castell"/>
    <x v="2"/>
    <m/>
    <s v="Tampa"/>
    <s v="Florida"/>
    <x v="0"/>
    <x v="1"/>
    <x v="8"/>
    <s v="Avery Durable Slant Ring Binders With Label Holder"/>
    <n v="3.762"/>
    <n v="3"/>
    <n v="0.7"/>
    <n v="-2.7587999999999999"/>
  </r>
  <r>
    <n v="8278"/>
    <d v="2013-02-21T00:00:00"/>
    <x v="0"/>
    <x v="11"/>
    <d v="2013-02-25T00:00:00"/>
    <n v="4"/>
    <x v="1"/>
    <s v="Lindsay Castell"/>
    <x v="2"/>
    <m/>
    <s v="Tampa"/>
    <s v="Florida"/>
    <x v="0"/>
    <x v="1"/>
    <x v="8"/>
    <s v="Avery Arch Ring Binders"/>
    <n v="34.86"/>
    <n v="2"/>
    <n v="0.7"/>
    <n v="-26.725999999999999"/>
  </r>
  <r>
    <n v="8279"/>
    <d v="2013-02-21T00:00:00"/>
    <x v="0"/>
    <x v="11"/>
    <d v="2013-02-25T00:00:00"/>
    <n v="4"/>
    <x v="1"/>
    <s v="Lindsay Castell"/>
    <x v="2"/>
    <m/>
    <s v="Tampa"/>
    <s v="Florida"/>
    <x v="0"/>
    <x v="1"/>
    <x v="4"/>
    <s v="Standard Rollaway File with Lock"/>
    <n v="432.45600000000002"/>
    <n v="3"/>
    <n v="0.2"/>
    <n v="32.434199999999997"/>
  </r>
  <r>
    <n v="8280"/>
    <d v="2014-04-23T00:00:00"/>
    <x v="3"/>
    <x v="3"/>
    <d v="2014-04-27T00:00:00"/>
    <n v="4"/>
    <x v="1"/>
    <s v="Bruce Degenhardt"/>
    <x v="0"/>
    <m/>
    <s v="Columbus"/>
    <s v="Georgia"/>
    <x v="0"/>
    <x v="1"/>
    <x v="4"/>
    <s v="Tennsco Double-Tier Lockers"/>
    <n v="675.06"/>
    <n v="3"/>
    <n v="0"/>
    <n v="87.757800000000003"/>
  </r>
  <r>
    <n v="8281"/>
    <d v="2014-05-10T00:00:00"/>
    <x v="3"/>
    <x v="5"/>
    <d v="2014-05-11T00:00:00"/>
    <n v="1"/>
    <x v="2"/>
    <s v="Matt Connell"/>
    <x v="1"/>
    <m/>
    <s v="Jacksonville"/>
    <s v="North Carolina"/>
    <x v="0"/>
    <x v="1"/>
    <x v="12"/>
    <s v="Tyvek  Top-Opening Peel &amp; Seel Envelopes, Plain White"/>
    <n v="65.231999999999999"/>
    <n v="3"/>
    <n v="0.2"/>
    <n v="22.015799999999999"/>
  </r>
  <r>
    <n v="8282"/>
    <d v="2014-05-10T00:00:00"/>
    <x v="3"/>
    <x v="5"/>
    <d v="2014-05-11T00:00:00"/>
    <n v="1"/>
    <x v="2"/>
    <s v="Matt Connell"/>
    <x v="1"/>
    <m/>
    <s v="Jacksonville"/>
    <s v="North Carolina"/>
    <x v="0"/>
    <x v="0"/>
    <x v="1"/>
    <s v="Harbour Creations Steel Folding Chair"/>
    <n v="207"/>
    <n v="3"/>
    <n v="0.2"/>
    <n v="25.875"/>
  </r>
  <r>
    <n v="8283"/>
    <d v="2012-12-21T00:00:00"/>
    <x v="1"/>
    <x v="4"/>
    <d v="2012-12-26T00:00:00"/>
    <n v="5"/>
    <x v="0"/>
    <s v="Sam Zeldin"/>
    <x v="2"/>
    <m/>
    <s v="Saint Charles"/>
    <s v="Illinois"/>
    <x v="2"/>
    <x v="2"/>
    <x v="15"/>
    <s v="Star Micronics TSP800 TSP847IIU Receipt Printer"/>
    <n v="600.53"/>
    <n v="2"/>
    <n v="0.3"/>
    <n v="137.26400000000001"/>
  </r>
  <r>
    <n v="8284"/>
    <d v="2012-12-21T00:00:00"/>
    <x v="1"/>
    <x v="4"/>
    <d v="2012-12-26T00:00:00"/>
    <n v="5"/>
    <x v="0"/>
    <s v="Sam Zeldin"/>
    <x v="2"/>
    <m/>
    <s v="Saint Charles"/>
    <s v="Illinois"/>
    <x v="2"/>
    <x v="1"/>
    <x v="6"/>
    <s v="Sanford Prismacolor Professional Thick Lead Art Pencils, 36-Color Set"/>
    <n v="59.904000000000003"/>
    <n v="2"/>
    <n v="0.2"/>
    <n v="14.2272"/>
  </r>
  <r>
    <n v="8285"/>
    <d v="2012-12-21T00:00:00"/>
    <x v="1"/>
    <x v="4"/>
    <d v="2012-12-26T00:00:00"/>
    <n v="5"/>
    <x v="0"/>
    <s v="Sam Zeldin"/>
    <x v="2"/>
    <m/>
    <s v="Saint Charles"/>
    <s v="Illinois"/>
    <x v="2"/>
    <x v="2"/>
    <x v="11"/>
    <s v="Enermax Acrylux Wireless Keyboard"/>
    <n v="637.44000000000005"/>
    <n v="8"/>
    <n v="0.2"/>
    <n v="135.45599999999999"/>
  </r>
  <r>
    <n v="8286"/>
    <d v="2012-12-21T00:00:00"/>
    <x v="1"/>
    <x v="4"/>
    <d v="2012-12-26T00:00:00"/>
    <n v="5"/>
    <x v="0"/>
    <s v="Sam Zeldin"/>
    <x v="2"/>
    <m/>
    <s v="Saint Charles"/>
    <s v="Illinois"/>
    <x v="2"/>
    <x v="0"/>
    <x v="5"/>
    <s v="Howard Miller 11-1/2&quot; Diameter Grantwood Wall Clock"/>
    <n v="51.756"/>
    <n v="3"/>
    <n v="0.6"/>
    <n v="-33.641399999999997"/>
  </r>
  <r>
    <n v="8287"/>
    <d v="2011-08-12T00:00:00"/>
    <x v="2"/>
    <x v="6"/>
    <d v="2011-08-16T00:00:00"/>
    <n v="4"/>
    <x v="1"/>
    <s v="Duane Huffman"/>
    <x v="2"/>
    <m/>
    <s v="Miami"/>
    <s v="Florida"/>
    <x v="0"/>
    <x v="1"/>
    <x v="10"/>
    <s v="Xerox 229"/>
    <n v="31.103999999999999"/>
    <n v="6"/>
    <n v="0.2"/>
    <n v="10.8864"/>
  </r>
  <r>
    <n v="8288"/>
    <d v="2011-08-12T00:00:00"/>
    <x v="2"/>
    <x v="6"/>
    <d v="2011-08-16T00:00:00"/>
    <n v="4"/>
    <x v="1"/>
    <s v="Duane Huffman"/>
    <x v="2"/>
    <m/>
    <s v="Miami"/>
    <s v="Florida"/>
    <x v="0"/>
    <x v="1"/>
    <x v="6"/>
    <s v="Bulldog Vacuum Base Pencil Sharpener"/>
    <n v="47.96"/>
    <n v="5"/>
    <n v="0.2"/>
    <n v="4.1965000000000003"/>
  </r>
  <r>
    <n v="8289"/>
    <d v="2011-08-12T00:00:00"/>
    <x v="2"/>
    <x v="6"/>
    <d v="2011-08-16T00:00:00"/>
    <n v="4"/>
    <x v="1"/>
    <s v="Duane Huffman"/>
    <x v="2"/>
    <m/>
    <s v="Miami"/>
    <s v="Florida"/>
    <x v="0"/>
    <x v="2"/>
    <x v="11"/>
    <s v="Maxell 4.7GB DVD-R"/>
    <n v="158.928"/>
    <n v="7"/>
    <n v="0.2"/>
    <n v="41.718600000000002"/>
  </r>
  <r>
    <n v="8290"/>
    <d v="2011-08-12T00:00:00"/>
    <x v="2"/>
    <x v="6"/>
    <d v="2011-08-16T00:00:00"/>
    <n v="4"/>
    <x v="1"/>
    <s v="Duane Huffman"/>
    <x v="2"/>
    <m/>
    <s v="Miami"/>
    <s v="Florida"/>
    <x v="0"/>
    <x v="1"/>
    <x v="9"/>
    <s v="Acco Smartsocket Color-Coded Six-Outlet AC Adapter Model Surge Protectors"/>
    <n v="211.24799999999999"/>
    <n v="6"/>
    <n v="0.2"/>
    <n v="15.8436"/>
  </r>
  <r>
    <n v="8291"/>
    <d v="2011-08-12T00:00:00"/>
    <x v="2"/>
    <x v="6"/>
    <d v="2011-08-16T00:00:00"/>
    <n v="4"/>
    <x v="1"/>
    <s v="Duane Huffman"/>
    <x v="2"/>
    <m/>
    <s v="Miami"/>
    <s v="Florida"/>
    <x v="0"/>
    <x v="1"/>
    <x v="14"/>
    <s v="Acco Side-Punched Conventional Columnar Pads"/>
    <n v="5.5519999999999996"/>
    <n v="2"/>
    <n v="0.2"/>
    <n v="-1.0409999999999999"/>
  </r>
  <r>
    <n v="8292"/>
    <d v="2011-08-12T00:00:00"/>
    <x v="2"/>
    <x v="6"/>
    <d v="2011-08-16T00:00:00"/>
    <n v="4"/>
    <x v="1"/>
    <s v="Duane Huffman"/>
    <x v="2"/>
    <m/>
    <s v="Miami"/>
    <s v="Florida"/>
    <x v="0"/>
    <x v="1"/>
    <x v="2"/>
    <s v="Avery 501"/>
    <n v="2.952"/>
    <n v="1"/>
    <n v="0.2"/>
    <n v="0.99629999999999996"/>
  </r>
  <r>
    <n v="8293"/>
    <d v="2012-12-11T00:00:00"/>
    <x v="1"/>
    <x v="4"/>
    <d v="2012-12-15T00:00:00"/>
    <n v="4"/>
    <x v="1"/>
    <s v="Lena Creighton"/>
    <x v="0"/>
    <m/>
    <s v="Troy"/>
    <s v="Ohio"/>
    <x v="3"/>
    <x v="1"/>
    <x v="8"/>
    <s v="GBC Plasticlear Binding Covers"/>
    <n v="10.332000000000001"/>
    <n v="3"/>
    <n v="0.7"/>
    <n v="-7.5768000000000004"/>
  </r>
  <r>
    <n v="8294"/>
    <d v="2014-11-04T00:00:00"/>
    <x v="3"/>
    <x v="0"/>
    <d v="2014-11-08T00:00:00"/>
    <n v="4"/>
    <x v="1"/>
    <s v="Jack O'Briant"/>
    <x v="1"/>
    <m/>
    <s v="Seattle"/>
    <s v="Washington"/>
    <x v="1"/>
    <x v="1"/>
    <x v="8"/>
    <s v="Binder Posts"/>
    <n v="18.367999999999999"/>
    <n v="4"/>
    <n v="0.2"/>
    <n v="5.9695999999999998"/>
  </r>
  <r>
    <n v="8295"/>
    <d v="2014-03-14T00:00:00"/>
    <x v="3"/>
    <x v="10"/>
    <d v="2014-03-18T00:00:00"/>
    <n v="4"/>
    <x v="1"/>
    <s v="Meg Tillman"/>
    <x v="0"/>
    <m/>
    <s v="New York City"/>
    <s v="New York"/>
    <x v="3"/>
    <x v="2"/>
    <x v="7"/>
    <s v="Panasonic KX T7736-B Digital phone"/>
    <n v="299.89999999999998"/>
    <n v="2"/>
    <n v="0"/>
    <n v="74.974999999999994"/>
  </r>
  <r>
    <n v="8296"/>
    <d v="2013-05-31T00:00:00"/>
    <x v="0"/>
    <x v="5"/>
    <d v="2013-06-04T00:00:00"/>
    <n v="4"/>
    <x v="1"/>
    <s v="Edward Becker"/>
    <x v="1"/>
    <m/>
    <s v="Arlington"/>
    <s v="Virginia"/>
    <x v="0"/>
    <x v="1"/>
    <x v="12"/>
    <s v="Redi-Strip #10 Envelopes, 4 1/8 x 9 1/2"/>
    <n v="26.55"/>
    <n v="9"/>
    <n v="0"/>
    <n v="12.744"/>
  </r>
  <r>
    <n v="8297"/>
    <d v="2013-05-31T00:00:00"/>
    <x v="0"/>
    <x v="5"/>
    <d v="2013-06-04T00:00:00"/>
    <n v="4"/>
    <x v="1"/>
    <s v="Edward Becker"/>
    <x v="1"/>
    <m/>
    <s v="Arlington"/>
    <s v="Virginia"/>
    <x v="0"/>
    <x v="2"/>
    <x v="11"/>
    <s v="Sony Micro Vault Click 16 GB USB 2.0 Flash Drive"/>
    <n v="111.98"/>
    <n v="2"/>
    <n v="0"/>
    <n v="26.8752"/>
  </r>
  <r>
    <n v="8298"/>
    <d v="2012-07-05T00:00:00"/>
    <x v="1"/>
    <x v="7"/>
    <d v="2012-07-11T00:00:00"/>
    <n v="6"/>
    <x v="1"/>
    <s v="Roland Schwarz"/>
    <x v="1"/>
    <m/>
    <s v="Charlotte"/>
    <s v="North Carolina"/>
    <x v="0"/>
    <x v="0"/>
    <x v="5"/>
    <s v="Stackable Trays"/>
    <n v="4.9279999999999999"/>
    <n v="2"/>
    <n v="0.2"/>
    <n v="0.73919999999999997"/>
  </r>
  <r>
    <n v="8299"/>
    <d v="2012-07-05T00:00:00"/>
    <x v="1"/>
    <x v="7"/>
    <d v="2012-07-11T00:00:00"/>
    <n v="6"/>
    <x v="1"/>
    <s v="Roland Schwarz"/>
    <x v="1"/>
    <m/>
    <s v="Charlotte"/>
    <s v="North Carolina"/>
    <x v="0"/>
    <x v="1"/>
    <x v="2"/>
    <s v="Avery 508"/>
    <n v="11.784000000000001"/>
    <n v="3"/>
    <n v="0.2"/>
    <n v="4.2717000000000001"/>
  </r>
  <r>
    <n v="8300"/>
    <d v="2011-03-11T00:00:00"/>
    <x v="2"/>
    <x v="10"/>
    <d v="2011-03-15T00:00:00"/>
    <n v="4"/>
    <x v="1"/>
    <s v="Richard Bierner"/>
    <x v="0"/>
    <m/>
    <s v="Roseville"/>
    <s v="California"/>
    <x v="1"/>
    <x v="1"/>
    <x v="6"/>
    <s v="Economy #2 Pencils"/>
    <n v="7.98"/>
    <n v="3"/>
    <n v="0"/>
    <n v="2.0748000000000002"/>
  </r>
  <r>
    <n v="8301"/>
    <d v="2012-04-20T00:00:00"/>
    <x v="1"/>
    <x v="3"/>
    <d v="2012-04-24T00:00:00"/>
    <n v="4"/>
    <x v="1"/>
    <s v="Olvera Toch"/>
    <x v="0"/>
    <m/>
    <s v="Detroit"/>
    <s v="Michigan"/>
    <x v="2"/>
    <x v="1"/>
    <x v="12"/>
    <s v="Tyvek Side-Opening Peel &amp; Seel Expanding Envelopes"/>
    <n v="180.96"/>
    <n v="2"/>
    <n v="0"/>
    <n v="81.432000000000002"/>
  </r>
  <r>
    <n v="8302"/>
    <d v="2014-07-27T00:00:00"/>
    <x v="3"/>
    <x v="7"/>
    <d v="2014-08-02T00:00:00"/>
    <n v="6"/>
    <x v="1"/>
    <s v="George Zrebassa"/>
    <x v="1"/>
    <m/>
    <s v="Los Angeles"/>
    <s v="California"/>
    <x v="1"/>
    <x v="2"/>
    <x v="11"/>
    <s v="Logitech Z-906 Speaker sys - home theater - 5.1-CH"/>
    <n v="1649.95"/>
    <n v="5"/>
    <n v="0"/>
    <n v="659.98"/>
  </r>
  <r>
    <n v="8303"/>
    <d v="2014-07-27T00:00:00"/>
    <x v="3"/>
    <x v="7"/>
    <d v="2014-08-02T00:00:00"/>
    <n v="6"/>
    <x v="1"/>
    <s v="George Zrebassa"/>
    <x v="1"/>
    <m/>
    <s v="Los Angeles"/>
    <s v="California"/>
    <x v="1"/>
    <x v="0"/>
    <x v="1"/>
    <s v="Global Airflow Leather Mesh Back Chair, Black"/>
    <n v="362.35199999999998"/>
    <n v="3"/>
    <n v="0.2"/>
    <n v="45.293999999999997"/>
  </r>
  <r>
    <n v="8304"/>
    <d v="2011-10-31T00:00:00"/>
    <x v="2"/>
    <x v="2"/>
    <d v="2011-11-02T00:00:00"/>
    <n v="2"/>
    <x v="0"/>
    <s v="Nancy Lomonaco"/>
    <x v="2"/>
    <m/>
    <s v="San Francisco"/>
    <s v="California"/>
    <x v="1"/>
    <x v="2"/>
    <x v="7"/>
    <s v="Motorola L804"/>
    <n v="73.584000000000003"/>
    <n v="2"/>
    <n v="0.2"/>
    <n v="8.2782"/>
  </r>
  <r>
    <n v="8305"/>
    <d v="2014-11-04T00:00:00"/>
    <x v="3"/>
    <x v="0"/>
    <d v="2014-11-10T00:00:00"/>
    <n v="6"/>
    <x v="1"/>
    <s v="Bruce Geld"/>
    <x v="0"/>
    <m/>
    <s v="Bakersfield"/>
    <s v="California"/>
    <x v="1"/>
    <x v="0"/>
    <x v="3"/>
    <s v="SAFCO PlanMaster Boards, 60w x 37-1/2d, White Melamine"/>
    <n v="486.36799999999999"/>
    <n v="4"/>
    <n v="0.2"/>
    <n v="36.477600000000002"/>
  </r>
  <r>
    <n v="8306"/>
    <d v="2013-08-12T00:00:00"/>
    <x v="0"/>
    <x v="6"/>
    <d v="2013-08-17T00:00:00"/>
    <n v="5"/>
    <x v="1"/>
    <s v="Michelle Tran"/>
    <x v="2"/>
    <m/>
    <s v="Tulsa"/>
    <s v="Oklahoma"/>
    <x v="2"/>
    <x v="1"/>
    <x v="10"/>
    <s v="Xerox 202"/>
    <n v="32.4"/>
    <n v="5"/>
    <n v="0"/>
    <n v="15.552"/>
  </r>
  <r>
    <n v="8307"/>
    <d v="2013-08-12T00:00:00"/>
    <x v="0"/>
    <x v="6"/>
    <d v="2013-08-17T00:00:00"/>
    <n v="5"/>
    <x v="1"/>
    <s v="Michelle Tran"/>
    <x v="2"/>
    <m/>
    <s v="Tulsa"/>
    <s v="Oklahoma"/>
    <x v="2"/>
    <x v="1"/>
    <x v="8"/>
    <s v="Avery Hanging File Binders"/>
    <n v="41.86"/>
    <n v="7"/>
    <n v="0"/>
    <n v="19.255600000000001"/>
  </r>
  <r>
    <n v="8308"/>
    <d v="2013-08-12T00:00:00"/>
    <x v="0"/>
    <x v="6"/>
    <d v="2013-08-17T00:00:00"/>
    <n v="5"/>
    <x v="1"/>
    <s v="Michelle Tran"/>
    <x v="2"/>
    <m/>
    <s v="Tulsa"/>
    <s v="Oklahoma"/>
    <x v="2"/>
    <x v="1"/>
    <x v="8"/>
    <s v="Premium Transparent Presentation Covers, No Pattern/Clear, 8 1/2&quot; x 11&quot;"/>
    <n v="77.56"/>
    <n v="2"/>
    <n v="0"/>
    <n v="35.677599999999998"/>
  </r>
  <r>
    <n v="8309"/>
    <d v="2013-07-26T00:00:00"/>
    <x v="0"/>
    <x v="7"/>
    <d v="2013-07-26T00:00:00"/>
    <n v="0"/>
    <x v="3"/>
    <s v="Becky Castell"/>
    <x v="2"/>
    <m/>
    <s v="San Francisco"/>
    <s v="California"/>
    <x v="1"/>
    <x v="1"/>
    <x v="6"/>
    <s v="Newell 325"/>
    <n v="37.17"/>
    <n v="9"/>
    <n v="0"/>
    <n v="11.151"/>
  </r>
  <r>
    <n v="8310"/>
    <d v="2011-03-01T00:00:00"/>
    <x v="2"/>
    <x v="10"/>
    <d v="2011-03-07T00:00:00"/>
    <n v="6"/>
    <x v="1"/>
    <s v="Giulietta Weimer"/>
    <x v="0"/>
    <m/>
    <s v="Houston"/>
    <s v="Texas"/>
    <x v="2"/>
    <x v="1"/>
    <x v="4"/>
    <s v="Recycled Steel Personal File for Hanging File Folders"/>
    <n v="137.352"/>
    <n v="3"/>
    <n v="0.2"/>
    <n v="8.5845000000000002"/>
  </r>
  <r>
    <n v="8311"/>
    <d v="2011-03-01T00:00:00"/>
    <x v="2"/>
    <x v="10"/>
    <d v="2011-03-07T00:00:00"/>
    <n v="6"/>
    <x v="1"/>
    <s v="Giulietta Weimer"/>
    <x v="0"/>
    <m/>
    <s v="Houston"/>
    <s v="Texas"/>
    <x v="2"/>
    <x v="0"/>
    <x v="3"/>
    <s v="Bevis Round Conference Room Tables and Bases"/>
    <n v="376.50900000000001"/>
    <n v="3"/>
    <n v="0.3"/>
    <n v="-43.029600000000002"/>
  </r>
  <r>
    <n v="8312"/>
    <d v="2014-01-27T00:00:00"/>
    <x v="3"/>
    <x v="9"/>
    <d v="2014-02-01T00:00:00"/>
    <n v="5"/>
    <x v="1"/>
    <s v="Bradley Drucker"/>
    <x v="0"/>
    <m/>
    <s v="Columbus"/>
    <s v="Georgia"/>
    <x v="0"/>
    <x v="0"/>
    <x v="5"/>
    <s v="Artistic Insta-Plaque"/>
    <n v="62.72"/>
    <n v="4"/>
    <n v="0"/>
    <n v="24.460799999999999"/>
  </r>
  <r>
    <n v="8313"/>
    <d v="2014-01-27T00:00:00"/>
    <x v="3"/>
    <x v="9"/>
    <d v="2014-02-01T00:00:00"/>
    <n v="5"/>
    <x v="1"/>
    <s v="Bradley Drucker"/>
    <x v="0"/>
    <m/>
    <s v="Columbus"/>
    <s v="Georgia"/>
    <x v="0"/>
    <x v="2"/>
    <x v="7"/>
    <s v="Samsung Galaxy Mega 6.3"/>
    <n v="2939.93"/>
    <n v="7"/>
    <n v="0"/>
    <n v="764.3818"/>
  </r>
  <r>
    <n v="8314"/>
    <d v="2011-07-12T00:00:00"/>
    <x v="2"/>
    <x v="7"/>
    <d v="2011-07-16T00:00:00"/>
    <n v="4"/>
    <x v="1"/>
    <s v="Paul Van Hugh"/>
    <x v="2"/>
    <m/>
    <s v="League City"/>
    <s v="Texas"/>
    <x v="2"/>
    <x v="0"/>
    <x v="1"/>
    <s v="Hon Deluxe Fabric Upholstered Stacking Chairs"/>
    <n v="512.35799999999995"/>
    <n v="3"/>
    <n v="0.3"/>
    <n v="-14.6388"/>
  </r>
  <r>
    <n v="8315"/>
    <d v="2011-07-12T00:00:00"/>
    <x v="2"/>
    <x v="7"/>
    <d v="2011-07-16T00:00:00"/>
    <n v="4"/>
    <x v="1"/>
    <s v="Paul Van Hugh"/>
    <x v="2"/>
    <m/>
    <s v="League City"/>
    <s v="Texas"/>
    <x v="2"/>
    <x v="1"/>
    <x v="13"/>
    <s v="Stockwell Push Pins"/>
    <n v="3.488"/>
    <n v="2"/>
    <n v="0.2"/>
    <n v="0.56679999999999997"/>
  </r>
  <r>
    <n v="8316"/>
    <d v="2011-07-12T00:00:00"/>
    <x v="2"/>
    <x v="7"/>
    <d v="2011-07-16T00:00:00"/>
    <n v="4"/>
    <x v="1"/>
    <s v="Paul Van Hugh"/>
    <x v="2"/>
    <m/>
    <s v="League City"/>
    <s v="Texas"/>
    <x v="2"/>
    <x v="1"/>
    <x v="6"/>
    <s v="Fluorescent Highlighters by Dixon"/>
    <n v="22.288"/>
    <n v="7"/>
    <n v="0.2"/>
    <n v="3.9003999999999999"/>
  </r>
  <r>
    <n v="8317"/>
    <d v="2011-07-12T00:00:00"/>
    <x v="2"/>
    <x v="7"/>
    <d v="2011-07-16T00:00:00"/>
    <n v="4"/>
    <x v="1"/>
    <s v="Paul Van Hugh"/>
    <x v="2"/>
    <m/>
    <s v="League City"/>
    <s v="Texas"/>
    <x v="2"/>
    <x v="1"/>
    <x v="10"/>
    <s v="Xerox 195"/>
    <n v="16.032"/>
    <n v="3"/>
    <n v="0.2"/>
    <n v="5.6112000000000002"/>
  </r>
  <r>
    <n v="8318"/>
    <d v="2014-04-12T00:00:00"/>
    <x v="3"/>
    <x v="3"/>
    <d v="2014-04-17T00:00:00"/>
    <n v="5"/>
    <x v="1"/>
    <s v="Henry MacAllister"/>
    <x v="0"/>
    <m/>
    <s v="Burlington"/>
    <s v="North Carolina"/>
    <x v="0"/>
    <x v="1"/>
    <x v="6"/>
    <s v="Pencil and Crayon Sharpener"/>
    <n v="1.752"/>
    <n v="1"/>
    <n v="0.2"/>
    <n v="0.15329999999999999"/>
  </r>
  <r>
    <n v="8319"/>
    <d v="2014-04-12T00:00:00"/>
    <x v="3"/>
    <x v="3"/>
    <d v="2014-04-17T00:00:00"/>
    <n v="5"/>
    <x v="1"/>
    <s v="Henry MacAllister"/>
    <x v="0"/>
    <m/>
    <s v="Burlington"/>
    <s v="North Carolina"/>
    <x v="0"/>
    <x v="1"/>
    <x v="6"/>
    <s v="Newell 321"/>
    <n v="20.992000000000001"/>
    <n v="8"/>
    <n v="0.2"/>
    <n v="2.3616000000000001"/>
  </r>
  <r>
    <n v="8320"/>
    <d v="2014-11-14T00:00:00"/>
    <x v="3"/>
    <x v="0"/>
    <d v="2014-11-19T00:00:00"/>
    <n v="5"/>
    <x v="1"/>
    <s v="Erin Mull"/>
    <x v="0"/>
    <m/>
    <s v="New York City"/>
    <s v="New York"/>
    <x v="3"/>
    <x v="1"/>
    <x v="4"/>
    <s v="Personal Folder Holder, Ebony"/>
    <n v="11.21"/>
    <n v="1"/>
    <n v="0"/>
    <n v="3.363"/>
  </r>
  <r>
    <n v="8321"/>
    <d v="2012-12-05T00:00:00"/>
    <x v="1"/>
    <x v="4"/>
    <d v="2012-12-06T00:00:00"/>
    <n v="1"/>
    <x v="2"/>
    <s v="Sandra Flanagan"/>
    <x v="0"/>
    <m/>
    <s v="Dallas"/>
    <s v="Texas"/>
    <x v="2"/>
    <x v="1"/>
    <x v="6"/>
    <s v="Boston Electric Pencil Sharpener, Model 1818, Charcoal Black"/>
    <n v="45.04"/>
    <n v="2"/>
    <n v="0.2"/>
    <n v="4.5039999999999996"/>
  </r>
  <r>
    <n v="8322"/>
    <d v="2013-09-27T00:00:00"/>
    <x v="0"/>
    <x v="8"/>
    <d v="2013-10-02T00:00:00"/>
    <n v="5"/>
    <x v="1"/>
    <s v="Shahid Collister"/>
    <x v="0"/>
    <m/>
    <s v="Houston"/>
    <s v="Texas"/>
    <x v="2"/>
    <x v="1"/>
    <x v="8"/>
    <s v="Ibico Recycled Linen-Style Covers"/>
    <n v="15.624000000000001"/>
    <n v="2"/>
    <n v="0.8"/>
    <n v="-24.9984"/>
  </r>
  <r>
    <n v="8323"/>
    <d v="2013-11-20T00:00:00"/>
    <x v="0"/>
    <x v="0"/>
    <d v="2013-11-26T00:00:00"/>
    <n v="6"/>
    <x v="1"/>
    <s v="Natalie DeCherney"/>
    <x v="0"/>
    <m/>
    <s v="Long Beach"/>
    <s v="New York"/>
    <x v="3"/>
    <x v="1"/>
    <x v="9"/>
    <s v="Disposable Triple-Filter Dust Bags"/>
    <n v="8.74"/>
    <n v="2"/>
    <n v="0"/>
    <n v="2.2724000000000002"/>
  </r>
  <r>
    <n v="8324"/>
    <d v="2013-11-20T00:00:00"/>
    <x v="0"/>
    <x v="0"/>
    <d v="2013-11-26T00:00:00"/>
    <n v="6"/>
    <x v="1"/>
    <s v="Natalie DeCherney"/>
    <x v="0"/>
    <m/>
    <s v="Long Beach"/>
    <s v="New York"/>
    <x v="3"/>
    <x v="1"/>
    <x v="10"/>
    <s v="Recycled Desk Saver Line &quot;While You Were Out&quot; Book, 5 1/2&quot; X 4&quot;"/>
    <n v="44.75"/>
    <n v="5"/>
    <n v="0"/>
    <n v="20.585000000000001"/>
  </r>
  <r>
    <n v="8325"/>
    <d v="2014-09-09T00:00:00"/>
    <x v="3"/>
    <x v="8"/>
    <d v="2014-09-10T00:00:00"/>
    <n v="1"/>
    <x v="2"/>
    <s v="Frank Carlisle"/>
    <x v="2"/>
    <m/>
    <s v="Hialeah"/>
    <s v="Florida"/>
    <x v="0"/>
    <x v="1"/>
    <x v="4"/>
    <s v="Decoflex Hanging Personal Folder File, Blue"/>
    <n v="61.68"/>
    <n v="5"/>
    <n v="0.2"/>
    <n v="5.3970000000000002"/>
  </r>
  <r>
    <n v="8326"/>
    <d v="2014-09-09T00:00:00"/>
    <x v="3"/>
    <x v="8"/>
    <d v="2014-09-10T00:00:00"/>
    <n v="1"/>
    <x v="2"/>
    <s v="Frank Carlisle"/>
    <x v="2"/>
    <m/>
    <s v="Hialeah"/>
    <s v="Florida"/>
    <x v="0"/>
    <x v="2"/>
    <x v="7"/>
    <s v="Samsung Rugby III"/>
    <n v="158.376"/>
    <n v="3"/>
    <n v="0.2"/>
    <n v="13.857900000000001"/>
  </r>
  <r>
    <n v="8327"/>
    <d v="2014-07-22T00:00:00"/>
    <x v="3"/>
    <x v="7"/>
    <d v="2014-07-25T00:00:00"/>
    <n v="3"/>
    <x v="0"/>
    <s v="Kelly Lampkin"/>
    <x v="1"/>
    <m/>
    <s v="Aurora"/>
    <s v="Illinois"/>
    <x v="2"/>
    <x v="1"/>
    <x v="8"/>
    <s v="Avery Poly Binder Pockets"/>
    <n v="2.8639999999999999"/>
    <n v="4"/>
    <n v="0.8"/>
    <n v="-4.5823999999999998"/>
  </r>
  <r>
    <n v="8328"/>
    <d v="2014-07-22T00:00:00"/>
    <x v="3"/>
    <x v="7"/>
    <d v="2014-07-25T00:00:00"/>
    <n v="3"/>
    <x v="0"/>
    <s v="Kelly Lampkin"/>
    <x v="1"/>
    <m/>
    <s v="Aurora"/>
    <s v="Illinois"/>
    <x v="2"/>
    <x v="1"/>
    <x v="8"/>
    <s v="Catalog Binders with Expanding Posts"/>
    <n v="94.191999999999993"/>
    <n v="7"/>
    <n v="0.8"/>
    <n v="-164.83600000000001"/>
  </r>
  <r>
    <n v="8329"/>
    <d v="2014-10-07T00:00:00"/>
    <x v="3"/>
    <x v="2"/>
    <d v="2014-10-12T00:00:00"/>
    <n v="5"/>
    <x v="1"/>
    <s v="Xylona Preis"/>
    <x v="0"/>
    <m/>
    <s v="Belleville"/>
    <s v="New Jersey"/>
    <x v="3"/>
    <x v="1"/>
    <x v="10"/>
    <s v="Xerox 1886"/>
    <n v="143.69999999999999"/>
    <n v="3"/>
    <n v="0"/>
    <n v="68.975999999999999"/>
  </r>
  <r>
    <n v="8330"/>
    <d v="2014-10-07T00:00:00"/>
    <x v="3"/>
    <x v="2"/>
    <d v="2014-10-12T00:00:00"/>
    <n v="5"/>
    <x v="1"/>
    <s v="Xylona Preis"/>
    <x v="0"/>
    <m/>
    <s v="Belleville"/>
    <s v="New Jersey"/>
    <x v="3"/>
    <x v="1"/>
    <x v="10"/>
    <s v="Xerox 217"/>
    <n v="6.48"/>
    <n v="1"/>
    <n v="0"/>
    <n v="3.1103999999999998"/>
  </r>
  <r>
    <n v="8331"/>
    <d v="2014-11-08T00:00:00"/>
    <x v="3"/>
    <x v="0"/>
    <d v="2014-11-12T00:00:00"/>
    <n v="4"/>
    <x v="1"/>
    <s v="Frank Preis"/>
    <x v="0"/>
    <m/>
    <s v="New York City"/>
    <s v="New York"/>
    <x v="3"/>
    <x v="2"/>
    <x v="11"/>
    <s v="Maxell CD-R Discs"/>
    <n v="7.88"/>
    <n v="4"/>
    <n v="0"/>
    <n v="2.5215999999999998"/>
  </r>
  <r>
    <n v="8332"/>
    <d v="2013-03-10T00:00:00"/>
    <x v="0"/>
    <x v="10"/>
    <d v="2013-03-13T00:00:00"/>
    <n v="3"/>
    <x v="2"/>
    <s v="Pamela Stobb"/>
    <x v="0"/>
    <m/>
    <s v="Andover"/>
    <s v="Massachusetts"/>
    <x v="3"/>
    <x v="1"/>
    <x v="4"/>
    <s v="Personal Folder Holder, Ebony"/>
    <n v="11.21"/>
    <n v="1"/>
    <n v="0"/>
    <n v="3.363"/>
  </r>
  <r>
    <n v="8333"/>
    <d v="2013-03-10T00:00:00"/>
    <x v="0"/>
    <x v="10"/>
    <d v="2013-03-13T00:00:00"/>
    <n v="3"/>
    <x v="2"/>
    <s v="Pamela Stobb"/>
    <x v="0"/>
    <m/>
    <s v="Andover"/>
    <s v="Massachusetts"/>
    <x v="3"/>
    <x v="0"/>
    <x v="1"/>
    <s v="Situations Contoured Folding Chairs, 4/Set"/>
    <n v="354.9"/>
    <n v="5"/>
    <n v="0"/>
    <n v="88.724999999999994"/>
  </r>
  <r>
    <n v="8334"/>
    <d v="2013-03-10T00:00:00"/>
    <x v="0"/>
    <x v="10"/>
    <d v="2013-03-13T00:00:00"/>
    <n v="3"/>
    <x v="2"/>
    <s v="Pamela Stobb"/>
    <x v="0"/>
    <m/>
    <s v="Andover"/>
    <s v="Massachusetts"/>
    <x v="3"/>
    <x v="1"/>
    <x v="10"/>
    <s v="Xerox 193"/>
    <n v="17.940000000000001"/>
    <n v="3"/>
    <n v="0"/>
    <n v="8.7905999999999995"/>
  </r>
  <r>
    <n v="8335"/>
    <d v="2013-03-10T00:00:00"/>
    <x v="0"/>
    <x v="10"/>
    <d v="2013-03-13T00:00:00"/>
    <n v="3"/>
    <x v="2"/>
    <s v="Pamela Stobb"/>
    <x v="0"/>
    <m/>
    <s v="Andover"/>
    <s v="Massachusetts"/>
    <x v="3"/>
    <x v="1"/>
    <x v="8"/>
    <s v="GBC Binding covers"/>
    <n v="51.8"/>
    <n v="4"/>
    <n v="0"/>
    <n v="23.31"/>
  </r>
  <r>
    <n v="8336"/>
    <d v="2014-05-14T00:00:00"/>
    <x v="3"/>
    <x v="5"/>
    <d v="2014-05-19T00:00:00"/>
    <n v="5"/>
    <x v="0"/>
    <s v="Carl Weiss"/>
    <x v="2"/>
    <m/>
    <s v="Newark"/>
    <s v="Delaware"/>
    <x v="3"/>
    <x v="1"/>
    <x v="8"/>
    <s v="GBC Twin Loop Wire Binding Elements"/>
    <n v="299.52"/>
    <n v="9"/>
    <n v="0"/>
    <n v="149.76"/>
  </r>
  <r>
    <n v="8337"/>
    <d v="2013-07-03T00:00:00"/>
    <x v="0"/>
    <x v="7"/>
    <d v="2013-07-09T00:00:00"/>
    <n v="6"/>
    <x v="1"/>
    <s v="Katherine Hughes"/>
    <x v="0"/>
    <m/>
    <s v="Arlington"/>
    <s v="Virginia"/>
    <x v="0"/>
    <x v="1"/>
    <x v="6"/>
    <s v="Avery Hi-Liter Pen Style Six-Color Fluorescent Set"/>
    <n v="7.7"/>
    <n v="2"/>
    <n v="0"/>
    <n v="3.157"/>
  </r>
  <r>
    <n v="8338"/>
    <d v="2011-12-27T00:00:00"/>
    <x v="2"/>
    <x v="4"/>
    <d v="2012-01-03T00:00:00"/>
    <n v="7"/>
    <x v="1"/>
    <s v="Tamara Chand"/>
    <x v="1"/>
    <m/>
    <s v="Decatur"/>
    <s v="Alabama"/>
    <x v="0"/>
    <x v="1"/>
    <x v="10"/>
    <s v="Xerox 1983"/>
    <n v="23.92"/>
    <n v="4"/>
    <n v="0"/>
    <n v="11.720800000000001"/>
  </r>
  <r>
    <n v="8339"/>
    <d v="2011-12-27T00:00:00"/>
    <x v="2"/>
    <x v="4"/>
    <d v="2012-01-03T00:00:00"/>
    <n v="7"/>
    <x v="1"/>
    <s v="Tamara Chand"/>
    <x v="1"/>
    <m/>
    <s v="Decatur"/>
    <s v="Alabama"/>
    <x v="0"/>
    <x v="2"/>
    <x v="11"/>
    <s v="Enermax Acrylux Wireless Keyboard"/>
    <n v="498"/>
    <n v="5"/>
    <n v="0"/>
    <n v="184.26"/>
  </r>
  <r>
    <n v="8340"/>
    <d v="2014-04-14T00:00:00"/>
    <x v="3"/>
    <x v="3"/>
    <d v="2014-04-18T00:00:00"/>
    <n v="4"/>
    <x v="1"/>
    <s v="Yana Sorensen"/>
    <x v="1"/>
    <m/>
    <s v="Hesperia"/>
    <s v="California"/>
    <x v="1"/>
    <x v="0"/>
    <x v="1"/>
    <s v="Global Wood Trimmed Manager's Task Chair, Khaki"/>
    <n v="436.70400000000001"/>
    <n v="6"/>
    <n v="0.2"/>
    <n v="-38.211599999999997"/>
  </r>
  <r>
    <n v="8341"/>
    <d v="2011-11-14T00:00:00"/>
    <x v="2"/>
    <x v="0"/>
    <d v="2011-11-20T00:00:00"/>
    <n v="6"/>
    <x v="1"/>
    <s v="Chris Cortes"/>
    <x v="0"/>
    <m/>
    <s v="Chesapeake"/>
    <s v="Virginia"/>
    <x v="0"/>
    <x v="1"/>
    <x v="10"/>
    <s v="Xerox 192"/>
    <n v="32.4"/>
    <n v="5"/>
    <n v="0"/>
    <n v="15.552"/>
  </r>
  <r>
    <n v="8342"/>
    <d v="2014-06-12T00:00:00"/>
    <x v="3"/>
    <x v="1"/>
    <d v="2014-06-15T00:00:00"/>
    <n v="3"/>
    <x v="2"/>
    <s v="Zuschuss Donatelli"/>
    <x v="0"/>
    <m/>
    <s v="Los Angeles"/>
    <s v="California"/>
    <x v="1"/>
    <x v="1"/>
    <x v="9"/>
    <s v="Kensington 6 Outlet Guardian Standard Surge Protector"/>
    <n v="61.44"/>
    <n v="3"/>
    <n v="0"/>
    <n v="16.588799999999999"/>
  </r>
  <r>
    <n v="8343"/>
    <d v="2013-11-26T00:00:00"/>
    <x v="0"/>
    <x v="0"/>
    <d v="2013-12-01T00:00:00"/>
    <n v="5"/>
    <x v="1"/>
    <s v="Jay Kimmel"/>
    <x v="0"/>
    <m/>
    <s v="Huntsville"/>
    <s v="Alabama"/>
    <x v="0"/>
    <x v="1"/>
    <x v="4"/>
    <s v="Sterilite Officeware Hinged File Box"/>
    <n v="73.36"/>
    <n v="7"/>
    <n v="0"/>
    <n v="19.807200000000002"/>
  </r>
  <r>
    <n v="8344"/>
    <d v="2011-03-21T00:00:00"/>
    <x v="2"/>
    <x v="10"/>
    <d v="2011-03-25T00:00:00"/>
    <n v="4"/>
    <x v="1"/>
    <s v="Gary McGarr"/>
    <x v="0"/>
    <m/>
    <s v="Knoxville"/>
    <s v="Tennessee"/>
    <x v="0"/>
    <x v="1"/>
    <x v="2"/>
    <s v="Avery 505"/>
    <n v="59.2"/>
    <n v="5"/>
    <n v="0.2"/>
    <n v="22.2"/>
  </r>
  <r>
    <n v="8345"/>
    <d v="2011-03-21T00:00:00"/>
    <x v="2"/>
    <x v="10"/>
    <d v="2011-03-25T00:00:00"/>
    <n v="4"/>
    <x v="1"/>
    <s v="Gary McGarr"/>
    <x v="0"/>
    <m/>
    <s v="Knoxville"/>
    <s v="Tennessee"/>
    <x v="0"/>
    <x v="0"/>
    <x v="5"/>
    <s v="DAX Wood Document Frame"/>
    <n v="32.951999999999998"/>
    <n v="3"/>
    <n v="0.2"/>
    <n v="6.5903999999999998"/>
  </r>
  <r>
    <n v="8346"/>
    <d v="2011-03-21T00:00:00"/>
    <x v="2"/>
    <x v="10"/>
    <d v="2011-03-25T00:00:00"/>
    <n v="4"/>
    <x v="1"/>
    <s v="Gary McGarr"/>
    <x v="0"/>
    <m/>
    <s v="Knoxville"/>
    <s v="Tennessee"/>
    <x v="0"/>
    <x v="0"/>
    <x v="1"/>
    <s v="Global Highback Leather Tilter in Burgundy"/>
    <n v="218.376"/>
    <n v="3"/>
    <n v="0.2"/>
    <n v="-10.918799999999999"/>
  </r>
  <r>
    <n v="8347"/>
    <d v="2012-04-30T00:00:00"/>
    <x v="1"/>
    <x v="3"/>
    <d v="2012-05-04T00:00:00"/>
    <n v="4"/>
    <x v="1"/>
    <s v="Jane Waco"/>
    <x v="1"/>
    <m/>
    <s v="Lawrence"/>
    <s v="Massachusetts"/>
    <x v="3"/>
    <x v="0"/>
    <x v="5"/>
    <s v="Eldon 200 Class Desk Accessories, Burgundy"/>
    <n v="31.4"/>
    <n v="5"/>
    <n v="0"/>
    <n v="13.188000000000001"/>
  </r>
  <r>
    <n v="8348"/>
    <d v="2012-04-30T00:00:00"/>
    <x v="1"/>
    <x v="3"/>
    <d v="2012-05-04T00:00:00"/>
    <n v="4"/>
    <x v="1"/>
    <s v="Jane Waco"/>
    <x v="1"/>
    <m/>
    <s v="Lawrence"/>
    <s v="Massachusetts"/>
    <x v="3"/>
    <x v="0"/>
    <x v="5"/>
    <s v="DAX Two-Tone Rosewood/Black Document Frame, Desktop, 5 x 7"/>
    <n v="9.48"/>
    <n v="1"/>
    <n v="0"/>
    <n v="3.7919999999999998"/>
  </r>
  <r>
    <n v="8349"/>
    <d v="2012-04-30T00:00:00"/>
    <x v="1"/>
    <x v="3"/>
    <d v="2012-05-04T00:00:00"/>
    <n v="4"/>
    <x v="1"/>
    <s v="Jane Waco"/>
    <x v="1"/>
    <m/>
    <s v="Lawrence"/>
    <s v="Massachusetts"/>
    <x v="3"/>
    <x v="2"/>
    <x v="7"/>
    <s v="iKross Bluetooth Portable Keyboard + Cell Phone Stand Holder + Brush for Apple iPhone 5S 5C 5, 4S 4"/>
    <n v="209.5"/>
    <n v="10"/>
    <n v="0"/>
    <n v="58.66"/>
  </r>
  <r>
    <n v="8350"/>
    <d v="2012-04-30T00:00:00"/>
    <x v="1"/>
    <x v="3"/>
    <d v="2012-05-04T00:00:00"/>
    <n v="4"/>
    <x v="1"/>
    <s v="Jane Waco"/>
    <x v="1"/>
    <m/>
    <s v="Lawrence"/>
    <s v="Massachusetts"/>
    <x v="3"/>
    <x v="0"/>
    <x v="5"/>
    <s v="Eldon Imàge Series Desk Accessories, Clear"/>
    <n v="24.3"/>
    <n v="5"/>
    <n v="0"/>
    <n v="10.449"/>
  </r>
  <r>
    <n v="8351"/>
    <d v="2012-04-30T00:00:00"/>
    <x v="1"/>
    <x v="3"/>
    <d v="2012-05-04T00:00:00"/>
    <n v="4"/>
    <x v="1"/>
    <s v="Jane Waco"/>
    <x v="1"/>
    <m/>
    <s v="Lawrence"/>
    <s v="Massachusetts"/>
    <x v="3"/>
    <x v="1"/>
    <x v="10"/>
    <s v="Weyerhaeuser First Choice Laser/Copy Paper (20Lb. and 88 Bright)"/>
    <n v="6.48"/>
    <n v="1"/>
    <n v="0"/>
    <n v="3.1103999999999998"/>
  </r>
  <r>
    <n v="8352"/>
    <d v="2014-05-04T00:00:00"/>
    <x v="3"/>
    <x v="5"/>
    <d v="2014-05-09T00:00:00"/>
    <n v="5"/>
    <x v="1"/>
    <s v="Bill Overfelt"/>
    <x v="1"/>
    <m/>
    <s v="Philadelphia"/>
    <s v="Pennsylvania"/>
    <x v="3"/>
    <x v="0"/>
    <x v="5"/>
    <s v="Career Cubicle Clock, 8 1/4&quot;, Black"/>
    <n v="32.448"/>
    <n v="2"/>
    <n v="0.2"/>
    <n v="7.3007999999999997"/>
  </r>
  <r>
    <n v="8353"/>
    <d v="2014-05-04T00:00:00"/>
    <x v="3"/>
    <x v="5"/>
    <d v="2014-05-09T00:00:00"/>
    <n v="5"/>
    <x v="1"/>
    <s v="Bill Overfelt"/>
    <x v="1"/>
    <m/>
    <s v="Philadelphia"/>
    <s v="Pennsylvania"/>
    <x v="3"/>
    <x v="1"/>
    <x v="8"/>
    <s v="Wilson Jones Legal Size Ring Binders"/>
    <n v="26.388000000000002"/>
    <n v="4"/>
    <n v="0.7"/>
    <n v="-17.591999999999999"/>
  </r>
  <r>
    <n v="8354"/>
    <d v="2014-05-04T00:00:00"/>
    <x v="3"/>
    <x v="5"/>
    <d v="2014-05-09T00:00:00"/>
    <n v="5"/>
    <x v="1"/>
    <s v="Bill Overfelt"/>
    <x v="1"/>
    <m/>
    <s v="Philadelphia"/>
    <s v="Pennsylvania"/>
    <x v="3"/>
    <x v="0"/>
    <x v="3"/>
    <s v="Bevis 36 x 72 Conference Tables"/>
    <n v="373.47"/>
    <n v="5"/>
    <n v="0.4"/>
    <n v="-112.041"/>
  </r>
  <r>
    <n v="8355"/>
    <d v="2014-05-04T00:00:00"/>
    <x v="3"/>
    <x v="5"/>
    <d v="2014-05-09T00:00:00"/>
    <n v="5"/>
    <x v="1"/>
    <s v="Bill Overfelt"/>
    <x v="1"/>
    <m/>
    <s v="Philadelphia"/>
    <s v="Pennsylvania"/>
    <x v="3"/>
    <x v="1"/>
    <x v="8"/>
    <s v="Wilson Jones Elliptical Ring 3 1/2&quot; Capacity Binders, 800 sheets"/>
    <n v="64.2"/>
    <n v="5"/>
    <n v="0.7"/>
    <n v="-44.94"/>
  </r>
  <r>
    <n v="8356"/>
    <d v="2014-05-04T00:00:00"/>
    <x v="3"/>
    <x v="5"/>
    <d v="2014-05-09T00:00:00"/>
    <n v="5"/>
    <x v="1"/>
    <s v="Bill Overfelt"/>
    <x v="1"/>
    <m/>
    <s v="Philadelphia"/>
    <s v="Pennsylvania"/>
    <x v="3"/>
    <x v="1"/>
    <x v="13"/>
    <s v="Advantus Plastic Paper Clips"/>
    <n v="8"/>
    <n v="2"/>
    <n v="0.2"/>
    <n v="2.8"/>
  </r>
  <r>
    <n v="8357"/>
    <d v="2013-08-27T00:00:00"/>
    <x v="0"/>
    <x v="6"/>
    <d v="2013-08-31T00:00:00"/>
    <n v="4"/>
    <x v="1"/>
    <s v="Xylona Preis"/>
    <x v="0"/>
    <m/>
    <s v="Athens"/>
    <s v="Georgia"/>
    <x v="0"/>
    <x v="0"/>
    <x v="5"/>
    <s v="Deflect-o Glass Clear Studded Chair Mats"/>
    <n v="186.54"/>
    <n v="3"/>
    <n v="0"/>
    <n v="41.038800000000002"/>
  </r>
  <r>
    <n v="8358"/>
    <d v="2011-04-11T00:00:00"/>
    <x v="2"/>
    <x v="3"/>
    <d v="2011-04-18T00:00:00"/>
    <n v="7"/>
    <x v="1"/>
    <s v="Michelle Moray"/>
    <x v="0"/>
    <m/>
    <s v="Great Falls"/>
    <s v="Montana"/>
    <x v="1"/>
    <x v="1"/>
    <x v="4"/>
    <s v="Eldon Simplefile Box Office"/>
    <n v="87.08"/>
    <n v="7"/>
    <n v="0"/>
    <n v="24.382400000000001"/>
  </r>
  <r>
    <n v="8359"/>
    <d v="2011-04-11T00:00:00"/>
    <x v="2"/>
    <x v="3"/>
    <d v="2011-04-18T00:00:00"/>
    <n v="7"/>
    <x v="1"/>
    <s v="Michelle Moray"/>
    <x v="0"/>
    <m/>
    <s v="Great Falls"/>
    <s v="Montana"/>
    <x v="1"/>
    <x v="2"/>
    <x v="7"/>
    <s v="AT&amp;T SB67148 SynJ"/>
    <n v="105.584"/>
    <n v="2"/>
    <n v="0.2"/>
    <n v="9.2385999999999999"/>
  </r>
  <r>
    <n v="8360"/>
    <d v="2011-04-11T00:00:00"/>
    <x v="2"/>
    <x v="3"/>
    <d v="2011-04-18T00:00:00"/>
    <n v="7"/>
    <x v="1"/>
    <s v="Michelle Moray"/>
    <x v="0"/>
    <m/>
    <s v="Great Falls"/>
    <s v="Montana"/>
    <x v="1"/>
    <x v="2"/>
    <x v="11"/>
    <s v="Memorex Mini Travel Drive 64 GB USB 2.0 Flash Drive"/>
    <n v="217.44"/>
    <n v="6"/>
    <n v="0"/>
    <n v="91.324799999999996"/>
  </r>
  <r>
    <n v="8361"/>
    <d v="2014-01-03T00:00:00"/>
    <x v="3"/>
    <x v="9"/>
    <d v="2014-01-05T00:00:00"/>
    <n v="2"/>
    <x v="0"/>
    <s v="Trudy Schmidt"/>
    <x v="0"/>
    <m/>
    <s v="El Paso"/>
    <s v="Texas"/>
    <x v="2"/>
    <x v="1"/>
    <x v="6"/>
    <s v="Newell 319"/>
    <n v="31.744"/>
    <n v="2"/>
    <n v="0.2"/>
    <n v="3.968"/>
  </r>
  <r>
    <n v="8362"/>
    <d v="2014-01-03T00:00:00"/>
    <x v="3"/>
    <x v="9"/>
    <d v="2014-01-05T00:00:00"/>
    <n v="2"/>
    <x v="0"/>
    <s v="Trudy Schmidt"/>
    <x v="0"/>
    <m/>
    <s v="El Paso"/>
    <s v="Texas"/>
    <x v="2"/>
    <x v="1"/>
    <x v="9"/>
    <s v="Hoover Commercial SteamVac"/>
    <n v="5.4320000000000004"/>
    <n v="2"/>
    <n v="0.8"/>
    <n v="-13.58"/>
  </r>
  <r>
    <n v="8363"/>
    <d v="2014-01-03T00:00:00"/>
    <x v="3"/>
    <x v="9"/>
    <d v="2014-01-05T00:00:00"/>
    <n v="2"/>
    <x v="0"/>
    <s v="Trudy Schmidt"/>
    <x v="0"/>
    <m/>
    <s v="El Paso"/>
    <s v="Texas"/>
    <x v="2"/>
    <x v="0"/>
    <x v="3"/>
    <s v="Bevis Oval Conference Table, Walnut"/>
    <n v="913.43"/>
    <n v="5"/>
    <n v="0.3"/>
    <n v="-169.637"/>
  </r>
  <r>
    <n v="8364"/>
    <d v="2014-01-03T00:00:00"/>
    <x v="3"/>
    <x v="9"/>
    <d v="2014-01-05T00:00:00"/>
    <n v="2"/>
    <x v="0"/>
    <s v="Trudy Schmidt"/>
    <x v="0"/>
    <m/>
    <s v="El Paso"/>
    <s v="Texas"/>
    <x v="2"/>
    <x v="1"/>
    <x v="4"/>
    <s v="Dual Level, Single-Width Filing Carts"/>
    <n v="372.14400000000001"/>
    <n v="3"/>
    <n v="0.2"/>
    <n v="27.910799999999998"/>
  </r>
  <r>
    <n v="8365"/>
    <d v="2014-04-29T00:00:00"/>
    <x v="3"/>
    <x v="3"/>
    <d v="2014-05-03T00:00:00"/>
    <n v="4"/>
    <x v="1"/>
    <s v="Janet Lee"/>
    <x v="0"/>
    <m/>
    <s v="Kissimmee"/>
    <s v="Florida"/>
    <x v="0"/>
    <x v="2"/>
    <x v="7"/>
    <s v="Samsung Galaxy S4 Mini"/>
    <n v="751.98400000000004"/>
    <n v="2"/>
    <n v="0.2"/>
    <n v="84.598200000000006"/>
  </r>
  <r>
    <n v="8366"/>
    <d v="2014-01-31T00:00:00"/>
    <x v="3"/>
    <x v="9"/>
    <d v="2014-02-03T00:00:00"/>
    <n v="3"/>
    <x v="2"/>
    <s v="Sam Zeldin"/>
    <x v="2"/>
    <m/>
    <s v="Seattle"/>
    <s v="Washington"/>
    <x v="1"/>
    <x v="2"/>
    <x v="7"/>
    <s v="Mitel 5320 IP Phone VoIP phone"/>
    <n v="604.76800000000003"/>
    <n v="4"/>
    <n v="0.2"/>
    <n v="60.476799999999997"/>
  </r>
  <r>
    <n v="8367"/>
    <d v="2011-09-07T00:00:00"/>
    <x v="2"/>
    <x v="8"/>
    <d v="2011-09-12T00:00:00"/>
    <n v="5"/>
    <x v="0"/>
    <s v="Lisa Ryan"/>
    <x v="1"/>
    <m/>
    <s v="Santa Clara"/>
    <s v="California"/>
    <x v="1"/>
    <x v="1"/>
    <x v="14"/>
    <s v="Acme Design Line 8&quot; Stainless Steel Bent Scissors w/Champagne Handles, 3-1/8&quot; Cut"/>
    <n v="27.36"/>
    <n v="4"/>
    <n v="0"/>
    <n v="7.3872"/>
  </r>
  <r>
    <n v="8368"/>
    <d v="2011-09-07T00:00:00"/>
    <x v="2"/>
    <x v="8"/>
    <d v="2011-09-12T00:00:00"/>
    <n v="5"/>
    <x v="0"/>
    <s v="Lisa Ryan"/>
    <x v="1"/>
    <m/>
    <s v="Santa Clara"/>
    <s v="California"/>
    <x v="1"/>
    <x v="1"/>
    <x v="10"/>
    <s v="Message Book, Wirebound, Four 5 1/2&quot; X 4&quot; Forms/Pg., 200 Dupl. Sets/Book"/>
    <n v="20.56"/>
    <n v="2"/>
    <n v="0"/>
    <n v="9.6631999999999998"/>
  </r>
  <r>
    <n v="8369"/>
    <d v="2011-09-07T00:00:00"/>
    <x v="2"/>
    <x v="8"/>
    <d v="2011-09-12T00:00:00"/>
    <n v="5"/>
    <x v="0"/>
    <s v="Lisa Ryan"/>
    <x v="1"/>
    <m/>
    <s v="Santa Clara"/>
    <s v="California"/>
    <x v="1"/>
    <x v="1"/>
    <x v="8"/>
    <s v="Avery Legal 4-Ring Binder"/>
    <n v="83.92"/>
    <n v="5"/>
    <n v="0.2"/>
    <n v="31.47"/>
  </r>
  <r>
    <n v="8370"/>
    <d v="2013-06-12T00:00:00"/>
    <x v="0"/>
    <x v="1"/>
    <d v="2013-06-17T00:00:00"/>
    <n v="5"/>
    <x v="1"/>
    <s v="Seth Vernon"/>
    <x v="0"/>
    <m/>
    <s v="Los Angeles"/>
    <s v="California"/>
    <x v="1"/>
    <x v="0"/>
    <x v="3"/>
    <s v="Bretford Rectangular Conference Table Tops"/>
    <n v="902.71199999999999"/>
    <n v="3"/>
    <n v="0.2"/>
    <n v="33.851700000000001"/>
  </r>
  <r>
    <n v="8371"/>
    <d v="2013-10-18T00:00:00"/>
    <x v="0"/>
    <x v="2"/>
    <d v="2013-10-22T00:00:00"/>
    <n v="4"/>
    <x v="1"/>
    <s v="Michael Granlund"/>
    <x v="2"/>
    <m/>
    <s v="Fresno"/>
    <s v="California"/>
    <x v="1"/>
    <x v="0"/>
    <x v="0"/>
    <s v="Safco Value Mate Steel Bookcase, Baked Enamel Finish on Steel, Black"/>
    <n v="120.666"/>
    <n v="2"/>
    <n v="0.15"/>
    <n v="21.294"/>
  </r>
  <r>
    <n v="8372"/>
    <d v="2011-12-27T00:00:00"/>
    <x v="2"/>
    <x v="4"/>
    <d v="2011-12-30T00:00:00"/>
    <n v="3"/>
    <x v="2"/>
    <s v="Nathan Cano"/>
    <x v="0"/>
    <m/>
    <s v="Fort Worth"/>
    <s v="Texas"/>
    <x v="2"/>
    <x v="1"/>
    <x v="8"/>
    <s v="GBC Standard Therm-A-Bind Covers"/>
    <n v="4.984"/>
    <n v="1"/>
    <n v="0.8"/>
    <n v="-8.4727999999999994"/>
  </r>
  <r>
    <n v="8373"/>
    <d v="2013-11-25T00:00:00"/>
    <x v="0"/>
    <x v="0"/>
    <d v="2013-12-02T00:00:00"/>
    <n v="7"/>
    <x v="1"/>
    <s v="Steve Carroll"/>
    <x v="2"/>
    <m/>
    <s v="Seattle"/>
    <s v="Washington"/>
    <x v="1"/>
    <x v="0"/>
    <x v="5"/>
    <s v="Howard Miller Distant Time Traveler Alarm Clock"/>
    <n v="82.26"/>
    <n v="3"/>
    <n v="0"/>
    <n v="33.726599999999998"/>
  </r>
  <r>
    <n v="8374"/>
    <d v="2013-11-11T00:00:00"/>
    <x v="0"/>
    <x v="0"/>
    <d v="2013-11-14T00:00:00"/>
    <n v="3"/>
    <x v="2"/>
    <s v="Rose O'Brian"/>
    <x v="0"/>
    <m/>
    <s v="San Francisco"/>
    <s v="California"/>
    <x v="1"/>
    <x v="1"/>
    <x v="4"/>
    <s v="Acco Perma 2700 Stacking Storage Drawers"/>
    <n v="29.74"/>
    <n v="1"/>
    <n v="0"/>
    <n v="4.4610000000000003"/>
  </r>
  <r>
    <n v="8375"/>
    <d v="2012-01-05T00:00:00"/>
    <x v="1"/>
    <x v="9"/>
    <d v="2012-01-10T00:00:00"/>
    <n v="5"/>
    <x v="1"/>
    <s v="James Lanier"/>
    <x v="2"/>
    <m/>
    <s v="San Francisco"/>
    <s v="California"/>
    <x v="1"/>
    <x v="1"/>
    <x v="9"/>
    <s v="Acco 6 Outlet Guardian Premium Surge Suppressor"/>
    <n v="87.36"/>
    <n v="6"/>
    <n v="0"/>
    <n v="23.587199999999999"/>
  </r>
  <r>
    <n v="8376"/>
    <d v="2012-01-05T00:00:00"/>
    <x v="1"/>
    <x v="9"/>
    <d v="2012-01-10T00:00:00"/>
    <n v="5"/>
    <x v="1"/>
    <s v="James Lanier"/>
    <x v="2"/>
    <m/>
    <s v="San Francisco"/>
    <s v="California"/>
    <x v="1"/>
    <x v="1"/>
    <x v="8"/>
    <s v="Fellowes Binding Cases"/>
    <n v="56.16"/>
    <n v="6"/>
    <n v="0.2"/>
    <n v="17.55"/>
  </r>
  <r>
    <n v="8377"/>
    <d v="2014-03-22T00:00:00"/>
    <x v="3"/>
    <x v="10"/>
    <d v="2014-03-28T00:00:00"/>
    <n v="6"/>
    <x v="1"/>
    <s v="Pauline Webber"/>
    <x v="1"/>
    <m/>
    <s v="Pompano Beach"/>
    <s v="Florida"/>
    <x v="0"/>
    <x v="1"/>
    <x v="9"/>
    <s v="APC 7 Outlet Network SurgeArrest Surge Protector"/>
    <n v="64.384"/>
    <n v="1"/>
    <n v="0.2"/>
    <n v="8.048"/>
  </r>
  <r>
    <n v="8378"/>
    <d v="2012-11-12T00:00:00"/>
    <x v="1"/>
    <x v="0"/>
    <d v="2012-11-18T00:00:00"/>
    <n v="6"/>
    <x v="1"/>
    <s v="Monica Federle"/>
    <x v="1"/>
    <m/>
    <s v="Houston"/>
    <s v="Texas"/>
    <x v="2"/>
    <x v="1"/>
    <x v="4"/>
    <s v="Carina 42&quot;Hx23 3/4&quot;W Media Storage Unit"/>
    <n v="64.784000000000006"/>
    <n v="1"/>
    <n v="0.2"/>
    <n v="-14.5764"/>
  </r>
  <r>
    <n v="8379"/>
    <d v="2012-11-12T00:00:00"/>
    <x v="1"/>
    <x v="0"/>
    <d v="2012-11-18T00:00:00"/>
    <n v="6"/>
    <x v="1"/>
    <s v="Monica Federle"/>
    <x v="1"/>
    <m/>
    <s v="Houston"/>
    <s v="Texas"/>
    <x v="2"/>
    <x v="1"/>
    <x v="10"/>
    <s v="Xerox 1957"/>
    <n v="15.552"/>
    <n v="3"/>
    <n v="0.2"/>
    <n v="5.6375999999999999"/>
  </r>
  <r>
    <n v="8380"/>
    <d v="2012-11-12T00:00:00"/>
    <x v="1"/>
    <x v="0"/>
    <d v="2012-11-18T00:00:00"/>
    <n v="6"/>
    <x v="1"/>
    <s v="Monica Federle"/>
    <x v="1"/>
    <m/>
    <s v="Houston"/>
    <s v="Texas"/>
    <x v="2"/>
    <x v="1"/>
    <x v="12"/>
    <s v="Blue String-Tie &amp; Button Interoffice Envelopes, 10 x 13"/>
    <n v="223.88800000000001"/>
    <n v="7"/>
    <n v="0.2"/>
    <n v="69.965000000000003"/>
  </r>
  <r>
    <n v="8381"/>
    <d v="2011-09-09T00:00:00"/>
    <x v="2"/>
    <x v="8"/>
    <d v="2011-09-14T00:00:00"/>
    <n v="5"/>
    <x v="0"/>
    <s v="Chris Cortes"/>
    <x v="0"/>
    <m/>
    <s v="Chicago"/>
    <s v="Illinois"/>
    <x v="2"/>
    <x v="1"/>
    <x v="10"/>
    <s v="Ampad Poly Cover Wirebound Steno Book, 6&quot; x 9&quot; Assorted Colors, Gregg Ruled"/>
    <n v="10.896000000000001"/>
    <n v="3"/>
    <n v="0.2"/>
    <n v="3.4049999999999998"/>
  </r>
  <r>
    <n v="8382"/>
    <d v="2013-03-18T00:00:00"/>
    <x v="0"/>
    <x v="10"/>
    <d v="2013-03-20T00:00:00"/>
    <n v="2"/>
    <x v="0"/>
    <s v="Anna Chung"/>
    <x v="0"/>
    <m/>
    <s v="San Francisco"/>
    <s v="California"/>
    <x v="1"/>
    <x v="2"/>
    <x v="7"/>
    <s v="i.Sound Portable Power - 8000 mAh"/>
    <n v="84.784000000000006"/>
    <n v="2"/>
    <n v="0.2"/>
    <n v="-20.136199999999999"/>
  </r>
  <r>
    <n v="8383"/>
    <d v="2013-02-08T00:00:00"/>
    <x v="0"/>
    <x v="11"/>
    <d v="2013-02-15T00:00:00"/>
    <n v="7"/>
    <x v="1"/>
    <s v="Mark Haberlin"/>
    <x v="1"/>
    <m/>
    <s v="Houston"/>
    <s v="Texas"/>
    <x v="2"/>
    <x v="0"/>
    <x v="1"/>
    <s v="Harbour Creations Steel Folding Chair"/>
    <n v="241.5"/>
    <n v="4"/>
    <n v="0.3"/>
    <n v="0"/>
  </r>
  <r>
    <n v="8384"/>
    <d v="2013-11-27T00:00:00"/>
    <x v="0"/>
    <x v="0"/>
    <d v="2013-11-29T00:00:00"/>
    <n v="2"/>
    <x v="2"/>
    <s v="Cynthia Delaney"/>
    <x v="2"/>
    <m/>
    <s v="Shelton"/>
    <s v="Connecticut"/>
    <x v="3"/>
    <x v="2"/>
    <x v="11"/>
    <s v="Micropad Numeric Keypads"/>
    <n v="59.97"/>
    <n v="3"/>
    <n v="0"/>
    <n v="14.9925"/>
  </r>
  <r>
    <n v="8385"/>
    <d v="2013-11-27T00:00:00"/>
    <x v="0"/>
    <x v="0"/>
    <d v="2013-11-29T00:00:00"/>
    <n v="2"/>
    <x v="2"/>
    <s v="Cynthia Delaney"/>
    <x v="2"/>
    <m/>
    <s v="Shelton"/>
    <s v="Connecticut"/>
    <x v="3"/>
    <x v="1"/>
    <x v="10"/>
    <s v="Xerox 1959"/>
    <n v="13.36"/>
    <n v="2"/>
    <n v="0"/>
    <n v="6.4127999999999998"/>
  </r>
  <r>
    <n v="8386"/>
    <d v="2014-09-05T00:00:00"/>
    <x v="3"/>
    <x v="8"/>
    <d v="2014-09-09T00:00:00"/>
    <n v="4"/>
    <x v="1"/>
    <s v="Cynthia Voltz"/>
    <x v="1"/>
    <m/>
    <s v="Oakland"/>
    <s v="California"/>
    <x v="1"/>
    <x v="1"/>
    <x v="8"/>
    <s v="Pressboard Hanging Data Binders for Unburst Sheets"/>
    <n v="11.808"/>
    <n v="3"/>
    <n v="0.2"/>
    <n v="4.1327999999999996"/>
  </r>
  <r>
    <n v="8387"/>
    <d v="2012-05-28T00:00:00"/>
    <x v="1"/>
    <x v="5"/>
    <d v="2012-06-03T00:00:00"/>
    <n v="6"/>
    <x v="1"/>
    <s v="Trudy Brown"/>
    <x v="0"/>
    <m/>
    <s v="Manchester"/>
    <s v="Connecticut"/>
    <x v="3"/>
    <x v="1"/>
    <x v="4"/>
    <s v="Acco Perma 4000 Stacking Storage Drawers"/>
    <n v="16.239999999999998"/>
    <n v="1"/>
    <n v="0"/>
    <n v="2.4359999999999999"/>
  </r>
  <r>
    <n v="8388"/>
    <d v="2012-05-28T00:00:00"/>
    <x v="1"/>
    <x v="5"/>
    <d v="2012-06-03T00:00:00"/>
    <n v="6"/>
    <x v="1"/>
    <s v="Trudy Brown"/>
    <x v="0"/>
    <m/>
    <s v="Manchester"/>
    <s v="Connecticut"/>
    <x v="3"/>
    <x v="1"/>
    <x v="4"/>
    <s v="Personal Filing Tote with Lid, Black/Gray"/>
    <n v="77.55"/>
    <n v="5"/>
    <n v="0"/>
    <n v="21.713999999999999"/>
  </r>
  <r>
    <n v="8389"/>
    <d v="2011-11-01T00:00:00"/>
    <x v="2"/>
    <x v="0"/>
    <d v="2011-11-05T00:00:00"/>
    <n v="4"/>
    <x v="1"/>
    <s v="Deirdre Greer"/>
    <x v="1"/>
    <m/>
    <s v="Orange"/>
    <s v="New Jersey"/>
    <x v="3"/>
    <x v="1"/>
    <x v="9"/>
    <s v="Fellowes Superior 10 Outlet Split Surge Protector"/>
    <n v="76.12"/>
    <n v="2"/>
    <n v="0"/>
    <n v="22.0748"/>
  </r>
  <r>
    <n v="8390"/>
    <d v="2013-12-28T00:00:00"/>
    <x v="0"/>
    <x v="4"/>
    <d v="2013-12-31T00:00:00"/>
    <n v="3"/>
    <x v="2"/>
    <s v="Ross DeVincentis"/>
    <x v="2"/>
    <m/>
    <s v="Akron"/>
    <s v="Ohio"/>
    <x v="3"/>
    <x v="1"/>
    <x v="13"/>
    <s v="OIC Colored Binder Clips, Assorted Sizes"/>
    <n v="17.184000000000001"/>
    <n v="6"/>
    <n v="0.2"/>
    <n v="6.2291999999999996"/>
  </r>
  <r>
    <n v="8391"/>
    <d v="2014-12-05T00:00:00"/>
    <x v="3"/>
    <x v="4"/>
    <d v="2014-12-07T00:00:00"/>
    <n v="2"/>
    <x v="2"/>
    <s v="Chris Selesnick"/>
    <x v="1"/>
    <m/>
    <s v="Los Angeles"/>
    <s v="California"/>
    <x v="1"/>
    <x v="1"/>
    <x v="10"/>
    <s v="Adams Telephone Message Book W/Dividers/Space For Phone Numbers, 5 1/4&quot;X8 1/2&quot;, 300/Messages"/>
    <n v="11.76"/>
    <n v="2"/>
    <n v="0"/>
    <n v="5.7624000000000004"/>
  </r>
  <r>
    <n v="8392"/>
    <d v="2014-12-24T00:00:00"/>
    <x v="3"/>
    <x v="4"/>
    <d v="2014-12-31T00:00:00"/>
    <n v="7"/>
    <x v="1"/>
    <s v="Julia Barnett"/>
    <x v="2"/>
    <m/>
    <s v="Danbury"/>
    <s v="Connecticut"/>
    <x v="3"/>
    <x v="0"/>
    <x v="5"/>
    <s v="DAX Wood Document Frame"/>
    <n v="27.46"/>
    <n v="2"/>
    <n v="0"/>
    <n v="9.8856000000000002"/>
  </r>
  <r>
    <n v="8393"/>
    <d v="2013-12-02T00:00:00"/>
    <x v="0"/>
    <x v="4"/>
    <d v="2013-12-07T00:00:00"/>
    <n v="5"/>
    <x v="0"/>
    <s v="Eva Jacobs"/>
    <x v="0"/>
    <m/>
    <s v="Franklin"/>
    <s v="Massachusetts"/>
    <x v="3"/>
    <x v="2"/>
    <x v="7"/>
    <s v="Jensen SMPS-640 - speaker phone"/>
    <n v="137.94"/>
    <n v="3"/>
    <n v="0"/>
    <n v="35.864400000000003"/>
  </r>
  <r>
    <n v="8394"/>
    <d v="2013-12-02T00:00:00"/>
    <x v="0"/>
    <x v="4"/>
    <d v="2013-12-07T00:00:00"/>
    <n v="5"/>
    <x v="0"/>
    <s v="Eva Jacobs"/>
    <x v="0"/>
    <m/>
    <s v="Franklin"/>
    <s v="Massachusetts"/>
    <x v="3"/>
    <x v="0"/>
    <x v="5"/>
    <s v="Executive Impressions 14&quot;"/>
    <n v="111.15"/>
    <n v="5"/>
    <n v="0"/>
    <n v="48.905999999999999"/>
  </r>
  <r>
    <n v="8395"/>
    <d v="2013-12-02T00:00:00"/>
    <x v="0"/>
    <x v="4"/>
    <d v="2013-12-07T00:00:00"/>
    <n v="5"/>
    <x v="0"/>
    <s v="Eva Jacobs"/>
    <x v="0"/>
    <m/>
    <s v="Franklin"/>
    <s v="Massachusetts"/>
    <x v="3"/>
    <x v="1"/>
    <x v="9"/>
    <s v="Honeywell Enviracaire Portable HEPA Air Cleaner for 17' x 22' Room"/>
    <n v="901.95"/>
    <n v="3"/>
    <n v="0"/>
    <n v="297.64350000000002"/>
  </r>
  <r>
    <n v="8396"/>
    <d v="2013-12-02T00:00:00"/>
    <x v="0"/>
    <x v="4"/>
    <d v="2013-12-07T00:00:00"/>
    <n v="5"/>
    <x v="0"/>
    <s v="Eva Jacobs"/>
    <x v="0"/>
    <m/>
    <s v="Franklin"/>
    <s v="Massachusetts"/>
    <x v="3"/>
    <x v="0"/>
    <x v="3"/>
    <s v="Chromcraft Round Conference Tables"/>
    <n v="366.00900000000001"/>
    <n v="3"/>
    <n v="0.3"/>
    <n v="-47.058300000000003"/>
  </r>
  <r>
    <n v="8397"/>
    <d v="2011-06-30T00:00:00"/>
    <x v="2"/>
    <x v="1"/>
    <d v="2011-06-30T00:00:00"/>
    <n v="0"/>
    <x v="3"/>
    <s v="Brian DeCherney"/>
    <x v="0"/>
    <m/>
    <s v="Wilmington"/>
    <s v="North Carolina"/>
    <x v="0"/>
    <x v="1"/>
    <x v="10"/>
    <s v="Xerox 1913"/>
    <n v="310.68799999999999"/>
    <n v="7"/>
    <n v="0.2"/>
    <n v="108.74079999999999"/>
  </r>
  <r>
    <n v="8398"/>
    <d v="2011-09-03T00:00:00"/>
    <x v="2"/>
    <x v="8"/>
    <d v="2011-09-04T00:00:00"/>
    <n v="1"/>
    <x v="2"/>
    <s v="Mathew Reese"/>
    <x v="2"/>
    <m/>
    <s v="Houston"/>
    <s v="Texas"/>
    <x v="2"/>
    <x v="1"/>
    <x v="8"/>
    <s v="GBC VeloBinder Strips"/>
    <n v="7.68"/>
    <n v="5"/>
    <n v="0.8"/>
    <n v="-11.52"/>
  </r>
  <r>
    <n v="8399"/>
    <d v="2014-11-03T00:00:00"/>
    <x v="3"/>
    <x v="0"/>
    <d v="2014-11-08T00:00:00"/>
    <n v="5"/>
    <x v="0"/>
    <s v="Sharelle Roach"/>
    <x v="2"/>
    <m/>
    <s v="Springfield"/>
    <s v="Ohio"/>
    <x v="3"/>
    <x v="0"/>
    <x v="1"/>
    <s v="Office Star Flex Back Scooter Chair with White Frame"/>
    <n v="155.37200000000001"/>
    <n v="2"/>
    <n v="0.3"/>
    <n v="-35.513599999999997"/>
  </r>
  <r>
    <n v="8400"/>
    <d v="2012-04-13T00:00:00"/>
    <x v="1"/>
    <x v="3"/>
    <d v="2012-04-18T00:00:00"/>
    <n v="5"/>
    <x v="1"/>
    <s v="Thea Hendricks"/>
    <x v="0"/>
    <m/>
    <s v="Glendale"/>
    <s v="Arizona"/>
    <x v="1"/>
    <x v="1"/>
    <x v="4"/>
    <s v="Neat Ideas Personal Hanging Folder Files, Black"/>
    <n v="10.744"/>
    <n v="1"/>
    <n v="0.2"/>
    <n v="0.80579999999999996"/>
  </r>
  <r>
    <n v="8401"/>
    <d v="2012-12-05T00:00:00"/>
    <x v="1"/>
    <x v="4"/>
    <d v="2012-12-09T00:00:00"/>
    <n v="4"/>
    <x v="0"/>
    <s v="Brian Derr"/>
    <x v="0"/>
    <m/>
    <s v="New York City"/>
    <s v="New York"/>
    <x v="3"/>
    <x v="1"/>
    <x v="8"/>
    <s v="Avery Arch Ring Binders"/>
    <n v="232.4"/>
    <n v="5"/>
    <n v="0.2"/>
    <n v="78.435000000000002"/>
  </r>
  <r>
    <n v="8402"/>
    <d v="2012-12-05T00:00:00"/>
    <x v="1"/>
    <x v="4"/>
    <d v="2012-12-09T00:00:00"/>
    <n v="4"/>
    <x v="0"/>
    <s v="Brian Derr"/>
    <x v="0"/>
    <m/>
    <s v="New York City"/>
    <s v="New York"/>
    <x v="3"/>
    <x v="0"/>
    <x v="1"/>
    <s v="Global Armless Task Chair, Royal Blue"/>
    <n v="164.64599999999999"/>
    <n v="3"/>
    <n v="0.1"/>
    <n v="12.8058"/>
  </r>
  <r>
    <n v="8403"/>
    <d v="2012-12-05T00:00:00"/>
    <x v="1"/>
    <x v="4"/>
    <d v="2012-12-09T00:00:00"/>
    <n v="4"/>
    <x v="0"/>
    <s v="Brian Derr"/>
    <x v="0"/>
    <m/>
    <s v="New York City"/>
    <s v="New York"/>
    <x v="3"/>
    <x v="1"/>
    <x v="10"/>
    <s v="Xerox 188"/>
    <n v="22.68"/>
    <n v="2"/>
    <n v="0"/>
    <n v="11.113200000000001"/>
  </r>
  <r>
    <n v="8404"/>
    <d v="2013-02-01T00:00:00"/>
    <x v="0"/>
    <x v="11"/>
    <d v="2013-02-07T00:00:00"/>
    <n v="6"/>
    <x v="1"/>
    <s v="Suzanne McNair"/>
    <x v="1"/>
    <m/>
    <s v="Los Angeles"/>
    <s v="California"/>
    <x v="1"/>
    <x v="1"/>
    <x v="10"/>
    <s v="Xerox 1883"/>
    <n v="105.52"/>
    <n v="4"/>
    <n v="0"/>
    <n v="48.539200000000001"/>
  </r>
  <r>
    <n v="8405"/>
    <d v="2014-07-09T00:00:00"/>
    <x v="3"/>
    <x v="7"/>
    <d v="2014-07-13T00:00:00"/>
    <n v="4"/>
    <x v="1"/>
    <s v="Harold Engle"/>
    <x v="1"/>
    <m/>
    <s v="Newark"/>
    <s v="Delaware"/>
    <x v="3"/>
    <x v="0"/>
    <x v="5"/>
    <s v="36X48 HARDFLOOR CHAIRMAT"/>
    <n v="83.92"/>
    <n v="4"/>
    <n v="0"/>
    <n v="5.8743999999999996"/>
  </r>
  <r>
    <n v="8406"/>
    <d v="2014-07-09T00:00:00"/>
    <x v="3"/>
    <x v="7"/>
    <d v="2014-07-13T00:00:00"/>
    <n v="4"/>
    <x v="1"/>
    <s v="Harold Engle"/>
    <x v="1"/>
    <m/>
    <s v="Newark"/>
    <s v="Delaware"/>
    <x v="3"/>
    <x v="2"/>
    <x v="11"/>
    <s v="Maxell 4.7GB DVD-R"/>
    <n v="141.9"/>
    <n v="5"/>
    <n v="0"/>
    <n v="58.179000000000002"/>
  </r>
  <r>
    <n v="8407"/>
    <d v="2014-07-09T00:00:00"/>
    <x v="3"/>
    <x v="7"/>
    <d v="2014-07-13T00:00:00"/>
    <n v="4"/>
    <x v="1"/>
    <s v="Harold Engle"/>
    <x v="1"/>
    <m/>
    <s v="Newark"/>
    <s v="Delaware"/>
    <x v="3"/>
    <x v="0"/>
    <x v="5"/>
    <s v="Tensor Track Tree Floor Lamp"/>
    <n v="39.979999999999997"/>
    <n v="2"/>
    <n v="0"/>
    <n v="9.1953999999999994"/>
  </r>
  <r>
    <n v="8408"/>
    <d v="2014-07-09T00:00:00"/>
    <x v="3"/>
    <x v="7"/>
    <d v="2014-07-13T00:00:00"/>
    <n v="4"/>
    <x v="1"/>
    <s v="Harold Engle"/>
    <x v="1"/>
    <m/>
    <s v="Newark"/>
    <s v="Delaware"/>
    <x v="3"/>
    <x v="1"/>
    <x v="6"/>
    <s v="Newell 325"/>
    <n v="28.91"/>
    <n v="7"/>
    <n v="0"/>
    <n v="8.673"/>
  </r>
  <r>
    <n v="8409"/>
    <d v="2014-07-09T00:00:00"/>
    <x v="3"/>
    <x v="7"/>
    <d v="2014-07-13T00:00:00"/>
    <n v="4"/>
    <x v="1"/>
    <s v="Harold Engle"/>
    <x v="1"/>
    <m/>
    <s v="Newark"/>
    <s v="Delaware"/>
    <x v="3"/>
    <x v="1"/>
    <x v="6"/>
    <s v="Hunt Boston Vacuum Mount KS Pencil Sharpener"/>
    <n v="174.95"/>
    <n v="5"/>
    <n v="0"/>
    <n v="45.487000000000002"/>
  </r>
  <r>
    <n v="8410"/>
    <d v="2012-12-11T00:00:00"/>
    <x v="1"/>
    <x v="4"/>
    <d v="2012-12-17T00:00:00"/>
    <n v="6"/>
    <x v="1"/>
    <s v="Jim Kriz"/>
    <x v="2"/>
    <m/>
    <s v="San Bernardino"/>
    <s v="California"/>
    <x v="1"/>
    <x v="1"/>
    <x v="8"/>
    <s v="GBC Recycled Grain Textured Covers"/>
    <n v="110.52800000000001"/>
    <n v="4"/>
    <n v="0.2"/>
    <n v="38.684800000000003"/>
  </r>
  <r>
    <n v="8411"/>
    <d v="2013-11-16T00:00:00"/>
    <x v="0"/>
    <x v="0"/>
    <d v="2013-11-16T00:00:00"/>
    <n v="0"/>
    <x v="3"/>
    <s v="Odella Nelson"/>
    <x v="1"/>
    <m/>
    <s v="Burlington"/>
    <s v="North Carolina"/>
    <x v="0"/>
    <x v="0"/>
    <x v="3"/>
    <s v="Hon Racetrack Conference Tables"/>
    <n v="630.024"/>
    <n v="4"/>
    <n v="0.4"/>
    <n v="-199.5076"/>
  </r>
  <r>
    <n v="8412"/>
    <d v="2013-05-10T00:00:00"/>
    <x v="0"/>
    <x v="5"/>
    <d v="2013-05-13T00:00:00"/>
    <n v="3"/>
    <x v="0"/>
    <s v="Thea Hendricks"/>
    <x v="0"/>
    <m/>
    <s v="Salem"/>
    <s v="Virginia"/>
    <x v="0"/>
    <x v="1"/>
    <x v="6"/>
    <s v="4009 Highlighters by Sanford"/>
    <n v="27.86"/>
    <n v="7"/>
    <n v="0"/>
    <n v="9.1937999999999995"/>
  </r>
  <r>
    <n v="8413"/>
    <d v="2014-03-11T00:00:00"/>
    <x v="3"/>
    <x v="10"/>
    <d v="2014-03-15T00:00:00"/>
    <n v="4"/>
    <x v="1"/>
    <s v="Maribeth Dona"/>
    <x v="0"/>
    <m/>
    <s v="Dallas"/>
    <s v="Texas"/>
    <x v="2"/>
    <x v="0"/>
    <x v="3"/>
    <s v="Bevis Traditional Conference Table Top, Plinth Base"/>
    <n v="933.40800000000002"/>
    <n v="4"/>
    <n v="0.3"/>
    <n v="-173.34719999999999"/>
  </r>
  <r>
    <n v="8414"/>
    <d v="2013-12-18T00:00:00"/>
    <x v="0"/>
    <x v="4"/>
    <d v="2013-12-22T00:00:00"/>
    <n v="4"/>
    <x v="1"/>
    <s v="Adam Hart"/>
    <x v="1"/>
    <m/>
    <s v="Arlington"/>
    <s v="Texas"/>
    <x v="2"/>
    <x v="1"/>
    <x v="10"/>
    <s v="Xerox 214"/>
    <n v="51.84"/>
    <n v="10"/>
    <n v="0.2"/>
    <n v="18.143999999999998"/>
  </r>
  <r>
    <n v="8415"/>
    <d v="2013-12-18T00:00:00"/>
    <x v="0"/>
    <x v="4"/>
    <d v="2013-12-22T00:00:00"/>
    <n v="4"/>
    <x v="1"/>
    <s v="Adam Hart"/>
    <x v="1"/>
    <m/>
    <s v="Arlington"/>
    <s v="Texas"/>
    <x v="2"/>
    <x v="2"/>
    <x v="11"/>
    <s v="WD My Passport Ultra 1TB Portable External Hard Drive"/>
    <n v="165.6"/>
    <n v="3"/>
    <n v="0.2"/>
    <n v="-6.21"/>
  </r>
  <r>
    <n v="8416"/>
    <d v="2014-04-07T00:00:00"/>
    <x v="3"/>
    <x v="3"/>
    <d v="2014-04-13T00:00:00"/>
    <n v="6"/>
    <x v="1"/>
    <s v="Max Ludwig"/>
    <x v="2"/>
    <m/>
    <s v="Marion"/>
    <s v="Iowa"/>
    <x v="2"/>
    <x v="1"/>
    <x v="10"/>
    <s v="Staples"/>
    <n v="106.32"/>
    <n v="3"/>
    <n v="0"/>
    <n v="49.970399999999998"/>
  </r>
  <r>
    <n v="8417"/>
    <d v="2014-05-10T00:00:00"/>
    <x v="3"/>
    <x v="5"/>
    <d v="2014-05-12T00:00:00"/>
    <n v="2"/>
    <x v="2"/>
    <s v="Laurel Beltran"/>
    <x v="2"/>
    <m/>
    <s v="Seattle"/>
    <s v="Washington"/>
    <x v="1"/>
    <x v="1"/>
    <x v="8"/>
    <s v="GBC Velobind Prepunched Cover Sets, Regency Series"/>
    <n v="147.91999999999999"/>
    <n v="5"/>
    <n v="0.2"/>
    <n v="46.225000000000001"/>
  </r>
  <r>
    <n v="8418"/>
    <d v="2014-05-10T00:00:00"/>
    <x v="3"/>
    <x v="5"/>
    <d v="2014-05-12T00:00:00"/>
    <n v="2"/>
    <x v="2"/>
    <s v="Laurel Beltran"/>
    <x v="2"/>
    <m/>
    <s v="Seattle"/>
    <s v="Washington"/>
    <x v="1"/>
    <x v="1"/>
    <x v="4"/>
    <s v="Home/Office Personal File Carts"/>
    <n v="104.28"/>
    <n v="3"/>
    <n v="0"/>
    <n v="26.07"/>
  </r>
  <r>
    <n v="8419"/>
    <d v="2014-05-10T00:00:00"/>
    <x v="3"/>
    <x v="5"/>
    <d v="2014-05-12T00:00:00"/>
    <n v="2"/>
    <x v="2"/>
    <s v="Laurel Beltran"/>
    <x v="2"/>
    <m/>
    <s v="Seattle"/>
    <s v="Washington"/>
    <x v="1"/>
    <x v="0"/>
    <x v="3"/>
    <s v="Riverside Furniture Oval Coffee Table, Oval End Table, End Table with Drawer"/>
    <n v="286.85000000000002"/>
    <n v="1"/>
    <n v="0"/>
    <n v="63.106999999999999"/>
  </r>
  <r>
    <n v="8420"/>
    <d v="2014-05-10T00:00:00"/>
    <x v="3"/>
    <x v="5"/>
    <d v="2014-05-12T00:00:00"/>
    <n v="2"/>
    <x v="2"/>
    <s v="Laurel Beltran"/>
    <x v="2"/>
    <m/>
    <s v="Seattle"/>
    <s v="Washington"/>
    <x v="1"/>
    <x v="1"/>
    <x v="4"/>
    <s v="Rogers Profile Extra Capacity Storage Tub"/>
    <n v="66.959999999999994"/>
    <n v="4"/>
    <n v="0"/>
    <n v="2.6783999999999999"/>
  </r>
  <r>
    <n v="8421"/>
    <d v="2014-05-10T00:00:00"/>
    <x v="3"/>
    <x v="5"/>
    <d v="2014-05-12T00:00:00"/>
    <n v="2"/>
    <x v="2"/>
    <s v="Laurel Beltran"/>
    <x v="2"/>
    <m/>
    <s v="Seattle"/>
    <s v="Washington"/>
    <x v="1"/>
    <x v="2"/>
    <x v="11"/>
    <s v="Razer Kraken 7.1 Surround Sound Over Ear USB Gaming Headset"/>
    <n v="199.98"/>
    <n v="2"/>
    <n v="0"/>
    <n v="87.991200000000006"/>
  </r>
  <r>
    <n v="8422"/>
    <d v="2014-10-13T00:00:00"/>
    <x v="3"/>
    <x v="2"/>
    <d v="2014-10-17T00:00:00"/>
    <n v="4"/>
    <x v="1"/>
    <s v="Nora Paige"/>
    <x v="0"/>
    <m/>
    <s v="Lakewood"/>
    <s v="New Jersey"/>
    <x v="3"/>
    <x v="2"/>
    <x v="11"/>
    <s v="Imation 8gb Micro Traveldrive Usb 2.0 Flash Drive"/>
    <n v="45"/>
    <n v="3"/>
    <n v="0"/>
    <n v="4.95"/>
  </r>
  <r>
    <n v="8423"/>
    <d v="2014-10-13T00:00:00"/>
    <x v="3"/>
    <x v="2"/>
    <d v="2014-10-17T00:00:00"/>
    <n v="4"/>
    <x v="1"/>
    <s v="Nora Paige"/>
    <x v="0"/>
    <m/>
    <s v="Lakewood"/>
    <s v="New Jersey"/>
    <x v="3"/>
    <x v="1"/>
    <x v="13"/>
    <s v="OIC Colored Binder Clips, Assorted Sizes"/>
    <n v="17.899999999999999"/>
    <n v="5"/>
    <n v="0"/>
    <n v="8.7710000000000008"/>
  </r>
  <r>
    <n v="8424"/>
    <d v="2014-10-13T00:00:00"/>
    <x v="3"/>
    <x v="2"/>
    <d v="2014-10-17T00:00:00"/>
    <n v="4"/>
    <x v="1"/>
    <s v="Nora Paige"/>
    <x v="0"/>
    <m/>
    <s v="Lakewood"/>
    <s v="New Jersey"/>
    <x v="3"/>
    <x v="0"/>
    <x v="5"/>
    <s v="DAX Two-Tone Silver Metal Document Frame"/>
    <n v="40.479999999999997"/>
    <n v="2"/>
    <n v="0"/>
    <n v="17.406400000000001"/>
  </r>
  <r>
    <n v="8425"/>
    <d v="2014-10-13T00:00:00"/>
    <x v="3"/>
    <x v="2"/>
    <d v="2014-10-17T00:00:00"/>
    <n v="4"/>
    <x v="1"/>
    <s v="Nora Paige"/>
    <x v="0"/>
    <m/>
    <s v="Lakewood"/>
    <s v="New Jersey"/>
    <x v="3"/>
    <x v="0"/>
    <x v="0"/>
    <s v="Global Adaptabilites Bookcase, Cherry/Storm Gray Finish"/>
    <n v="2154.9"/>
    <n v="5"/>
    <n v="0"/>
    <n v="129.29400000000001"/>
  </r>
  <r>
    <n v="8426"/>
    <d v="2013-08-29T00:00:00"/>
    <x v="0"/>
    <x v="6"/>
    <d v="2013-08-31T00:00:00"/>
    <n v="2"/>
    <x v="2"/>
    <s v="Edward Becker"/>
    <x v="1"/>
    <m/>
    <s v="Cincinnati"/>
    <s v="Ohio"/>
    <x v="3"/>
    <x v="1"/>
    <x v="8"/>
    <s v="GBC VeloBinder Strips"/>
    <n v="18.431999999999999"/>
    <n v="8"/>
    <n v="0.7"/>
    <n v="-12.288"/>
  </r>
  <r>
    <n v="8427"/>
    <d v="2012-10-02T00:00:00"/>
    <x v="1"/>
    <x v="2"/>
    <d v="2012-10-07T00:00:00"/>
    <n v="5"/>
    <x v="1"/>
    <s v="Resi Pölking"/>
    <x v="0"/>
    <m/>
    <s v="Thornton"/>
    <s v="Colorado"/>
    <x v="1"/>
    <x v="1"/>
    <x v="14"/>
    <s v="Acme Design Line 8&quot; Stainless Steel Bent Scissors w/Champagne Handles, 3-1/8&quot; Cut"/>
    <n v="10.944000000000001"/>
    <n v="2"/>
    <n v="0.2"/>
    <n v="0.95760000000000001"/>
  </r>
  <r>
    <n v="8428"/>
    <d v="2014-11-24T00:00:00"/>
    <x v="3"/>
    <x v="0"/>
    <d v="2014-11-26T00:00:00"/>
    <n v="2"/>
    <x v="2"/>
    <s v="Dan Campbell"/>
    <x v="0"/>
    <m/>
    <s v="Roseville"/>
    <s v="Michigan"/>
    <x v="2"/>
    <x v="1"/>
    <x v="14"/>
    <s v="Staples"/>
    <n v="4.3600000000000003"/>
    <n v="2"/>
    <n v="0"/>
    <n v="0.1744"/>
  </r>
  <r>
    <n v="8429"/>
    <d v="2014-11-13T00:00:00"/>
    <x v="3"/>
    <x v="0"/>
    <d v="2014-11-17T00:00:00"/>
    <n v="4"/>
    <x v="1"/>
    <s v="Don Jones"/>
    <x v="1"/>
    <m/>
    <s v="Tempe"/>
    <s v="Arizona"/>
    <x v="1"/>
    <x v="2"/>
    <x v="11"/>
    <s v="SanDisk Ultra 16 GB MicroSDHC Class 10 Memory Card"/>
    <n v="62.351999999999997"/>
    <n v="6"/>
    <n v="0.2"/>
    <n v="-10.9116"/>
  </r>
  <r>
    <n v="8430"/>
    <d v="2013-12-20T00:00:00"/>
    <x v="0"/>
    <x v="4"/>
    <d v="2013-12-22T00:00:00"/>
    <n v="2"/>
    <x v="0"/>
    <s v="Clay Ludtke"/>
    <x v="0"/>
    <m/>
    <s v="Reading"/>
    <s v="Pennsylvania"/>
    <x v="3"/>
    <x v="0"/>
    <x v="5"/>
    <s v="Eldon &quot;L&quot; Workstation Diamond Chairmat"/>
    <n v="303.92"/>
    <n v="5"/>
    <n v="0.2"/>
    <n v="-30.391999999999999"/>
  </r>
  <r>
    <n v="8431"/>
    <d v="2011-03-30T00:00:00"/>
    <x v="2"/>
    <x v="10"/>
    <d v="2011-04-05T00:00:00"/>
    <n v="6"/>
    <x v="1"/>
    <s v="Nat Carroll"/>
    <x v="0"/>
    <m/>
    <s v="Apple Valley"/>
    <s v="Minnesota"/>
    <x v="2"/>
    <x v="1"/>
    <x v="4"/>
    <s v="Space Solutions Commercial Steel Shelving"/>
    <n v="129.30000000000001"/>
    <n v="2"/>
    <n v="0"/>
    <n v="6.4649999999999999"/>
  </r>
  <r>
    <n v="8432"/>
    <d v="2014-11-09T00:00:00"/>
    <x v="3"/>
    <x v="0"/>
    <d v="2014-11-14T00:00:00"/>
    <n v="5"/>
    <x v="1"/>
    <s v="Kean Nguyen"/>
    <x v="1"/>
    <m/>
    <s v="Baltimore"/>
    <s v="Maryland"/>
    <x v="3"/>
    <x v="0"/>
    <x v="5"/>
    <s v="Howard Miller Distant Time Traveler Alarm Clock"/>
    <n v="274.2"/>
    <n v="10"/>
    <n v="0"/>
    <n v="112.422"/>
  </r>
  <r>
    <n v="8433"/>
    <d v="2011-09-14T00:00:00"/>
    <x v="2"/>
    <x v="8"/>
    <d v="2011-09-18T00:00:00"/>
    <n v="4"/>
    <x v="0"/>
    <s v="Scott Cohen"/>
    <x v="1"/>
    <m/>
    <s v="Corpus Christi"/>
    <s v="Texas"/>
    <x v="2"/>
    <x v="1"/>
    <x v="13"/>
    <s v="Revere Boxed Rubber Bands by Revere"/>
    <n v="6.048"/>
    <n v="4"/>
    <n v="0.2"/>
    <n v="-1.3608"/>
  </r>
  <r>
    <n v="8434"/>
    <d v="2011-09-14T00:00:00"/>
    <x v="2"/>
    <x v="8"/>
    <d v="2011-09-18T00:00:00"/>
    <n v="4"/>
    <x v="0"/>
    <s v="Scott Cohen"/>
    <x v="1"/>
    <m/>
    <s v="Corpus Christi"/>
    <s v="Texas"/>
    <x v="2"/>
    <x v="1"/>
    <x v="10"/>
    <s v="Xerox 1900"/>
    <n v="6.8479999999999999"/>
    <n v="2"/>
    <n v="0.2"/>
    <n v="2.14"/>
  </r>
  <r>
    <n v="8435"/>
    <d v="2011-09-14T00:00:00"/>
    <x v="2"/>
    <x v="8"/>
    <d v="2011-09-18T00:00:00"/>
    <n v="4"/>
    <x v="0"/>
    <s v="Scott Cohen"/>
    <x v="1"/>
    <m/>
    <s v="Corpus Christi"/>
    <s v="Texas"/>
    <x v="2"/>
    <x v="0"/>
    <x v="5"/>
    <s v="Stacking Trays by OIC"/>
    <n v="9.9600000000000009"/>
    <n v="5"/>
    <n v="0.6"/>
    <n v="-6.7229999999999999"/>
  </r>
  <r>
    <n v="8436"/>
    <d v="2011-09-14T00:00:00"/>
    <x v="2"/>
    <x v="8"/>
    <d v="2011-09-18T00:00:00"/>
    <n v="4"/>
    <x v="0"/>
    <s v="Scott Cohen"/>
    <x v="1"/>
    <m/>
    <s v="Corpus Christi"/>
    <s v="Texas"/>
    <x v="2"/>
    <x v="1"/>
    <x v="8"/>
    <s v="Trimflex Flexible Post Binders"/>
    <n v="8.5519999999999996"/>
    <n v="2"/>
    <n v="0.8"/>
    <n v="-13.683199999999999"/>
  </r>
  <r>
    <n v="8437"/>
    <d v="2012-09-20T00:00:00"/>
    <x v="1"/>
    <x v="8"/>
    <d v="2012-09-26T00:00:00"/>
    <n v="6"/>
    <x v="1"/>
    <s v="Anne McFarland"/>
    <x v="0"/>
    <m/>
    <s v="Las Vegas"/>
    <s v="Nevada"/>
    <x v="1"/>
    <x v="1"/>
    <x v="8"/>
    <s v="Wilson Jones Impact Binders"/>
    <n v="45.584000000000003"/>
    <n v="11"/>
    <n v="0.2"/>
    <n v="16.5242"/>
  </r>
  <r>
    <n v="8438"/>
    <d v="2012-12-10T00:00:00"/>
    <x v="1"/>
    <x v="4"/>
    <d v="2012-12-16T00:00:00"/>
    <n v="6"/>
    <x v="1"/>
    <s v="Ryan Akin"/>
    <x v="0"/>
    <m/>
    <s v="Cleveland"/>
    <s v="Ohio"/>
    <x v="3"/>
    <x v="2"/>
    <x v="11"/>
    <s v="Maxell 4.7GB DVD-RW 3/Pack"/>
    <n v="25.488"/>
    <n v="2"/>
    <n v="0.2"/>
    <n v="4.4603999999999999"/>
  </r>
  <r>
    <n v="8439"/>
    <d v="2011-05-28T00:00:00"/>
    <x v="2"/>
    <x v="5"/>
    <d v="2011-06-01T00:00:00"/>
    <n v="4"/>
    <x v="1"/>
    <s v="Magdelene Morse"/>
    <x v="0"/>
    <m/>
    <s v="Seattle"/>
    <s v="Washington"/>
    <x v="1"/>
    <x v="1"/>
    <x v="8"/>
    <s v="Green Canvas Binder for 8-1/2&quot; x 14&quot; Sheets"/>
    <n v="136.96"/>
    <n v="4"/>
    <n v="0.2"/>
    <n v="51.36"/>
  </r>
  <r>
    <n v="8440"/>
    <d v="2014-03-15T00:00:00"/>
    <x v="3"/>
    <x v="10"/>
    <d v="2014-03-18T00:00:00"/>
    <n v="3"/>
    <x v="0"/>
    <s v="Brad Norvell"/>
    <x v="1"/>
    <m/>
    <s v="Chicago"/>
    <s v="Illinois"/>
    <x v="2"/>
    <x v="2"/>
    <x v="7"/>
    <s v="Seidio BD2-HK3IPH5-BK DILEX Case and Holster Combo for Apple iPhone 5/5s - Black"/>
    <n v="49.616"/>
    <n v="2"/>
    <n v="0.2"/>
    <n v="4.9615999999999998"/>
  </r>
  <r>
    <n v="8441"/>
    <d v="2013-12-09T00:00:00"/>
    <x v="0"/>
    <x v="4"/>
    <d v="2013-12-13T00:00:00"/>
    <n v="4"/>
    <x v="0"/>
    <s v="Julia Barnett"/>
    <x v="2"/>
    <m/>
    <s v="Columbus"/>
    <s v="Ohio"/>
    <x v="3"/>
    <x v="1"/>
    <x v="10"/>
    <s v="Ampad Gold Fibre Wirebound Steno Books, 6&quot; x 9&quot;, Gregg Ruled"/>
    <n v="10.584"/>
    <n v="3"/>
    <n v="0.2"/>
    <n v="3.4398"/>
  </r>
  <r>
    <n v="8442"/>
    <d v="2014-05-07T00:00:00"/>
    <x v="3"/>
    <x v="5"/>
    <d v="2014-05-11T00:00:00"/>
    <n v="4"/>
    <x v="1"/>
    <s v="Doug Bickford"/>
    <x v="0"/>
    <m/>
    <s v="Tucson"/>
    <s v="Arizona"/>
    <x v="1"/>
    <x v="1"/>
    <x v="10"/>
    <s v="Xerox 1883"/>
    <n v="84.415999999999997"/>
    <n v="4"/>
    <n v="0.2"/>
    <n v="27.435199999999998"/>
  </r>
  <r>
    <n v="8443"/>
    <d v="2013-03-07T00:00:00"/>
    <x v="0"/>
    <x v="10"/>
    <d v="2013-03-11T00:00:00"/>
    <n v="4"/>
    <x v="1"/>
    <s v="Julia Barnett"/>
    <x v="2"/>
    <m/>
    <s v="Philadelphia"/>
    <s v="Pennsylvania"/>
    <x v="3"/>
    <x v="2"/>
    <x v="7"/>
    <s v="Wilson SignalBoost 841262 DB PRO Amplifier Kit"/>
    <n v="431.94"/>
    <n v="2"/>
    <n v="0.4"/>
    <n v="-71.989999999999995"/>
  </r>
  <r>
    <n v="8444"/>
    <d v="2013-03-07T00:00:00"/>
    <x v="0"/>
    <x v="10"/>
    <d v="2013-03-11T00:00:00"/>
    <n v="4"/>
    <x v="1"/>
    <s v="Julia Barnett"/>
    <x v="2"/>
    <m/>
    <s v="Philadelphia"/>
    <s v="Pennsylvania"/>
    <x v="3"/>
    <x v="1"/>
    <x v="8"/>
    <s v="Avery Self-Adhesive Photo Pockets for Polaroid Photos"/>
    <n v="2.0430000000000001"/>
    <n v="1"/>
    <n v="0.7"/>
    <n v="-1.4982"/>
  </r>
  <r>
    <n v="8445"/>
    <d v="2013-03-07T00:00:00"/>
    <x v="0"/>
    <x v="10"/>
    <d v="2013-03-11T00:00:00"/>
    <n v="4"/>
    <x v="1"/>
    <s v="Julia Barnett"/>
    <x v="2"/>
    <m/>
    <s v="Philadelphia"/>
    <s v="Pennsylvania"/>
    <x v="3"/>
    <x v="2"/>
    <x v="7"/>
    <s v="Grandstream GXP1160 VoIP phone"/>
    <n v="68.238"/>
    <n v="3"/>
    <n v="0.4"/>
    <n v="-12.510300000000001"/>
  </r>
  <r>
    <n v="8446"/>
    <d v="2014-10-24T00:00:00"/>
    <x v="3"/>
    <x v="2"/>
    <d v="2014-10-25T00:00:00"/>
    <n v="1"/>
    <x v="2"/>
    <s v="Adam Hart"/>
    <x v="1"/>
    <m/>
    <s v="Cranston"/>
    <s v="Rhode Island"/>
    <x v="3"/>
    <x v="0"/>
    <x v="3"/>
    <s v="KI Adjustable-Height Table"/>
    <n v="240.744"/>
    <n v="4"/>
    <n v="0.3"/>
    <n v="-13.7568"/>
  </r>
  <r>
    <n v="8447"/>
    <d v="2014-10-24T00:00:00"/>
    <x v="3"/>
    <x v="2"/>
    <d v="2014-10-25T00:00:00"/>
    <n v="1"/>
    <x v="2"/>
    <s v="Adam Hart"/>
    <x v="1"/>
    <m/>
    <s v="Cranston"/>
    <s v="Rhode Island"/>
    <x v="3"/>
    <x v="0"/>
    <x v="5"/>
    <s v="Eldon 400 Class Desk Accessories, Black Carbon"/>
    <n v="35"/>
    <n v="4"/>
    <n v="0"/>
    <n v="14.7"/>
  </r>
  <r>
    <n v="8448"/>
    <d v="2014-10-24T00:00:00"/>
    <x v="3"/>
    <x v="2"/>
    <d v="2014-10-25T00:00:00"/>
    <n v="1"/>
    <x v="2"/>
    <s v="Adam Hart"/>
    <x v="1"/>
    <m/>
    <s v="Cranston"/>
    <s v="Rhode Island"/>
    <x v="3"/>
    <x v="0"/>
    <x v="5"/>
    <s v="Deflect-o DuraMat Antistatic Studded Beveled Mat for Medium Pile Carpeting"/>
    <n v="210.68"/>
    <n v="2"/>
    <n v="0"/>
    <n v="50.563200000000002"/>
  </r>
  <r>
    <n v="8449"/>
    <d v="2014-10-24T00:00:00"/>
    <x v="3"/>
    <x v="2"/>
    <d v="2014-10-25T00:00:00"/>
    <n v="1"/>
    <x v="2"/>
    <s v="Adam Hart"/>
    <x v="1"/>
    <m/>
    <s v="Cranston"/>
    <s v="Rhode Island"/>
    <x v="3"/>
    <x v="0"/>
    <x v="3"/>
    <s v="Office Impressions End Table, 20-1/2&quot;H x 24&quot;W x 20&quot;D"/>
    <n v="637.89599999999996"/>
    <n v="3"/>
    <n v="0.3"/>
    <n v="-127.5792"/>
  </r>
  <r>
    <n v="8450"/>
    <d v="2014-10-24T00:00:00"/>
    <x v="3"/>
    <x v="2"/>
    <d v="2014-10-25T00:00:00"/>
    <n v="1"/>
    <x v="2"/>
    <s v="Adam Hart"/>
    <x v="1"/>
    <m/>
    <s v="Cranston"/>
    <s v="Rhode Island"/>
    <x v="3"/>
    <x v="1"/>
    <x v="10"/>
    <s v="Wirebound Message Book, 4 per Page"/>
    <n v="43.44"/>
    <n v="8"/>
    <n v="0"/>
    <n v="21.285599999999999"/>
  </r>
  <r>
    <n v="8451"/>
    <d v="2014-10-24T00:00:00"/>
    <x v="3"/>
    <x v="2"/>
    <d v="2014-10-25T00:00:00"/>
    <n v="1"/>
    <x v="2"/>
    <s v="Adam Hart"/>
    <x v="1"/>
    <m/>
    <s v="Cranston"/>
    <s v="Rhode Island"/>
    <x v="3"/>
    <x v="1"/>
    <x v="9"/>
    <s v="Hoover Replacement Belt for Commercial Guardsman Heavy-Duty Upright Vacuum"/>
    <n v="2.2200000000000002"/>
    <n v="1"/>
    <n v="0"/>
    <n v="0.66600000000000004"/>
  </r>
  <r>
    <n v="8452"/>
    <d v="2011-04-28T00:00:00"/>
    <x v="2"/>
    <x v="3"/>
    <d v="2011-04-30T00:00:00"/>
    <n v="2"/>
    <x v="2"/>
    <s v="Arianne Irving"/>
    <x v="0"/>
    <m/>
    <s v="San Francisco"/>
    <s v="California"/>
    <x v="1"/>
    <x v="2"/>
    <x v="7"/>
    <s v="Samsung Galaxy Mega 6.3"/>
    <n v="1679.96"/>
    <n v="5"/>
    <n v="0.2"/>
    <n v="125.997"/>
  </r>
  <r>
    <n v="8453"/>
    <d v="2013-04-19T00:00:00"/>
    <x v="0"/>
    <x v="3"/>
    <d v="2013-04-24T00:00:00"/>
    <n v="5"/>
    <x v="1"/>
    <s v="Thea Hudgings"/>
    <x v="1"/>
    <m/>
    <s v="Houston"/>
    <s v="Texas"/>
    <x v="2"/>
    <x v="0"/>
    <x v="1"/>
    <s v="Global High-Back Leather Tilter, Burgundy"/>
    <n v="344.37200000000001"/>
    <n v="4"/>
    <n v="0.3"/>
    <n v="-93.472399999999993"/>
  </r>
  <r>
    <n v="8454"/>
    <d v="2013-04-19T00:00:00"/>
    <x v="0"/>
    <x v="3"/>
    <d v="2013-04-24T00:00:00"/>
    <n v="5"/>
    <x v="1"/>
    <s v="Thea Hudgings"/>
    <x v="1"/>
    <m/>
    <s v="Houston"/>
    <s v="Texas"/>
    <x v="2"/>
    <x v="1"/>
    <x v="4"/>
    <s v="Tennsco 16-Compartment Lockers with Coat Rack"/>
    <n v="1554.9359999999999"/>
    <n v="3"/>
    <n v="0.2"/>
    <n v="77.746799999999993"/>
  </r>
  <r>
    <n v="8455"/>
    <d v="2013-04-19T00:00:00"/>
    <x v="0"/>
    <x v="3"/>
    <d v="2013-04-24T00:00:00"/>
    <n v="5"/>
    <x v="1"/>
    <s v="Thea Hudgings"/>
    <x v="1"/>
    <m/>
    <s v="Houston"/>
    <s v="Texas"/>
    <x v="2"/>
    <x v="0"/>
    <x v="5"/>
    <s v="Howard Miller 16&quot; Diameter Gallery Wall Clock"/>
    <n v="127.88"/>
    <n v="5"/>
    <n v="0.6"/>
    <n v="-67.137"/>
  </r>
  <r>
    <n v="8456"/>
    <d v="2013-05-23T00:00:00"/>
    <x v="0"/>
    <x v="5"/>
    <d v="2013-05-30T00:00:00"/>
    <n v="7"/>
    <x v="1"/>
    <s v="Jim Epp"/>
    <x v="1"/>
    <m/>
    <s v="Los Angeles"/>
    <s v="California"/>
    <x v="1"/>
    <x v="2"/>
    <x v="7"/>
    <s v="Nortel Business Series Terminal T7208 Digital phone"/>
    <n v="222.38399999999999"/>
    <n v="2"/>
    <n v="0.2"/>
    <n v="22.238399999999999"/>
  </r>
  <r>
    <n v="8457"/>
    <d v="2014-05-29T00:00:00"/>
    <x v="3"/>
    <x v="5"/>
    <d v="2014-06-03T00:00:00"/>
    <n v="5"/>
    <x v="0"/>
    <s v="Tiffany House"/>
    <x v="1"/>
    <m/>
    <s v="Chicago"/>
    <s v="Illinois"/>
    <x v="2"/>
    <x v="0"/>
    <x v="1"/>
    <s v="Global Task Chair, Black"/>
    <n v="106.869"/>
    <n v="3"/>
    <n v="0.3"/>
    <n v="-29.007300000000001"/>
  </r>
  <r>
    <n v="8458"/>
    <d v="2014-05-29T00:00:00"/>
    <x v="3"/>
    <x v="5"/>
    <d v="2014-06-03T00:00:00"/>
    <n v="5"/>
    <x v="0"/>
    <s v="Tiffany House"/>
    <x v="1"/>
    <m/>
    <s v="Chicago"/>
    <s v="Illinois"/>
    <x v="2"/>
    <x v="1"/>
    <x v="8"/>
    <s v="Storex Dura Pro Binders"/>
    <n v="3.5640000000000001"/>
    <n v="3"/>
    <n v="0.8"/>
    <n v="-6.2370000000000001"/>
  </r>
  <r>
    <n v="8459"/>
    <d v="2011-08-25T00:00:00"/>
    <x v="2"/>
    <x v="6"/>
    <d v="2011-08-29T00:00:00"/>
    <n v="4"/>
    <x v="1"/>
    <s v="Joe Elijah"/>
    <x v="0"/>
    <m/>
    <s v="Houston"/>
    <s v="Texas"/>
    <x v="2"/>
    <x v="1"/>
    <x v="8"/>
    <s v="Wilson Jones Elliptical Ring 3 1/2&quot; Capacity Binders, 800 sheets"/>
    <n v="25.68"/>
    <n v="3"/>
    <n v="0.8"/>
    <n v="-39.804000000000002"/>
  </r>
  <r>
    <n v="8460"/>
    <d v="2011-08-25T00:00:00"/>
    <x v="2"/>
    <x v="6"/>
    <d v="2011-08-29T00:00:00"/>
    <n v="4"/>
    <x v="1"/>
    <s v="Joe Elijah"/>
    <x v="0"/>
    <m/>
    <s v="Houston"/>
    <s v="Texas"/>
    <x v="2"/>
    <x v="1"/>
    <x v="8"/>
    <s v="Square Ring Data Binders, Rigid 75 Pt. Covers, 11&quot; x 14-7/8&quot;"/>
    <n v="12.384"/>
    <n v="3"/>
    <n v="0.8"/>
    <n v="-19.814399999999999"/>
  </r>
  <r>
    <n v="8461"/>
    <d v="2011-08-30T00:00:00"/>
    <x v="2"/>
    <x v="6"/>
    <d v="2011-09-04T00:00:00"/>
    <n v="5"/>
    <x v="1"/>
    <s v="Annie Thurman"/>
    <x v="0"/>
    <m/>
    <s v="Bristol"/>
    <s v="Connecticut"/>
    <x v="3"/>
    <x v="1"/>
    <x v="8"/>
    <s v="Wilson Jones Standard D-Ring Binders"/>
    <n v="25.3"/>
    <n v="5"/>
    <n v="0"/>
    <n v="11.891"/>
  </r>
  <r>
    <n v="8462"/>
    <d v="2011-08-30T00:00:00"/>
    <x v="2"/>
    <x v="6"/>
    <d v="2011-09-04T00:00:00"/>
    <n v="5"/>
    <x v="1"/>
    <s v="Annie Thurman"/>
    <x v="0"/>
    <m/>
    <s v="Bristol"/>
    <s v="Connecticut"/>
    <x v="3"/>
    <x v="1"/>
    <x v="4"/>
    <s v="Fellowes Bankers Box Stor/Drawer Steel Plus"/>
    <n v="95.94"/>
    <n v="3"/>
    <n v="0"/>
    <n v="9.5939999999999994"/>
  </r>
  <r>
    <n v="8463"/>
    <d v="2012-09-03T00:00:00"/>
    <x v="1"/>
    <x v="8"/>
    <d v="2012-09-07T00:00:00"/>
    <n v="4"/>
    <x v="0"/>
    <s v="John Huston"/>
    <x v="0"/>
    <m/>
    <s v="Holland"/>
    <s v="Michigan"/>
    <x v="2"/>
    <x v="1"/>
    <x v="2"/>
    <s v="Smead Alpha-Z Color-Coded Name Labels First Letter Starter Set"/>
    <n v="7.5"/>
    <n v="2"/>
    <n v="0"/>
    <n v="3.6"/>
  </r>
  <r>
    <n v="8464"/>
    <d v="2011-03-28T00:00:00"/>
    <x v="2"/>
    <x v="10"/>
    <d v="2011-04-01T00:00:00"/>
    <n v="4"/>
    <x v="1"/>
    <s v="Daniel Raglin"/>
    <x v="2"/>
    <m/>
    <s v="Albuquerque"/>
    <s v="New Mexico"/>
    <x v="1"/>
    <x v="2"/>
    <x v="7"/>
    <s v="AT&amp;T TR1909W"/>
    <n v="302.37599999999998"/>
    <n v="3"/>
    <n v="0.2"/>
    <n v="22.6782"/>
  </r>
  <r>
    <n v="8465"/>
    <d v="2012-05-10T00:00:00"/>
    <x v="1"/>
    <x v="5"/>
    <d v="2012-05-15T00:00:00"/>
    <n v="5"/>
    <x v="1"/>
    <s v="Alan Barnes"/>
    <x v="0"/>
    <m/>
    <s v="Louisville"/>
    <s v="Colorado"/>
    <x v="1"/>
    <x v="2"/>
    <x v="11"/>
    <s v="Belkin Standard 104 key USB Keyboard"/>
    <n v="46.688000000000002"/>
    <n v="4"/>
    <n v="0.2"/>
    <n v="-2.9180000000000001"/>
  </r>
  <r>
    <n v="8466"/>
    <d v="2012-04-09T00:00:00"/>
    <x v="1"/>
    <x v="3"/>
    <d v="2012-04-14T00:00:00"/>
    <n v="5"/>
    <x v="1"/>
    <s v="Mick Crebagga"/>
    <x v="0"/>
    <m/>
    <s v="New York City"/>
    <s v="New York"/>
    <x v="3"/>
    <x v="1"/>
    <x v="4"/>
    <s v="Perma STOR-ALL Hanging File Box, 13 1/8&quot;W x 12 1/4&quot;D x 10 1/2&quot;H"/>
    <n v="17.940000000000001"/>
    <n v="3"/>
    <n v="0"/>
    <n v="3.0497999999999998"/>
  </r>
  <r>
    <n v="8467"/>
    <d v="2012-04-09T00:00:00"/>
    <x v="1"/>
    <x v="3"/>
    <d v="2012-04-14T00:00:00"/>
    <n v="5"/>
    <x v="1"/>
    <s v="Ivan Gibson"/>
    <x v="0"/>
    <m/>
    <s v="Norwich"/>
    <s v="Connecticut"/>
    <x v="3"/>
    <x v="1"/>
    <x v="9"/>
    <s v="Honeywell Enviracaire Portable HEPA Air Cleaner for up to 10 x 16 Room"/>
    <n v="370.14"/>
    <n v="3"/>
    <n v="0"/>
    <n v="144.3546"/>
  </r>
  <r>
    <n v="8468"/>
    <d v="2013-09-20T00:00:00"/>
    <x v="0"/>
    <x v="8"/>
    <d v="2013-09-24T00:00:00"/>
    <n v="4"/>
    <x v="1"/>
    <s v="Frank Hawley"/>
    <x v="1"/>
    <m/>
    <s v="San Francisco"/>
    <s v="California"/>
    <x v="1"/>
    <x v="1"/>
    <x v="8"/>
    <s v="Avery Heavy-Duty EZD  Binder With Locking Rings"/>
    <n v="8.9280000000000008"/>
    <n v="2"/>
    <n v="0.2"/>
    <n v="3.1248"/>
  </r>
  <r>
    <n v="8469"/>
    <d v="2013-11-12T00:00:00"/>
    <x v="0"/>
    <x v="0"/>
    <d v="2013-11-18T00:00:00"/>
    <n v="6"/>
    <x v="1"/>
    <s v="Alejandro Savely"/>
    <x v="1"/>
    <m/>
    <s v="Noblesville"/>
    <s v="Indiana"/>
    <x v="2"/>
    <x v="0"/>
    <x v="3"/>
    <s v="Balt Solid Wood Round Tables"/>
    <n v="2678.94"/>
    <n v="6"/>
    <n v="0"/>
    <n v="241.1046"/>
  </r>
  <r>
    <n v="8470"/>
    <d v="2014-04-24T00:00:00"/>
    <x v="3"/>
    <x v="3"/>
    <d v="2014-04-28T00:00:00"/>
    <n v="4"/>
    <x v="1"/>
    <s v="Parhena Norris"/>
    <x v="2"/>
    <m/>
    <s v="Clarksville"/>
    <s v="Tennessee"/>
    <x v="0"/>
    <x v="0"/>
    <x v="0"/>
    <s v="O'Sullivan 4-Shelf Bookcase in Odessa Pine"/>
    <n v="387.13600000000002"/>
    <n v="4"/>
    <n v="0.2"/>
    <n v="-14.5176"/>
  </r>
  <r>
    <n v="8471"/>
    <d v="2014-04-24T00:00:00"/>
    <x v="3"/>
    <x v="3"/>
    <d v="2014-04-28T00:00:00"/>
    <n v="4"/>
    <x v="1"/>
    <s v="Parhena Norris"/>
    <x v="2"/>
    <m/>
    <s v="Clarksville"/>
    <s v="Tennessee"/>
    <x v="0"/>
    <x v="2"/>
    <x v="11"/>
    <s v="Maxell 4.7GB DVD-R"/>
    <n v="45.408000000000001"/>
    <n v="2"/>
    <n v="0.2"/>
    <n v="11.919600000000001"/>
  </r>
  <r>
    <n v="8472"/>
    <d v="2014-04-24T00:00:00"/>
    <x v="3"/>
    <x v="3"/>
    <d v="2014-04-28T00:00:00"/>
    <n v="4"/>
    <x v="1"/>
    <s v="Parhena Norris"/>
    <x v="2"/>
    <m/>
    <s v="Clarksville"/>
    <s v="Tennessee"/>
    <x v="0"/>
    <x v="0"/>
    <x v="5"/>
    <s v="Tenex Chairmats For Use with Hard Floors"/>
    <n v="77.951999999999998"/>
    <n v="3"/>
    <n v="0.2"/>
    <n v="-11.6928"/>
  </r>
  <r>
    <n v="8473"/>
    <d v="2014-04-24T00:00:00"/>
    <x v="3"/>
    <x v="3"/>
    <d v="2014-04-28T00:00:00"/>
    <n v="4"/>
    <x v="1"/>
    <s v="Parhena Norris"/>
    <x v="2"/>
    <m/>
    <s v="Clarksville"/>
    <s v="Tennessee"/>
    <x v="0"/>
    <x v="1"/>
    <x v="2"/>
    <s v="Avery 496"/>
    <n v="3"/>
    <n v="1"/>
    <n v="0.2"/>
    <n v="1.05"/>
  </r>
  <r>
    <n v="8474"/>
    <d v="2012-10-22T00:00:00"/>
    <x v="1"/>
    <x v="2"/>
    <d v="2012-10-26T00:00:00"/>
    <n v="4"/>
    <x v="0"/>
    <s v="Gene McClure"/>
    <x v="0"/>
    <m/>
    <s v="Hollywood"/>
    <s v="Florida"/>
    <x v="0"/>
    <x v="1"/>
    <x v="4"/>
    <s v="Eldon Simplefile Box Office"/>
    <n v="9.952"/>
    <n v="1"/>
    <n v="0.2"/>
    <n v="0.99519999999999997"/>
  </r>
  <r>
    <n v="8475"/>
    <d v="2014-04-10T00:00:00"/>
    <x v="3"/>
    <x v="3"/>
    <d v="2014-04-15T00:00:00"/>
    <n v="5"/>
    <x v="1"/>
    <s v="Noah Childs"/>
    <x v="1"/>
    <m/>
    <s v="York"/>
    <s v="Pennsylvania"/>
    <x v="3"/>
    <x v="1"/>
    <x v="8"/>
    <s v="Tuf-Vin Binders"/>
    <n v="37.896000000000001"/>
    <n v="4"/>
    <n v="0.7"/>
    <n v="-29.053599999999999"/>
  </r>
  <r>
    <n v="8476"/>
    <d v="2014-04-10T00:00:00"/>
    <x v="3"/>
    <x v="3"/>
    <d v="2014-04-15T00:00:00"/>
    <n v="5"/>
    <x v="1"/>
    <s v="Noah Childs"/>
    <x v="1"/>
    <m/>
    <s v="York"/>
    <s v="Pennsylvania"/>
    <x v="3"/>
    <x v="1"/>
    <x v="10"/>
    <s v="Xerox 1893"/>
    <n v="65.584000000000003"/>
    <n v="2"/>
    <n v="0.2"/>
    <n v="23.7742"/>
  </r>
  <r>
    <n v="8477"/>
    <d v="2014-10-28T00:00:00"/>
    <x v="3"/>
    <x v="2"/>
    <d v="2014-11-02T00:00:00"/>
    <n v="5"/>
    <x v="1"/>
    <s v="Tamara Willingham"/>
    <x v="2"/>
    <m/>
    <s v="Mesa"/>
    <s v="Arizona"/>
    <x v="1"/>
    <x v="1"/>
    <x v="10"/>
    <s v="Xerox 1882"/>
    <n v="44.783999999999999"/>
    <n v="1"/>
    <n v="0.2"/>
    <n v="16.234200000000001"/>
  </r>
  <r>
    <n v="8478"/>
    <d v="2012-10-30T00:00:00"/>
    <x v="1"/>
    <x v="2"/>
    <d v="2012-10-30T00:00:00"/>
    <n v="0"/>
    <x v="3"/>
    <s v="Barry Französisch"/>
    <x v="1"/>
    <m/>
    <s v="New York City"/>
    <s v="New York"/>
    <x v="3"/>
    <x v="2"/>
    <x v="15"/>
    <s v="Star Micronics TSP100 TSP143LAN Receipt Printer"/>
    <n v="1035.8"/>
    <n v="4"/>
    <n v="0"/>
    <n v="269.30799999999999"/>
  </r>
  <r>
    <n v="8479"/>
    <d v="2014-12-19T00:00:00"/>
    <x v="3"/>
    <x v="4"/>
    <d v="2014-12-25T00:00:00"/>
    <n v="6"/>
    <x v="1"/>
    <s v="Tonja Turnell"/>
    <x v="2"/>
    <m/>
    <s v="San Francisco"/>
    <s v="California"/>
    <x v="1"/>
    <x v="1"/>
    <x v="6"/>
    <s v="Newell 335"/>
    <n v="5.76"/>
    <n v="2"/>
    <n v="0"/>
    <n v="1.6704000000000001"/>
  </r>
  <r>
    <n v="8480"/>
    <d v="2013-03-13T00:00:00"/>
    <x v="0"/>
    <x v="10"/>
    <d v="2013-03-17T00:00:00"/>
    <n v="4"/>
    <x v="1"/>
    <s v="Scot Wooten"/>
    <x v="0"/>
    <m/>
    <s v="Los Angeles"/>
    <s v="California"/>
    <x v="1"/>
    <x v="1"/>
    <x v="10"/>
    <s v="Hammermill Color Copier Paper (28Lb. and 96 Bright)"/>
    <n v="19.98"/>
    <n v="2"/>
    <n v="0"/>
    <n v="8.9909999999999997"/>
  </r>
  <r>
    <n v="8481"/>
    <d v="2011-07-21T00:00:00"/>
    <x v="2"/>
    <x v="7"/>
    <d v="2011-07-27T00:00:00"/>
    <n v="6"/>
    <x v="1"/>
    <s v="Patrick Gardner"/>
    <x v="0"/>
    <m/>
    <s v="Omaha"/>
    <s v="Nebraska"/>
    <x v="2"/>
    <x v="2"/>
    <x v="7"/>
    <s v="Griffin GC17055 Auxiliary Audio Cable"/>
    <n v="35.979999999999997"/>
    <n v="2"/>
    <n v="0"/>
    <n v="10.074400000000001"/>
  </r>
  <r>
    <n v="8482"/>
    <d v="2013-05-25T00:00:00"/>
    <x v="0"/>
    <x v="5"/>
    <d v="2013-05-29T00:00:00"/>
    <n v="4"/>
    <x v="1"/>
    <s v="Dennis Pardue"/>
    <x v="2"/>
    <m/>
    <s v="Philadelphia"/>
    <s v="Pennsylvania"/>
    <x v="3"/>
    <x v="1"/>
    <x v="6"/>
    <s v="BIC Liqua Brite Liner"/>
    <n v="16.655999999999999"/>
    <n v="3"/>
    <n v="0.2"/>
    <n v="3.3311999999999999"/>
  </r>
  <r>
    <n v="8483"/>
    <d v="2014-02-12T00:00:00"/>
    <x v="3"/>
    <x v="11"/>
    <d v="2014-02-16T00:00:00"/>
    <n v="4"/>
    <x v="1"/>
    <s v="Don Jones"/>
    <x v="1"/>
    <m/>
    <s v="New York City"/>
    <s v="New York"/>
    <x v="3"/>
    <x v="1"/>
    <x v="2"/>
    <s v="Avery 473"/>
    <n v="20.7"/>
    <n v="2"/>
    <n v="0"/>
    <n v="9.9359999999999999"/>
  </r>
  <r>
    <n v="8484"/>
    <d v="2013-09-21T00:00:00"/>
    <x v="0"/>
    <x v="8"/>
    <d v="2013-09-25T00:00:00"/>
    <n v="4"/>
    <x v="1"/>
    <s v="Edward Nazzal"/>
    <x v="0"/>
    <m/>
    <s v="Grand Rapids"/>
    <s v="Michigan"/>
    <x v="2"/>
    <x v="1"/>
    <x v="8"/>
    <s v="GBC Poly Designer Binding Covers"/>
    <n v="83.7"/>
    <n v="5"/>
    <n v="0"/>
    <n v="41.012999999999998"/>
  </r>
  <r>
    <n v="8485"/>
    <d v="2014-09-25T00:00:00"/>
    <x v="3"/>
    <x v="8"/>
    <d v="2014-09-25T00:00:00"/>
    <n v="0"/>
    <x v="3"/>
    <s v="Philip Brown"/>
    <x v="0"/>
    <m/>
    <s v="Seattle"/>
    <s v="Washington"/>
    <x v="1"/>
    <x v="0"/>
    <x v="5"/>
    <s v="12-1/2 Diameter Round Wall Clock"/>
    <n v="199.8"/>
    <n v="10"/>
    <n v="0"/>
    <n v="71.927999999999997"/>
  </r>
  <r>
    <n v="8486"/>
    <d v="2014-03-28T00:00:00"/>
    <x v="3"/>
    <x v="10"/>
    <d v="2014-04-01T00:00:00"/>
    <n v="4"/>
    <x v="1"/>
    <s v="Brendan Dodson"/>
    <x v="2"/>
    <m/>
    <s v="Fresno"/>
    <s v="California"/>
    <x v="1"/>
    <x v="1"/>
    <x v="10"/>
    <s v="Xerox 1982"/>
    <n v="45.68"/>
    <n v="2"/>
    <n v="0"/>
    <n v="21.012799999999999"/>
  </r>
  <r>
    <n v="8487"/>
    <d v="2014-03-28T00:00:00"/>
    <x v="3"/>
    <x v="10"/>
    <d v="2014-04-01T00:00:00"/>
    <n v="4"/>
    <x v="1"/>
    <s v="Brendan Dodson"/>
    <x v="2"/>
    <m/>
    <s v="Fresno"/>
    <s v="California"/>
    <x v="1"/>
    <x v="1"/>
    <x v="10"/>
    <s v="Xerox 1913"/>
    <n v="110.96"/>
    <n v="2"/>
    <n v="0"/>
    <n v="53.260800000000003"/>
  </r>
  <r>
    <n v="8488"/>
    <d v="2014-03-28T00:00:00"/>
    <x v="3"/>
    <x v="10"/>
    <d v="2014-04-01T00:00:00"/>
    <n v="4"/>
    <x v="1"/>
    <s v="Brendan Dodson"/>
    <x v="2"/>
    <m/>
    <s v="Fresno"/>
    <s v="California"/>
    <x v="1"/>
    <x v="1"/>
    <x v="10"/>
    <s v="Unpadded Memo Slips"/>
    <n v="11.94"/>
    <n v="3"/>
    <n v="0"/>
    <n v="5.97"/>
  </r>
  <r>
    <n v="8489"/>
    <d v="2013-02-02T00:00:00"/>
    <x v="0"/>
    <x v="11"/>
    <d v="2013-02-04T00:00:00"/>
    <n v="2"/>
    <x v="0"/>
    <s v="Sanjit Engle"/>
    <x v="0"/>
    <m/>
    <s v="Arlington"/>
    <s v="Virginia"/>
    <x v="0"/>
    <x v="2"/>
    <x v="15"/>
    <s v="HP Designjet T520 Inkjet Large Format Printer - 24&quot; Color"/>
    <n v="8749.9500000000007"/>
    <n v="5"/>
    <n v="0"/>
    <n v="2799.9839999999999"/>
  </r>
  <r>
    <n v="8490"/>
    <d v="2013-02-02T00:00:00"/>
    <x v="0"/>
    <x v="11"/>
    <d v="2013-02-04T00:00:00"/>
    <n v="2"/>
    <x v="0"/>
    <s v="Sanjit Engle"/>
    <x v="0"/>
    <m/>
    <s v="Arlington"/>
    <s v="Virginia"/>
    <x v="0"/>
    <x v="1"/>
    <x v="8"/>
    <s v="Presstex Flexible Ring Binders"/>
    <n v="36.4"/>
    <n v="8"/>
    <n v="0"/>
    <n v="18.2"/>
  </r>
  <r>
    <n v="8491"/>
    <d v="2013-02-02T00:00:00"/>
    <x v="0"/>
    <x v="11"/>
    <d v="2013-02-04T00:00:00"/>
    <n v="2"/>
    <x v="0"/>
    <s v="Sanjit Engle"/>
    <x v="0"/>
    <m/>
    <s v="Arlington"/>
    <s v="Virginia"/>
    <x v="0"/>
    <x v="0"/>
    <x v="5"/>
    <s v="Acrylic Self-Standing Desk Frames"/>
    <n v="18.690000000000001"/>
    <n v="7"/>
    <n v="0"/>
    <n v="7.1021999999999998"/>
  </r>
  <r>
    <n v="8492"/>
    <d v="2014-07-08T00:00:00"/>
    <x v="3"/>
    <x v="7"/>
    <d v="2014-07-12T00:00:00"/>
    <n v="4"/>
    <x v="1"/>
    <s v="Annie Thurman"/>
    <x v="0"/>
    <m/>
    <s v="Los Angeles"/>
    <s v="California"/>
    <x v="1"/>
    <x v="1"/>
    <x v="13"/>
    <s v="Brites Rubber Bands, 1 1/2 oz. Box"/>
    <n v="5.94"/>
    <n v="3"/>
    <n v="0"/>
    <n v="0.1188"/>
  </r>
  <r>
    <n v="8493"/>
    <d v="2012-10-23T00:00:00"/>
    <x v="1"/>
    <x v="2"/>
    <d v="2012-10-28T00:00:00"/>
    <n v="5"/>
    <x v="1"/>
    <s v="Craig Carroll"/>
    <x v="0"/>
    <m/>
    <s v="Lubbock"/>
    <s v="Texas"/>
    <x v="2"/>
    <x v="1"/>
    <x v="10"/>
    <s v="TOPS 4 x 6 Fluorescent Color Memo Sheets, 500 Sheets per Pack"/>
    <n v="60.735999999999997"/>
    <n v="8"/>
    <n v="0.2"/>
    <n v="20.4984"/>
  </r>
  <r>
    <n v="8494"/>
    <d v="2012-10-23T00:00:00"/>
    <x v="1"/>
    <x v="2"/>
    <d v="2012-10-28T00:00:00"/>
    <n v="5"/>
    <x v="1"/>
    <s v="Craig Carroll"/>
    <x v="0"/>
    <m/>
    <s v="Lubbock"/>
    <s v="Texas"/>
    <x v="2"/>
    <x v="2"/>
    <x v="16"/>
    <s v="Canon PC-428 Personal Copier"/>
    <n v="479.976"/>
    <n v="3"/>
    <n v="0.2"/>
    <n v="161.99189999999999"/>
  </r>
  <r>
    <n v="8495"/>
    <d v="2012-10-23T00:00:00"/>
    <x v="1"/>
    <x v="2"/>
    <d v="2012-10-28T00:00:00"/>
    <n v="5"/>
    <x v="1"/>
    <s v="Craig Carroll"/>
    <x v="0"/>
    <m/>
    <s v="Lubbock"/>
    <s v="Texas"/>
    <x v="2"/>
    <x v="1"/>
    <x v="8"/>
    <s v="Ibico Plastic Spiral Binding Combs"/>
    <n v="6.08"/>
    <n v="1"/>
    <n v="0.8"/>
    <n v="-10.336"/>
  </r>
  <r>
    <n v="8496"/>
    <d v="2013-12-03T00:00:00"/>
    <x v="0"/>
    <x v="4"/>
    <d v="2013-12-09T00:00:00"/>
    <n v="6"/>
    <x v="1"/>
    <s v="Alan Schoenberger"/>
    <x v="1"/>
    <m/>
    <s v="Longmont"/>
    <s v="Colorado"/>
    <x v="1"/>
    <x v="2"/>
    <x v="11"/>
    <s v="WD My Passport Ultra 1TB Portable External Hard Drive"/>
    <n v="165.6"/>
    <n v="3"/>
    <n v="0.2"/>
    <n v="-6.21"/>
  </r>
  <r>
    <n v="8497"/>
    <d v="2011-03-05T00:00:00"/>
    <x v="2"/>
    <x v="10"/>
    <d v="2011-03-08T00:00:00"/>
    <n v="3"/>
    <x v="0"/>
    <s v="Aimee Bixby"/>
    <x v="0"/>
    <m/>
    <s v="Yonkers"/>
    <s v="New York"/>
    <x v="3"/>
    <x v="1"/>
    <x v="6"/>
    <s v="Newell 345"/>
    <n v="59.52"/>
    <n v="3"/>
    <n v="0"/>
    <n v="15.475199999999999"/>
  </r>
  <r>
    <n v="8498"/>
    <d v="2011-03-05T00:00:00"/>
    <x v="2"/>
    <x v="10"/>
    <d v="2011-03-08T00:00:00"/>
    <n v="3"/>
    <x v="0"/>
    <s v="Aimee Bixby"/>
    <x v="0"/>
    <m/>
    <s v="Yonkers"/>
    <s v="New York"/>
    <x v="3"/>
    <x v="2"/>
    <x v="11"/>
    <s v="Logitech Wireless Gaming Headset G930"/>
    <n v="479.97"/>
    <n v="3"/>
    <n v="0"/>
    <n v="177.5889"/>
  </r>
  <r>
    <n v="8499"/>
    <d v="2011-03-05T00:00:00"/>
    <x v="2"/>
    <x v="10"/>
    <d v="2011-03-08T00:00:00"/>
    <n v="3"/>
    <x v="0"/>
    <s v="Aimee Bixby"/>
    <x v="0"/>
    <m/>
    <s v="Yonkers"/>
    <s v="New York"/>
    <x v="3"/>
    <x v="1"/>
    <x v="14"/>
    <s v="Acme Forged Steel Scissors with Black Enamel Handles"/>
    <n v="18.62"/>
    <n v="2"/>
    <n v="0"/>
    <n v="5.3997999999999999"/>
  </r>
  <r>
    <n v="8500"/>
    <d v="2011-03-05T00:00:00"/>
    <x v="2"/>
    <x v="10"/>
    <d v="2011-03-08T00:00:00"/>
    <n v="3"/>
    <x v="0"/>
    <s v="Aimee Bixby"/>
    <x v="0"/>
    <m/>
    <s v="Yonkers"/>
    <s v="New York"/>
    <x v="3"/>
    <x v="1"/>
    <x v="8"/>
    <s v="GBC Wire Binding Combs"/>
    <n v="49.631999999999998"/>
    <n v="6"/>
    <n v="0.2"/>
    <n v="16.750800000000002"/>
  </r>
  <r>
    <n v="8501"/>
    <d v="2011-03-05T00:00:00"/>
    <x v="2"/>
    <x v="10"/>
    <d v="2011-03-08T00:00:00"/>
    <n v="3"/>
    <x v="0"/>
    <s v="Aimee Bixby"/>
    <x v="0"/>
    <m/>
    <s v="Yonkers"/>
    <s v="New York"/>
    <x v="3"/>
    <x v="1"/>
    <x v="10"/>
    <s v="Xerox 1891"/>
    <n v="97.82"/>
    <n v="2"/>
    <n v="0"/>
    <n v="45.9754"/>
  </r>
  <r>
    <n v="8502"/>
    <d v="2012-02-29T00:00:00"/>
    <x v="1"/>
    <x v="11"/>
    <d v="2012-03-03T00:00:00"/>
    <n v="3"/>
    <x v="0"/>
    <s v="Dave Hallsten"/>
    <x v="1"/>
    <m/>
    <s v="Los Angeles"/>
    <s v="California"/>
    <x v="1"/>
    <x v="2"/>
    <x v="7"/>
    <s v="Square Credit Card Reader"/>
    <n v="15.984"/>
    <n v="2"/>
    <n v="0.2"/>
    <n v="1.1988000000000001"/>
  </r>
  <r>
    <n v="8503"/>
    <d v="2012-02-29T00:00:00"/>
    <x v="1"/>
    <x v="11"/>
    <d v="2012-03-03T00:00:00"/>
    <n v="3"/>
    <x v="0"/>
    <s v="Dave Hallsten"/>
    <x v="1"/>
    <m/>
    <s v="Los Angeles"/>
    <s v="California"/>
    <x v="1"/>
    <x v="0"/>
    <x v="1"/>
    <s v="Global Deluxe Steno Chair"/>
    <n v="184.75200000000001"/>
    <n v="3"/>
    <n v="0.2"/>
    <n v="-20.784600000000001"/>
  </r>
  <r>
    <n v="8504"/>
    <d v="2011-02-21T00:00:00"/>
    <x v="2"/>
    <x v="11"/>
    <d v="2011-02-25T00:00:00"/>
    <n v="4"/>
    <x v="1"/>
    <s v="Steven Roelle"/>
    <x v="2"/>
    <m/>
    <s v="Los Angeles"/>
    <s v="California"/>
    <x v="1"/>
    <x v="1"/>
    <x v="10"/>
    <s v="Xerox 204"/>
    <n v="12.96"/>
    <n v="2"/>
    <n v="0"/>
    <n v="6.2207999999999997"/>
  </r>
  <r>
    <n v="8505"/>
    <d v="2013-05-03T00:00:00"/>
    <x v="0"/>
    <x v="5"/>
    <d v="2013-05-07T00:00:00"/>
    <n v="4"/>
    <x v="1"/>
    <s v="Nick Radford"/>
    <x v="0"/>
    <m/>
    <s v="Amarillo"/>
    <s v="Texas"/>
    <x v="2"/>
    <x v="0"/>
    <x v="1"/>
    <s v="Office Star - Contemporary Task Swivel chair with Loop Arms, Charcoal"/>
    <n v="366.74400000000003"/>
    <n v="4"/>
    <n v="0.3"/>
    <n v="-110.0232"/>
  </r>
  <r>
    <n v="8506"/>
    <d v="2013-03-09T00:00:00"/>
    <x v="0"/>
    <x v="10"/>
    <d v="2013-03-13T00:00:00"/>
    <n v="4"/>
    <x v="1"/>
    <s v="Sanjit Jacobs"/>
    <x v="2"/>
    <m/>
    <s v="Dallas"/>
    <s v="Texas"/>
    <x v="2"/>
    <x v="1"/>
    <x v="8"/>
    <s v="Pressboard Hanging Data Binders for Unburst Sheets"/>
    <n v="8.8559999999999999"/>
    <n v="9"/>
    <n v="0.8"/>
    <n v="-14.169600000000001"/>
  </r>
  <r>
    <n v="8507"/>
    <d v="2013-03-09T00:00:00"/>
    <x v="0"/>
    <x v="10"/>
    <d v="2013-03-13T00:00:00"/>
    <n v="4"/>
    <x v="1"/>
    <s v="Sanjit Jacobs"/>
    <x v="2"/>
    <m/>
    <s v="Dallas"/>
    <s v="Texas"/>
    <x v="2"/>
    <x v="2"/>
    <x v="11"/>
    <s v="Verbatim 25 GB 6x Blu-ray Single Layer Recordable Disc, 3/Pack"/>
    <n v="27.96"/>
    <n v="5"/>
    <n v="0.2"/>
    <n v="8.3879999999999999"/>
  </r>
  <r>
    <n v="8508"/>
    <d v="2013-03-09T00:00:00"/>
    <x v="0"/>
    <x v="10"/>
    <d v="2013-03-13T00:00:00"/>
    <n v="4"/>
    <x v="1"/>
    <s v="Sanjit Jacobs"/>
    <x v="2"/>
    <m/>
    <s v="Dallas"/>
    <s v="Texas"/>
    <x v="2"/>
    <x v="1"/>
    <x v="12"/>
    <s v="Tyvek Interoffice Envelopes, 9 1/2&quot; x 12 1/2&quot;, 100/Box"/>
    <n v="146.352"/>
    <n v="3"/>
    <n v="0.2"/>
    <n v="49.393799999999999"/>
  </r>
  <r>
    <n v="8509"/>
    <d v="2012-12-11T00:00:00"/>
    <x v="1"/>
    <x v="4"/>
    <d v="2012-12-14T00:00:00"/>
    <n v="3"/>
    <x v="2"/>
    <s v="Cynthia Arntzen"/>
    <x v="0"/>
    <m/>
    <s v="Detroit"/>
    <s v="Michigan"/>
    <x v="2"/>
    <x v="2"/>
    <x v="11"/>
    <s v="Maxell 4.7GB DVD+RW 3/Pack"/>
    <n v="175.23"/>
    <n v="11"/>
    <n v="0"/>
    <n v="61.330500000000001"/>
  </r>
  <r>
    <n v="8510"/>
    <d v="2012-12-11T00:00:00"/>
    <x v="1"/>
    <x v="4"/>
    <d v="2012-12-14T00:00:00"/>
    <n v="3"/>
    <x v="2"/>
    <s v="Cynthia Arntzen"/>
    <x v="0"/>
    <m/>
    <s v="Detroit"/>
    <s v="Michigan"/>
    <x v="2"/>
    <x v="2"/>
    <x v="7"/>
    <s v="BlackBerry Q10"/>
    <n v="125.99"/>
    <n v="1"/>
    <n v="0"/>
    <n v="31.497499999999999"/>
  </r>
  <r>
    <n v="8511"/>
    <d v="2012-12-11T00:00:00"/>
    <x v="1"/>
    <x v="4"/>
    <d v="2012-12-14T00:00:00"/>
    <n v="3"/>
    <x v="2"/>
    <s v="Cynthia Arntzen"/>
    <x v="0"/>
    <m/>
    <s v="Detroit"/>
    <s v="Michigan"/>
    <x v="2"/>
    <x v="1"/>
    <x v="8"/>
    <s v="Ibico Covers for Plastic or Wire Binding Elements"/>
    <n v="23"/>
    <n v="2"/>
    <n v="0"/>
    <n v="10.35"/>
  </r>
  <r>
    <n v="8512"/>
    <d v="2013-12-23T00:00:00"/>
    <x v="0"/>
    <x v="4"/>
    <d v="2013-12-27T00:00:00"/>
    <n v="4"/>
    <x v="1"/>
    <s v="Lena Creighton"/>
    <x v="0"/>
    <m/>
    <s v="New York City"/>
    <s v="New York"/>
    <x v="3"/>
    <x v="1"/>
    <x v="8"/>
    <s v="GBC Pre-Punched Binding Paper, Plastic, White, 8-1/2&quot; x 11&quot;"/>
    <n v="25.584"/>
    <n v="2"/>
    <n v="0.2"/>
    <n v="8.9543999999999997"/>
  </r>
  <r>
    <n v="8513"/>
    <d v="2013-02-02T00:00:00"/>
    <x v="0"/>
    <x v="11"/>
    <d v="2013-02-08T00:00:00"/>
    <n v="6"/>
    <x v="1"/>
    <s v="Noel Staavos"/>
    <x v="1"/>
    <m/>
    <s v="Houston"/>
    <s v="Texas"/>
    <x v="2"/>
    <x v="0"/>
    <x v="5"/>
    <s v="Deflect-o RollaMat Studded, Beveled Mat for Medium Pile Carpeting"/>
    <n v="73.784000000000006"/>
    <n v="2"/>
    <n v="0.6"/>
    <n v="-77.473200000000006"/>
  </r>
  <r>
    <n v="8514"/>
    <d v="2014-06-06T00:00:00"/>
    <x v="3"/>
    <x v="1"/>
    <d v="2014-06-10T00:00:00"/>
    <n v="4"/>
    <x v="1"/>
    <s v="Noel Staavos"/>
    <x v="1"/>
    <m/>
    <s v="Orlando"/>
    <s v="Florida"/>
    <x v="0"/>
    <x v="1"/>
    <x v="10"/>
    <s v="Xerox 227"/>
    <n v="20.736000000000001"/>
    <n v="4"/>
    <n v="0.2"/>
    <n v="7.2576000000000001"/>
  </r>
  <r>
    <n v="8515"/>
    <d v="2012-08-21T00:00:00"/>
    <x v="1"/>
    <x v="6"/>
    <d v="2012-08-26T00:00:00"/>
    <n v="5"/>
    <x v="1"/>
    <s v="Henry Goldwyn"/>
    <x v="1"/>
    <m/>
    <s v="Florence"/>
    <s v="Kentucky"/>
    <x v="0"/>
    <x v="1"/>
    <x v="6"/>
    <s v="Quartet Omega Colored Chalk, 12/Pack"/>
    <n v="17.52"/>
    <n v="3"/>
    <n v="0"/>
    <n v="8.2344000000000008"/>
  </r>
  <r>
    <n v="8516"/>
    <d v="2012-08-21T00:00:00"/>
    <x v="1"/>
    <x v="6"/>
    <d v="2012-08-26T00:00:00"/>
    <n v="5"/>
    <x v="1"/>
    <s v="Henry Goldwyn"/>
    <x v="1"/>
    <m/>
    <s v="Florence"/>
    <s v="Kentucky"/>
    <x v="0"/>
    <x v="1"/>
    <x v="6"/>
    <s v="Premium Writing Pencils, Soft, #2 by Central Association for the Blind"/>
    <n v="35.76"/>
    <n v="12"/>
    <n v="0"/>
    <n v="10.0128"/>
  </r>
  <r>
    <n v="8517"/>
    <d v="2013-04-08T00:00:00"/>
    <x v="0"/>
    <x v="3"/>
    <d v="2013-04-12T00:00:00"/>
    <n v="4"/>
    <x v="1"/>
    <s v="Sarah Foster"/>
    <x v="0"/>
    <m/>
    <s v="New York City"/>
    <s v="New York"/>
    <x v="3"/>
    <x v="1"/>
    <x v="6"/>
    <s v="Newell 322"/>
    <n v="3.64"/>
    <n v="2"/>
    <n v="0"/>
    <n v="0.98280000000000001"/>
  </r>
  <r>
    <n v="8518"/>
    <d v="2014-06-05T00:00:00"/>
    <x v="3"/>
    <x v="1"/>
    <d v="2014-06-08T00:00:00"/>
    <n v="3"/>
    <x v="0"/>
    <s v="Erin Mull"/>
    <x v="0"/>
    <m/>
    <s v="Frisco"/>
    <s v="Texas"/>
    <x v="2"/>
    <x v="0"/>
    <x v="5"/>
    <s v="Nu-Dell Executive Frame"/>
    <n v="30.335999999999999"/>
    <n v="6"/>
    <n v="0.6"/>
    <n v="-17.443200000000001"/>
  </r>
  <r>
    <n v="8519"/>
    <d v="2014-12-05T00:00:00"/>
    <x v="3"/>
    <x v="4"/>
    <d v="2014-12-11T00:00:00"/>
    <n v="6"/>
    <x v="1"/>
    <s v="Doug O'Connell"/>
    <x v="0"/>
    <m/>
    <s v="Paterson"/>
    <s v="New Jersey"/>
    <x v="3"/>
    <x v="0"/>
    <x v="5"/>
    <s v="Tensor &quot;Hersey Kiss&quot; Styled Floor Lamp"/>
    <n v="12.99"/>
    <n v="1"/>
    <n v="0"/>
    <n v="1.5588"/>
  </r>
  <r>
    <n v="8520"/>
    <d v="2014-12-05T00:00:00"/>
    <x v="3"/>
    <x v="4"/>
    <d v="2014-12-11T00:00:00"/>
    <n v="6"/>
    <x v="1"/>
    <s v="Doug O'Connell"/>
    <x v="0"/>
    <m/>
    <s v="Paterson"/>
    <s v="New Jersey"/>
    <x v="3"/>
    <x v="0"/>
    <x v="1"/>
    <s v="Global Value Steno Chair, Gray"/>
    <n v="182.22"/>
    <n v="3"/>
    <n v="0"/>
    <n v="45.555"/>
  </r>
  <r>
    <n v="8521"/>
    <d v="2014-12-05T00:00:00"/>
    <x v="3"/>
    <x v="4"/>
    <d v="2014-12-11T00:00:00"/>
    <n v="6"/>
    <x v="1"/>
    <s v="Doug O'Connell"/>
    <x v="0"/>
    <m/>
    <s v="Paterson"/>
    <s v="New Jersey"/>
    <x v="3"/>
    <x v="0"/>
    <x v="1"/>
    <s v="Global Low Back Tilter Chair"/>
    <n v="302.94"/>
    <n v="3"/>
    <n v="0"/>
    <n v="18.176400000000001"/>
  </r>
  <r>
    <n v="8522"/>
    <d v="2013-01-11T00:00:00"/>
    <x v="0"/>
    <x v="9"/>
    <d v="2013-01-15T00:00:00"/>
    <n v="4"/>
    <x v="1"/>
    <s v="Mark Packer"/>
    <x v="2"/>
    <m/>
    <s v="Columbus"/>
    <s v="Ohio"/>
    <x v="3"/>
    <x v="0"/>
    <x v="5"/>
    <s v="Ultra Door Push Plate"/>
    <n v="54.991999999999997"/>
    <n v="14"/>
    <n v="0.2"/>
    <n v="8.9361999999999995"/>
  </r>
  <r>
    <n v="8523"/>
    <d v="2013-04-02T00:00:00"/>
    <x v="0"/>
    <x v="3"/>
    <d v="2013-04-08T00:00:00"/>
    <n v="6"/>
    <x v="1"/>
    <s v="Muhammed Yedwab"/>
    <x v="1"/>
    <m/>
    <s v="Milwaukee"/>
    <s v="Wisconsin"/>
    <x v="2"/>
    <x v="2"/>
    <x v="7"/>
    <s v="Cyber Acoustics AC-202b Speech Recognition Stereo Headset"/>
    <n v="12.99"/>
    <n v="1"/>
    <n v="0"/>
    <n v="0.25979999999999998"/>
  </r>
  <r>
    <n v="8524"/>
    <d v="2014-09-22T00:00:00"/>
    <x v="3"/>
    <x v="8"/>
    <d v="2014-09-26T00:00:00"/>
    <n v="4"/>
    <x v="1"/>
    <s v="Doug Bickford"/>
    <x v="0"/>
    <m/>
    <s v="San Francisco"/>
    <s v="California"/>
    <x v="1"/>
    <x v="1"/>
    <x v="10"/>
    <s v="Adams Telephone Message Book w/Frequently-Called Numbers Space, 400 Messages per Book"/>
    <n v="55.86"/>
    <n v="7"/>
    <n v="0"/>
    <n v="27.93"/>
  </r>
  <r>
    <n v="8525"/>
    <d v="2014-03-17T00:00:00"/>
    <x v="3"/>
    <x v="10"/>
    <d v="2014-03-17T00:00:00"/>
    <n v="0"/>
    <x v="3"/>
    <s v="Susan Pistek"/>
    <x v="0"/>
    <m/>
    <s v="Columbus"/>
    <s v="Ohio"/>
    <x v="3"/>
    <x v="2"/>
    <x v="7"/>
    <s v="OtterBox Defender Series Case - iPhone 5c"/>
    <n v="44.375999999999998"/>
    <n v="2"/>
    <n v="0.4"/>
    <n v="-7.3959999999999999"/>
  </r>
  <r>
    <n v="8526"/>
    <d v="2014-03-17T00:00:00"/>
    <x v="3"/>
    <x v="10"/>
    <d v="2014-03-17T00:00:00"/>
    <n v="0"/>
    <x v="3"/>
    <s v="Susan Pistek"/>
    <x v="0"/>
    <m/>
    <s v="Columbus"/>
    <s v="Ohio"/>
    <x v="3"/>
    <x v="0"/>
    <x v="5"/>
    <s v="Nu-Dell Oak Frame"/>
    <n v="51.264000000000003"/>
    <n v="6"/>
    <n v="0.2"/>
    <n v="7.6896000000000004"/>
  </r>
  <r>
    <n v="8527"/>
    <d v="2014-03-17T00:00:00"/>
    <x v="3"/>
    <x v="10"/>
    <d v="2014-03-17T00:00:00"/>
    <n v="0"/>
    <x v="3"/>
    <s v="Susan Pistek"/>
    <x v="0"/>
    <m/>
    <s v="Columbus"/>
    <s v="Ohio"/>
    <x v="3"/>
    <x v="1"/>
    <x v="8"/>
    <s v="Avery Binding System Hidden Tab Executive Style Index Sets"/>
    <n v="5.1929999999999996"/>
    <n v="3"/>
    <n v="0.7"/>
    <n v="-3.4620000000000002"/>
  </r>
  <r>
    <n v="8528"/>
    <d v="2014-03-17T00:00:00"/>
    <x v="3"/>
    <x v="10"/>
    <d v="2014-03-17T00:00:00"/>
    <n v="0"/>
    <x v="3"/>
    <s v="Susan Pistek"/>
    <x v="0"/>
    <m/>
    <s v="Columbus"/>
    <s v="Ohio"/>
    <x v="3"/>
    <x v="2"/>
    <x v="11"/>
    <s v="Logitech G700s Rechargeable Gaming Mouse"/>
    <n v="159.98400000000001"/>
    <n v="2"/>
    <n v="0.2"/>
    <n v="43.995600000000003"/>
  </r>
  <r>
    <n v="8529"/>
    <d v="2014-03-17T00:00:00"/>
    <x v="3"/>
    <x v="10"/>
    <d v="2014-03-17T00:00:00"/>
    <n v="0"/>
    <x v="3"/>
    <s v="Susan Pistek"/>
    <x v="0"/>
    <m/>
    <s v="Columbus"/>
    <s v="Ohio"/>
    <x v="3"/>
    <x v="1"/>
    <x v="4"/>
    <s v="File Shuttle II and Handi-File, Black"/>
    <n v="54.223999999999997"/>
    <n v="2"/>
    <n v="0.2"/>
    <n v="3.3889999999999998"/>
  </r>
  <r>
    <n v="8530"/>
    <d v="2014-11-11T00:00:00"/>
    <x v="3"/>
    <x v="0"/>
    <d v="2014-11-18T00:00:00"/>
    <n v="7"/>
    <x v="1"/>
    <s v="Maria Etezadi"/>
    <x v="2"/>
    <m/>
    <s v="Los Angeles"/>
    <s v="California"/>
    <x v="1"/>
    <x v="0"/>
    <x v="1"/>
    <s v="Global Leather &amp; Oak Executive Chair, Burgundy"/>
    <n v="241.42400000000001"/>
    <n v="2"/>
    <n v="0.2"/>
    <n v="-36.2136"/>
  </r>
  <r>
    <n v="8531"/>
    <d v="2013-12-01T00:00:00"/>
    <x v="0"/>
    <x v="4"/>
    <d v="2013-12-07T00:00:00"/>
    <n v="6"/>
    <x v="1"/>
    <s v="Bruce Stewart"/>
    <x v="0"/>
    <m/>
    <s v="Detroit"/>
    <s v="Michigan"/>
    <x v="2"/>
    <x v="1"/>
    <x v="10"/>
    <s v="REDIFORM Incoming/Outgoing Call Register, 11&quot; X 8 1/2&quot;, 100 Messages"/>
    <n v="33.36"/>
    <n v="4"/>
    <n v="0"/>
    <n v="16.68"/>
  </r>
  <r>
    <n v="8532"/>
    <d v="2013-12-01T00:00:00"/>
    <x v="0"/>
    <x v="4"/>
    <d v="2013-12-07T00:00:00"/>
    <n v="6"/>
    <x v="1"/>
    <s v="Bruce Stewart"/>
    <x v="0"/>
    <m/>
    <s v="Detroit"/>
    <s v="Michigan"/>
    <x v="2"/>
    <x v="1"/>
    <x v="10"/>
    <s v="Adams Phone Message Book, 200 Message Capacity, 8 1/16” x 11”"/>
    <n v="13.76"/>
    <n v="2"/>
    <n v="0"/>
    <n v="6.3296000000000001"/>
  </r>
  <r>
    <n v="8533"/>
    <d v="2013-12-01T00:00:00"/>
    <x v="0"/>
    <x v="4"/>
    <d v="2013-12-07T00:00:00"/>
    <n v="6"/>
    <x v="1"/>
    <s v="Bruce Stewart"/>
    <x v="0"/>
    <m/>
    <s v="Detroit"/>
    <s v="Michigan"/>
    <x v="2"/>
    <x v="1"/>
    <x v="4"/>
    <s v="Sensible Storage WireTech Storage Systems"/>
    <n v="496.86"/>
    <n v="7"/>
    <n v="0"/>
    <n v="24.843"/>
  </r>
  <r>
    <n v="8534"/>
    <d v="2013-12-01T00:00:00"/>
    <x v="0"/>
    <x v="4"/>
    <d v="2013-12-07T00:00:00"/>
    <n v="6"/>
    <x v="1"/>
    <s v="Bruce Stewart"/>
    <x v="0"/>
    <m/>
    <s v="Detroit"/>
    <s v="Michigan"/>
    <x v="2"/>
    <x v="0"/>
    <x v="1"/>
    <s v="High-Back Leather Manager's Chair"/>
    <n v="389.97"/>
    <n v="3"/>
    <n v="0"/>
    <n v="35.097299999999997"/>
  </r>
  <r>
    <n v="8535"/>
    <d v="2012-01-13T00:00:00"/>
    <x v="1"/>
    <x v="9"/>
    <d v="2012-01-15T00:00:00"/>
    <n v="2"/>
    <x v="0"/>
    <s v="Karen Seio"/>
    <x v="1"/>
    <m/>
    <s v="Columbus"/>
    <s v="Georgia"/>
    <x v="0"/>
    <x v="1"/>
    <x v="2"/>
    <s v="Avery 508"/>
    <n v="9.82"/>
    <n v="2"/>
    <n v="0"/>
    <n v="4.8117999999999999"/>
  </r>
  <r>
    <n v="8536"/>
    <d v="2011-05-16T00:00:00"/>
    <x v="2"/>
    <x v="5"/>
    <d v="2011-05-20T00:00:00"/>
    <n v="4"/>
    <x v="1"/>
    <s v="Cindy Chapman"/>
    <x v="0"/>
    <m/>
    <s v="San Francisco"/>
    <s v="California"/>
    <x v="1"/>
    <x v="2"/>
    <x v="11"/>
    <s v="Imation Clip USB flash drive - 8 GB"/>
    <n v="56.4"/>
    <n v="3"/>
    <n v="0"/>
    <n v="3.3839999999999999"/>
  </r>
  <r>
    <n v="8537"/>
    <d v="2012-06-07T00:00:00"/>
    <x v="1"/>
    <x v="1"/>
    <d v="2012-06-11T00:00:00"/>
    <n v="4"/>
    <x v="1"/>
    <s v="Harold Dahlen"/>
    <x v="2"/>
    <m/>
    <s v="Philadelphia"/>
    <s v="Pennsylvania"/>
    <x v="3"/>
    <x v="1"/>
    <x v="8"/>
    <s v="Aluminum Screw Posts"/>
    <n v="18.312000000000001"/>
    <n v="4"/>
    <n v="0.7"/>
    <n v="-12.208"/>
  </r>
  <r>
    <n v="8538"/>
    <d v="2012-06-07T00:00:00"/>
    <x v="1"/>
    <x v="1"/>
    <d v="2012-06-11T00:00:00"/>
    <n v="4"/>
    <x v="1"/>
    <s v="Harold Dahlen"/>
    <x v="2"/>
    <m/>
    <s v="Philadelphia"/>
    <s v="Pennsylvania"/>
    <x v="3"/>
    <x v="1"/>
    <x v="10"/>
    <s v="Xerox 200"/>
    <n v="25.92"/>
    <n v="5"/>
    <n v="0.2"/>
    <n v="9.0719999999999992"/>
  </r>
  <r>
    <n v="8539"/>
    <d v="2012-06-07T00:00:00"/>
    <x v="1"/>
    <x v="1"/>
    <d v="2012-06-11T00:00:00"/>
    <n v="4"/>
    <x v="1"/>
    <s v="Harold Dahlen"/>
    <x v="2"/>
    <m/>
    <s v="Philadelphia"/>
    <s v="Pennsylvania"/>
    <x v="3"/>
    <x v="1"/>
    <x v="6"/>
    <s v="Avery Fluorescent Highlighter Four-Color Set"/>
    <n v="8.016"/>
    <n v="3"/>
    <n v="0.2"/>
    <n v="1.002"/>
  </r>
  <r>
    <n v="8540"/>
    <d v="2014-03-10T00:00:00"/>
    <x v="3"/>
    <x v="10"/>
    <d v="2014-03-14T00:00:00"/>
    <n v="4"/>
    <x v="1"/>
    <s v="Karl Braun"/>
    <x v="0"/>
    <m/>
    <s v="Los Angeles"/>
    <s v="California"/>
    <x v="1"/>
    <x v="2"/>
    <x v="16"/>
    <s v="Hewlett Packard 310 Color Digital Copier"/>
    <n v="479.98399999999998"/>
    <n v="2"/>
    <n v="0.2"/>
    <n v="59.997999999999998"/>
  </r>
  <r>
    <n v="8541"/>
    <d v="2014-03-10T00:00:00"/>
    <x v="3"/>
    <x v="10"/>
    <d v="2014-03-14T00:00:00"/>
    <n v="4"/>
    <x v="1"/>
    <s v="Karl Braun"/>
    <x v="0"/>
    <m/>
    <s v="Los Angeles"/>
    <s v="California"/>
    <x v="1"/>
    <x v="1"/>
    <x v="8"/>
    <s v="DXL Angle-View Binders with Locking Rings by Samsill"/>
    <n v="30.84"/>
    <n v="5"/>
    <n v="0.2"/>
    <n v="9.6374999999999993"/>
  </r>
  <r>
    <n v="8542"/>
    <d v="2012-12-22T00:00:00"/>
    <x v="1"/>
    <x v="4"/>
    <d v="2012-12-23T00:00:00"/>
    <n v="1"/>
    <x v="2"/>
    <s v="Harold Ryan"/>
    <x v="1"/>
    <m/>
    <s v="Philadelphia"/>
    <s v="Pennsylvania"/>
    <x v="3"/>
    <x v="1"/>
    <x v="4"/>
    <s v="Tennsco Lockers, Sand"/>
    <n v="33.567999999999998"/>
    <n v="2"/>
    <n v="0.2"/>
    <n v="1.6783999999999999"/>
  </r>
  <r>
    <n v="8543"/>
    <d v="2012-12-22T00:00:00"/>
    <x v="1"/>
    <x v="4"/>
    <d v="2012-12-23T00:00:00"/>
    <n v="1"/>
    <x v="2"/>
    <s v="Harold Ryan"/>
    <x v="1"/>
    <m/>
    <s v="Philadelphia"/>
    <s v="Pennsylvania"/>
    <x v="3"/>
    <x v="0"/>
    <x v="1"/>
    <s v="Harbour Creations Steel Folding Chair"/>
    <n v="422.625"/>
    <n v="7"/>
    <n v="0.3"/>
    <n v="0"/>
  </r>
  <r>
    <n v="8544"/>
    <d v="2011-08-06T00:00:00"/>
    <x v="2"/>
    <x v="6"/>
    <d v="2011-08-11T00:00:00"/>
    <n v="5"/>
    <x v="1"/>
    <s v="Trudy Brown"/>
    <x v="0"/>
    <m/>
    <s v="New York City"/>
    <s v="New York"/>
    <x v="3"/>
    <x v="2"/>
    <x v="11"/>
    <s v="Logitech G700s Rechargeable Gaming Mouse"/>
    <n v="199.98"/>
    <n v="2"/>
    <n v="0"/>
    <n v="83.991600000000005"/>
  </r>
  <r>
    <n v="8545"/>
    <d v="2013-03-28T00:00:00"/>
    <x v="0"/>
    <x v="10"/>
    <d v="2013-04-01T00:00:00"/>
    <n v="4"/>
    <x v="1"/>
    <s v="David Smith"/>
    <x v="1"/>
    <m/>
    <s v="Columbus"/>
    <s v="Georgia"/>
    <x v="0"/>
    <x v="0"/>
    <x v="5"/>
    <s v="DAX Two-Tone Silver Metal Document Frame"/>
    <n v="20.239999999999998"/>
    <n v="1"/>
    <n v="0"/>
    <n v="8.7032000000000007"/>
  </r>
  <r>
    <n v="8546"/>
    <d v="2013-03-28T00:00:00"/>
    <x v="0"/>
    <x v="10"/>
    <d v="2013-04-01T00:00:00"/>
    <n v="4"/>
    <x v="1"/>
    <s v="David Smith"/>
    <x v="1"/>
    <m/>
    <s v="Columbus"/>
    <s v="Georgia"/>
    <x v="0"/>
    <x v="0"/>
    <x v="5"/>
    <s v="Eldon Expressions Wood and Plastic Desk Accessories, Oak"/>
    <n v="39.92"/>
    <n v="4"/>
    <n v="0"/>
    <n v="11.1776"/>
  </r>
  <r>
    <n v="8547"/>
    <d v="2013-03-28T00:00:00"/>
    <x v="0"/>
    <x v="10"/>
    <d v="2013-04-01T00:00:00"/>
    <n v="4"/>
    <x v="1"/>
    <s v="David Smith"/>
    <x v="1"/>
    <m/>
    <s v="Columbus"/>
    <s v="Georgia"/>
    <x v="0"/>
    <x v="1"/>
    <x v="8"/>
    <s v="Acco Flexible ACCOHIDE Square Ring Data Binder, Dark Blue, 11 1/2&quot; X 14&quot; 7/8&quot;"/>
    <n v="32.54"/>
    <n v="2"/>
    <n v="0"/>
    <n v="15.944599999999999"/>
  </r>
  <r>
    <n v="8548"/>
    <d v="2012-12-05T00:00:00"/>
    <x v="1"/>
    <x v="4"/>
    <d v="2012-12-10T00:00:00"/>
    <n v="5"/>
    <x v="1"/>
    <s v="George Bell"/>
    <x v="1"/>
    <m/>
    <s v="Los Angeles"/>
    <s v="California"/>
    <x v="1"/>
    <x v="2"/>
    <x v="11"/>
    <s v="Memorex Micro Travel Drive 8 GB"/>
    <n v="39"/>
    <n v="3"/>
    <n v="0"/>
    <n v="17.55"/>
  </r>
  <r>
    <n v="8549"/>
    <d v="2012-12-05T00:00:00"/>
    <x v="1"/>
    <x v="4"/>
    <d v="2012-12-10T00:00:00"/>
    <n v="5"/>
    <x v="1"/>
    <s v="George Bell"/>
    <x v="1"/>
    <m/>
    <s v="Los Angeles"/>
    <s v="California"/>
    <x v="1"/>
    <x v="1"/>
    <x v="2"/>
    <s v="Avery 488"/>
    <n v="12.6"/>
    <n v="4"/>
    <n v="0"/>
    <n v="6.048"/>
  </r>
  <r>
    <n v="8550"/>
    <d v="2012-09-11T00:00:00"/>
    <x v="1"/>
    <x v="8"/>
    <d v="2012-09-12T00:00:00"/>
    <n v="1"/>
    <x v="2"/>
    <s v="George Bell"/>
    <x v="1"/>
    <m/>
    <s v="Aurora"/>
    <s v="Colorado"/>
    <x v="1"/>
    <x v="0"/>
    <x v="5"/>
    <s v="Deflect-O Glasstique Clear Desk Accessories"/>
    <n v="24.64"/>
    <n v="4"/>
    <n v="0.2"/>
    <n v="4.0039999999999996"/>
  </r>
  <r>
    <n v="8551"/>
    <d v="2012-07-17T00:00:00"/>
    <x v="1"/>
    <x v="7"/>
    <d v="2012-07-24T00:00:00"/>
    <n v="7"/>
    <x v="1"/>
    <s v="Victoria Brennan"/>
    <x v="1"/>
    <m/>
    <s v="Houston"/>
    <s v="Texas"/>
    <x v="2"/>
    <x v="1"/>
    <x v="2"/>
    <s v="Avery 479"/>
    <n v="6.2640000000000002"/>
    <n v="3"/>
    <n v="0.2"/>
    <n v="2.0358000000000001"/>
  </r>
  <r>
    <n v="8552"/>
    <d v="2012-07-17T00:00:00"/>
    <x v="1"/>
    <x v="7"/>
    <d v="2012-07-24T00:00:00"/>
    <n v="7"/>
    <x v="1"/>
    <s v="Victoria Brennan"/>
    <x v="1"/>
    <m/>
    <s v="Houston"/>
    <s v="Texas"/>
    <x v="2"/>
    <x v="1"/>
    <x v="13"/>
    <s v="Advantus T-Pin Paper Clips"/>
    <n v="14.432"/>
    <n v="4"/>
    <n v="0.2"/>
    <n v="3.4276"/>
  </r>
  <r>
    <n v="8553"/>
    <d v="2011-05-30T00:00:00"/>
    <x v="2"/>
    <x v="5"/>
    <d v="2011-06-03T00:00:00"/>
    <n v="4"/>
    <x v="1"/>
    <s v="Mark Cousins"/>
    <x v="1"/>
    <m/>
    <s v="Chicago"/>
    <s v="Illinois"/>
    <x v="2"/>
    <x v="2"/>
    <x v="16"/>
    <s v="Brother DCP1000 Digital 3 in 1 Multifunction Machine"/>
    <n v="719.976"/>
    <n v="3"/>
    <n v="0.2"/>
    <n v="134.99549999999999"/>
  </r>
  <r>
    <n v="8554"/>
    <d v="2014-11-14T00:00:00"/>
    <x v="3"/>
    <x v="0"/>
    <d v="2014-11-21T00:00:00"/>
    <n v="7"/>
    <x v="1"/>
    <s v="Cassandra Brandow"/>
    <x v="0"/>
    <m/>
    <s v="Decatur"/>
    <s v="Alabama"/>
    <x v="0"/>
    <x v="2"/>
    <x v="11"/>
    <s v="Anker Ultrathin Bluetooth Wireless Keyboard Aluminum Cover with Stand "/>
    <n v="239.92"/>
    <n v="8"/>
    <n v="0"/>
    <n v="23.992000000000001"/>
  </r>
  <r>
    <n v="8555"/>
    <d v="2013-12-10T00:00:00"/>
    <x v="0"/>
    <x v="4"/>
    <d v="2013-12-12T00:00:00"/>
    <n v="2"/>
    <x v="2"/>
    <s v="Paul MacIntyre"/>
    <x v="0"/>
    <m/>
    <s v="Springfield"/>
    <s v="Virginia"/>
    <x v="0"/>
    <x v="0"/>
    <x v="3"/>
    <s v="Iceberg OfficeWorks 42&quot; Round Tables"/>
    <n v="1056.8599999999999"/>
    <n v="7"/>
    <n v="0"/>
    <n v="158.529"/>
  </r>
  <r>
    <n v="8556"/>
    <d v="2012-03-22T00:00:00"/>
    <x v="1"/>
    <x v="10"/>
    <d v="2012-03-22T00:00:00"/>
    <n v="0"/>
    <x v="3"/>
    <s v="Debra Catini"/>
    <x v="0"/>
    <m/>
    <s v="Plantation"/>
    <s v="Florida"/>
    <x v="0"/>
    <x v="2"/>
    <x v="11"/>
    <s v="Logitech G602 Wireless Gaming Mouse"/>
    <n v="447.94400000000002"/>
    <n v="7"/>
    <n v="0.2"/>
    <n v="89.588800000000006"/>
  </r>
  <r>
    <n v="8557"/>
    <d v="2012-03-22T00:00:00"/>
    <x v="1"/>
    <x v="10"/>
    <d v="2012-03-22T00:00:00"/>
    <n v="0"/>
    <x v="3"/>
    <s v="Debra Catini"/>
    <x v="0"/>
    <m/>
    <s v="Plantation"/>
    <s v="Florida"/>
    <x v="0"/>
    <x v="1"/>
    <x v="4"/>
    <s v="Iris 3-Drawer Stacking Bin, Black"/>
    <n v="150.40799999999999"/>
    <n v="9"/>
    <n v="0.2"/>
    <n v="-33.841799999999999"/>
  </r>
  <r>
    <n v="8558"/>
    <d v="2013-12-24T00:00:00"/>
    <x v="0"/>
    <x v="4"/>
    <d v="2013-12-27T00:00:00"/>
    <n v="3"/>
    <x v="0"/>
    <s v="Laura Armstrong"/>
    <x v="1"/>
    <m/>
    <s v="Houston"/>
    <s v="Texas"/>
    <x v="2"/>
    <x v="2"/>
    <x v="7"/>
    <s v="Wireless Extenders zBoost YX545 SOHO Signal Booster"/>
    <n v="453.57600000000002"/>
    <n v="3"/>
    <n v="0.2"/>
    <n v="39.687899999999999"/>
  </r>
  <r>
    <n v="8559"/>
    <d v="2013-12-24T00:00:00"/>
    <x v="0"/>
    <x v="4"/>
    <d v="2013-12-27T00:00:00"/>
    <n v="3"/>
    <x v="0"/>
    <s v="Laura Armstrong"/>
    <x v="1"/>
    <m/>
    <s v="Houston"/>
    <s v="Texas"/>
    <x v="2"/>
    <x v="1"/>
    <x v="2"/>
    <s v="Permanent Self-Adhesive File Folder Labels for Typewriters, 1 1/8 x 3 1/2, White"/>
    <n v="45.36"/>
    <n v="9"/>
    <n v="0.2"/>
    <n v="14.742000000000001"/>
  </r>
  <r>
    <n v="8560"/>
    <d v="2013-12-24T00:00:00"/>
    <x v="0"/>
    <x v="4"/>
    <d v="2013-12-27T00:00:00"/>
    <n v="3"/>
    <x v="0"/>
    <s v="Laura Armstrong"/>
    <x v="1"/>
    <m/>
    <s v="Houston"/>
    <s v="Texas"/>
    <x v="2"/>
    <x v="2"/>
    <x v="7"/>
    <s v="Cisco SPA 502G IP Phone"/>
    <n v="287.88"/>
    <n v="3"/>
    <n v="0.2"/>
    <n v="35.984999999999999"/>
  </r>
  <r>
    <n v="8561"/>
    <d v="2013-12-24T00:00:00"/>
    <x v="0"/>
    <x v="4"/>
    <d v="2013-12-27T00:00:00"/>
    <n v="3"/>
    <x v="0"/>
    <s v="Laura Armstrong"/>
    <x v="1"/>
    <m/>
    <s v="Houston"/>
    <s v="Texas"/>
    <x v="2"/>
    <x v="2"/>
    <x v="7"/>
    <s v="Cisco SPA112 2 Port Phone Adapter"/>
    <n v="131.88"/>
    <n v="3"/>
    <n v="0.2"/>
    <n v="14.836499999999999"/>
  </r>
  <r>
    <n v="8562"/>
    <d v="2013-12-24T00:00:00"/>
    <x v="0"/>
    <x v="4"/>
    <d v="2013-12-27T00:00:00"/>
    <n v="3"/>
    <x v="0"/>
    <s v="Laura Armstrong"/>
    <x v="1"/>
    <m/>
    <s v="Houston"/>
    <s v="Texas"/>
    <x v="2"/>
    <x v="0"/>
    <x v="5"/>
    <s v="GE General Purpose, Extra Long Life, Showcase &amp; Floodlight Incandescent Bulbs"/>
    <n v="2.3279999999999998"/>
    <n v="2"/>
    <n v="0.6"/>
    <n v="-0.75660000000000005"/>
  </r>
  <r>
    <n v="8563"/>
    <d v="2013-04-03T00:00:00"/>
    <x v="0"/>
    <x v="3"/>
    <d v="2013-04-07T00:00:00"/>
    <n v="4"/>
    <x v="0"/>
    <s v="Denny Joy"/>
    <x v="1"/>
    <m/>
    <s v="Milwaukee"/>
    <s v="Wisconsin"/>
    <x v="2"/>
    <x v="0"/>
    <x v="1"/>
    <s v="Global Executive Mid-Back Manager's Chair"/>
    <n v="1454.9"/>
    <n v="5"/>
    <n v="0"/>
    <n v="378.274"/>
  </r>
  <r>
    <n v="8564"/>
    <d v="2014-05-01T00:00:00"/>
    <x v="3"/>
    <x v="5"/>
    <d v="2014-05-05T00:00:00"/>
    <n v="4"/>
    <x v="1"/>
    <s v="Mick Hernandez"/>
    <x v="2"/>
    <m/>
    <s v="Sanford"/>
    <s v="Florida"/>
    <x v="0"/>
    <x v="1"/>
    <x v="8"/>
    <s v="Acco PRESSTEX Data Binder with Storage Hooks, Light Blue, 9 1/2&quot; X 11&quot;"/>
    <n v="4.8419999999999996"/>
    <n v="3"/>
    <n v="0.7"/>
    <n v="-3.5508000000000002"/>
  </r>
  <r>
    <n v="8565"/>
    <d v="2014-05-01T00:00:00"/>
    <x v="3"/>
    <x v="5"/>
    <d v="2014-05-05T00:00:00"/>
    <n v="4"/>
    <x v="1"/>
    <s v="Mick Hernandez"/>
    <x v="2"/>
    <m/>
    <s v="Sanford"/>
    <s v="Florida"/>
    <x v="0"/>
    <x v="0"/>
    <x v="5"/>
    <s v="Tenex B1-RE Series Chair Mats for Low Pile Carpets"/>
    <n v="220.70400000000001"/>
    <n v="6"/>
    <n v="0.2"/>
    <n v="-8.2764000000000006"/>
  </r>
  <r>
    <n v="8566"/>
    <d v="2013-11-18T00:00:00"/>
    <x v="0"/>
    <x v="0"/>
    <d v="2013-11-19T00:00:00"/>
    <n v="1"/>
    <x v="2"/>
    <s v="Barry Gonzalez"/>
    <x v="0"/>
    <m/>
    <s v="The Colony"/>
    <s v="Texas"/>
    <x v="2"/>
    <x v="2"/>
    <x v="7"/>
    <s v="Apple EarPods with Remote and Mic"/>
    <n v="67.176000000000002"/>
    <n v="3"/>
    <n v="0.2"/>
    <n v="6.7176"/>
  </r>
  <r>
    <n v="8567"/>
    <d v="2013-11-18T00:00:00"/>
    <x v="0"/>
    <x v="0"/>
    <d v="2013-11-19T00:00:00"/>
    <n v="1"/>
    <x v="2"/>
    <s v="Barry Gonzalez"/>
    <x v="0"/>
    <m/>
    <s v="The Colony"/>
    <s v="Texas"/>
    <x v="2"/>
    <x v="1"/>
    <x v="10"/>
    <s v="TOPS Voice Message Log Book, Flash Format"/>
    <n v="15.231999999999999"/>
    <n v="4"/>
    <n v="0.2"/>
    <n v="5.5216000000000003"/>
  </r>
  <r>
    <n v="8568"/>
    <d v="2013-11-11T00:00:00"/>
    <x v="0"/>
    <x v="0"/>
    <d v="2013-11-13T00:00:00"/>
    <n v="2"/>
    <x v="2"/>
    <s v="Seth Vernon"/>
    <x v="0"/>
    <m/>
    <s v="Troy"/>
    <s v="Ohio"/>
    <x v="3"/>
    <x v="1"/>
    <x v="10"/>
    <s v="Xerox 227"/>
    <n v="31.103999999999999"/>
    <n v="6"/>
    <n v="0.2"/>
    <n v="10.8864"/>
  </r>
  <r>
    <n v="8569"/>
    <d v="2013-12-07T00:00:00"/>
    <x v="0"/>
    <x v="4"/>
    <d v="2013-12-13T00:00:00"/>
    <n v="6"/>
    <x v="1"/>
    <s v="Dave Poirier"/>
    <x v="1"/>
    <m/>
    <s v="Hempstead"/>
    <s v="New York"/>
    <x v="3"/>
    <x v="1"/>
    <x v="8"/>
    <s v="Ibico EB-19 Dual Function Manual Binding System"/>
    <n v="968.74400000000003"/>
    <n v="7"/>
    <n v="0.2"/>
    <n v="314.84179999999998"/>
  </r>
  <r>
    <n v="8570"/>
    <d v="2013-12-07T00:00:00"/>
    <x v="0"/>
    <x v="4"/>
    <d v="2013-12-13T00:00:00"/>
    <n v="6"/>
    <x v="1"/>
    <s v="Dave Poirier"/>
    <x v="1"/>
    <m/>
    <s v="Hempstead"/>
    <s v="New York"/>
    <x v="3"/>
    <x v="1"/>
    <x v="8"/>
    <s v="Trimflex Flexible Post Binders"/>
    <n v="222.352"/>
    <n v="13"/>
    <n v="0.2"/>
    <n v="77.8232"/>
  </r>
  <r>
    <n v="8571"/>
    <d v="2013-12-07T00:00:00"/>
    <x v="0"/>
    <x v="4"/>
    <d v="2013-12-13T00:00:00"/>
    <n v="6"/>
    <x v="1"/>
    <s v="Dave Poirier"/>
    <x v="1"/>
    <m/>
    <s v="Hempstead"/>
    <s v="New York"/>
    <x v="3"/>
    <x v="2"/>
    <x v="16"/>
    <s v="Brother DCP1000 Digital 3 in 1 Multifunction Machine"/>
    <n v="479.98399999999998"/>
    <n v="2"/>
    <n v="0.2"/>
    <n v="89.997"/>
  </r>
  <r>
    <n v="8572"/>
    <d v="2013-04-04T00:00:00"/>
    <x v="0"/>
    <x v="3"/>
    <d v="2013-04-04T00:00:00"/>
    <n v="0"/>
    <x v="3"/>
    <s v="Steven Roelle"/>
    <x v="2"/>
    <m/>
    <s v="Dallas"/>
    <s v="Texas"/>
    <x v="2"/>
    <x v="1"/>
    <x v="10"/>
    <s v="Xerox 1962"/>
    <n v="10.272"/>
    <n v="3"/>
    <n v="0.2"/>
    <n v="3.21"/>
  </r>
  <r>
    <n v="8573"/>
    <d v="2011-11-28T00:00:00"/>
    <x v="2"/>
    <x v="0"/>
    <d v="2011-12-02T00:00:00"/>
    <n v="4"/>
    <x v="1"/>
    <s v="Brian Thompson"/>
    <x v="0"/>
    <m/>
    <s v="Houston"/>
    <s v="Texas"/>
    <x v="2"/>
    <x v="2"/>
    <x v="15"/>
    <s v="StarTech.com 10/100 VDSL2 Ethernet Extender Kit"/>
    <n v="998.85"/>
    <n v="5"/>
    <n v="0.4"/>
    <n v="-199.77"/>
  </r>
  <r>
    <n v="8574"/>
    <d v="2012-10-20T00:00:00"/>
    <x v="1"/>
    <x v="2"/>
    <d v="2012-10-22T00:00:00"/>
    <n v="2"/>
    <x v="2"/>
    <s v="Maxwell Schwartz"/>
    <x v="0"/>
    <m/>
    <s v="New York City"/>
    <s v="New York"/>
    <x v="3"/>
    <x v="1"/>
    <x v="10"/>
    <s v="Staples"/>
    <n v="24.56"/>
    <n v="2"/>
    <n v="0"/>
    <n v="11.543200000000001"/>
  </r>
  <r>
    <n v="8575"/>
    <d v="2011-09-19T00:00:00"/>
    <x v="2"/>
    <x v="8"/>
    <d v="2011-09-19T00:00:00"/>
    <n v="0"/>
    <x v="3"/>
    <s v="Jim Kriz"/>
    <x v="2"/>
    <m/>
    <s v="San Francisco"/>
    <s v="California"/>
    <x v="1"/>
    <x v="1"/>
    <x v="13"/>
    <s v="Revere Boxed Rubber Bands by Revere"/>
    <n v="5.67"/>
    <n v="3"/>
    <n v="0"/>
    <n v="0.1134"/>
  </r>
  <r>
    <n v="8576"/>
    <d v="2014-08-28T00:00:00"/>
    <x v="3"/>
    <x v="6"/>
    <d v="2014-08-31T00:00:00"/>
    <n v="3"/>
    <x v="0"/>
    <s v="Shui Tom"/>
    <x v="0"/>
    <m/>
    <s v="Port Saint Lucie"/>
    <s v="Florida"/>
    <x v="0"/>
    <x v="1"/>
    <x v="9"/>
    <s v="Hoover Portapower Portable Vacuum"/>
    <n v="14.336"/>
    <n v="4"/>
    <n v="0.2"/>
    <n v="0.89600000000000002"/>
  </r>
  <r>
    <n v="8577"/>
    <d v="2014-07-04T00:00:00"/>
    <x v="3"/>
    <x v="7"/>
    <d v="2014-07-05T00:00:00"/>
    <n v="1"/>
    <x v="2"/>
    <s v="Tony Sayre"/>
    <x v="0"/>
    <m/>
    <s v="Concord"/>
    <s v="New Hampshire"/>
    <x v="3"/>
    <x v="0"/>
    <x v="5"/>
    <s v="Luxo Professional Combination Clamp-On Lamps"/>
    <n v="102.3"/>
    <n v="1"/>
    <n v="0"/>
    <n v="26.597999999999999"/>
  </r>
  <r>
    <n v="8578"/>
    <d v="2014-12-23T00:00:00"/>
    <x v="3"/>
    <x v="4"/>
    <d v="2014-12-27T00:00:00"/>
    <n v="4"/>
    <x v="1"/>
    <s v="Charlotte Melton"/>
    <x v="0"/>
    <m/>
    <s v="Rochester"/>
    <s v="Minnesota"/>
    <x v="2"/>
    <x v="0"/>
    <x v="3"/>
    <s v="Office Impressions End Table, 20-1/2&quot;H x 24&quot;W x 20&quot;D"/>
    <n v="607.52"/>
    <n v="2"/>
    <n v="0"/>
    <n v="97.203199999999995"/>
  </r>
  <r>
    <n v="8579"/>
    <d v="2014-12-23T00:00:00"/>
    <x v="3"/>
    <x v="4"/>
    <d v="2014-12-27T00:00:00"/>
    <n v="4"/>
    <x v="1"/>
    <s v="Charlotte Melton"/>
    <x v="0"/>
    <m/>
    <s v="Rochester"/>
    <s v="Minnesota"/>
    <x v="2"/>
    <x v="1"/>
    <x v="4"/>
    <s v="Personal File Boxes with Fold-Down Carry Handle"/>
    <n v="31.16"/>
    <n v="2"/>
    <n v="0"/>
    <n v="7.79"/>
  </r>
  <r>
    <n v="8580"/>
    <d v="2013-12-28T00:00:00"/>
    <x v="0"/>
    <x v="4"/>
    <d v="2014-01-03T00:00:00"/>
    <n v="6"/>
    <x v="1"/>
    <s v="Joni Wasserman"/>
    <x v="0"/>
    <m/>
    <s v="Louisville"/>
    <s v="Kentucky"/>
    <x v="0"/>
    <x v="1"/>
    <x v="2"/>
    <s v="Avery 479"/>
    <n v="2.61"/>
    <n v="1"/>
    <n v="0"/>
    <n v="1.2005999999999999"/>
  </r>
  <r>
    <n v="8581"/>
    <d v="2011-05-20T00:00:00"/>
    <x v="2"/>
    <x v="5"/>
    <d v="2011-05-22T00:00:00"/>
    <n v="2"/>
    <x v="0"/>
    <s v="Matt Collister"/>
    <x v="1"/>
    <m/>
    <s v="San Marcos"/>
    <s v="Texas"/>
    <x v="2"/>
    <x v="0"/>
    <x v="5"/>
    <s v="Contemporary Borderless Frame"/>
    <n v="10.332000000000001"/>
    <n v="3"/>
    <n v="0.6"/>
    <n v="-5.9409000000000001"/>
  </r>
  <r>
    <n v="8582"/>
    <d v="2011-05-20T00:00:00"/>
    <x v="2"/>
    <x v="5"/>
    <d v="2011-05-22T00:00:00"/>
    <n v="2"/>
    <x v="0"/>
    <s v="Matt Collister"/>
    <x v="1"/>
    <m/>
    <s v="San Marcos"/>
    <s v="Texas"/>
    <x v="2"/>
    <x v="1"/>
    <x v="10"/>
    <s v="Xerox 213"/>
    <n v="10.368"/>
    <n v="2"/>
    <n v="0.2"/>
    <n v="3.6288"/>
  </r>
  <r>
    <n v="8583"/>
    <d v="2011-05-20T00:00:00"/>
    <x v="2"/>
    <x v="5"/>
    <d v="2011-05-22T00:00:00"/>
    <n v="2"/>
    <x v="0"/>
    <s v="Matt Collister"/>
    <x v="1"/>
    <m/>
    <s v="San Marcos"/>
    <s v="Texas"/>
    <x v="2"/>
    <x v="2"/>
    <x v="11"/>
    <s v="SanDisk Ultra 16 GB MicroSDHC Class 10 Memory Card"/>
    <n v="20.783999999999999"/>
    <n v="2"/>
    <n v="0.2"/>
    <n v="-3.6372"/>
  </r>
  <r>
    <n v="8584"/>
    <d v="2011-05-20T00:00:00"/>
    <x v="2"/>
    <x v="5"/>
    <d v="2011-05-22T00:00:00"/>
    <n v="2"/>
    <x v="0"/>
    <s v="Matt Collister"/>
    <x v="1"/>
    <m/>
    <s v="San Marcos"/>
    <s v="Texas"/>
    <x v="2"/>
    <x v="1"/>
    <x v="4"/>
    <s v="Rogers Profile Extra Capacity Storage Tub"/>
    <n v="66.959999999999994"/>
    <n v="5"/>
    <n v="0.2"/>
    <n v="-13.391999999999999"/>
  </r>
  <r>
    <n v="8585"/>
    <d v="2011-02-05T00:00:00"/>
    <x v="2"/>
    <x v="11"/>
    <d v="2011-02-09T00:00:00"/>
    <n v="4"/>
    <x v="0"/>
    <s v="Mark Haberlin"/>
    <x v="1"/>
    <m/>
    <s v="Escondido"/>
    <s v="California"/>
    <x v="1"/>
    <x v="1"/>
    <x v="8"/>
    <s v="GBC Standard Recycled Report Covers, Clear Plastic Sheets"/>
    <n v="17.248000000000001"/>
    <n v="2"/>
    <n v="0.2"/>
    <n v="6.0368000000000004"/>
  </r>
  <r>
    <n v="8586"/>
    <d v="2014-12-10T00:00:00"/>
    <x v="3"/>
    <x v="4"/>
    <d v="2014-12-16T00:00:00"/>
    <n v="6"/>
    <x v="1"/>
    <s v="Roger Demir"/>
    <x v="0"/>
    <m/>
    <s v="Philadelphia"/>
    <s v="Pennsylvania"/>
    <x v="3"/>
    <x v="1"/>
    <x v="8"/>
    <s v="Wilson Jones 1&quot; Hanging DublLock Ring Binders"/>
    <n v="11.087999999999999"/>
    <n v="7"/>
    <n v="0.7"/>
    <n v="-8.1311999999999998"/>
  </r>
  <r>
    <n v="8587"/>
    <d v="2014-07-12T00:00:00"/>
    <x v="3"/>
    <x v="7"/>
    <d v="2014-07-19T00:00:00"/>
    <n v="7"/>
    <x v="1"/>
    <s v="Karen Bern"/>
    <x v="1"/>
    <m/>
    <s v="Los Angeles"/>
    <s v="California"/>
    <x v="1"/>
    <x v="2"/>
    <x v="11"/>
    <s v="Logitech P710e Mobile Speakerphone"/>
    <n v="1287.45"/>
    <n v="5"/>
    <n v="0"/>
    <n v="244.6155"/>
  </r>
  <r>
    <n v="8588"/>
    <d v="2014-07-12T00:00:00"/>
    <x v="3"/>
    <x v="7"/>
    <d v="2014-07-19T00:00:00"/>
    <n v="7"/>
    <x v="1"/>
    <s v="Karen Bern"/>
    <x v="1"/>
    <m/>
    <s v="Los Angeles"/>
    <s v="California"/>
    <x v="1"/>
    <x v="1"/>
    <x v="9"/>
    <s v="Fellowes 8 Outlet Superior Workstation Surge Protector w/o Phone/Fax/Modem Protection"/>
    <n v="168.1"/>
    <n v="5"/>
    <n v="0"/>
    <n v="43.706000000000003"/>
  </r>
  <r>
    <n v="8589"/>
    <d v="2012-05-15T00:00:00"/>
    <x v="1"/>
    <x v="5"/>
    <d v="2012-05-22T00:00:00"/>
    <n v="7"/>
    <x v="1"/>
    <s v="Fred Chung"/>
    <x v="1"/>
    <m/>
    <s v="Philadelphia"/>
    <s v="Pennsylvania"/>
    <x v="3"/>
    <x v="1"/>
    <x v="4"/>
    <s v="Fellowes Neat Ideas Storage Cubes"/>
    <n v="51.968000000000004"/>
    <n v="2"/>
    <n v="0.2"/>
    <n v="-10.393599999999999"/>
  </r>
  <r>
    <n v="8590"/>
    <d v="2014-01-30T00:00:00"/>
    <x v="3"/>
    <x v="9"/>
    <d v="2014-02-02T00:00:00"/>
    <n v="3"/>
    <x v="2"/>
    <s v="Bryan Davis"/>
    <x v="0"/>
    <m/>
    <s v="Philadelphia"/>
    <s v="Pennsylvania"/>
    <x v="3"/>
    <x v="1"/>
    <x v="6"/>
    <s v="Premium Writing Pencils, Soft, #2 by Central Association for the Blind"/>
    <n v="4.7679999999999998"/>
    <n v="2"/>
    <n v="0.2"/>
    <n v="0.4768"/>
  </r>
  <r>
    <n v="8591"/>
    <d v="2014-09-30T00:00:00"/>
    <x v="3"/>
    <x v="8"/>
    <d v="2014-10-02T00:00:00"/>
    <n v="2"/>
    <x v="2"/>
    <s v="Fred Hopkins"/>
    <x v="1"/>
    <m/>
    <s v="Hempstead"/>
    <s v="New York"/>
    <x v="3"/>
    <x v="1"/>
    <x v="12"/>
    <s v="Letter or Legal Size Expandable Poly String Tie Envelopes"/>
    <n v="7.98"/>
    <n v="3"/>
    <n v="0"/>
    <n v="3.9102000000000001"/>
  </r>
  <r>
    <n v="8592"/>
    <d v="2014-04-24T00:00:00"/>
    <x v="3"/>
    <x v="3"/>
    <d v="2014-04-27T00:00:00"/>
    <n v="3"/>
    <x v="2"/>
    <s v="Sean O'Donnell"/>
    <x v="0"/>
    <m/>
    <s v="Greeley"/>
    <s v="Colorado"/>
    <x v="1"/>
    <x v="1"/>
    <x v="12"/>
    <s v="Staples"/>
    <n v="18.687999999999999"/>
    <n v="2"/>
    <n v="0.2"/>
    <n v="7.008"/>
  </r>
  <r>
    <n v="8593"/>
    <d v="2014-04-24T00:00:00"/>
    <x v="3"/>
    <x v="3"/>
    <d v="2014-04-27T00:00:00"/>
    <n v="3"/>
    <x v="2"/>
    <s v="Sean O'Donnell"/>
    <x v="0"/>
    <m/>
    <s v="Greeley"/>
    <s v="Colorado"/>
    <x v="1"/>
    <x v="0"/>
    <x v="5"/>
    <s v="Eldon Imàge Series Desk Accessories, Clear"/>
    <n v="11.664"/>
    <n v="3"/>
    <n v="0.2"/>
    <n v="3.3534000000000002"/>
  </r>
  <r>
    <n v="8594"/>
    <d v="2014-11-10T00:00:00"/>
    <x v="3"/>
    <x v="0"/>
    <d v="2014-11-14T00:00:00"/>
    <n v="4"/>
    <x v="1"/>
    <s v="Peter McVee"/>
    <x v="2"/>
    <m/>
    <s v="Jacksonville"/>
    <s v="Florida"/>
    <x v="0"/>
    <x v="2"/>
    <x v="11"/>
    <s v="Logitech G602 Wireless Gaming Mouse"/>
    <n v="191.976"/>
    <n v="3"/>
    <n v="0.2"/>
    <n v="38.395200000000003"/>
  </r>
  <r>
    <n v="8595"/>
    <d v="2014-11-10T00:00:00"/>
    <x v="3"/>
    <x v="0"/>
    <d v="2014-11-14T00:00:00"/>
    <n v="4"/>
    <x v="1"/>
    <s v="Peter McVee"/>
    <x v="2"/>
    <m/>
    <s v="Jacksonville"/>
    <s v="Florida"/>
    <x v="0"/>
    <x v="2"/>
    <x v="7"/>
    <s v="Motorola L703CM"/>
    <n v="499.16800000000001"/>
    <n v="4"/>
    <n v="0.2"/>
    <n v="31.198"/>
  </r>
  <r>
    <n v="8596"/>
    <d v="2011-05-05T00:00:00"/>
    <x v="2"/>
    <x v="5"/>
    <d v="2011-05-07T00:00:00"/>
    <n v="2"/>
    <x v="2"/>
    <s v="Giulietta Dortch"/>
    <x v="1"/>
    <m/>
    <s v="Arlington"/>
    <s v="Virginia"/>
    <x v="0"/>
    <x v="1"/>
    <x v="8"/>
    <s v="Storex Dura Pro Binders"/>
    <n v="11.88"/>
    <n v="2"/>
    <n v="0"/>
    <n v="5.3460000000000001"/>
  </r>
  <r>
    <n v="8597"/>
    <d v="2011-05-05T00:00:00"/>
    <x v="2"/>
    <x v="5"/>
    <d v="2011-05-07T00:00:00"/>
    <n v="2"/>
    <x v="2"/>
    <s v="Giulietta Dortch"/>
    <x v="1"/>
    <m/>
    <s v="Arlington"/>
    <s v="Virginia"/>
    <x v="0"/>
    <x v="1"/>
    <x v="10"/>
    <s v="Staples"/>
    <n v="35.44"/>
    <n v="1"/>
    <n v="0"/>
    <n v="16.6568"/>
  </r>
  <r>
    <n v="8598"/>
    <d v="2013-10-28T00:00:00"/>
    <x v="0"/>
    <x v="2"/>
    <d v="2013-11-01T00:00:00"/>
    <n v="4"/>
    <x v="1"/>
    <s v="Pete Armstrong"/>
    <x v="2"/>
    <m/>
    <s v="San Francisco"/>
    <s v="California"/>
    <x v="1"/>
    <x v="1"/>
    <x v="8"/>
    <s v="Avery Legal 4-Ring Binder"/>
    <n v="67.135999999999996"/>
    <n v="4"/>
    <n v="0.2"/>
    <n v="25.175999999999998"/>
  </r>
  <r>
    <n v="8599"/>
    <d v="2011-11-26T00:00:00"/>
    <x v="2"/>
    <x v="0"/>
    <d v="2011-12-01T00:00:00"/>
    <n v="5"/>
    <x v="1"/>
    <s v="Luke Schmidt"/>
    <x v="1"/>
    <m/>
    <s v="Fresno"/>
    <s v="California"/>
    <x v="1"/>
    <x v="1"/>
    <x v="8"/>
    <s v="Wilson Jones Easy Flow II Sheet Lifters"/>
    <n v="4.32"/>
    <n v="3"/>
    <n v="0.2"/>
    <n v="1.512"/>
  </r>
  <r>
    <n v="8600"/>
    <d v="2011-11-26T00:00:00"/>
    <x v="2"/>
    <x v="0"/>
    <d v="2011-12-01T00:00:00"/>
    <n v="5"/>
    <x v="1"/>
    <s v="Luke Schmidt"/>
    <x v="1"/>
    <m/>
    <s v="Fresno"/>
    <s v="California"/>
    <x v="1"/>
    <x v="1"/>
    <x v="10"/>
    <s v="Xerox 1970"/>
    <n v="14.94"/>
    <n v="3"/>
    <n v="0"/>
    <n v="7.0217999999999998"/>
  </r>
  <r>
    <n v="8601"/>
    <d v="2011-11-26T00:00:00"/>
    <x v="2"/>
    <x v="0"/>
    <d v="2011-12-01T00:00:00"/>
    <n v="5"/>
    <x v="1"/>
    <s v="Luke Schmidt"/>
    <x v="1"/>
    <m/>
    <s v="Fresno"/>
    <s v="California"/>
    <x v="1"/>
    <x v="1"/>
    <x v="9"/>
    <s v="Fellowes Mighty 8 Compact Surge Protector"/>
    <n v="40.54"/>
    <n v="2"/>
    <n v="0"/>
    <n v="11.3512"/>
  </r>
  <r>
    <n v="8602"/>
    <d v="2011-11-26T00:00:00"/>
    <x v="2"/>
    <x v="0"/>
    <d v="2011-12-01T00:00:00"/>
    <n v="5"/>
    <x v="1"/>
    <s v="Luke Schmidt"/>
    <x v="1"/>
    <m/>
    <s v="Fresno"/>
    <s v="California"/>
    <x v="1"/>
    <x v="1"/>
    <x v="8"/>
    <s v="SpineVue Locking Slant-D Ring Binders by Cardinal"/>
    <n v="7.3120000000000003"/>
    <n v="1"/>
    <n v="0.2"/>
    <n v="2.5592000000000001"/>
  </r>
  <r>
    <n v="8603"/>
    <d v="2011-12-31T00:00:00"/>
    <x v="2"/>
    <x v="4"/>
    <d v="2011-12-31T00:00:00"/>
    <n v="0"/>
    <x v="3"/>
    <s v="James Lanier"/>
    <x v="2"/>
    <m/>
    <s v="Reno"/>
    <s v="Nevada"/>
    <x v="1"/>
    <x v="2"/>
    <x v="7"/>
    <s v="Panasonic KX TS3282W Corded phone"/>
    <n v="475.94400000000002"/>
    <n v="7"/>
    <n v="0.2"/>
    <n v="59.493000000000002"/>
  </r>
  <r>
    <n v="8604"/>
    <d v="2013-01-03T00:00:00"/>
    <x v="0"/>
    <x v="9"/>
    <d v="2013-01-08T00:00:00"/>
    <n v="5"/>
    <x v="1"/>
    <s v="Christine Abelman"/>
    <x v="1"/>
    <m/>
    <s v="San Antonio"/>
    <s v="Texas"/>
    <x v="2"/>
    <x v="2"/>
    <x v="11"/>
    <s v="Imation Clip USB flash drive - 8 GB"/>
    <n v="30.08"/>
    <n v="2"/>
    <n v="0.2"/>
    <n v="-5.2640000000000002"/>
  </r>
  <r>
    <n v="8605"/>
    <d v="2013-01-03T00:00:00"/>
    <x v="0"/>
    <x v="9"/>
    <d v="2013-01-08T00:00:00"/>
    <n v="5"/>
    <x v="1"/>
    <s v="Christine Abelman"/>
    <x v="1"/>
    <m/>
    <s v="San Antonio"/>
    <s v="Texas"/>
    <x v="2"/>
    <x v="2"/>
    <x v="11"/>
    <s v="WD My Passport Ultra 1TB Portable External Hard Drive"/>
    <n v="165.6"/>
    <n v="3"/>
    <n v="0.2"/>
    <n v="-6.21"/>
  </r>
  <r>
    <n v="8606"/>
    <d v="2013-01-03T00:00:00"/>
    <x v="0"/>
    <x v="9"/>
    <d v="2013-01-08T00:00:00"/>
    <n v="5"/>
    <x v="1"/>
    <s v="Christine Abelman"/>
    <x v="1"/>
    <m/>
    <s v="San Antonio"/>
    <s v="Texas"/>
    <x v="2"/>
    <x v="2"/>
    <x v="7"/>
    <s v="AT&amp;T 17929 Lendline Telephone"/>
    <n v="180.96"/>
    <n v="5"/>
    <n v="0.2"/>
    <n v="13.571999999999999"/>
  </r>
  <r>
    <n v="8607"/>
    <d v="2014-08-19T00:00:00"/>
    <x v="3"/>
    <x v="6"/>
    <d v="2014-08-23T00:00:00"/>
    <n v="4"/>
    <x v="1"/>
    <s v="Charles McCrossin"/>
    <x v="0"/>
    <m/>
    <s v="New Bedford"/>
    <s v="Massachusetts"/>
    <x v="3"/>
    <x v="2"/>
    <x v="11"/>
    <s v="Verbatim 25 GB 6x Blu-ray Single Layer Recordable Disc, 10/Pack"/>
    <n v="23.18"/>
    <n v="2"/>
    <n v="0"/>
    <n v="7.6494"/>
  </r>
  <r>
    <n v="8608"/>
    <d v="2011-06-04T00:00:00"/>
    <x v="2"/>
    <x v="1"/>
    <d v="2011-06-09T00:00:00"/>
    <n v="5"/>
    <x v="1"/>
    <s v="Bobby Trafton"/>
    <x v="0"/>
    <m/>
    <s v="New York City"/>
    <s v="New York"/>
    <x v="3"/>
    <x v="0"/>
    <x v="5"/>
    <s v="Seth Thomas 14&quot; Day/Date Wall Clock"/>
    <n v="56.96"/>
    <n v="2"/>
    <n v="0"/>
    <n v="21.075199999999999"/>
  </r>
  <r>
    <n v="8609"/>
    <d v="2011-06-04T00:00:00"/>
    <x v="2"/>
    <x v="1"/>
    <d v="2011-06-09T00:00:00"/>
    <n v="5"/>
    <x v="1"/>
    <s v="Bobby Trafton"/>
    <x v="0"/>
    <m/>
    <s v="New York City"/>
    <s v="New York"/>
    <x v="3"/>
    <x v="1"/>
    <x v="9"/>
    <s v="Commercial WindTunnel Clean Air Upright Vacuum, Replacement Belts, Filtration Bags"/>
    <n v="15.56"/>
    <n v="4"/>
    <n v="0"/>
    <n v="4.0456000000000003"/>
  </r>
  <r>
    <n v="8610"/>
    <d v="2011-06-04T00:00:00"/>
    <x v="2"/>
    <x v="1"/>
    <d v="2011-06-09T00:00:00"/>
    <n v="5"/>
    <x v="1"/>
    <s v="Bobby Trafton"/>
    <x v="0"/>
    <m/>
    <s v="New York City"/>
    <s v="New York"/>
    <x v="3"/>
    <x v="0"/>
    <x v="0"/>
    <s v="O'Sullivan Living Dimensions 5-Shelf Bookcases"/>
    <n v="353.56799999999998"/>
    <n v="2"/>
    <n v="0.2"/>
    <n v="-44.195999999999998"/>
  </r>
  <r>
    <n v="8611"/>
    <d v="2011-06-04T00:00:00"/>
    <x v="2"/>
    <x v="1"/>
    <d v="2011-06-09T00:00:00"/>
    <n v="5"/>
    <x v="1"/>
    <s v="Bobby Trafton"/>
    <x v="0"/>
    <m/>
    <s v="New York City"/>
    <s v="New York"/>
    <x v="3"/>
    <x v="0"/>
    <x v="5"/>
    <s v="G.E. Halogen Desk Lamp Bulbs"/>
    <n v="13.96"/>
    <n v="2"/>
    <n v="0"/>
    <n v="6.7008000000000001"/>
  </r>
  <r>
    <n v="8612"/>
    <d v="2014-11-14T00:00:00"/>
    <x v="3"/>
    <x v="0"/>
    <d v="2014-11-18T00:00:00"/>
    <n v="4"/>
    <x v="0"/>
    <s v="Sanjit Engle"/>
    <x v="0"/>
    <m/>
    <s v="Oxnard"/>
    <s v="California"/>
    <x v="1"/>
    <x v="2"/>
    <x v="11"/>
    <s v="Kensington K72356US Mouse-in-a-Box USB Desktop Mouse"/>
    <n v="82.95"/>
    <n v="5"/>
    <n v="0"/>
    <n v="29.032499999999999"/>
  </r>
  <r>
    <n v="8613"/>
    <d v="2013-01-28T00:00:00"/>
    <x v="0"/>
    <x v="9"/>
    <d v="2013-02-01T00:00:00"/>
    <n v="4"/>
    <x v="0"/>
    <s v="Henry Goldwyn"/>
    <x v="1"/>
    <m/>
    <s v="Los Angeles"/>
    <s v="California"/>
    <x v="1"/>
    <x v="1"/>
    <x v="6"/>
    <s v="Newell 345"/>
    <n v="39.68"/>
    <n v="2"/>
    <n v="0"/>
    <n v="10.316800000000001"/>
  </r>
  <r>
    <n v="8614"/>
    <d v="2013-11-10T00:00:00"/>
    <x v="0"/>
    <x v="0"/>
    <d v="2013-11-15T00:00:00"/>
    <n v="5"/>
    <x v="1"/>
    <s v="Philip Fox"/>
    <x v="0"/>
    <m/>
    <s v="Oakland"/>
    <s v="California"/>
    <x v="1"/>
    <x v="2"/>
    <x v="11"/>
    <s v="Logitech Wireless Gaming Headset G930"/>
    <n v="479.97"/>
    <n v="3"/>
    <n v="0"/>
    <n v="177.5889"/>
  </r>
  <r>
    <n v="8615"/>
    <d v="2013-09-11T00:00:00"/>
    <x v="0"/>
    <x v="8"/>
    <d v="2013-09-15T00:00:00"/>
    <n v="4"/>
    <x v="1"/>
    <s v="Bryan Davis"/>
    <x v="0"/>
    <m/>
    <s v="Edmonds"/>
    <s v="Washington"/>
    <x v="1"/>
    <x v="1"/>
    <x v="2"/>
    <s v="Avery 487"/>
    <n v="7.38"/>
    <n v="2"/>
    <n v="0"/>
    <n v="3.4685999999999999"/>
  </r>
  <r>
    <n v="8616"/>
    <d v="2013-09-11T00:00:00"/>
    <x v="0"/>
    <x v="8"/>
    <d v="2013-09-15T00:00:00"/>
    <n v="4"/>
    <x v="1"/>
    <s v="Bryan Davis"/>
    <x v="0"/>
    <m/>
    <s v="Edmonds"/>
    <s v="Washington"/>
    <x v="1"/>
    <x v="1"/>
    <x v="8"/>
    <s v="Storex Dura Pro Binders"/>
    <n v="14.256"/>
    <n v="3"/>
    <n v="0.2"/>
    <n v="4.4550000000000001"/>
  </r>
  <r>
    <n v="8617"/>
    <d v="2013-09-11T00:00:00"/>
    <x v="0"/>
    <x v="8"/>
    <d v="2013-09-15T00:00:00"/>
    <n v="4"/>
    <x v="1"/>
    <s v="Bryan Davis"/>
    <x v="0"/>
    <m/>
    <s v="Edmonds"/>
    <s v="Washington"/>
    <x v="1"/>
    <x v="1"/>
    <x v="10"/>
    <s v="Xerox 1945"/>
    <n v="81.98"/>
    <n v="2"/>
    <n v="0"/>
    <n v="40.170200000000001"/>
  </r>
  <r>
    <n v="8618"/>
    <d v="2013-09-11T00:00:00"/>
    <x v="0"/>
    <x v="8"/>
    <d v="2013-09-15T00:00:00"/>
    <n v="4"/>
    <x v="1"/>
    <s v="Bryan Davis"/>
    <x v="0"/>
    <m/>
    <s v="Edmonds"/>
    <s v="Washington"/>
    <x v="1"/>
    <x v="1"/>
    <x v="8"/>
    <s v="JM Magazine Binder"/>
    <n v="39.624000000000002"/>
    <n v="3"/>
    <n v="0.2"/>
    <n v="13.868399999999999"/>
  </r>
  <r>
    <n v="8619"/>
    <d v="2014-03-04T00:00:00"/>
    <x v="3"/>
    <x v="10"/>
    <d v="2014-03-09T00:00:00"/>
    <n v="5"/>
    <x v="1"/>
    <s v="Bill Tyler"/>
    <x v="1"/>
    <m/>
    <s v="Los Angeles"/>
    <s v="California"/>
    <x v="1"/>
    <x v="0"/>
    <x v="3"/>
    <s v="Lesro Sheffield Collection Coffee Table, End Table, Center Table, Corner Table"/>
    <n v="399.67200000000003"/>
    <n v="7"/>
    <n v="0.2"/>
    <n v="-14.9877"/>
  </r>
  <r>
    <n v="8620"/>
    <d v="2014-09-09T00:00:00"/>
    <x v="3"/>
    <x v="8"/>
    <d v="2014-09-14T00:00:00"/>
    <n v="5"/>
    <x v="0"/>
    <s v="Eudokia Martin"/>
    <x v="1"/>
    <m/>
    <s v="New York City"/>
    <s v="New York"/>
    <x v="3"/>
    <x v="1"/>
    <x v="4"/>
    <s v="Adjustable Personal File Tote"/>
    <n v="65.12"/>
    <n v="4"/>
    <n v="0"/>
    <n v="16.9312"/>
  </r>
  <r>
    <n v="8621"/>
    <d v="2014-11-07T00:00:00"/>
    <x v="3"/>
    <x v="0"/>
    <d v="2014-11-10T00:00:00"/>
    <n v="3"/>
    <x v="0"/>
    <s v="Liz Carlisle"/>
    <x v="0"/>
    <m/>
    <s v="Dallas"/>
    <s v="Texas"/>
    <x v="2"/>
    <x v="0"/>
    <x v="5"/>
    <s v="Linden 10&quot; Round Wall Clock, Black"/>
    <n v="30.56"/>
    <n v="5"/>
    <n v="0.6"/>
    <n v="-19.864000000000001"/>
  </r>
  <r>
    <n v="8622"/>
    <d v="2014-05-14T00:00:00"/>
    <x v="3"/>
    <x v="5"/>
    <d v="2014-05-19T00:00:00"/>
    <n v="5"/>
    <x v="1"/>
    <s v="Frank Hawley"/>
    <x v="1"/>
    <m/>
    <s v="Franklin"/>
    <s v="Tennessee"/>
    <x v="0"/>
    <x v="1"/>
    <x v="9"/>
    <s v="Fellowes Basic Home/Office Series Surge Protectors"/>
    <n v="20.768000000000001"/>
    <n v="2"/>
    <n v="0.2"/>
    <n v="2.3363999999999998"/>
  </r>
  <r>
    <n v="8623"/>
    <d v="2013-11-28T00:00:00"/>
    <x v="0"/>
    <x v="0"/>
    <d v="2013-12-02T00:00:00"/>
    <n v="4"/>
    <x v="1"/>
    <s v="Chris McAfee"/>
    <x v="0"/>
    <m/>
    <s v="Phoenix"/>
    <s v="Arizona"/>
    <x v="1"/>
    <x v="1"/>
    <x v="4"/>
    <s v="Eldon Simplefile Box Office"/>
    <n v="39.808"/>
    <n v="4"/>
    <n v="0.2"/>
    <n v="3.9807999999999999"/>
  </r>
  <r>
    <n v="8624"/>
    <d v="2012-11-13T00:00:00"/>
    <x v="1"/>
    <x v="0"/>
    <d v="2012-11-18T00:00:00"/>
    <n v="5"/>
    <x v="1"/>
    <s v="Fred McMath"/>
    <x v="0"/>
    <m/>
    <s v="Miami"/>
    <s v="Florida"/>
    <x v="0"/>
    <x v="1"/>
    <x v="8"/>
    <s v="Catalog Binders with Expanding Posts"/>
    <n v="121.104"/>
    <n v="6"/>
    <n v="0.7"/>
    <n v="-100.92"/>
  </r>
  <r>
    <n v="8625"/>
    <d v="2012-11-13T00:00:00"/>
    <x v="1"/>
    <x v="0"/>
    <d v="2012-11-18T00:00:00"/>
    <n v="5"/>
    <x v="1"/>
    <s v="Fred McMath"/>
    <x v="0"/>
    <m/>
    <s v="Miami"/>
    <s v="Florida"/>
    <x v="0"/>
    <x v="2"/>
    <x v="11"/>
    <s v="Maxell LTO Ultrium - 800 GB"/>
    <n v="111.96"/>
    <n v="5"/>
    <n v="0.2"/>
    <n v="-1.3995"/>
  </r>
  <r>
    <n v="8626"/>
    <d v="2012-12-08T00:00:00"/>
    <x v="1"/>
    <x v="4"/>
    <d v="2012-12-12T00:00:00"/>
    <n v="4"/>
    <x v="1"/>
    <s v="Henry Goldwyn"/>
    <x v="1"/>
    <m/>
    <s v="Colorado Springs"/>
    <s v="Colorado"/>
    <x v="1"/>
    <x v="1"/>
    <x v="10"/>
    <s v="Southworth Parchment Paper &amp; Envelopes"/>
    <n v="15.696"/>
    <n v="3"/>
    <n v="0.2"/>
    <n v="5.1012000000000004"/>
  </r>
  <r>
    <n v="8627"/>
    <d v="2012-09-07T00:00:00"/>
    <x v="1"/>
    <x v="8"/>
    <d v="2012-09-12T00:00:00"/>
    <n v="5"/>
    <x v="1"/>
    <s v="Andy Gerbode"/>
    <x v="1"/>
    <m/>
    <s v="New York City"/>
    <s v="New York"/>
    <x v="3"/>
    <x v="1"/>
    <x v="4"/>
    <s v="Mobile Personal File Cube"/>
    <n v="70.260000000000005"/>
    <n v="3"/>
    <n v="0"/>
    <n v="18.970199999999998"/>
  </r>
  <r>
    <n v="8628"/>
    <d v="2012-09-07T00:00:00"/>
    <x v="1"/>
    <x v="8"/>
    <d v="2012-09-12T00:00:00"/>
    <n v="5"/>
    <x v="1"/>
    <s v="Andy Gerbode"/>
    <x v="1"/>
    <m/>
    <s v="New York City"/>
    <s v="New York"/>
    <x v="3"/>
    <x v="2"/>
    <x v="11"/>
    <s v="KeyTronic E03601U1 - Keyboard - Beige"/>
    <n v="90"/>
    <n v="5"/>
    <n v="0"/>
    <n v="16.2"/>
  </r>
  <r>
    <n v="8629"/>
    <d v="2012-09-07T00:00:00"/>
    <x v="1"/>
    <x v="8"/>
    <d v="2012-09-12T00:00:00"/>
    <n v="5"/>
    <x v="1"/>
    <s v="Andy Gerbode"/>
    <x v="1"/>
    <m/>
    <s v="New York City"/>
    <s v="New York"/>
    <x v="3"/>
    <x v="1"/>
    <x v="8"/>
    <s v="Acco Pressboard Covers with Storage Hooks, 9 1/2&quot; x 11&quot;, Executive Red"/>
    <n v="6.0960000000000001"/>
    <n v="2"/>
    <n v="0.2"/>
    <n v="2.0573999999999999"/>
  </r>
  <r>
    <n v="8630"/>
    <d v="2012-09-07T00:00:00"/>
    <x v="1"/>
    <x v="8"/>
    <d v="2012-09-12T00:00:00"/>
    <n v="5"/>
    <x v="1"/>
    <s v="Andy Gerbode"/>
    <x v="1"/>
    <m/>
    <s v="New York City"/>
    <s v="New York"/>
    <x v="3"/>
    <x v="0"/>
    <x v="3"/>
    <s v="Bretford CR8500 Series Meeting Room Furniture"/>
    <n v="481.17599999999999"/>
    <n v="2"/>
    <n v="0.4"/>
    <n v="-120.294"/>
  </r>
  <r>
    <n v="8631"/>
    <d v="2012-09-07T00:00:00"/>
    <x v="1"/>
    <x v="8"/>
    <d v="2012-09-12T00:00:00"/>
    <n v="5"/>
    <x v="1"/>
    <s v="Andy Gerbode"/>
    <x v="1"/>
    <m/>
    <s v="New York City"/>
    <s v="New York"/>
    <x v="3"/>
    <x v="1"/>
    <x v="13"/>
    <s v="Assorted Color Push Pins"/>
    <n v="7.24"/>
    <n v="4"/>
    <n v="0"/>
    <n v="2.3892000000000002"/>
  </r>
  <r>
    <n v="8632"/>
    <d v="2013-07-29T00:00:00"/>
    <x v="0"/>
    <x v="7"/>
    <d v="2013-07-30T00:00:00"/>
    <n v="1"/>
    <x v="2"/>
    <s v="Olvera Toch"/>
    <x v="0"/>
    <m/>
    <s v="Bethlehem"/>
    <s v="Pennsylvania"/>
    <x v="3"/>
    <x v="0"/>
    <x v="0"/>
    <s v="Safco Value Mate Series Steel Bookcases, Baked Enamel Finish on Steel, Gray"/>
    <n v="177.45"/>
    <n v="5"/>
    <n v="0.5"/>
    <n v="-78.078000000000003"/>
  </r>
  <r>
    <n v="8633"/>
    <d v="2013-07-29T00:00:00"/>
    <x v="0"/>
    <x v="7"/>
    <d v="2013-07-30T00:00:00"/>
    <n v="1"/>
    <x v="2"/>
    <s v="Olvera Toch"/>
    <x v="0"/>
    <m/>
    <s v="Bethlehem"/>
    <s v="Pennsylvania"/>
    <x v="3"/>
    <x v="1"/>
    <x v="8"/>
    <s v="GBC Ibimaster 500 Manual ProClick Binding System"/>
    <n v="1369.7639999999999"/>
    <n v="6"/>
    <n v="0.7"/>
    <n v="-913.17600000000004"/>
  </r>
  <r>
    <n v="8634"/>
    <d v="2013-07-29T00:00:00"/>
    <x v="0"/>
    <x v="7"/>
    <d v="2013-07-30T00:00:00"/>
    <n v="1"/>
    <x v="2"/>
    <s v="Olvera Toch"/>
    <x v="0"/>
    <m/>
    <s v="Bethlehem"/>
    <s v="Pennsylvania"/>
    <x v="3"/>
    <x v="1"/>
    <x v="9"/>
    <s v="Hoover Replacement Belts For Soft Guard &amp; Commercial Ltweight Upright Vacs, 2/Pk"/>
    <n v="9.48"/>
    <n v="3"/>
    <n v="0.2"/>
    <n v="0.71099999999999997"/>
  </r>
  <r>
    <n v="8635"/>
    <d v="2014-08-26T00:00:00"/>
    <x v="3"/>
    <x v="6"/>
    <d v="2014-08-30T00:00:00"/>
    <n v="4"/>
    <x v="1"/>
    <s v="Seth Vernon"/>
    <x v="0"/>
    <m/>
    <s v="Philadelphia"/>
    <s v="Pennsylvania"/>
    <x v="3"/>
    <x v="0"/>
    <x v="0"/>
    <s v="Bush Somerset Collection Bookcase"/>
    <n v="130.97999999999999"/>
    <n v="2"/>
    <n v="0.5"/>
    <n v="-89.066400000000002"/>
  </r>
  <r>
    <n v="8636"/>
    <d v="2011-04-30T00:00:00"/>
    <x v="2"/>
    <x v="3"/>
    <d v="2011-05-02T00:00:00"/>
    <n v="2"/>
    <x v="2"/>
    <s v="Justin MacKendrick"/>
    <x v="0"/>
    <m/>
    <s v="Louisville"/>
    <s v="Kentucky"/>
    <x v="0"/>
    <x v="1"/>
    <x v="6"/>
    <s v="Hunt Boston Vacuum Mount KS Pencil Sharpener"/>
    <n v="174.95"/>
    <n v="5"/>
    <n v="0"/>
    <n v="45.487000000000002"/>
  </r>
  <r>
    <n v="8637"/>
    <d v="2011-04-30T00:00:00"/>
    <x v="2"/>
    <x v="3"/>
    <d v="2011-05-02T00:00:00"/>
    <n v="2"/>
    <x v="2"/>
    <s v="Justin MacKendrick"/>
    <x v="0"/>
    <m/>
    <s v="Louisville"/>
    <s v="Kentucky"/>
    <x v="0"/>
    <x v="1"/>
    <x v="4"/>
    <s v="Economy Rollaway Files"/>
    <n v="826"/>
    <n v="5"/>
    <n v="0"/>
    <n v="214.76"/>
  </r>
  <r>
    <n v="8638"/>
    <d v="2014-04-28T00:00:00"/>
    <x v="3"/>
    <x v="3"/>
    <d v="2014-05-03T00:00:00"/>
    <n v="5"/>
    <x v="1"/>
    <s v="Henry MacAllister"/>
    <x v="0"/>
    <m/>
    <s v="Seattle"/>
    <s v="Washington"/>
    <x v="1"/>
    <x v="0"/>
    <x v="5"/>
    <s v="Luxo Economy Swing Arm Lamp"/>
    <n v="139.58000000000001"/>
    <n v="7"/>
    <n v="0"/>
    <n v="39.0824"/>
  </r>
  <r>
    <n v="8639"/>
    <d v="2014-07-24T00:00:00"/>
    <x v="3"/>
    <x v="7"/>
    <d v="2014-07-25T00:00:00"/>
    <n v="1"/>
    <x v="2"/>
    <s v="Philisse Overcash"/>
    <x v="2"/>
    <m/>
    <s v="Kenosha"/>
    <s v="Wisconsin"/>
    <x v="2"/>
    <x v="2"/>
    <x v="11"/>
    <s v="Logitech G600 MMO Gaming Mouse"/>
    <n v="399.95"/>
    <n v="5"/>
    <n v="0"/>
    <n v="143.982"/>
  </r>
  <r>
    <n v="8640"/>
    <d v="2011-12-13T00:00:00"/>
    <x v="2"/>
    <x v="4"/>
    <d v="2011-12-15T00:00:00"/>
    <n v="2"/>
    <x v="0"/>
    <s v="Kimberly Carter"/>
    <x v="1"/>
    <m/>
    <s v="Henderson"/>
    <s v="Kentucky"/>
    <x v="0"/>
    <x v="1"/>
    <x v="8"/>
    <s v="ACCOHIDE 3-Ring Binder, Blue, 1&quot;"/>
    <n v="12.39"/>
    <n v="3"/>
    <n v="0"/>
    <n v="5.8232999999999997"/>
  </r>
  <r>
    <n v="8641"/>
    <d v="2014-01-13T00:00:00"/>
    <x v="3"/>
    <x v="9"/>
    <d v="2014-01-17T00:00:00"/>
    <n v="4"/>
    <x v="1"/>
    <s v="David Bremer"/>
    <x v="1"/>
    <m/>
    <s v="Dallas"/>
    <s v="Texas"/>
    <x v="2"/>
    <x v="1"/>
    <x v="8"/>
    <s v="GBC Ibimaster 500 Manual ProClick Binding System"/>
    <n v="760.98"/>
    <n v="5"/>
    <n v="0.8"/>
    <n v="-1141.47"/>
  </r>
  <r>
    <n v="8642"/>
    <d v="2014-12-03T00:00:00"/>
    <x v="3"/>
    <x v="4"/>
    <d v="2014-12-03T00:00:00"/>
    <n v="0"/>
    <x v="3"/>
    <s v="Susan Vittorini"/>
    <x v="0"/>
    <m/>
    <s v="Peoria"/>
    <s v="Arizona"/>
    <x v="1"/>
    <x v="1"/>
    <x v="8"/>
    <s v="Vinyl Sectional Post Binders"/>
    <n v="67.86"/>
    <n v="6"/>
    <n v="0.7"/>
    <n v="-45.24"/>
  </r>
  <r>
    <n v="8643"/>
    <d v="2012-11-08T00:00:00"/>
    <x v="1"/>
    <x v="0"/>
    <d v="2012-11-15T00:00:00"/>
    <n v="7"/>
    <x v="1"/>
    <s v="Noel Staavos"/>
    <x v="1"/>
    <m/>
    <s v="Jacksonville"/>
    <s v="North Carolina"/>
    <x v="0"/>
    <x v="1"/>
    <x v="13"/>
    <s v="OIC Binder Clips"/>
    <n v="31.504000000000001"/>
    <n v="11"/>
    <n v="0.2"/>
    <n v="11.814"/>
  </r>
  <r>
    <n v="8644"/>
    <d v="2012-11-08T00:00:00"/>
    <x v="1"/>
    <x v="0"/>
    <d v="2012-11-15T00:00:00"/>
    <n v="7"/>
    <x v="1"/>
    <s v="Noel Staavos"/>
    <x v="1"/>
    <m/>
    <s v="Jacksonville"/>
    <s v="North Carolina"/>
    <x v="0"/>
    <x v="1"/>
    <x v="2"/>
    <s v="Permanent Self-Adhesive File Folder Labels for Typewriters, 1 1/8 x 3 1/2, White"/>
    <n v="5.04"/>
    <n v="1"/>
    <n v="0.2"/>
    <n v="1.6379999999999999"/>
  </r>
  <r>
    <n v="8645"/>
    <d v="2012-11-08T00:00:00"/>
    <x v="1"/>
    <x v="0"/>
    <d v="2012-11-15T00:00:00"/>
    <n v="7"/>
    <x v="1"/>
    <s v="Noel Staavos"/>
    <x v="1"/>
    <m/>
    <s v="Jacksonville"/>
    <s v="North Carolina"/>
    <x v="0"/>
    <x v="1"/>
    <x v="8"/>
    <s v="Poly Designer Cover &amp; Back"/>
    <n v="39.878999999999998"/>
    <n v="7"/>
    <n v="0.7"/>
    <n v="-29.244599999999998"/>
  </r>
  <r>
    <n v="8646"/>
    <d v="2012-11-08T00:00:00"/>
    <x v="1"/>
    <x v="0"/>
    <d v="2012-11-15T00:00:00"/>
    <n v="7"/>
    <x v="1"/>
    <s v="Noel Staavos"/>
    <x v="1"/>
    <m/>
    <s v="Jacksonville"/>
    <s v="North Carolina"/>
    <x v="0"/>
    <x v="0"/>
    <x v="5"/>
    <s v="Eldon Wave Desk Accessories"/>
    <n v="4.7119999999999997"/>
    <n v="1"/>
    <n v="0.2"/>
    <n v="1.4136"/>
  </r>
  <r>
    <n v="8647"/>
    <d v="2013-11-26T00:00:00"/>
    <x v="0"/>
    <x v="0"/>
    <d v="2013-11-30T00:00:00"/>
    <n v="4"/>
    <x v="1"/>
    <s v="Mark Hamilton"/>
    <x v="0"/>
    <m/>
    <s v="Los Angeles"/>
    <s v="California"/>
    <x v="1"/>
    <x v="0"/>
    <x v="1"/>
    <s v="Padded Folding Chairs, Black, 4/Carton"/>
    <n v="194.352"/>
    <n v="3"/>
    <n v="0.2"/>
    <n v="19.435199999999998"/>
  </r>
  <r>
    <n v="8648"/>
    <d v="2012-12-05T00:00:00"/>
    <x v="1"/>
    <x v="4"/>
    <d v="2012-12-08T00:00:00"/>
    <n v="3"/>
    <x v="2"/>
    <s v="Rick Reed"/>
    <x v="1"/>
    <m/>
    <s v="Nashville"/>
    <s v="Tennessee"/>
    <x v="0"/>
    <x v="0"/>
    <x v="1"/>
    <s v="Global Push Button Manager's Chair, Indigo"/>
    <n v="97.424000000000007"/>
    <n v="2"/>
    <n v="0.2"/>
    <n v="10.9602"/>
  </r>
  <r>
    <n v="8649"/>
    <d v="2013-07-30T00:00:00"/>
    <x v="0"/>
    <x v="7"/>
    <d v="2013-08-04T00:00:00"/>
    <n v="5"/>
    <x v="1"/>
    <s v="Ritsa Hightower"/>
    <x v="0"/>
    <m/>
    <s v="Charlotte"/>
    <s v="North Carolina"/>
    <x v="0"/>
    <x v="1"/>
    <x v="4"/>
    <s v="Fellowes High-Stak Drawer Files"/>
    <n v="704.76"/>
    <n v="5"/>
    <n v="0.2"/>
    <n v="26.4285"/>
  </r>
  <r>
    <n v="8650"/>
    <d v="2013-07-30T00:00:00"/>
    <x v="0"/>
    <x v="7"/>
    <d v="2013-08-04T00:00:00"/>
    <n v="5"/>
    <x v="1"/>
    <s v="Ritsa Hightower"/>
    <x v="0"/>
    <m/>
    <s v="Charlotte"/>
    <s v="North Carolina"/>
    <x v="0"/>
    <x v="1"/>
    <x v="8"/>
    <s v="Premier Elliptical Ring Binder, Black"/>
    <n v="27.396000000000001"/>
    <n v="3"/>
    <n v="0.7"/>
    <n v="-20.090399999999999"/>
  </r>
  <r>
    <n v="8651"/>
    <d v="2011-09-13T00:00:00"/>
    <x v="2"/>
    <x v="8"/>
    <d v="2011-09-13T00:00:00"/>
    <n v="0"/>
    <x v="3"/>
    <s v="Resi Pölking"/>
    <x v="0"/>
    <m/>
    <s v="Seattle"/>
    <s v="Washington"/>
    <x v="1"/>
    <x v="1"/>
    <x v="13"/>
    <s v="OIC Thumb-Tacks"/>
    <n v="5.7"/>
    <n v="5"/>
    <n v="0"/>
    <n v="2.6789999999999998"/>
  </r>
  <r>
    <n v="8652"/>
    <d v="2011-09-13T00:00:00"/>
    <x v="2"/>
    <x v="8"/>
    <d v="2011-09-13T00:00:00"/>
    <n v="0"/>
    <x v="3"/>
    <s v="Resi Pölking"/>
    <x v="0"/>
    <m/>
    <s v="Seattle"/>
    <s v="Washington"/>
    <x v="1"/>
    <x v="0"/>
    <x v="5"/>
    <s v="C-Line Cubicle Keepers Polyproplyene Holder With Velcro Backings"/>
    <n v="14.19"/>
    <n v="3"/>
    <n v="0"/>
    <n v="5.5340999999999996"/>
  </r>
  <r>
    <n v="8653"/>
    <d v="2011-09-13T00:00:00"/>
    <x v="2"/>
    <x v="8"/>
    <d v="2011-09-13T00:00:00"/>
    <n v="0"/>
    <x v="3"/>
    <s v="Resi Pölking"/>
    <x v="0"/>
    <m/>
    <s v="Seattle"/>
    <s v="Washington"/>
    <x v="1"/>
    <x v="1"/>
    <x v="14"/>
    <s v="Acme Value Line Scissors"/>
    <n v="7.3"/>
    <n v="2"/>
    <n v="0"/>
    <n v="2.19"/>
  </r>
  <r>
    <n v="8654"/>
    <d v="2011-09-13T00:00:00"/>
    <x v="2"/>
    <x v="8"/>
    <d v="2011-09-13T00:00:00"/>
    <n v="0"/>
    <x v="3"/>
    <s v="Resi Pölking"/>
    <x v="0"/>
    <m/>
    <s v="Seattle"/>
    <s v="Washington"/>
    <x v="1"/>
    <x v="2"/>
    <x v="11"/>
    <s v="Logitech Wireless Performance Mouse MX for PC and Mac"/>
    <n v="199.98"/>
    <n v="2"/>
    <n v="0"/>
    <n v="75.992400000000004"/>
  </r>
  <r>
    <n v="8655"/>
    <d v="2011-09-13T00:00:00"/>
    <x v="2"/>
    <x v="8"/>
    <d v="2011-09-13T00:00:00"/>
    <n v="0"/>
    <x v="3"/>
    <s v="Resi Pölking"/>
    <x v="0"/>
    <m/>
    <s v="Seattle"/>
    <s v="Washington"/>
    <x v="1"/>
    <x v="2"/>
    <x v="11"/>
    <s v="Memorex Mini Travel Drive 64 GB USB 2.0 Flash Drive"/>
    <n v="144.96"/>
    <n v="4"/>
    <n v="0"/>
    <n v="60.883200000000002"/>
  </r>
  <r>
    <n v="8656"/>
    <d v="2011-09-13T00:00:00"/>
    <x v="2"/>
    <x v="8"/>
    <d v="2011-09-13T00:00:00"/>
    <n v="0"/>
    <x v="3"/>
    <s v="Resi Pölking"/>
    <x v="0"/>
    <m/>
    <s v="Seattle"/>
    <s v="Washington"/>
    <x v="1"/>
    <x v="2"/>
    <x v="11"/>
    <s v="WD My Passport Ultra 500GB Portable External Hard Drive"/>
    <n v="118"/>
    <n v="2"/>
    <n v="0"/>
    <n v="20.059999999999999"/>
  </r>
  <r>
    <n v="8657"/>
    <d v="2011-09-13T00:00:00"/>
    <x v="2"/>
    <x v="8"/>
    <d v="2011-09-13T00:00:00"/>
    <n v="0"/>
    <x v="3"/>
    <s v="Resi Pölking"/>
    <x v="0"/>
    <m/>
    <s v="Seattle"/>
    <s v="Washington"/>
    <x v="1"/>
    <x v="1"/>
    <x v="10"/>
    <s v="Xerox 1942"/>
    <n v="48.94"/>
    <n v="1"/>
    <n v="0"/>
    <n v="24.47"/>
  </r>
  <r>
    <n v="8658"/>
    <d v="2011-09-13T00:00:00"/>
    <x v="2"/>
    <x v="8"/>
    <d v="2011-09-13T00:00:00"/>
    <n v="0"/>
    <x v="3"/>
    <s v="Resi Pölking"/>
    <x v="0"/>
    <m/>
    <s v="Seattle"/>
    <s v="Washington"/>
    <x v="1"/>
    <x v="1"/>
    <x v="9"/>
    <s v="Holmes Replacement Filter for HEPA Air Cleaner, Medium Room"/>
    <n v="22.66"/>
    <n v="2"/>
    <n v="0"/>
    <n v="9.7438000000000002"/>
  </r>
  <r>
    <n v="8659"/>
    <d v="2013-06-22T00:00:00"/>
    <x v="0"/>
    <x v="1"/>
    <d v="2013-06-26T00:00:00"/>
    <n v="4"/>
    <x v="1"/>
    <s v="Ken Brennan"/>
    <x v="1"/>
    <m/>
    <s v="Chicago"/>
    <s v="Illinois"/>
    <x v="2"/>
    <x v="1"/>
    <x v="8"/>
    <s v="Avery Durable Slant Ring Binders With Label Holder"/>
    <n v="0.83599999999999997"/>
    <n v="1"/>
    <n v="0.8"/>
    <n v="-1.3375999999999999"/>
  </r>
  <r>
    <n v="8660"/>
    <d v="2013-09-04T00:00:00"/>
    <x v="0"/>
    <x v="8"/>
    <d v="2013-09-09T00:00:00"/>
    <n v="5"/>
    <x v="1"/>
    <s v="Matt Hagelstein"/>
    <x v="1"/>
    <m/>
    <s v="Cincinnati"/>
    <s v="Ohio"/>
    <x v="3"/>
    <x v="1"/>
    <x v="10"/>
    <s v="Wirebound Four 2-3/4 x 5 Forms per Page, 400 Sets per Book"/>
    <n v="30.96"/>
    <n v="6"/>
    <n v="0.2"/>
    <n v="11.223000000000001"/>
  </r>
  <r>
    <n v="8661"/>
    <d v="2014-11-26T00:00:00"/>
    <x v="3"/>
    <x v="0"/>
    <d v="2014-12-01T00:00:00"/>
    <n v="5"/>
    <x v="1"/>
    <s v="Henia Zydlo"/>
    <x v="0"/>
    <m/>
    <s v="Fort Lauderdale"/>
    <s v="Florida"/>
    <x v="0"/>
    <x v="0"/>
    <x v="0"/>
    <s v="O'Sullivan Manor Hill 2-Door Library in Brianna Oak"/>
    <n v="723.92"/>
    <n v="5"/>
    <n v="0.2"/>
    <n v="-81.441000000000003"/>
  </r>
  <r>
    <n v="8662"/>
    <d v="2012-05-12T00:00:00"/>
    <x v="1"/>
    <x v="5"/>
    <d v="2012-05-17T00:00:00"/>
    <n v="5"/>
    <x v="1"/>
    <s v="James Galang"/>
    <x v="0"/>
    <m/>
    <s v="Houston"/>
    <s v="Texas"/>
    <x v="2"/>
    <x v="0"/>
    <x v="5"/>
    <s v="DAX Wood Document Frame."/>
    <n v="21.968"/>
    <n v="4"/>
    <n v="0.6"/>
    <n v="-15.9268"/>
  </r>
  <r>
    <n v="8663"/>
    <d v="2012-05-12T00:00:00"/>
    <x v="1"/>
    <x v="5"/>
    <d v="2012-05-17T00:00:00"/>
    <n v="5"/>
    <x v="1"/>
    <s v="James Galang"/>
    <x v="0"/>
    <m/>
    <s v="Houston"/>
    <s v="Texas"/>
    <x v="2"/>
    <x v="2"/>
    <x v="7"/>
    <s v="Digium D40 VoIP phone"/>
    <n v="619.15200000000004"/>
    <n v="6"/>
    <n v="0.2"/>
    <n v="69.654600000000002"/>
  </r>
  <r>
    <n v="8664"/>
    <d v="2012-05-12T00:00:00"/>
    <x v="1"/>
    <x v="5"/>
    <d v="2012-05-17T00:00:00"/>
    <n v="5"/>
    <x v="1"/>
    <s v="James Galang"/>
    <x v="0"/>
    <m/>
    <s v="Houston"/>
    <s v="Texas"/>
    <x v="2"/>
    <x v="1"/>
    <x v="10"/>
    <s v="Xerox 1964"/>
    <n v="127.904"/>
    <n v="7"/>
    <n v="0.2"/>
    <n v="41.568800000000003"/>
  </r>
  <r>
    <n v="8665"/>
    <d v="2014-03-31T00:00:00"/>
    <x v="3"/>
    <x v="10"/>
    <d v="2014-04-02T00:00:00"/>
    <n v="2"/>
    <x v="0"/>
    <s v="Alan Barnes"/>
    <x v="0"/>
    <m/>
    <s v="Lakewood"/>
    <s v="California"/>
    <x v="1"/>
    <x v="0"/>
    <x v="5"/>
    <s v="Flat Face Poster Frame"/>
    <n v="94.2"/>
    <n v="5"/>
    <n v="0"/>
    <n v="39.564"/>
  </r>
  <r>
    <n v="8666"/>
    <d v="2013-11-18T00:00:00"/>
    <x v="0"/>
    <x v="0"/>
    <d v="2013-11-19T00:00:00"/>
    <n v="1"/>
    <x v="2"/>
    <s v="Heather Jas"/>
    <x v="2"/>
    <m/>
    <s v="San Francisco"/>
    <s v="California"/>
    <x v="1"/>
    <x v="1"/>
    <x v="14"/>
    <s v="Acme Tagit Stainless Steel Antibacterial Scissors"/>
    <n v="49.5"/>
    <n v="5"/>
    <n v="0"/>
    <n v="13.365"/>
  </r>
  <r>
    <n v="8667"/>
    <d v="2013-12-31T00:00:00"/>
    <x v="0"/>
    <x v="4"/>
    <d v="2014-01-03T00:00:00"/>
    <n v="3"/>
    <x v="2"/>
    <s v="Carl Jackson"/>
    <x v="1"/>
    <m/>
    <s v="Philadelphia"/>
    <s v="Pennsylvania"/>
    <x v="3"/>
    <x v="1"/>
    <x v="6"/>
    <s v="Newell 31"/>
    <n v="16.52"/>
    <n v="5"/>
    <n v="0.2"/>
    <n v="1.6519999999999999"/>
  </r>
  <r>
    <n v="8668"/>
    <d v="2013-12-23T00:00:00"/>
    <x v="0"/>
    <x v="4"/>
    <d v="2013-12-25T00:00:00"/>
    <n v="2"/>
    <x v="0"/>
    <s v="Emily Ducich"/>
    <x v="2"/>
    <m/>
    <s v="Seattle"/>
    <s v="Washington"/>
    <x v="1"/>
    <x v="1"/>
    <x v="8"/>
    <s v="Wilson Jones International Size A4 Ring Binders"/>
    <n v="55.36"/>
    <n v="4"/>
    <n v="0.2"/>
    <n v="19.376000000000001"/>
  </r>
  <r>
    <n v="8669"/>
    <d v="2013-12-23T00:00:00"/>
    <x v="0"/>
    <x v="4"/>
    <d v="2013-12-25T00:00:00"/>
    <n v="2"/>
    <x v="0"/>
    <s v="Emily Ducich"/>
    <x v="2"/>
    <m/>
    <s v="Seattle"/>
    <s v="Washington"/>
    <x v="1"/>
    <x v="2"/>
    <x v="15"/>
    <s v="Texas Instrument TI-15 Fraction Calculator"/>
    <n v="11.56"/>
    <n v="1"/>
    <n v="0.2"/>
    <n v="3.7570000000000001"/>
  </r>
  <r>
    <n v="8670"/>
    <d v="2012-12-20T00:00:00"/>
    <x v="1"/>
    <x v="4"/>
    <d v="2012-12-25T00:00:00"/>
    <n v="5"/>
    <x v="0"/>
    <s v="Arianne Irving"/>
    <x v="0"/>
    <m/>
    <s v="Los Angeles"/>
    <s v="California"/>
    <x v="1"/>
    <x v="1"/>
    <x v="10"/>
    <s v="Staples"/>
    <n v="17.12"/>
    <n v="4"/>
    <n v="0"/>
    <n v="7.7039999999999997"/>
  </r>
  <r>
    <n v="8671"/>
    <d v="2011-12-27T00:00:00"/>
    <x v="2"/>
    <x v="4"/>
    <d v="2012-01-01T00:00:00"/>
    <n v="5"/>
    <x v="0"/>
    <s v="Karl Braun"/>
    <x v="0"/>
    <m/>
    <s v="Cleveland"/>
    <s v="Ohio"/>
    <x v="3"/>
    <x v="0"/>
    <x v="5"/>
    <s v="Eldon &quot;L&quot; Workstation Diamond Chairmat"/>
    <n v="182.352"/>
    <n v="3"/>
    <n v="0.2"/>
    <n v="-18.235199999999999"/>
  </r>
  <r>
    <n v="8672"/>
    <d v="2011-12-27T00:00:00"/>
    <x v="2"/>
    <x v="4"/>
    <d v="2012-01-01T00:00:00"/>
    <n v="5"/>
    <x v="0"/>
    <s v="Karl Braun"/>
    <x v="0"/>
    <m/>
    <s v="Cleveland"/>
    <s v="Ohio"/>
    <x v="3"/>
    <x v="1"/>
    <x v="4"/>
    <s v="Safco Industrial Shelving"/>
    <n v="118.16"/>
    <n v="2"/>
    <n v="0.2"/>
    <n v="-25.109000000000002"/>
  </r>
  <r>
    <n v="8673"/>
    <d v="2014-02-17T00:00:00"/>
    <x v="3"/>
    <x v="11"/>
    <d v="2014-02-22T00:00:00"/>
    <n v="5"/>
    <x v="1"/>
    <s v="Joy Smith"/>
    <x v="0"/>
    <m/>
    <s v="Decatur"/>
    <s v="Illinois"/>
    <x v="2"/>
    <x v="1"/>
    <x v="13"/>
    <s v="Vinyl Coated Wire Paper Clips in Organizer Box, 800/Box"/>
    <n v="18.367999999999999"/>
    <n v="2"/>
    <n v="0.2"/>
    <n v="6.1992000000000003"/>
  </r>
  <r>
    <n v="8674"/>
    <d v="2014-02-17T00:00:00"/>
    <x v="3"/>
    <x v="11"/>
    <d v="2014-02-22T00:00:00"/>
    <n v="5"/>
    <x v="1"/>
    <s v="Joy Smith"/>
    <x v="0"/>
    <m/>
    <s v="Decatur"/>
    <s v="Illinois"/>
    <x v="2"/>
    <x v="0"/>
    <x v="1"/>
    <s v="Global Deluxe High-Back Manager's Chair"/>
    <n v="600.55799999999999"/>
    <n v="3"/>
    <n v="0.3"/>
    <n v="-8.5793999999999997"/>
  </r>
  <r>
    <n v="8675"/>
    <d v="2014-02-17T00:00:00"/>
    <x v="3"/>
    <x v="11"/>
    <d v="2014-02-22T00:00:00"/>
    <n v="5"/>
    <x v="1"/>
    <s v="Joy Smith"/>
    <x v="0"/>
    <m/>
    <s v="Decatur"/>
    <s v="Illinois"/>
    <x v="2"/>
    <x v="1"/>
    <x v="4"/>
    <s v="Tennsco Lockers, Gray"/>
    <n v="50.351999999999997"/>
    <n v="3"/>
    <n v="0.2"/>
    <n v="-8.1821999999999999"/>
  </r>
  <r>
    <n v="8676"/>
    <d v="2014-02-17T00:00:00"/>
    <x v="3"/>
    <x v="11"/>
    <d v="2014-02-22T00:00:00"/>
    <n v="5"/>
    <x v="1"/>
    <s v="Joy Smith"/>
    <x v="0"/>
    <m/>
    <s v="Decatur"/>
    <s v="Illinois"/>
    <x v="2"/>
    <x v="1"/>
    <x v="6"/>
    <s v="Newell 312"/>
    <n v="28.032"/>
    <n v="6"/>
    <n v="0.2"/>
    <n v="3.504"/>
  </r>
  <r>
    <n v="8677"/>
    <d v="2014-02-17T00:00:00"/>
    <x v="3"/>
    <x v="11"/>
    <d v="2014-02-22T00:00:00"/>
    <n v="5"/>
    <x v="1"/>
    <s v="Joy Smith"/>
    <x v="0"/>
    <m/>
    <s v="Decatur"/>
    <s v="Illinois"/>
    <x v="2"/>
    <x v="0"/>
    <x v="5"/>
    <s v="Executive Impressions 13&quot; Clairmont Wall Clock"/>
    <n v="7.6920000000000002"/>
    <n v="1"/>
    <n v="0.6"/>
    <n v="-3.6537000000000002"/>
  </r>
  <r>
    <n v="8678"/>
    <d v="2014-10-25T00:00:00"/>
    <x v="3"/>
    <x v="2"/>
    <d v="2014-10-27T00:00:00"/>
    <n v="2"/>
    <x v="2"/>
    <s v="Patrick O'Brill"/>
    <x v="0"/>
    <m/>
    <s v="Mansfield"/>
    <s v="Texas"/>
    <x v="2"/>
    <x v="0"/>
    <x v="3"/>
    <s v="Hon 2111 Invitation Series Straight Table"/>
    <n v="517.40499999999997"/>
    <n v="5"/>
    <n v="0.3"/>
    <n v="-81.3065"/>
  </r>
  <r>
    <n v="8679"/>
    <d v="2013-09-03T00:00:00"/>
    <x v="0"/>
    <x v="8"/>
    <d v="2013-09-08T00:00:00"/>
    <n v="5"/>
    <x v="0"/>
    <s v="Ross DeVincentis"/>
    <x v="2"/>
    <m/>
    <s v="Houston"/>
    <s v="Texas"/>
    <x v="2"/>
    <x v="1"/>
    <x v="8"/>
    <s v="Acco PRESSTEX Data Binder with Storage Hooks, Dark Blue, 9 1/2&quot; X 11&quot;"/>
    <n v="8.6080000000000005"/>
    <n v="8"/>
    <n v="0.8"/>
    <n v="-13.3424"/>
  </r>
  <r>
    <n v="8680"/>
    <d v="2013-09-03T00:00:00"/>
    <x v="0"/>
    <x v="8"/>
    <d v="2013-09-08T00:00:00"/>
    <n v="5"/>
    <x v="0"/>
    <s v="Ross DeVincentis"/>
    <x v="2"/>
    <m/>
    <s v="Houston"/>
    <s v="Texas"/>
    <x v="2"/>
    <x v="2"/>
    <x v="11"/>
    <s v="Logitech MX Performance Wireless Mouse"/>
    <n v="159.56"/>
    <n v="5"/>
    <n v="0.2"/>
    <n v="33.906500000000001"/>
  </r>
  <r>
    <n v="8681"/>
    <d v="2013-12-02T00:00:00"/>
    <x v="0"/>
    <x v="4"/>
    <d v="2013-12-04T00:00:00"/>
    <n v="2"/>
    <x v="0"/>
    <s v="Jonathan Doherty"/>
    <x v="1"/>
    <m/>
    <s v="Richmond"/>
    <s v="Virginia"/>
    <x v="0"/>
    <x v="1"/>
    <x v="9"/>
    <s v="Honeywell Enviracaire Portable HEPA Air Cleaner for 17' x 22' Room"/>
    <n v="2104.5500000000002"/>
    <n v="7"/>
    <n v="0"/>
    <n v="694.50149999999996"/>
  </r>
  <r>
    <n v="8682"/>
    <d v="2013-12-02T00:00:00"/>
    <x v="0"/>
    <x v="4"/>
    <d v="2013-12-04T00:00:00"/>
    <n v="2"/>
    <x v="0"/>
    <s v="Jonathan Doherty"/>
    <x v="1"/>
    <m/>
    <s v="Richmond"/>
    <s v="Virginia"/>
    <x v="0"/>
    <x v="1"/>
    <x v="14"/>
    <s v="Acme Softgrip Scissors"/>
    <n v="40.700000000000003"/>
    <n v="5"/>
    <n v="0"/>
    <n v="11.803000000000001"/>
  </r>
  <r>
    <n v="8683"/>
    <d v="2011-11-05T00:00:00"/>
    <x v="2"/>
    <x v="0"/>
    <d v="2011-11-10T00:00:00"/>
    <n v="5"/>
    <x v="1"/>
    <s v="Steven Roelle"/>
    <x v="2"/>
    <m/>
    <s v="Arlington"/>
    <s v="Virginia"/>
    <x v="0"/>
    <x v="2"/>
    <x v="11"/>
    <s v="Maxell 4.7GB DVD-RW 3/Pack"/>
    <n v="47.79"/>
    <n v="3"/>
    <n v="0"/>
    <n v="16.2486"/>
  </r>
  <r>
    <n v="8684"/>
    <d v="2014-11-26T00:00:00"/>
    <x v="3"/>
    <x v="0"/>
    <d v="2014-12-02T00:00:00"/>
    <n v="6"/>
    <x v="1"/>
    <s v="Tracy Zic"/>
    <x v="0"/>
    <m/>
    <s v="San Francisco"/>
    <s v="California"/>
    <x v="1"/>
    <x v="1"/>
    <x v="6"/>
    <s v="DIXON Oriole Pencils"/>
    <n v="5.16"/>
    <n v="2"/>
    <n v="0"/>
    <n v="1.3415999999999999"/>
  </r>
  <r>
    <n v="8685"/>
    <d v="2013-12-17T00:00:00"/>
    <x v="0"/>
    <x v="4"/>
    <d v="2013-12-24T00:00:00"/>
    <n v="7"/>
    <x v="1"/>
    <s v="Tanja Norvell"/>
    <x v="2"/>
    <m/>
    <s v="San Diego"/>
    <s v="California"/>
    <x v="1"/>
    <x v="2"/>
    <x v="11"/>
    <s v="Imation USB 2.0 Swivel Flash Drive USB flash drive - 4 GB - Pink"/>
    <n v="21.21"/>
    <n v="7"/>
    <n v="0"/>
    <n v="4.4541000000000004"/>
  </r>
  <r>
    <n v="8686"/>
    <d v="2014-11-15T00:00:00"/>
    <x v="3"/>
    <x v="0"/>
    <d v="2014-11-19T00:00:00"/>
    <n v="4"/>
    <x v="0"/>
    <s v="Pauline Webber"/>
    <x v="1"/>
    <m/>
    <s v="Watertown"/>
    <s v="New York"/>
    <x v="3"/>
    <x v="1"/>
    <x v="4"/>
    <s v="Letter/Legal File Tote with Clear Snap-On Lid, Black Granite"/>
    <n v="96.36"/>
    <n v="6"/>
    <n v="0"/>
    <n v="25.053599999999999"/>
  </r>
  <r>
    <n v="8687"/>
    <d v="2013-06-27T00:00:00"/>
    <x v="0"/>
    <x v="1"/>
    <d v="2013-06-27T00:00:00"/>
    <n v="0"/>
    <x v="3"/>
    <s v="Adam Hart"/>
    <x v="1"/>
    <m/>
    <s v="Los Angeles"/>
    <s v="California"/>
    <x v="1"/>
    <x v="1"/>
    <x v="14"/>
    <s v="Premier Electric Letter Opener"/>
    <n v="231.72"/>
    <n v="2"/>
    <n v="0"/>
    <n v="11.586"/>
  </r>
  <r>
    <n v="8688"/>
    <d v="2013-06-27T00:00:00"/>
    <x v="0"/>
    <x v="1"/>
    <d v="2013-06-27T00:00:00"/>
    <n v="0"/>
    <x v="3"/>
    <s v="Adam Hart"/>
    <x v="1"/>
    <m/>
    <s v="Los Angeles"/>
    <s v="California"/>
    <x v="1"/>
    <x v="1"/>
    <x v="13"/>
    <s v="OIC Binder Clips"/>
    <n v="17.899999999999999"/>
    <n v="5"/>
    <n v="0"/>
    <n v="8.9499999999999993"/>
  </r>
  <r>
    <n v="8689"/>
    <d v="2013-06-27T00:00:00"/>
    <x v="0"/>
    <x v="1"/>
    <d v="2013-06-27T00:00:00"/>
    <n v="0"/>
    <x v="3"/>
    <s v="Adam Hart"/>
    <x v="1"/>
    <m/>
    <s v="Los Angeles"/>
    <s v="California"/>
    <x v="1"/>
    <x v="1"/>
    <x v="10"/>
    <s v="Ampad Phone Message Book, Recycled, 400 Message Capacity, 5 ¾” x 11”"/>
    <n v="12.48"/>
    <n v="2"/>
    <n v="0"/>
    <n v="5.6159999999999997"/>
  </r>
  <r>
    <n v="8690"/>
    <d v="2011-12-26T00:00:00"/>
    <x v="2"/>
    <x v="4"/>
    <d v="2011-12-30T00:00:00"/>
    <n v="4"/>
    <x v="1"/>
    <s v="Andy Yotov"/>
    <x v="1"/>
    <m/>
    <s v="Philadelphia"/>
    <s v="Pennsylvania"/>
    <x v="3"/>
    <x v="1"/>
    <x v="6"/>
    <s v="Eldon Spacemaker Box, Quick-Snap Lid, Clear"/>
    <n v="8.016"/>
    <n v="3"/>
    <n v="0.2"/>
    <n v="1.1022000000000001"/>
  </r>
  <r>
    <n v="8691"/>
    <d v="2013-08-15T00:00:00"/>
    <x v="0"/>
    <x v="6"/>
    <d v="2013-08-19T00:00:00"/>
    <n v="4"/>
    <x v="1"/>
    <s v="Stephanie Phelps"/>
    <x v="1"/>
    <m/>
    <s v="Akron"/>
    <s v="Ohio"/>
    <x v="3"/>
    <x v="2"/>
    <x v="7"/>
    <s v="Cisco IP Phone 7961G-GE VoIP phone"/>
    <n v="259.89600000000002"/>
    <n v="2"/>
    <n v="0.4"/>
    <n v="-56.3108"/>
  </r>
  <r>
    <n v="8692"/>
    <d v="2013-08-15T00:00:00"/>
    <x v="0"/>
    <x v="6"/>
    <d v="2013-08-19T00:00:00"/>
    <n v="4"/>
    <x v="1"/>
    <s v="Stephanie Phelps"/>
    <x v="1"/>
    <m/>
    <s v="Akron"/>
    <s v="Ohio"/>
    <x v="3"/>
    <x v="2"/>
    <x v="7"/>
    <s v="Plantronics Voyager Pro Legend"/>
    <n v="247.18799999999999"/>
    <n v="2"/>
    <n v="0.4"/>
    <n v="-49.437600000000003"/>
  </r>
  <r>
    <n v="8693"/>
    <d v="2013-08-15T00:00:00"/>
    <x v="0"/>
    <x v="6"/>
    <d v="2013-08-19T00:00:00"/>
    <n v="4"/>
    <x v="1"/>
    <s v="Stephanie Phelps"/>
    <x v="1"/>
    <m/>
    <s v="Akron"/>
    <s v="Ohio"/>
    <x v="3"/>
    <x v="2"/>
    <x v="11"/>
    <s v="Logitech G500s Laser Gaming Mouse with Adjustable Weight Tuning"/>
    <n v="279.95999999999998"/>
    <n v="5"/>
    <n v="0.2"/>
    <n v="48.993000000000002"/>
  </r>
  <r>
    <n v="8694"/>
    <d v="2013-10-25T00:00:00"/>
    <x v="0"/>
    <x v="2"/>
    <d v="2013-10-29T00:00:00"/>
    <n v="4"/>
    <x v="1"/>
    <s v="Emily Ducich"/>
    <x v="2"/>
    <m/>
    <s v="San Francisco"/>
    <s v="California"/>
    <x v="1"/>
    <x v="2"/>
    <x v="11"/>
    <s v="NETGEAR N750 Dual Band Wi-Fi Gigabit Router"/>
    <n v="450"/>
    <n v="5"/>
    <n v="0"/>
    <n v="162"/>
  </r>
  <r>
    <n v="8695"/>
    <d v="2011-08-23T00:00:00"/>
    <x v="2"/>
    <x v="6"/>
    <d v="2011-08-28T00:00:00"/>
    <n v="5"/>
    <x v="0"/>
    <s v="Corey Roper"/>
    <x v="2"/>
    <m/>
    <s v="Grand Rapids"/>
    <s v="Michigan"/>
    <x v="2"/>
    <x v="1"/>
    <x v="10"/>
    <s v="Xerox 1993"/>
    <n v="19.440000000000001"/>
    <n v="3"/>
    <n v="0"/>
    <n v="9.5256000000000007"/>
  </r>
  <r>
    <n v="8696"/>
    <d v="2014-09-16T00:00:00"/>
    <x v="3"/>
    <x v="8"/>
    <d v="2014-09-18T00:00:00"/>
    <n v="2"/>
    <x v="0"/>
    <s v="Christopher Schild"/>
    <x v="2"/>
    <m/>
    <s v="San Francisco"/>
    <s v="California"/>
    <x v="1"/>
    <x v="0"/>
    <x v="3"/>
    <s v="Bretford Rectangular Conference Table Tops"/>
    <n v="300.904"/>
    <n v="1"/>
    <n v="0.2"/>
    <n v="11.283899999999999"/>
  </r>
  <r>
    <n v="8697"/>
    <d v="2014-06-16T00:00:00"/>
    <x v="3"/>
    <x v="1"/>
    <d v="2014-06-21T00:00:00"/>
    <n v="5"/>
    <x v="1"/>
    <s v="Thomas Seio"/>
    <x v="1"/>
    <m/>
    <s v="Nashville"/>
    <s v="Tennessee"/>
    <x v="0"/>
    <x v="2"/>
    <x v="7"/>
    <s v="HTC One"/>
    <n v="239.976"/>
    <n v="3"/>
    <n v="0.2"/>
    <n v="26.997299999999999"/>
  </r>
  <r>
    <n v="8698"/>
    <d v="2014-06-16T00:00:00"/>
    <x v="3"/>
    <x v="1"/>
    <d v="2014-06-21T00:00:00"/>
    <n v="5"/>
    <x v="1"/>
    <s v="Thomas Seio"/>
    <x v="1"/>
    <m/>
    <s v="Nashville"/>
    <s v="Tennessee"/>
    <x v="0"/>
    <x v="0"/>
    <x v="5"/>
    <s v="Staples"/>
    <n v="31.167999999999999"/>
    <n v="4"/>
    <n v="0.2"/>
    <n v="9.3504000000000005"/>
  </r>
  <r>
    <n v="8699"/>
    <d v="2014-06-16T00:00:00"/>
    <x v="3"/>
    <x v="1"/>
    <d v="2014-06-21T00:00:00"/>
    <n v="5"/>
    <x v="1"/>
    <s v="Thomas Seio"/>
    <x v="1"/>
    <m/>
    <s v="Nashville"/>
    <s v="Tennessee"/>
    <x v="0"/>
    <x v="0"/>
    <x v="3"/>
    <s v="Barricks 18&quot; x 48&quot; Non-Folding Utility Table with Bottom Storage Shelf"/>
    <n v="120.96"/>
    <n v="2"/>
    <n v="0.4"/>
    <n v="-28.224"/>
  </r>
  <r>
    <n v="8700"/>
    <d v="2014-06-16T00:00:00"/>
    <x v="3"/>
    <x v="1"/>
    <d v="2014-06-21T00:00:00"/>
    <n v="5"/>
    <x v="1"/>
    <s v="Thomas Seio"/>
    <x v="1"/>
    <m/>
    <s v="Nashville"/>
    <s v="Tennessee"/>
    <x v="0"/>
    <x v="2"/>
    <x v="7"/>
    <s v="Samsung Galaxy S III - 16GB - pebble blue (T-Mobile)"/>
    <n v="2239.9360000000001"/>
    <n v="8"/>
    <n v="0.2"/>
    <n v="223.99359999999999"/>
  </r>
  <r>
    <n v="8701"/>
    <d v="2014-06-16T00:00:00"/>
    <x v="3"/>
    <x v="1"/>
    <d v="2014-06-21T00:00:00"/>
    <n v="5"/>
    <x v="1"/>
    <s v="Thomas Seio"/>
    <x v="1"/>
    <m/>
    <s v="Nashville"/>
    <s v="Tennessee"/>
    <x v="0"/>
    <x v="1"/>
    <x v="9"/>
    <s v="Staples"/>
    <n v="76.608000000000004"/>
    <n v="8"/>
    <n v="0.2"/>
    <n v="6.7031999999999998"/>
  </r>
  <r>
    <n v="8702"/>
    <d v="2014-06-16T00:00:00"/>
    <x v="3"/>
    <x v="1"/>
    <d v="2014-06-21T00:00:00"/>
    <n v="5"/>
    <x v="1"/>
    <s v="Thomas Seio"/>
    <x v="1"/>
    <m/>
    <s v="Nashville"/>
    <s v="Tennessee"/>
    <x v="0"/>
    <x v="1"/>
    <x v="4"/>
    <s v="Hot File 7-Pocket, Floor Stand"/>
    <n v="142.77600000000001"/>
    <n v="1"/>
    <n v="0.2"/>
    <n v="17.847000000000001"/>
  </r>
  <r>
    <n v="8703"/>
    <d v="2014-06-16T00:00:00"/>
    <x v="3"/>
    <x v="1"/>
    <d v="2014-06-21T00:00:00"/>
    <n v="5"/>
    <x v="1"/>
    <s v="Thomas Seio"/>
    <x v="1"/>
    <m/>
    <s v="Nashville"/>
    <s v="Tennessee"/>
    <x v="0"/>
    <x v="1"/>
    <x v="10"/>
    <s v="Xerox 1955"/>
    <n v="91.36"/>
    <n v="5"/>
    <n v="0.2"/>
    <n v="29.692"/>
  </r>
  <r>
    <n v="8704"/>
    <d v="2012-03-01T00:00:00"/>
    <x v="1"/>
    <x v="10"/>
    <d v="2012-03-05T00:00:00"/>
    <n v="4"/>
    <x v="1"/>
    <s v="Resi Pölking"/>
    <x v="0"/>
    <m/>
    <s v="Philadelphia"/>
    <s v="Pennsylvania"/>
    <x v="3"/>
    <x v="1"/>
    <x v="9"/>
    <s v="Hoover Replacement Belt for Commercial Guardsman Heavy-Duty Upright Vacuum"/>
    <n v="3.552"/>
    <n v="2"/>
    <n v="0.2"/>
    <n v="0.44400000000000001"/>
  </r>
  <r>
    <n v="8705"/>
    <d v="2013-07-24T00:00:00"/>
    <x v="0"/>
    <x v="7"/>
    <d v="2013-07-27T00:00:00"/>
    <n v="3"/>
    <x v="2"/>
    <s v="Ivan Liston"/>
    <x v="0"/>
    <m/>
    <s v="Houston"/>
    <s v="Texas"/>
    <x v="2"/>
    <x v="2"/>
    <x v="7"/>
    <s v="Griffin GC17055 Auxiliary Audio Cable"/>
    <n v="115.136"/>
    <n v="8"/>
    <n v="0.2"/>
    <n v="11.5136"/>
  </r>
  <r>
    <n v="8706"/>
    <d v="2011-10-01T00:00:00"/>
    <x v="2"/>
    <x v="2"/>
    <d v="2011-10-05T00:00:00"/>
    <n v="4"/>
    <x v="1"/>
    <s v="Neil Französisch"/>
    <x v="2"/>
    <m/>
    <s v="Reno"/>
    <s v="Nevada"/>
    <x v="1"/>
    <x v="1"/>
    <x v="13"/>
    <s v="Sterling Rubber Bands by Alliance"/>
    <n v="4.71"/>
    <n v="1"/>
    <n v="0"/>
    <n v="0"/>
  </r>
  <r>
    <n v="8707"/>
    <d v="2011-09-08T00:00:00"/>
    <x v="2"/>
    <x v="8"/>
    <d v="2011-09-13T00:00:00"/>
    <n v="5"/>
    <x v="1"/>
    <s v="Paul Prost"/>
    <x v="2"/>
    <m/>
    <s v="New York City"/>
    <s v="New York"/>
    <x v="3"/>
    <x v="0"/>
    <x v="1"/>
    <s v="Global Super Steno Chair"/>
    <n v="172.76400000000001"/>
    <n v="2"/>
    <n v="0.1"/>
    <n v="13.437200000000001"/>
  </r>
  <r>
    <n v="8708"/>
    <d v="2011-09-08T00:00:00"/>
    <x v="2"/>
    <x v="8"/>
    <d v="2011-09-13T00:00:00"/>
    <n v="5"/>
    <x v="1"/>
    <s v="Paul Prost"/>
    <x v="2"/>
    <m/>
    <s v="New York City"/>
    <s v="New York"/>
    <x v="3"/>
    <x v="1"/>
    <x v="6"/>
    <s v="Nontoxic Chalk"/>
    <n v="3.52"/>
    <n v="2"/>
    <n v="0"/>
    <n v="1.6896"/>
  </r>
  <r>
    <n v="8709"/>
    <d v="2011-11-16T00:00:00"/>
    <x v="2"/>
    <x v="0"/>
    <d v="2011-11-18T00:00:00"/>
    <n v="2"/>
    <x v="2"/>
    <s v="Justin Deggeller"/>
    <x v="1"/>
    <m/>
    <s v="Los Angeles"/>
    <s v="California"/>
    <x v="1"/>
    <x v="2"/>
    <x v="7"/>
    <s v="OtterBox Commuter Series Case - Samsung Galaxy S4"/>
    <n v="79.968000000000004"/>
    <n v="4"/>
    <n v="0.2"/>
    <n v="-17.992799999999999"/>
  </r>
  <r>
    <n v="8710"/>
    <d v="2011-11-16T00:00:00"/>
    <x v="2"/>
    <x v="0"/>
    <d v="2011-11-18T00:00:00"/>
    <n v="2"/>
    <x v="2"/>
    <s v="Justin Deggeller"/>
    <x v="1"/>
    <m/>
    <s v="Los Angeles"/>
    <s v="California"/>
    <x v="1"/>
    <x v="0"/>
    <x v="0"/>
    <s v="Bush Andora Bookcase, Maple/Graphite Gray Finish"/>
    <n v="305.97449999999998"/>
    <n v="3"/>
    <n v="0.15"/>
    <n v="25.197900000000001"/>
  </r>
  <r>
    <n v="8711"/>
    <d v="2011-11-16T00:00:00"/>
    <x v="2"/>
    <x v="0"/>
    <d v="2011-11-18T00:00:00"/>
    <n v="2"/>
    <x v="2"/>
    <s v="Justin Deggeller"/>
    <x v="1"/>
    <m/>
    <s v="Los Angeles"/>
    <s v="California"/>
    <x v="1"/>
    <x v="1"/>
    <x v="4"/>
    <s v="Space Solutions HD Industrial Steel Shelving."/>
    <n v="344.91"/>
    <n v="3"/>
    <n v="0"/>
    <n v="10.347300000000001"/>
  </r>
  <r>
    <n v="8712"/>
    <d v="2011-03-03T00:00:00"/>
    <x v="2"/>
    <x v="10"/>
    <d v="2011-03-07T00:00:00"/>
    <n v="4"/>
    <x v="1"/>
    <s v="Eva Jacobs"/>
    <x v="0"/>
    <m/>
    <s v="San Diego"/>
    <s v="California"/>
    <x v="1"/>
    <x v="0"/>
    <x v="3"/>
    <s v="Bevis Oval Conference Table, Walnut"/>
    <n v="626.35199999999998"/>
    <n v="3"/>
    <n v="0.2"/>
    <n v="-23.488199999999999"/>
  </r>
  <r>
    <n v="8713"/>
    <d v="2012-12-03T00:00:00"/>
    <x v="1"/>
    <x v="4"/>
    <d v="2012-12-07T00:00:00"/>
    <n v="4"/>
    <x v="1"/>
    <s v="Pierre Wener"/>
    <x v="0"/>
    <m/>
    <s v="San Francisco"/>
    <s v="California"/>
    <x v="1"/>
    <x v="0"/>
    <x v="0"/>
    <s v="Sauder Forest Hills Library, Woodland Oak Finish"/>
    <n v="359.49900000000002"/>
    <n v="3"/>
    <n v="0.15"/>
    <n v="-29.605799999999999"/>
  </r>
  <r>
    <n v="8714"/>
    <d v="2014-07-12T00:00:00"/>
    <x v="3"/>
    <x v="7"/>
    <d v="2014-07-17T00:00:00"/>
    <n v="5"/>
    <x v="1"/>
    <s v="Tom Stivers"/>
    <x v="1"/>
    <m/>
    <s v="San Diego"/>
    <s v="California"/>
    <x v="1"/>
    <x v="2"/>
    <x v="7"/>
    <s v="Belkin iPhone and iPad Lightning Cable"/>
    <n v="71.951999999999998"/>
    <n v="6"/>
    <n v="0.2"/>
    <n v="5.3963999999999999"/>
  </r>
  <r>
    <n v="8715"/>
    <d v="2014-07-12T00:00:00"/>
    <x v="3"/>
    <x v="7"/>
    <d v="2014-07-17T00:00:00"/>
    <n v="5"/>
    <x v="1"/>
    <s v="Tom Stivers"/>
    <x v="1"/>
    <m/>
    <s v="San Diego"/>
    <s v="California"/>
    <x v="1"/>
    <x v="1"/>
    <x v="8"/>
    <s v="Acco Four Pocket Poly Ring Binder with Label Holder, Smoke, 1&quot;"/>
    <n v="29.8"/>
    <n v="5"/>
    <n v="0.2"/>
    <n v="9.3125"/>
  </r>
  <r>
    <n v="8716"/>
    <d v="2014-11-17T00:00:00"/>
    <x v="3"/>
    <x v="0"/>
    <d v="2014-11-21T00:00:00"/>
    <n v="4"/>
    <x v="0"/>
    <s v="Brian Moss"/>
    <x v="1"/>
    <m/>
    <s v="Elyria"/>
    <s v="Ohio"/>
    <x v="3"/>
    <x v="1"/>
    <x v="8"/>
    <s v="Prestige Round Ring Binders"/>
    <n v="1.8240000000000001"/>
    <n v="1"/>
    <n v="0.7"/>
    <n v="-1.3984000000000001"/>
  </r>
  <r>
    <n v="8717"/>
    <d v="2013-06-13T00:00:00"/>
    <x v="0"/>
    <x v="1"/>
    <d v="2013-06-17T00:00:00"/>
    <n v="4"/>
    <x v="0"/>
    <s v="Arthur Wiediger"/>
    <x v="2"/>
    <m/>
    <s v="Houston"/>
    <s v="Texas"/>
    <x v="2"/>
    <x v="1"/>
    <x v="9"/>
    <s v="APC 7 Outlet Network SurgeArrest Surge Protector"/>
    <n v="64.384"/>
    <n v="4"/>
    <n v="0.8"/>
    <n v="-160.96"/>
  </r>
  <r>
    <n v="8718"/>
    <d v="2013-06-13T00:00:00"/>
    <x v="0"/>
    <x v="1"/>
    <d v="2013-06-17T00:00:00"/>
    <n v="4"/>
    <x v="0"/>
    <s v="Arthur Wiediger"/>
    <x v="2"/>
    <m/>
    <s v="Houston"/>
    <s v="Texas"/>
    <x v="2"/>
    <x v="0"/>
    <x v="5"/>
    <s v="Dax Clear Box Frame"/>
    <n v="6.984"/>
    <n v="2"/>
    <n v="0.6"/>
    <n v="-4.5396000000000001"/>
  </r>
  <r>
    <n v="8719"/>
    <d v="2013-06-13T00:00:00"/>
    <x v="0"/>
    <x v="1"/>
    <d v="2013-06-17T00:00:00"/>
    <n v="4"/>
    <x v="0"/>
    <s v="Arthur Wiediger"/>
    <x v="2"/>
    <m/>
    <s v="Houston"/>
    <s v="Texas"/>
    <x v="2"/>
    <x v="1"/>
    <x v="6"/>
    <s v="Nontoxic Chalk"/>
    <n v="11.263999999999999"/>
    <n v="8"/>
    <n v="0.2"/>
    <n v="3.9424000000000001"/>
  </r>
  <r>
    <n v="8720"/>
    <d v="2013-06-13T00:00:00"/>
    <x v="0"/>
    <x v="1"/>
    <d v="2013-06-17T00:00:00"/>
    <n v="4"/>
    <x v="0"/>
    <s v="Arthur Wiediger"/>
    <x v="2"/>
    <m/>
    <s v="Houston"/>
    <s v="Texas"/>
    <x v="2"/>
    <x v="1"/>
    <x v="10"/>
    <s v="Xerox 1975"/>
    <n v="15.552"/>
    <n v="3"/>
    <n v="0.2"/>
    <n v="5.6375999999999999"/>
  </r>
  <r>
    <n v="8721"/>
    <d v="2013-06-13T00:00:00"/>
    <x v="0"/>
    <x v="1"/>
    <d v="2013-06-17T00:00:00"/>
    <n v="4"/>
    <x v="0"/>
    <s v="Arthur Wiediger"/>
    <x v="2"/>
    <m/>
    <s v="Houston"/>
    <s v="Texas"/>
    <x v="2"/>
    <x v="0"/>
    <x v="1"/>
    <s v="Global Enterprise Series Seating High-Back Swivel/Tilt Chairs"/>
    <n v="379.37200000000001"/>
    <n v="2"/>
    <n v="0.3"/>
    <n v="-119.2312"/>
  </r>
  <r>
    <n v="8722"/>
    <d v="2013-06-13T00:00:00"/>
    <x v="0"/>
    <x v="1"/>
    <d v="2013-06-17T00:00:00"/>
    <n v="4"/>
    <x v="0"/>
    <s v="Arthur Wiediger"/>
    <x v="2"/>
    <m/>
    <s v="Houston"/>
    <s v="Texas"/>
    <x v="2"/>
    <x v="1"/>
    <x v="4"/>
    <s v="Staples"/>
    <n v="67.536000000000001"/>
    <n v="9"/>
    <n v="0.2"/>
    <n v="6.7535999999999996"/>
  </r>
  <r>
    <n v="8723"/>
    <d v="2013-06-13T00:00:00"/>
    <x v="0"/>
    <x v="1"/>
    <d v="2013-06-17T00:00:00"/>
    <n v="4"/>
    <x v="0"/>
    <s v="Arthur Wiediger"/>
    <x v="2"/>
    <m/>
    <s v="Houston"/>
    <s v="Texas"/>
    <x v="2"/>
    <x v="1"/>
    <x v="8"/>
    <s v="Acco Pressboard Covers with Storage Hooks, 14 7/8&quot; x 11&quot;, Executive Red"/>
    <n v="1.524"/>
    <n v="2"/>
    <n v="0.8"/>
    <n v="-2.6669999999999998"/>
  </r>
  <r>
    <n v="8724"/>
    <d v="2013-12-30T00:00:00"/>
    <x v="0"/>
    <x v="4"/>
    <d v="2014-01-01T00:00:00"/>
    <n v="2"/>
    <x v="0"/>
    <s v="Marc Harrigan"/>
    <x v="2"/>
    <m/>
    <s v="Miami"/>
    <s v="Florida"/>
    <x v="0"/>
    <x v="1"/>
    <x v="10"/>
    <s v="Xerox 1898"/>
    <n v="37.408000000000001"/>
    <n v="7"/>
    <n v="0.2"/>
    <n v="13.0928"/>
  </r>
  <r>
    <n v="8725"/>
    <d v="2013-12-30T00:00:00"/>
    <x v="0"/>
    <x v="4"/>
    <d v="2014-01-01T00:00:00"/>
    <n v="2"/>
    <x v="0"/>
    <s v="Marc Harrigan"/>
    <x v="2"/>
    <m/>
    <s v="Miami"/>
    <s v="Florida"/>
    <x v="0"/>
    <x v="1"/>
    <x v="10"/>
    <s v="Astroparche Fine Business Paper"/>
    <n v="25.344000000000001"/>
    <n v="6"/>
    <n v="0.2"/>
    <n v="8.8704000000000001"/>
  </r>
  <r>
    <n v="8726"/>
    <d v="2014-03-19T00:00:00"/>
    <x v="3"/>
    <x v="10"/>
    <d v="2014-03-24T00:00:00"/>
    <n v="5"/>
    <x v="1"/>
    <s v="Scott Williamson"/>
    <x v="0"/>
    <m/>
    <s v="Seattle"/>
    <s v="Washington"/>
    <x v="1"/>
    <x v="1"/>
    <x v="6"/>
    <s v="Deluxe Chalkboard Eraser Cleaner"/>
    <n v="46.2"/>
    <n v="4"/>
    <n v="0"/>
    <n v="21.251999999999999"/>
  </r>
  <r>
    <n v="8727"/>
    <d v="2012-12-27T00:00:00"/>
    <x v="1"/>
    <x v="4"/>
    <d v="2012-12-31T00:00:00"/>
    <n v="4"/>
    <x v="1"/>
    <s v="Sung Pak"/>
    <x v="1"/>
    <m/>
    <s v="Murfreesboro"/>
    <s v="Tennessee"/>
    <x v="0"/>
    <x v="2"/>
    <x v="11"/>
    <s v="Maxell CD-R Discs"/>
    <n v="4.7279999999999998"/>
    <n v="3"/>
    <n v="0.2"/>
    <n v="0.70920000000000005"/>
  </r>
  <r>
    <n v="8728"/>
    <d v="2012-12-27T00:00:00"/>
    <x v="1"/>
    <x v="4"/>
    <d v="2012-12-31T00:00:00"/>
    <n v="4"/>
    <x v="1"/>
    <s v="Sung Pak"/>
    <x v="1"/>
    <m/>
    <s v="Murfreesboro"/>
    <s v="Tennessee"/>
    <x v="0"/>
    <x v="0"/>
    <x v="5"/>
    <s v="Executive Impressions 14&quot; Contract Wall Clock with Quartz Movement"/>
    <n v="53.351999999999997"/>
    <n v="3"/>
    <n v="0.2"/>
    <n v="16.005600000000001"/>
  </r>
  <r>
    <n v="8729"/>
    <d v="2012-12-27T00:00:00"/>
    <x v="1"/>
    <x v="4"/>
    <d v="2012-12-31T00:00:00"/>
    <n v="4"/>
    <x v="1"/>
    <s v="Sung Pak"/>
    <x v="1"/>
    <m/>
    <s v="Murfreesboro"/>
    <s v="Tennessee"/>
    <x v="0"/>
    <x v="0"/>
    <x v="0"/>
    <s v="O'Sullivan 5-Shelf Heavy-Duty Bookcases"/>
    <n v="131.10400000000001"/>
    <n v="2"/>
    <n v="0.2"/>
    <n v="8.1940000000000008"/>
  </r>
  <r>
    <n v="8730"/>
    <d v="2012-12-27T00:00:00"/>
    <x v="1"/>
    <x v="4"/>
    <d v="2012-12-31T00:00:00"/>
    <n v="4"/>
    <x v="1"/>
    <s v="Sung Pak"/>
    <x v="1"/>
    <m/>
    <s v="Murfreesboro"/>
    <s v="Tennessee"/>
    <x v="0"/>
    <x v="1"/>
    <x v="4"/>
    <s v="Staples"/>
    <n v="22.512"/>
    <n v="3"/>
    <n v="0.2"/>
    <n v="2.2511999999999999"/>
  </r>
  <r>
    <n v="8731"/>
    <d v="2012-12-27T00:00:00"/>
    <x v="1"/>
    <x v="4"/>
    <d v="2012-12-31T00:00:00"/>
    <n v="4"/>
    <x v="1"/>
    <s v="Sung Pak"/>
    <x v="1"/>
    <m/>
    <s v="Murfreesboro"/>
    <s v="Tennessee"/>
    <x v="0"/>
    <x v="2"/>
    <x v="11"/>
    <s v="SanDisk Ultra 16 GB MicroSDHC Class 10 Memory Card"/>
    <n v="72.744"/>
    <n v="7"/>
    <n v="0.2"/>
    <n v="-12.7302"/>
  </r>
  <r>
    <n v="8732"/>
    <d v="2012-07-31T00:00:00"/>
    <x v="1"/>
    <x v="7"/>
    <d v="2012-08-06T00:00:00"/>
    <n v="6"/>
    <x v="1"/>
    <s v="Steve Chapman"/>
    <x v="1"/>
    <m/>
    <s v="Saint Louis"/>
    <s v="Missouri"/>
    <x v="2"/>
    <x v="1"/>
    <x v="14"/>
    <s v="Acme 10&quot; Easy Grip Assistive Scissors"/>
    <n v="52.59"/>
    <n v="3"/>
    <n v="0"/>
    <n v="15.776999999999999"/>
  </r>
  <r>
    <n v="8733"/>
    <d v="2014-06-28T00:00:00"/>
    <x v="3"/>
    <x v="1"/>
    <d v="2014-06-30T00:00:00"/>
    <n v="2"/>
    <x v="0"/>
    <s v="Pauline Webber"/>
    <x v="1"/>
    <m/>
    <s v="Seattle"/>
    <s v="Washington"/>
    <x v="1"/>
    <x v="1"/>
    <x v="10"/>
    <s v="Xerox 1997"/>
    <n v="19.440000000000001"/>
    <n v="3"/>
    <n v="0"/>
    <n v="9.3312000000000008"/>
  </r>
  <r>
    <n v="8734"/>
    <d v="2014-06-28T00:00:00"/>
    <x v="3"/>
    <x v="1"/>
    <d v="2014-06-30T00:00:00"/>
    <n v="2"/>
    <x v="0"/>
    <s v="Pauline Webber"/>
    <x v="1"/>
    <m/>
    <s v="Seattle"/>
    <s v="Washington"/>
    <x v="1"/>
    <x v="0"/>
    <x v="5"/>
    <s v="Executive Impressions Supervisor Wall Clock"/>
    <n v="126.3"/>
    <n v="3"/>
    <n v="0"/>
    <n v="40.415999999999997"/>
  </r>
  <r>
    <n v="8735"/>
    <d v="2014-06-28T00:00:00"/>
    <x v="3"/>
    <x v="1"/>
    <d v="2014-06-30T00:00:00"/>
    <n v="2"/>
    <x v="0"/>
    <s v="Pauline Webber"/>
    <x v="1"/>
    <m/>
    <s v="Seattle"/>
    <s v="Washington"/>
    <x v="1"/>
    <x v="2"/>
    <x v="11"/>
    <s v="Logitech P710e Mobile Speakerphone"/>
    <n v="1287.45"/>
    <n v="5"/>
    <n v="0"/>
    <n v="244.6155"/>
  </r>
  <r>
    <n v="8736"/>
    <d v="2011-02-08T00:00:00"/>
    <x v="2"/>
    <x v="11"/>
    <d v="2011-02-11T00:00:00"/>
    <n v="3"/>
    <x v="0"/>
    <s v="Chris Selesnick"/>
    <x v="1"/>
    <m/>
    <s v="New York City"/>
    <s v="New York"/>
    <x v="3"/>
    <x v="1"/>
    <x v="4"/>
    <s v="Acco Perma 4000 Stacking Storage Drawers"/>
    <n v="64.959999999999994"/>
    <n v="4"/>
    <n v="0"/>
    <n v="9.7439999999999998"/>
  </r>
  <r>
    <n v="8737"/>
    <d v="2013-09-05T00:00:00"/>
    <x v="0"/>
    <x v="8"/>
    <d v="2013-09-10T00:00:00"/>
    <n v="5"/>
    <x v="1"/>
    <s v="Roy Phan"/>
    <x v="1"/>
    <m/>
    <s v="Woodbury"/>
    <s v="Minnesota"/>
    <x v="2"/>
    <x v="1"/>
    <x v="4"/>
    <s v="Hot File 7-Pocket, Floor Stand"/>
    <n v="535.41"/>
    <n v="3"/>
    <n v="0"/>
    <n v="160.62299999999999"/>
  </r>
  <r>
    <n v="8738"/>
    <d v="2014-04-07T00:00:00"/>
    <x v="3"/>
    <x v="3"/>
    <d v="2014-04-11T00:00:00"/>
    <n v="4"/>
    <x v="1"/>
    <s v="Charles Sheldon"/>
    <x v="1"/>
    <m/>
    <s v="Chattanooga"/>
    <s v="Tennessee"/>
    <x v="0"/>
    <x v="1"/>
    <x v="8"/>
    <s v="3M Organizer Strips"/>
    <n v="8.1"/>
    <n v="5"/>
    <n v="0.7"/>
    <n v="-5.94"/>
  </r>
  <r>
    <n v="8739"/>
    <d v="2014-12-09T00:00:00"/>
    <x v="3"/>
    <x v="4"/>
    <d v="2014-12-12T00:00:00"/>
    <n v="3"/>
    <x v="2"/>
    <s v="Max Jones"/>
    <x v="0"/>
    <m/>
    <s v="Philadelphia"/>
    <s v="Pennsylvania"/>
    <x v="3"/>
    <x v="1"/>
    <x v="6"/>
    <s v="BIC Brite Liner Highlighters"/>
    <n v="13.247999999999999"/>
    <n v="4"/>
    <n v="0.2"/>
    <n v="3.6432000000000002"/>
  </r>
  <r>
    <n v="8740"/>
    <d v="2014-12-09T00:00:00"/>
    <x v="3"/>
    <x v="4"/>
    <d v="2014-12-12T00:00:00"/>
    <n v="3"/>
    <x v="2"/>
    <s v="Max Jones"/>
    <x v="0"/>
    <m/>
    <s v="Philadelphia"/>
    <s v="Pennsylvania"/>
    <x v="3"/>
    <x v="2"/>
    <x v="7"/>
    <s v="iHome FM Clock Radio with Lightning Dock"/>
    <n v="83.988"/>
    <n v="2"/>
    <n v="0.4"/>
    <n v="-20.997"/>
  </r>
  <r>
    <n v="8741"/>
    <d v="2013-07-25T00:00:00"/>
    <x v="0"/>
    <x v="7"/>
    <d v="2013-07-26T00:00:00"/>
    <n v="1"/>
    <x v="2"/>
    <s v="James Galang"/>
    <x v="0"/>
    <m/>
    <s v="Lafayette"/>
    <s v="Louisiana"/>
    <x v="0"/>
    <x v="1"/>
    <x v="6"/>
    <s v="Panasonic KP-4ABK Battery-Operated Pencil Sharpener"/>
    <n v="73.2"/>
    <n v="5"/>
    <n v="0"/>
    <n v="21.228000000000002"/>
  </r>
  <r>
    <n v="8742"/>
    <d v="2012-11-09T00:00:00"/>
    <x v="1"/>
    <x v="0"/>
    <d v="2012-11-09T00:00:00"/>
    <n v="0"/>
    <x v="3"/>
    <s v="Anthony Garverick"/>
    <x v="2"/>
    <m/>
    <s v="Lawrence"/>
    <s v="Indiana"/>
    <x v="2"/>
    <x v="1"/>
    <x v="8"/>
    <s v="Avery Poly Binder Pockets"/>
    <n v="10.74"/>
    <n v="3"/>
    <n v="0"/>
    <n v="5.1551999999999998"/>
  </r>
  <r>
    <n v="8743"/>
    <d v="2012-10-02T00:00:00"/>
    <x v="1"/>
    <x v="2"/>
    <d v="2012-10-04T00:00:00"/>
    <n v="2"/>
    <x v="2"/>
    <s v="Chloris Kastensmidt"/>
    <x v="0"/>
    <m/>
    <s v="Hillsboro"/>
    <s v="Oregon"/>
    <x v="1"/>
    <x v="0"/>
    <x v="5"/>
    <s v="9-3/4 Diameter Round Wall Clock"/>
    <n v="11.032"/>
    <n v="1"/>
    <n v="0.2"/>
    <n v="3.0337999999999998"/>
  </r>
  <r>
    <n v="8744"/>
    <d v="2012-10-02T00:00:00"/>
    <x v="1"/>
    <x v="2"/>
    <d v="2012-10-04T00:00:00"/>
    <n v="2"/>
    <x v="2"/>
    <s v="Chloris Kastensmidt"/>
    <x v="0"/>
    <m/>
    <s v="Hillsboro"/>
    <s v="Oregon"/>
    <x v="1"/>
    <x v="2"/>
    <x v="11"/>
    <s v="SanDisk Ultra 32 GB MicroSDHC Class 10 Memory Card"/>
    <n v="53.04"/>
    <n v="3"/>
    <n v="0.2"/>
    <n v="-4.641"/>
  </r>
  <r>
    <n v="8745"/>
    <d v="2012-11-22T00:00:00"/>
    <x v="1"/>
    <x v="0"/>
    <d v="2012-11-25T00:00:00"/>
    <n v="3"/>
    <x v="0"/>
    <s v="Harold Dahlen"/>
    <x v="2"/>
    <m/>
    <s v="Cambridge"/>
    <s v="Massachusetts"/>
    <x v="3"/>
    <x v="1"/>
    <x v="6"/>
    <s v="Newell 341"/>
    <n v="17.12"/>
    <n v="4"/>
    <n v="0"/>
    <n v="4.9648000000000003"/>
  </r>
  <r>
    <n v="8746"/>
    <d v="2012-11-22T00:00:00"/>
    <x v="1"/>
    <x v="0"/>
    <d v="2012-11-25T00:00:00"/>
    <n v="3"/>
    <x v="0"/>
    <s v="Harold Dahlen"/>
    <x v="2"/>
    <m/>
    <s v="Cambridge"/>
    <s v="Massachusetts"/>
    <x v="3"/>
    <x v="1"/>
    <x v="10"/>
    <s v="Xerox 1936"/>
    <n v="59.94"/>
    <n v="3"/>
    <n v="0"/>
    <n v="28.171800000000001"/>
  </r>
  <r>
    <n v="8747"/>
    <d v="2014-02-03T00:00:00"/>
    <x v="3"/>
    <x v="11"/>
    <d v="2014-02-08T00:00:00"/>
    <n v="5"/>
    <x v="1"/>
    <s v="Bill Overfelt"/>
    <x v="1"/>
    <m/>
    <s v="San Diego"/>
    <s v="California"/>
    <x v="1"/>
    <x v="0"/>
    <x v="5"/>
    <s v="Eldon Antistatic Chair Mats for Low to Medium Pile Carpets"/>
    <n v="210.58"/>
    <n v="2"/>
    <n v="0"/>
    <n v="12.6348"/>
  </r>
  <r>
    <n v="8748"/>
    <d v="2014-02-03T00:00:00"/>
    <x v="3"/>
    <x v="11"/>
    <d v="2014-02-08T00:00:00"/>
    <n v="5"/>
    <x v="1"/>
    <s v="Bill Overfelt"/>
    <x v="1"/>
    <m/>
    <s v="San Diego"/>
    <s v="California"/>
    <x v="1"/>
    <x v="1"/>
    <x v="8"/>
    <s v="GBC Durable Plastic Covers"/>
    <n v="30.96"/>
    <n v="2"/>
    <n v="0.2"/>
    <n v="10.061999999999999"/>
  </r>
  <r>
    <n v="8749"/>
    <d v="2014-02-03T00:00:00"/>
    <x v="3"/>
    <x v="11"/>
    <d v="2014-02-08T00:00:00"/>
    <n v="5"/>
    <x v="1"/>
    <s v="Bill Overfelt"/>
    <x v="1"/>
    <m/>
    <s v="San Diego"/>
    <s v="California"/>
    <x v="1"/>
    <x v="2"/>
    <x v="15"/>
    <s v="HP Officejet Pro 8600 e-All-In-One Printer, Copier, Scanner, Fax"/>
    <n v="239.98400000000001"/>
    <n v="2"/>
    <n v="0.2"/>
    <n v="38.997399999999999"/>
  </r>
  <r>
    <n v="8750"/>
    <d v="2012-06-16T00:00:00"/>
    <x v="1"/>
    <x v="1"/>
    <d v="2012-06-19T00:00:00"/>
    <n v="3"/>
    <x v="2"/>
    <s v="Lena Creighton"/>
    <x v="0"/>
    <m/>
    <s v="New York City"/>
    <s v="New York"/>
    <x v="3"/>
    <x v="1"/>
    <x v="8"/>
    <s v="Fellowes PB500 Electric Punch Plastic Comb Binding Machine with Manual Bind"/>
    <n v="3050.3760000000002"/>
    <n v="3"/>
    <n v="0.2"/>
    <n v="1143.8910000000001"/>
  </r>
  <r>
    <n v="8751"/>
    <d v="2012-06-16T00:00:00"/>
    <x v="1"/>
    <x v="1"/>
    <d v="2012-06-19T00:00:00"/>
    <n v="3"/>
    <x v="2"/>
    <s v="Lena Creighton"/>
    <x v="0"/>
    <m/>
    <s v="New York City"/>
    <s v="New York"/>
    <x v="3"/>
    <x v="2"/>
    <x v="7"/>
    <s v="RCA Visys Integrated PBX 8-Line Router"/>
    <n v="133.97999999999999"/>
    <n v="2"/>
    <n v="0"/>
    <n v="33.494999999999997"/>
  </r>
  <r>
    <n v="8752"/>
    <d v="2013-05-06T00:00:00"/>
    <x v="0"/>
    <x v="5"/>
    <d v="2013-05-10T00:00:00"/>
    <n v="4"/>
    <x v="1"/>
    <s v="Rick Bensley"/>
    <x v="2"/>
    <m/>
    <s v="Tallahassee"/>
    <s v="Florida"/>
    <x v="0"/>
    <x v="1"/>
    <x v="10"/>
    <s v="Snap-A-Way Black Print Carbonless Speed Message, No Reply Area, Duplicate"/>
    <n v="93.248000000000005"/>
    <n v="4"/>
    <n v="0.2"/>
    <n v="31.4712"/>
  </r>
  <r>
    <n v="8753"/>
    <d v="2013-05-06T00:00:00"/>
    <x v="0"/>
    <x v="5"/>
    <d v="2013-05-10T00:00:00"/>
    <n v="4"/>
    <x v="1"/>
    <s v="Rick Bensley"/>
    <x v="2"/>
    <m/>
    <s v="Tallahassee"/>
    <s v="Florida"/>
    <x v="0"/>
    <x v="2"/>
    <x v="7"/>
    <s v="Avaya 4621SW VoIP phone"/>
    <n v="177.48"/>
    <n v="3"/>
    <n v="0.2"/>
    <n v="19.9665"/>
  </r>
  <r>
    <n v="8754"/>
    <d v="2014-09-10T00:00:00"/>
    <x v="3"/>
    <x v="8"/>
    <d v="2014-09-11T00:00:00"/>
    <n v="1"/>
    <x v="2"/>
    <s v="Joy Daniels"/>
    <x v="0"/>
    <m/>
    <s v="Toledo"/>
    <s v="Ohio"/>
    <x v="3"/>
    <x v="1"/>
    <x v="2"/>
    <s v="Avery 501"/>
    <n v="17.712"/>
    <n v="6"/>
    <n v="0.2"/>
    <n v="5.9778000000000002"/>
  </r>
  <r>
    <n v="8755"/>
    <d v="2014-09-10T00:00:00"/>
    <x v="3"/>
    <x v="8"/>
    <d v="2014-09-11T00:00:00"/>
    <n v="1"/>
    <x v="2"/>
    <s v="Joy Daniels"/>
    <x v="0"/>
    <m/>
    <s v="Toledo"/>
    <s v="Ohio"/>
    <x v="3"/>
    <x v="1"/>
    <x v="8"/>
    <s v="3M Organizer Strips"/>
    <n v="4.8600000000000003"/>
    <n v="3"/>
    <n v="0.7"/>
    <n v="-3.5640000000000001"/>
  </r>
  <r>
    <n v="8756"/>
    <d v="2014-09-10T00:00:00"/>
    <x v="3"/>
    <x v="8"/>
    <d v="2014-09-11T00:00:00"/>
    <n v="1"/>
    <x v="2"/>
    <s v="Joy Daniels"/>
    <x v="0"/>
    <m/>
    <s v="Toledo"/>
    <s v="Ohio"/>
    <x v="3"/>
    <x v="1"/>
    <x v="8"/>
    <s v="Acco Data Flex Cable Posts For Top &amp; Bottom Load Binders, 6&quot; Capacity"/>
    <n v="6.258"/>
    <n v="2"/>
    <n v="0.7"/>
    <n v="-5.2149999999999999"/>
  </r>
  <r>
    <n v="8757"/>
    <d v="2013-07-23T00:00:00"/>
    <x v="0"/>
    <x v="7"/>
    <d v="2013-07-27T00:00:00"/>
    <n v="4"/>
    <x v="1"/>
    <s v="Maureen Fritzler"/>
    <x v="1"/>
    <m/>
    <s v="Columbia"/>
    <s v="Maryland"/>
    <x v="3"/>
    <x v="1"/>
    <x v="9"/>
    <s v="Belkin F9H710-06 7 Outlet SurgeMaster Surge Protector"/>
    <n v="37.68"/>
    <n v="2"/>
    <n v="0"/>
    <n v="10.5504"/>
  </r>
  <r>
    <n v="8758"/>
    <d v="2013-07-23T00:00:00"/>
    <x v="0"/>
    <x v="7"/>
    <d v="2013-07-27T00:00:00"/>
    <n v="4"/>
    <x v="1"/>
    <s v="Maureen Fritzler"/>
    <x v="1"/>
    <m/>
    <s v="Columbia"/>
    <s v="Maryland"/>
    <x v="3"/>
    <x v="1"/>
    <x v="10"/>
    <s v="Xerox 216"/>
    <n v="51.84"/>
    <n v="8"/>
    <n v="0"/>
    <n v="24.883199999999999"/>
  </r>
  <r>
    <n v="8759"/>
    <d v="2013-07-23T00:00:00"/>
    <x v="0"/>
    <x v="7"/>
    <d v="2013-07-27T00:00:00"/>
    <n v="4"/>
    <x v="1"/>
    <s v="Maureen Fritzler"/>
    <x v="1"/>
    <m/>
    <s v="Columbia"/>
    <s v="Maryland"/>
    <x v="3"/>
    <x v="0"/>
    <x v="5"/>
    <s v="Eldon Stackable Tray, Side-Load, Legal, Smoke"/>
    <n v="27.42"/>
    <n v="3"/>
    <n v="0"/>
    <n v="9.3228000000000009"/>
  </r>
  <r>
    <n v="8760"/>
    <d v="2013-07-23T00:00:00"/>
    <x v="0"/>
    <x v="7"/>
    <d v="2013-07-27T00:00:00"/>
    <n v="4"/>
    <x v="1"/>
    <s v="Maureen Fritzler"/>
    <x v="1"/>
    <m/>
    <s v="Columbia"/>
    <s v="Maryland"/>
    <x v="3"/>
    <x v="1"/>
    <x v="8"/>
    <s v="Wilson Jones Easy Flow II Sheet Lifters"/>
    <n v="5.4"/>
    <n v="3"/>
    <n v="0"/>
    <n v="2.5920000000000001"/>
  </r>
  <r>
    <n v="8761"/>
    <d v="2013-01-31T00:00:00"/>
    <x v="0"/>
    <x v="9"/>
    <d v="2013-02-06T00:00:00"/>
    <n v="6"/>
    <x v="1"/>
    <s v="Ben Ferrer"/>
    <x v="2"/>
    <m/>
    <s v="Atlanta"/>
    <s v="Georgia"/>
    <x v="0"/>
    <x v="1"/>
    <x v="8"/>
    <s v="Fellowes PB500 Electric Punch Plastic Comb Binding Machine with Manual Bind"/>
    <n v="1270.99"/>
    <n v="1"/>
    <n v="0"/>
    <n v="635.495"/>
  </r>
  <r>
    <n v="8762"/>
    <d v="2013-01-31T00:00:00"/>
    <x v="0"/>
    <x v="9"/>
    <d v="2013-02-06T00:00:00"/>
    <n v="6"/>
    <x v="1"/>
    <s v="Ben Ferrer"/>
    <x v="2"/>
    <m/>
    <s v="Atlanta"/>
    <s v="Georgia"/>
    <x v="0"/>
    <x v="1"/>
    <x v="12"/>
    <s v="#10 White Business Envelopes,4 1/8 x 9 1/2"/>
    <n v="125.36"/>
    <n v="8"/>
    <n v="0"/>
    <n v="58.919199999999996"/>
  </r>
  <r>
    <n v="8763"/>
    <d v="2013-12-30T00:00:00"/>
    <x v="0"/>
    <x v="4"/>
    <d v="2014-01-03T00:00:00"/>
    <n v="4"/>
    <x v="1"/>
    <s v="Frank Olsen"/>
    <x v="0"/>
    <m/>
    <s v="Sacramento"/>
    <s v="California"/>
    <x v="1"/>
    <x v="1"/>
    <x v="4"/>
    <s v="Project Tote Personal File"/>
    <n v="14.03"/>
    <n v="1"/>
    <n v="0"/>
    <n v="4.0686999999999998"/>
  </r>
  <r>
    <n v="8764"/>
    <d v="2013-12-30T00:00:00"/>
    <x v="0"/>
    <x v="4"/>
    <d v="2014-01-03T00:00:00"/>
    <n v="4"/>
    <x v="1"/>
    <s v="Frank Olsen"/>
    <x v="0"/>
    <m/>
    <s v="Sacramento"/>
    <s v="California"/>
    <x v="1"/>
    <x v="1"/>
    <x v="14"/>
    <s v="Fiskars Spring-Action Scissors"/>
    <n v="27.96"/>
    <n v="2"/>
    <n v="0"/>
    <n v="7.2695999999999996"/>
  </r>
  <r>
    <n v="8765"/>
    <d v="2012-11-21T00:00:00"/>
    <x v="1"/>
    <x v="0"/>
    <d v="2012-11-27T00:00:00"/>
    <n v="6"/>
    <x v="1"/>
    <s v="Brenda Bowman"/>
    <x v="1"/>
    <m/>
    <s v="Fort Worth"/>
    <s v="Texas"/>
    <x v="2"/>
    <x v="1"/>
    <x v="6"/>
    <s v="Eldon Spacemaker Box, Quick-Snap Lid, Clear"/>
    <n v="5.3440000000000003"/>
    <n v="2"/>
    <n v="0.2"/>
    <n v="0.73480000000000001"/>
  </r>
  <r>
    <n v="8766"/>
    <d v="2012-11-21T00:00:00"/>
    <x v="1"/>
    <x v="0"/>
    <d v="2012-11-27T00:00:00"/>
    <n v="6"/>
    <x v="1"/>
    <s v="Brenda Bowman"/>
    <x v="1"/>
    <m/>
    <s v="Fort Worth"/>
    <s v="Texas"/>
    <x v="2"/>
    <x v="1"/>
    <x v="8"/>
    <s v="Storex DuraTech Recycled Plastic Frosted Binders"/>
    <n v="1.696"/>
    <n v="2"/>
    <n v="0.8"/>
    <n v="-2.544"/>
  </r>
  <r>
    <n v="8767"/>
    <d v="2012-11-21T00:00:00"/>
    <x v="1"/>
    <x v="0"/>
    <d v="2012-11-27T00:00:00"/>
    <n v="6"/>
    <x v="1"/>
    <s v="Brenda Bowman"/>
    <x v="1"/>
    <m/>
    <s v="Fort Worth"/>
    <s v="Texas"/>
    <x v="2"/>
    <x v="1"/>
    <x v="9"/>
    <s v="Kensington 6 Outlet SmartSocket Surge Protector"/>
    <n v="24.588000000000001"/>
    <n v="3"/>
    <n v="0.8"/>
    <n v="-67.617000000000004"/>
  </r>
  <r>
    <n v="8768"/>
    <d v="2012-11-21T00:00:00"/>
    <x v="1"/>
    <x v="0"/>
    <d v="2012-11-27T00:00:00"/>
    <n v="6"/>
    <x v="1"/>
    <s v="Brenda Bowman"/>
    <x v="1"/>
    <m/>
    <s v="Fort Worth"/>
    <s v="Texas"/>
    <x v="2"/>
    <x v="1"/>
    <x v="8"/>
    <s v="Cardinal Hold-It CD Pocket"/>
    <n v="7.98"/>
    <n v="5"/>
    <n v="0.8"/>
    <n v="-13.167"/>
  </r>
  <r>
    <n v="8769"/>
    <d v="2012-10-05T00:00:00"/>
    <x v="1"/>
    <x v="2"/>
    <d v="2012-10-09T00:00:00"/>
    <n v="4"/>
    <x v="1"/>
    <s v="Ivan Liston"/>
    <x v="0"/>
    <m/>
    <s v="Columbus"/>
    <s v="Ohio"/>
    <x v="3"/>
    <x v="2"/>
    <x v="11"/>
    <s v="NETGEAR N750 Dual Band Wi-Fi Gigabit Router"/>
    <n v="288"/>
    <n v="4"/>
    <n v="0.2"/>
    <n v="57.6"/>
  </r>
  <r>
    <n v="8770"/>
    <d v="2013-09-13T00:00:00"/>
    <x v="0"/>
    <x v="8"/>
    <d v="2013-09-14T00:00:00"/>
    <n v="1"/>
    <x v="3"/>
    <s v="Philisse Overcash"/>
    <x v="2"/>
    <m/>
    <s v="Louisville"/>
    <s v="Colorado"/>
    <x v="1"/>
    <x v="2"/>
    <x v="7"/>
    <s v="Lunatik TT5L-002 Taktik Strike Impact Protection System for iPhone 5"/>
    <n v="146.952"/>
    <n v="3"/>
    <n v="0.2"/>
    <n v="9.1844999999999999"/>
  </r>
  <r>
    <n v="8771"/>
    <d v="2013-09-13T00:00:00"/>
    <x v="0"/>
    <x v="8"/>
    <d v="2013-09-14T00:00:00"/>
    <n v="1"/>
    <x v="3"/>
    <s v="Philisse Overcash"/>
    <x v="2"/>
    <m/>
    <s v="Louisville"/>
    <s v="Colorado"/>
    <x v="1"/>
    <x v="0"/>
    <x v="1"/>
    <s v="Global Stack Chair without Arms, Black"/>
    <n v="83.135999999999996"/>
    <n v="4"/>
    <n v="0.2"/>
    <n v="5.1959999999999997"/>
  </r>
  <r>
    <n v="8772"/>
    <d v="2014-09-15T00:00:00"/>
    <x v="3"/>
    <x v="8"/>
    <d v="2014-09-18T00:00:00"/>
    <n v="3"/>
    <x v="2"/>
    <s v="Dorothy Badders"/>
    <x v="1"/>
    <m/>
    <s v="Raleigh"/>
    <s v="North Carolina"/>
    <x v="0"/>
    <x v="1"/>
    <x v="9"/>
    <s v="3.6 Cubic Foot Counter Height Office Refrigerator"/>
    <n v="942.78399999999999"/>
    <n v="4"/>
    <n v="0.2"/>
    <n v="94.278400000000005"/>
  </r>
  <r>
    <n v="8773"/>
    <d v="2014-09-15T00:00:00"/>
    <x v="3"/>
    <x v="8"/>
    <d v="2014-09-18T00:00:00"/>
    <n v="3"/>
    <x v="2"/>
    <s v="Dorothy Badders"/>
    <x v="1"/>
    <m/>
    <s v="Raleigh"/>
    <s v="North Carolina"/>
    <x v="0"/>
    <x v="1"/>
    <x v="10"/>
    <s v="Xerox 1988"/>
    <n v="74.352000000000004"/>
    <n v="3"/>
    <n v="0.2"/>
    <n v="23.234999999999999"/>
  </r>
  <r>
    <n v="8774"/>
    <d v="2012-02-23T00:00:00"/>
    <x v="1"/>
    <x v="11"/>
    <d v="2012-02-28T00:00:00"/>
    <n v="5"/>
    <x v="1"/>
    <s v="Lindsay Castell"/>
    <x v="2"/>
    <m/>
    <s v="New York City"/>
    <s v="New York"/>
    <x v="3"/>
    <x v="1"/>
    <x v="9"/>
    <s v="Hoover Portapower Portable Vacuum"/>
    <n v="26.88"/>
    <n v="6"/>
    <n v="0"/>
    <n v="6.72"/>
  </r>
  <r>
    <n v="8775"/>
    <d v="2012-02-23T00:00:00"/>
    <x v="1"/>
    <x v="11"/>
    <d v="2012-02-28T00:00:00"/>
    <n v="5"/>
    <x v="1"/>
    <s v="Lindsay Castell"/>
    <x v="2"/>
    <m/>
    <s v="New York City"/>
    <s v="New York"/>
    <x v="3"/>
    <x v="1"/>
    <x v="8"/>
    <s v="Avery Self-Adhesive Photo Pockets for Polaroid Photos"/>
    <n v="10.896000000000001"/>
    <n v="2"/>
    <n v="0.2"/>
    <n v="3.8136000000000001"/>
  </r>
  <r>
    <n v="8776"/>
    <d v="2013-12-06T00:00:00"/>
    <x v="0"/>
    <x v="4"/>
    <d v="2013-12-10T00:00:00"/>
    <n v="4"/>
    <x v="0"/>
    <s v="Mike Pelletier"/>
    <x v="2"/>
    <m/>
    <s v="Chicago"/>
    <s v="Illinois"/>
    <x v="2"/>
    <x v="1"/>
    <x v="6"/>
    <s v="Newell 311"/>
    <n v="3.536"/>
    <n v="2"/>
    <n v="0.2"/>
    <n v="0.30940000000000001"/>
  </r>
  <r>
    <n v="8777"/>
    <d v="2013-07-03T00:00:00"/>
    <x v="0"/>
    <x v="7"/>
    <d v="2013-07-04T00:00:00"/>
    <n v="1"/>
    <x v="2"/>
    <s v="Erin Ashbrook"/>
    <x v="1"/>
    <m/>
    <s v="Huntsville"/>
    <s v="Texas"/>
    <x v="2"/>
    <x v="0"/>
    <x v="1"/>
    <s v="Global Airflow Leather Mesh Back Chair, Black"/>
    <n v="528.42999999999995"/>
    <n v="5"/>
    <n v="0.3"/>
    <n v="0"/>
  </r>
  <r>
    <n v="8778"/>
    <d v="2013-07-03T00:00:00"/>
    <x v="0"/>
    <x v="7"/>
    <d v="2013-07-04T00:00:00"/>
    <n v="1"/>
    <x v="2"/>
    <s v="Erin Ashbrook"/>
    <x v="1"/>
    <m/>
    <s v="Huntsville"/>
    <s v="Texas"/>
    <x v="2"/>
    <x v="1"/>
    <x v="10"/>
    <s v="Xerox 201"/>
    <n v="41.472000000000001"/>
    <n v="8"/>
    <n v="0.2"/>
    <n v="14.5152"/>
  </r>
  <r>
    <n v="8779"/>
    <d v="2014-12-14T00:00:00"/>
    <x v="3"/>
    <x v="4"/>
    <d v="2014-12-19T00:00:00"/>
    <n v="5"/>
    <x v="1"/>
    <s v="Bart Pistole"/>
    <x v="1"/>
    <m/>
    <s v="New York City"/>
    <s v="New York"/>
    <x v="3"/>
    <x v="0"/>
    <x v="0"/>
    <s v="Bush Andora Bookcase, Maple/Graphite Gray Finish"/>
    <n v="287.976"/>
    <n v="3"/>
    <n v="0.2"/>
    <n v="7.1993999999999998"/>
  </r>
  <r>
    <n v="8780"/>
    <d v="2012-03-20T00:00:00"/>
    <x v="1"/>
    <x v="10"/>
    <d v="2012-03-22T00:00:00"/>
    <n v="2"/>
    <x v="0"/>
    <s v="Bryan Mills"/>
    <x v="0"/>
    <m/>
    <s v="Salem"/>
    <s v="Oregon"/>
    <x v="1"/>
    <x v="1"/>
    <x v="4"/>
    <s v="Portable Personal File Box"/>
    <n v="29.303999999999998"/>
    <n v="3"/>
    <n v="0.2"/>
    <n v="2.5640999999999998"/>
  </r>
  <r>
    <n v="8781"/>
    <d v="2012-03-01T00:00:00"/>
    <x v="1"/>
    <x v="10"/>
    <d v="2012-03-04T00:00:00"/>
    <n v="3"/>
    <x v="2"/>
    <s v="Craig Molinari"/>
    <x v="1"/>
    <m/>
    <s v="Houston"/>
    <s v="Texas"/>
    <x v="2"/>
    <x v="1"/>
    <x v="6"/>
    <s v="Panasonic KP-350BK Electric Pencil Sharpener with Auto Stop"/>
    <n v="55.328000000000003"/>
    <n v="2"/>
    <n v="0.2"/>
    <n v="6.2244000000000002"/>
  </r>
  <r>
    <n v="8782"/>
    <d v="2012-03-01T00:00:00"/>
    <x v="1"/>
    <x v="10"/>
    <d v="2012-03-04T00:00:00"/>
    <n v="3"/>
    <x v="2"/>
    <s v="Craig Molinari"/>
    <x v="1"/>
    <m/>
    <s v="Houston"/>
    <s v="Texas"/>
    <x v="2"/>
    <x v="0"/>
    <x v="0"/>
    <s v="Atlantic Metals Mobile 5-Shelf Bookcases, Custom Colors"/>
    <n v="1227.9983999999999"/>
    <n v="6"/>
    <n v="0.32"/>
    <n v="-36.117600000000003"/>
  </r>
  <r>
    <n v="8783"/>
    <d v="2013-09-16T00:00:00"/>
    <x v="0"/>
    <x v="8"/>
    <d v="2013-09-21T00:00:00"/>
    <n v="5"/>
    <x v="1"/>
    <s v="Justin Deggeller"/>
    <x v="1"/>
    <m/>
    <s v="Twin Falls"/>
    <s v="Idaho"/>
    <x v="1"/>
    <x v="1"/>
    <x v="8"/>
    <s v="Avery Heavy-Duty EZD View Binder with Locking Rings"/>
    <n v="20.416"/>
    <n v="4"/>
    <n v="0.2"/>
    <n v="6.6352000000000002"/>
  </r>
  <r>
    <n v="8784"/>
    <d v="2013-09-16T00:00:00"/>
    <x v="0"/>
    <x v="8"/>
    <d v="2013-09-21T00:00:00"/>
    <n v="5"/>
    <x v="1"/>
    <s v="Justin Deggeller"/>
    <x v="1"/>
    <m/>
    <s v="Twin Falls"/>
    <s v="Idaho"/>
    <x v="1"/>
    <x v="0"/>
    <x v="3"/>
    <s v="Bretford Rectangular Conference Table Tops"/>
    <n v="1128.3900000000001"/>
    <n v="3"/>
    <n v="0"/>
    <n v="259.52969999999999"/>
  </r>
  <r>
    <n v="8785"/>
    <d v="2014-03-18T00:00:00"/>
    <x v="3"/>
    <x v="10"/>
    <d v="2014-03-24T00:00:00"/>
    <n v="6"/>
    <x v="1"/>
    <s v="Ann Steele"/>
    <x v="2"/>
    <m/>
    <s v="Knoxville"/>
    <s v="Tennessee"/>
    <x v="0"/>
    <x v="1"/>
    <x v="2"/>
    <s v="Avery 474"/>
    <n v="4.6079999999999997"/>
    <n v="2"/>
    <n v="0.2"/>
    <n v="1.6704000000000001"/>
  </r>
  <r>
    <n v="8786"/>
    <d v="2014-05-29T00:00:00"/>
    <x v="3"/>
    <x v="5"/>
    <d v="2014-06-03T00:00:00"/>
    <n v="5"/>
    <x v="1"/>
    <s v="Candace McMahon"/>
    <x v="1"/>
    <m/>
    <s v="Phoenix"/>
    <s v="Arizona"/>
    <x v="1"/>
    <x v="2"/>
    <x v="7"/>
    <s v="Panasonic KX TS208W Corded phone"/>
    <n v="195.96"/>
    <n v="5"/>
    <n v="0.2"/>
    <n v="19.596"/>
  </r>
  <r>
    <n v="8787"/>
    <d v="2014-05-29T00:00:00"/>
    <x v="3"/>
    <x v="5"/>
    <d v="2014-06-03T00:00:00"/>
    <n v="5"/>
    <x v="1"/>
    <s v="Candace McMahon"/>
    <x v="1"/>
    <m/>
    <s v="Phoenix"/>
    <s v="Arizona"/>
    <x v="1"/>
    <x v="1"/>
    <x v="10"/>
    <s v="Xerox 230"/>
    <n v="15.552"/>
    <n v="3"/>
    <n v="0.2"/>
    <n v="5.4432"/>
  </r>
  <r>
    <n v="8788"/>
    <d v="2014-05-29T00:00:00"/>
    <x v="3"/>
    <x v="5"/>
    <d v="2014-06-03T00:00:00"/>
    <n v="5"/>
    <x v="1"/>
    <s v="Candace McMahon"/>
    <x v="1"/>
    <m/>
    <s v="Phoenix"/>
    <s v="Arizona"/>
    <x v="1"/>
    <x v="2"/>
    <x v="11"/>
    <s v="Logitech Gaming G510s - Keyboard"/>
    <n v="271.96800000000002"/>
    <n v="4"/>
    <n v="0.2"/>
    <n v="54.393599999999999"/>
  </r>
  <r>
    <n v="8789"/>
    <d v="2014-06-16T00:00:00"/>
    <x v="3"/>
    <x v="1"/>
    <d v="2014-06-20T00:00:00"/>
    <n v="4"/>
    <x v="1"/>
    <s v="Joe Elijah"/>
    <x v="0"/>
    <m/>
    <s v="Monroe"/>
    <s v="North Carolina"/>
    <x v="0"/>
    <x v="0"/>
    <x v="1"/>
    <s v="Global Executive Mid-Back Manager's Chair"/>
    <n v="698.35199999999998"/>
    <n v="3"/>
    <n v="0.2"/>
    <n v="52.376399999999997"/>
  </r>
  <r>
    <n v="8790"/>
    <d v="2014-06-16T00:00:00"/>
    <x v="3"/>
    <x v="1"/>
    <d v="2014-06-20T00:00:00"/>
    <n v="4"/>
    <x v="1"/>
    <s v="Joe Elijah"/>
    <x v="0"/>
    <m/>
    <s v="Monroe"/>
    <s v="North Carolina"/>
    <x v="0"/>
    <x v="0"/>
    <x v="0"/>
    <s v="O'Sullivan 2-Shelf Heavy-Duty Bookcases"/>
    <n v="77.727999999999994"/>
    <n v="2"/>
    <n v="0.2"/>
    <n v="-3.8864000000000001"/>
  </r>
  <r>
    <n v="8791"/>
    <d v="2012-09-06T00:00:00"/>
    <x v="1"/>
    <x v="8"/>
    <d v="2012-09-12T00:00:00"/>
    <n v="6"/>
    <x v="1"/>
    <s v="Andy Gerbode"/>
    <x v="1"/>
    <m/>
    <s v="Richmond"/>
    <s v="Virginia"/>
    <x v="0"/>
    <x v="1"/>
    <x v="8"/>
    <s v="SlimView Poly Binder, 3/8&quot;"/>
    <n v="46.62"/>
    <n v="9"/>
    <n v="0"/>
    <n v="21.4452"/>
  </r>
  <r>
    <n v="8792"/>
    <d v="2014-03-19T00:00:00"/>
    <x v="3"/>
    <x v="10"/>
    <d v="2014-03-25T00:00:00"/>
    <n v="6"/>
    <x v="1"/>
    <s v="Thomas Thornton"/>
    <x v="0"/>
    <m/>
    <s v="Houston"/>
    <s v="Texas"/>
    <x v="2"/>
    <x v="2"/>
    <x v="7"/>
    <s v="Pyle PMP37LED"/>
    <n v="537.54399999999998"/>
    <n v="7"/>
    <n v="0.2"/>
    <n v="47.0351"/>
  </r>
  <r>
    <n v="8793"/>
    <d v="2011-12-19T00:00:00"/>
    <x v="2"/>
    <x v="4"/>
    <d v="2011-12-21T00:00:00"/>
    <n v="2"/>
    <x v="2"/>
    <s v="Bart Pistole"/>
    <x v="1"/>
    <m/>
    <s v="Los Angeles"/>
    <s v="California"/>
    <x v="1"/>
    <x v="1"/>
    <x v="2"/>
    <s v="Avery 516"/>
    <n v="14.62"/>
    <n v="2"/>
    <n v="0"/>
    <n v="6.8714000000000004"/>
  </r>
  <r>
    <n v="8794"/>
    <d v="2011-12-19T00:00:00"/>
    <x v="2"/>
    <x v="4"/>
    <d v="2011-12-21T00:00:00"/>
    <n v="2"/>
    <x v="2"/>
    <s v="Bart Pistole"/>
    <x v="1"/>
    <m/>
    <s v="Los Angeles"/>
    <s v="California"/>
    <x v="1"/>
    <x v="1"/>
    <x v="13"/>
    <s v="Advantus T-Pin Paper Clips"/>
    <n v="22.55"/>
    <n v="5"/>
    <n v="0"/>
    <n v="8.7944999999999993"/>
  </r>
  <r>
    <n v="8795"/>
    <d v="2011-12-19T00:00:00"/>
    <x v="2"/>
    <x v="4"/>
    <d v="2011-12-21T00:00:00"/>
    <n v="2"/>
    <x v="2"/>
    <s v="Bart Pistole"/>
    <x v="1"/>
    <m/>
    <s v="Los Angeles"/>
    <s v="California"/>
    <x v="1"/>
    <x v="2"/>
    <x v="7"/>
    <s v="Wi-Ex zBoost YX540 Cellular Phone Signal Booster"/>
    <n v="583.79999999999995"/>
    <n v="5"/>
    <n v="0.2"/>
    <n v="72.974999999999994"/>
  </r>
  <r>
    <n v="8796"/>
    <d v="2011-12-19T00:00:00"/>
    <x v="2"/>
    <x v="4"/>
    <d v="2011-12-21T00:00:00"/>
    <n v="2"/>
    <x v="2"/>
    <s v="Bart Pistole"/>
    <x v="1"/>
    <m/>
    <s v="Los Angeles"/>
    <s v="California"/>
    <x v="1"/>
    <x v="2"/>
    <x v="7"/>
    <s v="Clarity 53712"/>
    <n v="211.16800000000001"/>
    <n v="4"/>
    <n v="0.2"/>
    <n v="15.8376"/>
  </r>
  <r>
    <n v="8797"/>
    <d v="2013-07-08T00:00:00"/>
    <x v="0"/>
    <x v="7"/>
    <d v="2013-07-14T00:00:00"/>
    <n v="6"/>
    <x v="1"/>
    <s v="Max Jones"/>
    <x v="0"/>
    <m/>
    <s v="Orem"/>
    <s v="Utah"/>
    <x v="1"/>
    <x v="1"/>
    <x v="10"/>
    <s v="Xerox 226"/>
    <n v="12.96"/>
    <n v="2"/>
    <n v="0"/>
    <n v="6.2207999999999997"/>
  </r>
  <r>
    <n v="8798"/>
    <d v="2013-07-08T00:00:00"/>
    <x v="0"/>
    <x v="7"/>
    <d v="2013-07-14T00:00:00"/>
    <n v="6"/>
    <x v="1"/>
    <s v="Max Jones"/>
    <x v="0"/>
    <m/>
    <s v="Orem"/>
    <s v="Utah"/>
    <x v="1"/>
    <x v="1"/>
    <x v="6"/>
    <s v="Boston KS Multi-Size Manual Pencil Sharpener"/>
    <n v="45.98"/>
    <n v="2"/>
    <n v="0"/>
    <n v="12.8744"/>
  </r>
  <r>
    <n v="8799"/>
    <d v="2013-04-07T00:00:00"/>
    <x v="0"/>
    <x v="3"/>
    <d v="2013-04-11T00:00:00"/>
    <n v="4"/>
    <x v="1"/>
    <s v="Valerie Mitchum"/>
    <x v="2"/>
    <m/>
    <s v="Burlington"/>
    <s v="Vermont"/>
    <x v="3"/>
    <x v="2"/>
    <x v="7"/>
    <s v="Nortel Meridian M5316 Digital phone"/>
    <n v="1294.75"/>
    <n v="5"/>
    <n v="0"/>
    <n v="336.63499999999999"/>
  </r>
  <r>
    <n v="8800"/>
    <d v="2011-05-08T00:00:00"/>
    <x v="2"/>
    <x v="5"/>
    <d v="2011-05-10T00:00:00"/>
    <n v="2"/>
    <x v="2"/>
    <s v="Kean Thornton"/>
    <x v="0"/>
    <m/>
    <s v="Philadelphia"/>
    <s v="Pennsylvania"/>
    <x v="3"/>
    <x v="2"/>
    <x v="16"/>
    <s v="Hewlett Packard LaserJet 3310 Copier"/>
    <n v="1799.97"/>
    <n v="5"/>
    <n v="0.4"/>
    <n v="239.99600000000001"/>
  </r>
  <r>
    <n v="8801"/>
    <d v="2014-11-24T00:00:00"/>
    <x v="3"/>
    <x v="0"/>
    <d v="2014-11-28T00:00:00"/>
    <n v="4"/>
    <x v="1"/>
    <s v="Chris Selesnick"/>
    <x v="1"/>
    <m/>
    <s v="Chicago"/>
    <s v="Illinois"/>
    <x v="2"/>
    <x v="1"/>
    <x v="10"/>
    <s v="Xerox 1959"/>
    <n v="10.688000000000001"/>
    <n v="2"/>
    <n v="0.2"/>
    <n v="3.7408000000000001"/>
  </r>
  <r>
    <n v="8802"/>
    <d v="2013-11-11T00:00:00"/>
    <x v="0"/>
    <x v="0"/>
    <d v="2013-11-13T00:00:00"/>
    <n v="2"/>
    <x v="2"/>
    <s v="Aaron Bergman"/>
    <x v="0"/>
    <m/>
    <s v="Oklahoma City"/>
    <s v="Oklahoma"/>
    <x v="2"/>
    <x v="2"/>
    <x v="7"/>
    <s v="Samsung Convoy 3"/>
    <n v="221.98"/>
    <n v="2"/>
    <n v="0"/>
    <n v="62.154400000000003"/>
  </r>
  <r>
    <n v="8803"/>
    <d v="2013-11-11T00:00:00"/>
    <x v="0"/>
    <x v="0"/>
    <d v="2013-11-13T00:00:00"/>
    <n v="2"/>
    <x v="2"/>
    <s v="Aaron Bergman"/>
    <x v="0"/>
    <m/>
    <s v="Oklahoma City"/>
    <s v="Oklahoma"/>
    <x v="2"/>
    <x v="0"/>
    <x v="0"/>
    <s v="Sauder Facets Collection Library, Sky Alder Finish"/>
    <n v="341.96"/>
    <n v="2"/>
    <n v="0"/>
    <n v="54.7136"/>
  </r>
  <r>
    <n v="8804"/>
    <d v="2011-12-31T00:00:00"/>
    <x v="2"/>
    <x v="4"/>
    <d v="2012-01-01T00:00:00"/>
    <n v="1"/>
    <x v="2"/>
    <s v="Aaron Hawkins"/>
    <x v="1"/>
    <m/>
    <s v="New York City"/>
    <s v="New York"/>
    <x v="3"/>
    <x v="2"/>
    <x v="11"/>
    <s v="Verbatim 25 GB 6x Blu-ray Single Layer Recordable Disc, 10/Pack"/>
    <n v="34.770000000000003"/>
    <n v="3"/>
    <n v="0"/>
    <n v="11.4741"/>
  </r>
  <r>
    <n v="8805"/>
    <d v="2011-12-31T00:00:00"/>
    <x v="2"/>
    <x v="4"/>
    <d v="2012-01-01T00:00:00"/>
    <n v="1"/>
    <x v="2"/>
    <s v="Aaron Hawkins"/>
    <x v="1"/>
    <m/>
    <s v="New York City"/>
    <s v="New York"/>
    <x v="3"/>
    <x v="1"/>
    <x v="2"/>
    <s v="Avery 51"/>
    <n v="18.899999999999999"/>
    <n v="3"/>
    <n v="0"/>
    <n v="8.6940000000000008"/>
  </r>
  <r>
    <n v="8806"/>
    <d v="2014-08-20T00:00:00"/>
    <x v="3"/>
    <x v="6"/>
    <d v="2014-08-24T00:00:00"/>
    <n v="4"/>
    <x v="1"/>
    <s v="Denny Ordway"/>
    <x v="0"/>
    <m/>
    <s v="Salt Lake City"/>
    <s v="Utah"/>
    <x v="1"/>
    <x v="1"/>
    <x v="8"/>
    <s v="Wilson Jones Elliptical Ring 3 1/2&quot; Capacity Binders, 800 sheets"/>
    <n v="102.72"/>
    <n v="3"/>
    <n v="0.2"/>
    <n v="37.235999999999997"/>
  </r>
  <r>
    <n v="8807"/>
    <d v="2013-09-13T00:00:00"/>
    <x v="0"/>
    <x v="8"/>
    <d v="2013-09-17T00:00:00"/>
    <n v="4"/>
    <x v="1"/>
    <s v="Matt Collister"/>
    <x v="1"/>
    <m/>
    <s v="Utica"/>
    <s v="New York"/>
    <x v="3"/>
    <x v="0"/>
    <x v="5"/>
    <s v="DAX Contemporary Wood Frame with Silver Metal Mat, Desktop, 11 x 14 Size"/>
    <n v="40.479999999999997"/>
    <n v="2"/>
    <n v="0"/>
    <n v="14.572800000000001"/>
  </r>
  <r>
    <n v="8808"/>
    <d v="2014-10-27T00:00:00"/>
    <x v="3"/>
    <x v="2"/>
    <d v="2014-11-01T00:00:00"/>
    <n v="5"/>
    <x v="1"/>
    <s v="Jamie Frazer"/>
    <x v="0"/>
    <m/>
    <s v="Philadelphia"/>
    <s v="Pennsylvania"/>
    <x v="3"/>
    <x v="1"/>
    <x v="8"/>
    <s v="GBC Velobind Prepunched Cover Sets, Regency Series"/>
    <n v="33.281999999999996"/>
    <n v="3"/>
    <n v="0.7"/>
    <n v="-27.734999999999999"/>
  </r>
  <r>
    <n v="8809"/>
    <d v="2014-10-27T00:00:00"/>
    <x v="3"/>
    <x v="2"/>
    <d v="2014-11-01T00:00:00"/>
    <n v="5"/>
    <x v="1"/>
    <s v="Jamie Frazer"/>
    <x v="0"/>
    <m/>
    <s v="Philadelphia"/>
    <s v="Pennsylvania"/>
    <x v="3"/>
    <x v="2"/>
    <x v="7"/>
    <s v="Motorla HX550 Universal Bluetooth Headset"/>
    <n v="118.65"/>
    <n v="5"/>
    <n v="0.4"/>
    <n v="19.774999999999999"/>
  </r>
  <r>
    <n v="8810"/>
    <d v="2014-10-27T00:00:00"/>
    <x v="3"/>
    <x v="2"/>
    <d v="2014-11-01T00:00:00"/>
    <n v="5"/>
    <x v="1"/>
    <s v="Jamie Frazer"/>
    <x v="0"/>
    <m/>
    <s v="Philadelphia"/>
    <s v="Pennsylvania"/>
    <x v="3"/>
    <x v="1"/>
    <x v="2"/>
    <s v="Avery 517"/>
    <n v="14.76"/>
    <n v="5"/>
    <n v="0.2"/>
    <n v="4.9814999999999996"/>
  </r>
  <r>
    <n v="8811"/>
    <d v="2014-05-31T00:00:00"/>
    <x v="3"/>
    <x v="5"/>
    <d v="2014-06-05T00:00:00"/>
    <n v="5"/>
    <x v="1"/>
    <s v="Suzanne McNair"/>
    <x v="1"/>
    <m/>
    <s v="Los Angeles"/>
    <s v="California"/>
    <x v="1"/>
    <x v="1"/>
    <x v="10"/>
    <s v="Rediform S.O.S. 1-Up Phone Message Bk, 4-1/4x3-1/16 Bk, 1 Form/Pg, 40 Messages/Bk, 3/Pk"/>
    <n v="37.520000000000003"/>
    <n v="4"/>
    <n v="0"/>
    <n v="18.009599999999999"/>
  </r>
  <r>
    <n v="8812"/>
    <d v="2013-03-09T00:00:00"/>
    <x v="0"/>
    <x v="10"/>
    <d v="2013-03-14T00:00:00"/>
    <n v="5"/>
    <x v="1"/>
    <s v="Stephanie Phelps"/>
    <x v="1"/>
    <m/>
    <s v="Jackson"/>
    <s v="Michigan"/>
    <x v="2"/>
    <x v="1"/>
    <x v="9"/>
    <s v="Honeywell Enviracaire Portable Air Cleaner for up to 8 x 10 Room"/>
    <n v="207.14400000000001"/>
    <n v="3"/>
    <n v="0.1"/>
    <n v="48.333599999999997"/>
  </r>
  <r>
    <n v="8813"/>
    <d v="2013-03-09T00:00:00"/>
    <x v="0"/>
    <x v="10"/>
    <d v="2013-03-14T00:00:00"/>
    <n v="5"/>
    <x v="1"/>
    <s v="Stephanie Phelps"/>
    <x v="1"/>
    <m/>
    <s v="Jackson"/>
    <s v="Michigan"/>
    <x v="2"/>
    <x v="1"/>
    <x v="6"/>
    <s v="Prang Drawing Pencil Set"/>
    <n v="13.9"/>
    <n v="5"/>
    <n v="0"/>
    <n v="3.7530000000000001"/>
  </r>
  <r>
    <n v="8814"/>
    <d v="2012-07-26T00:00:00"/>
    <x v="1"/>
    <x v="7"/>
    <d v="2012-07-31T00:00:00"/>
    <n v="5"/>
    <x v="1"/>
    <s v="Cyma Kinney"/>
    <x v="1"/>
    <m/>
    <s v="Glendale"/>
    <s v="Arizona"/>
    <x v="1"/>
    <x v="0"/>
    <x v="1"/>
    <s v="Office Star - Contemporary Task Swivel Chair"/>
    <n v="266.35199999999998"/>
    <n v="3"/>
    <n v="0.2"/>
    <n v="13.317600000000001"/>
  </r>
  <r>
    <n v="8815"/>
    <d v="2012-11-23T00:00:00"/>
    <x v="1"/>
    <x v="0"/>
    <d v="2012-11-25T00:00:00"/>
    <n v="2"/>
    <x v="0"/>
    <s v="Pierre Wener"/>
    <x v="0"/>
    <m/>
    <s v="Wilmington"/>
    <s v="Delaware"/>
    <x v="3"/>
    <x v="2"/>
    <x v="7"/>
    <s v="Nortel Meridian M3904 Professional Digital phone"/>
    <n v="307.98"/>
    <n v="2"/>
    <n v="0"/>
    <n v="89.3142"/>
  </r>
  <r>
    <n v="8816"/>
    <d v="2012-11-23T00:00:00"/>
    <x v="1"/>
    <x v="0"/>
    <d v="2012-11-25T00:00:00"/>
    <n v="2"/>
    <x v="0"/>
    <s v="Pierre Wener"/>
    <x v="0"/>
    <m/>
    <s v="Wilmington"/>
    <s v="Delaware"/>
    <x v="3"/>
    <x v="1"/>
    <x v="10"/>
    <s v="1/4 Fold Party Design Invitations &amp; White Envelopes, 24 8-1/2&quot; X 11&quot; Cards, 25 Env./Pack"/>
    <n v="44.1"/>
    <n v="6"/>
    <n v="0"/>
    <n v="20.727"/>
  </r>
  <r>
    <n v="8817"/>
    <d v="2012-11-23T00:00:00"/>
    <x v="1"/>
    <x v="0"/>
    <d v="2012-11-25T00:00:00"/>
    <n v="2"/>
    <x v="0"/>
    <s v="Pierre Wener"/>
    <x v="0"/>
    <m/>
    <s v="Wilmington"/>
    <s v="Delaware"/>
    <x v="3"/>
    <x v="1"/>
    <x v="6"/>
    <s v="Sanford Colorific Eraseable Coloring Pencils, 12 Count"/>
    <n v="13.12"/>
    <n v="4"/>
    <n v="0"/>
    <n v="5.6416000000000004"/>
  </r>
  <r>
    <n v="8818"/>
    <d v="2012-11-23T00:00:00"/>
    <x v="1"/>
    <x v="0"/>
    <d v="2012-11-25T00:00:00"/>
    <n v="2"/>
    <x v="0"/>
    <s v="Pierre Wener"/>
    <x v="0"/>
    <m/>
    <s v="Wilmington"/>
    <s v="Delaware"/>
    <x v="3"/>
    <x v="1"/>
    <x v="12"/>
    <s v="Staples"/>
    <n v="16.559999999999999"/>
    <n v="2"/>
    <n v="0"/>
    <n v="7.7831999999999999"/>
  </r>
  <r>
    <n v="8819"/>
    <d v="2012-11-23T00:00:00"/>
    <x v="1"/>
    <x v="0"/>
    <d v="2012-11-25T00:00:00"/>
    <n v="2"/>
    <x v="0"/>
    <s v="Pierre Wener"/>
    <x v="0"/>
    <m/>
    <s v="Wilmington"/>
    <s v="Delaware"/>
    <x v="3"/>
    <x v="1"/>
    <x v="10"/>
    <s v="Xerox 226"/>
    <n v="38.880000000000003"/>
    <n v="6"/>
    <n v="0"/>
    <n v="18.662400000000002"/>
  </r>
  <r>
    <n v="8820"/>
    <d v="2012-11-28T00:00:00"/>
    <x v="1"/>
    <x v="0"/>
    <d v="2012-12-02T00:00:00"/>
    <n v="4"/>
    <x v="1"/>
    <s v="Evan Bailliet"/>
    <x v="0"/>
    <m/>
    <s v="Austin"/>
    <s v="Texas"/>
    <x v="2"/>
    <x v="1"/>
    <x v="10"/>
    <s v="Xerox 1941"/>
    <n v="335.52"/>
    <n v="4"/>
    <n v="0.2"/>
    <n v="117.432"/>
  </r>
  <r>
    <n v="8821"/>
    <d v="2014-11-04T00:00:00"/>
    <x v="3"/>
    <x v="0"/>
    <d v="2014-11-08T00:00:00"/>
    <n v="4"/>
    <x v="1"/>
    <s v="Dave Kipp"/>
    <x v="0"/>
    <m/>
    <s v="Orlando"/>
    <s v="Florida"/>
    <x v="0"/>
    <x v="2"/>
    <x v="16"/>
    <s v="Canon Image Class D660 Copier"/>
    <n v="959.98400000000004"/>
    <n v="2"/>
    <n v="0.2"/>
    <n v="311.9948"/>
  </r>
  <r>
    <n v="8822"/>
    <d v="2014-11-04T00:00:00"/>
    <x v="3"/>
    <x v="0"/>
    <d v="2014-11-08T00:00:00"/>
    <n v="4"/>
    <x v="1"/>
    <s v="Dave Kipp"/>
    <x v="0"/>
    <m/>
    <s v="Orlando"/>
    <s v="Florida"/>
    <x v="0"/>
    <x v="1"/>
    <x v="8"/>
    <s v="Avery Self-Adhesive Photo Pockets for Polaroid Photos"/>
    <n v="4.0860000000000003"/>
    <n v="2"/>
    <n v="0.7"/>
    <n v="-2.9964"/>
  </r>
  <r>
    <n v="8823"/>
    <d v="2014-11-04T00:00:00"/>
    <x v="3"/>
    <x v="0"/>
    <d v="2014-11-08T00:00:00"/>
    <n v="4"/>
    <x v="1"/>
    <s v="Dave Kipp"/>
    <x v="0"/>
    <m/>
    <s v="Orlando"/>
    <s v="Florida"/>
    <x v="0"/>
    <x v="1"/>
    <x v="6"/>
    <s v="Hunt Boston Vacuum Mount KS Pencil Sharpener"/>
    <n v="55.984000000000002"/>
    <n v="2"/>
    <n v="0.2"/>
    <n v="4.1988000000000003"/>
  </r>
  <r>
    <n v="8824"/>
    <d v="2014-11-04T00:00:00"/>
    <x v="3"/>
    <x v="0"/>
    <d v="2014-11-08T00:00:00"/>
    <n v="4"/>
    <x v="1"/>
    <s v="Dave Kipp"/>
    <x v="0"/>
    <m/>
    <s v="Orlando"/>
    <s v="Florida"/>
    <x v="0"/>
    <x v="1"/>
    <x v="10"/>
    <s v="Xerox 1923"/>
    <n v="10.688000000000001"/>
    <n v="2"/>
    <n v="0.2"/>
    <n v="3.7408000000000001"/>
  </r>
  <r>
    <n v="8825"/>
    <d v="2014-03-22T00:00:00"/>
    <x v="3"/>
    <x v="10"/>
    <d v="2014-03-24T00:00:00"/>
    <n v="2"/>
    <x v="0"/>
    <s v="Ted Butterfield"/>
    <x v="0"/>
    <m/>
    <s v="Reading"/>
    <s v="Pennsylvania"/>
    <x v="3"/>
    <x v="1"/>
    <x v="12"/>
    <s v="Colored Envelopes"/>
    <n v="8.8559999999999999"/>
    <n v="3"/>
    <n v="0.2"/>
    <n v="2.8782000000000001"/>
  </r>
  <r>
    <n v="8826"/>
    <d v="2012-12-19T00:00:00"/>
    <x v="1"/>
    <x v="4"/>
    <d v="2012-12-22T00:00:00"/>
    <n v="3"/>
    <x v="2"/>
    <s v="Arthur Gainer"/>
    <x v="0"/>
    <m/>
    <s v="Philadelphia"/>
    <s v="Pennsylvania"/>
    <x v="3"/>
    <x v="1"/>
    <x v="2"/>
    <s v="Avery 474"/>
    <n v="6.9119999999999999"/>
    <n v="3"/>
    <n v="0.2"/>
    <n v="2.5055999999999998"/>
  </r>
  <r>
    <n v="8827"/>
    <d v="2011-04-02T00:00:00"/>
    <x v="2"/>
    <x v="3"/>
    <d v="2011-04-06T00:00:00"/>
    <n v="4"/>
    <x v="0"/>
    <s v="Sam Craven"/>
    <x v="0"/>
    <m/>
    <s v="Houston"/>
    <s v="Texas"/>
    <x v="2"/>
    <x v="1"/>
    <x v="10"/>
    <s v="Xerox 1898"/>
    <n v="26.72"/>
    <n v="5"/>
    <n v="0.2"/>
    <n v="9.3520000000000003"/>
  </r>
  <r>
    <n v="8828"/>
    <d v="2011-04-02T00:00:00"/>
    <x v="2"/>
    <x v="3"/>
    <d v="2011-04-06T00:00:00"/>
    <n v="4"/>
    <x v="0"/>
    <s v="Sam Craven"/>
    <x v="0"/>
    <m/>
    <s v="Houston"/>
    <s v="Texas"/>
    <x v="2"/>
    <x v="1"/>
    <x v="10"/>
    <s v="Xerox 1947"/>
    <n v="33.488"/>
    <n v="7"/>
    <n v="0.2"/>
    <n v="10.465"/>
  </r>
  <r>
    <n v="8829"/>
    <d v="2012-06-05T00:00:00"/>
    <x v="1"/>
    <x v="1"/>
    <d v="2012-06-09T00:00:00"/>
    <n v="4"/>
    <x v="1"/>
    <s v="Brenda Bowman"/>
    <x v="1"/>
    <m/>
    <s v="Saint Charles"/>
    <s v="Missouri"/>
    <x v="2"/>
    <x v="1"/>
    <x v="10"/>
    <s v="Xerox 1981"/>
    <n v="10.56"/>
    <n v="2"/>
    <n v="0"/>
    <n v="4.7519999999999998"/>
  </r>
  <r>
    <n v="8830"/>
    <d v="2011-10-06T00:00:00"/>
    <x v="2"/>
    <x v="2"/>
    <d v="2011-10-09T00:00:00"/>
    <n v="3"/>
    <x v="2"/>
    <s v="Victoria Pisteka"/>
    <x v="1"/>
    <m/>
    <s v="Indianapolis"/>
    <s v="Indiana"/>
    <x v="2"/>
    <x v="1"/>
    <x v="4"/>
    <s v="Fellowes Staxonsteel Drawer Files"/>
    <n v="386.34"/>
    <n v="2"/>
    <n v="0"/>
    <n v="54.087600000000002"/>
  </r>
  <r>
    <n v="8831"/>
    <d v="2013-08-22T00:00:00"/>
    <x v="0"/>
    <x v="6"/>
    <d v="2013-08-25T00:00:00"/>
    <n v="3"/>
    <x v="0"/>
    <s v="Rachel Payne"/>
    <x v="1"/>
    <m/>
    <s v="Seattle"/>
    <s v="Washington"/>
    <x v="1"/>
    <x v="1"/>
    <x v="8"/>
    <s v="Avery Durable Slant Ring Binders With Label Holder"/>
    <n v="33.44"/>
    <n v="10"/>
    <n v="0.2"/>
    <n v="11.704000000000001"/>
  </r>
  <r>
    <n v="8832"/>
    <d v="2012-11-15T00:00:00"/>
    <x v="1"/>
    <x v="0"/>
    <d v="2012-11-19T00:00:00"/>
    <n v="4"/>
    <x v="1"/>
    <s v="Duane Huffman"/>
    <x v="2"/>
    <m/>
    <s v="Harrisonburg"/>
    <s v="Virginia"/>
    <x v="0"/>
    <x v="0"/>
    <x v="5"/>
    <s v="12-1/2 Diameter Round Wall Clock"/>
    <n v="39.96"/>
    <n v="2"/>
    <n v="0"/>
    <n v="14.3856"/>
  </r>
  <r>
    <n v="8833"/>
    <d v="2012-06-22T00:00:00"/>
    <x v="1"/>
    <x v="1"/>
    <d v="2012-06-27T00:00:00"/>
    <n v="5"/>
    <x v="1"/>
    <s v="Shaun Weien"/>
    <x v="0"/>
    <m/>
    <s v="Rochester"/>
    <s v="New York"/>
    <x v="3"/>
    <x v="1"/>
    <x v="8"/>
    <s v="GBC Ibimaster 500 Manual ProClick Binding System"/>
    <n v="1217.568"/>
    <n v="2"/>
    <n v="0.2"/>
    <n v="456.58800000000002"/>
  </r>
  <r>
    <n v="8834"/>
    <d v="2014-09-25T00:00:00"/>
    <x v="3"/>
    <x v="8"/>
    <d v="2014-09-29T00:00:00"/>
    <n v="4"/>
    <x v="1"/>
    <s v="Karen Ferguson"/>
    <x v="2"/>
    <m/>
    <s v="Sandy Springs"/>
    <s v="Georgia"/>
    <x v="0"/>
    <x v="1"/>
    <x v="4"/>
    <s v="Tenex Personal Filing Tote With Secure Closure Lid, Black/Frost"/>
    <n v="15.51"/>
    <n v="1"/>
    <n v="0"/>
    <n v="3.8774999999999999"/>
  </r>
  <r>
    <n v="8835"/>
    <d v="2014-09-25T00:00:00"/>
    <x v="3"/>
    <x v="8"/>
    <d v="2014-09-29T00:00:00"/>
    <n v="4"/>
    <x v="1"/>
    <s v="Karen Ferguson"/>
    <x v="2"/>
    <m/>
    <s v="Sandy Springs"/>
    <s v="Georgia"/>
    <x v="0"/>
    <x v="2"/>
    <x v="7"/>
    <s v="Plantronics Encore H101 Dual Earpieces Headset"/>
    <n v="89.9"/>
    <n v="2"/>
    <n v="0"/>
    <n v="25.172000000000001"/>
  </r>
  <r>
    <n v="8836"/>
    <d v="2014-09-25T00:00:00"/>
    <x v="3"/>
    <x v="8"/>
    <d v="2014-09-29T00:00:00"/>
    <n v="4"/>
    <x v="1"/>
    <s v="Karen Ferguson"/>
    <x v="2"/>
    <m/>
    <s v="Sandy Springs"/>
    <s v="Georgia"/>
    <x v="0"/>
    <x v="1"/>
    <x v="6"/>
    <s v="Barrel Sharpener"/>
    <n v="14.28"/>
    <n v="4"/>
    <n v="0"/>
    <n v="3.7128000000000001"/>
  </r>
  <r>
    <n v="8837"/>
    <d v="2014-09-25T00:00:00"/>
    <x v="3"/>
    <x v="8"/>
    <d v="2014-09-29T00:00:00"/>
    <n v="4"/>
    <x v="1"/>
    <s v="Karen Ferguson"/>
    <x v="2"/>
    <m/>
    <s v="Sandy Springs"/>
    <s v="Georgia"/>
    <x v="0"/>
    <x v="1"/>
    <x v="6"/>
    <s v="BIC Brite Liner Grip Highlighters, Assorted, 5/Pack"/>
    <n v="12.72"/>
    <n v="3"/>
    <n v="0"/>
    <n v="4.9607999999999999"/>
  </r>
  <r>
    <n v="8838"/>
    <d v="2014-09-25T00:00:00"/>
    <x v="3"/>
    <x v="8"/>
    <d v="2014-09-29T00:00:00"/>
    <n v="4"/>
    <x v="1"/>
    <s v="Karen Ferguson"/>
    <x v="2"/>
    <m/>
    <s v="Sandy Springs"/>
    <s v="Georgia"/>
    <x v="0"/>
    <x v="1"/>
    <x v="2"/>
    <s v="Self-Adhesive Removable Labels"/>
    <n v="15.75"/>
    <n v="5"/>
    <n v="0"/>
    <n v="7.56"/>
  </r>
  <r>
    <n v="8839"/>
    <d v="2011-04-06T00:00:00"/>
    <x v="2"/>
    <x v="3"/>
    <d v="2011-04-10T00:00:00"/>
    <n v="4"/>
    <x v="0"/>
    <s v="Frank Hawley"/>
    <x v="1"/>
    <m/>
    <s v="Los Angeles"/>
    <s v="California"/>
    <x v="1"/>
    <x v="1"/>
    <x v="6"/>
    <s v="Boston Home &amp; Office Model 2000 Electric Pencil Sharpeners"/>
    <n v="70.95"/>
    <n v="3"/>
    <n v="0"/>
    <n v="18.446999999999999"/>
  </r>
  <r>
    <n v="8840"/>
    <d v="2011-04-06T00:00:00"/>
    <x v="2"/>
    <x v="3"/>
    <d v="2011-04-10T00:00:00"/>
    <n v="4"/>
    <x v="0"/>
    <s v="Frank Hawley"/>
    <x v="1"/>
    <m/>
    <s v="Los Angeles"/>
    <s v="California"/>
    <x v="1"/>
    <x v="1"/>
    <x v="8"/>
    <s v="Avery Trapezoid Ring Binder, 3&quot; Capacity, Black, 1040 sheets"/>
    <n v="65.567999999999998"/>
    <n v="2"/>
    <n v="0.2"/>
    <n v="23.7684"/>
  </r>
  <r>
    <n v="8841"/>
    <d v="2011-04-06T00:00:00"/>
    <x v="2"/>
    <x v="3"/>
    <d v="2011-04-10T00:00:00"/>
    <n v="4"/>
    <x v="0"/>
    <s v="Frank Hawley"/>
    <x v="1"/>
    <m/>
    <s v="Los Angeles"/>
    <s v="California"/>
    <x v="1"/>
    <x v="2"/>
    <x v="11"/>
    <s v="Razer Kraken 7.1 Surround Sound Over Ear USB Gaming Headset"/>
    <n v="299.97000000000003"/>
    <n v="3"/>
    <n v="0"/>
    <n v="131.98679999999999"/>
  </r>
  <r>
    <n v="8842"/>
    <d v="2013-02-09T00:00:00"/>
    <x v="0"/>
    <x v="11"/>
    <d v="2013-02-13T00:00:00"/>
    <n v="4"/>
    <x v="1"/>
    <s v="Justin Ritter"/>
    <x v="1"/>
    <m/>
    <s v="San Francisco"/>
    <s v="California"/>
    <x v="1"/>
    <x v="2"/>
    <x v="11"/>
    <s v="Logitech 910-002974 M325 Wireless Mouse for Web Scrolling"/>
    <n v="89.97"/>
    <n v="3"/>
    <n v="0"/>
    <n v="39.586799999999997"/>
  </r>
  <r>
    <n v="8843"/>
    <d v="2013-02-09T00:00:00"/>
    <x v="0"/>
    <x v="11"/>
    <d v="2013-02-13T00:00:00"/>
    <n v="4"/>
    <x v="1"/>
    <s v="Justin Ritter"/>
    <x v="1"/>
    <m/>
    <s v="San Francisco"/>
    <s v="California"/>
    <x v="1"/>
    <x v="2"/>
    <x v="11"/>
    <s v="Maxell 4.7GB DVD+RW 3/Pack"/>
    <n v="31.86"/>
    <n v="2"/>
    <n v="0"/>
    <n v="11.151"/>
  </r>
  <r>
    <n v="8844"/>
    <d v="2011-11-18T00:00:00"/>
    <x v="2"/>
    <x v="0"/>
    <d v="2011-11-20T00:00:00"/>
    <n v="2"/>
    <x v="0"/>
    <s v="Julie Creighton"/>
    <x v="1"/>
    <m/>
    <s v="Minneapolis"/>
    <s v="Minnesota"/>
    <x v="2"/>
    <x v="1"/>
    <x v="4"/>
    <s v="Fellowes Desktop Hanging File Manager"/>
    <n v="67.150000000000006"/>
    <n v="5"/>
    <n v="0"/>
    <n v="16.787500000000001"/>
  </r>
  <r>
    <n v="8845"/>
    <d v="2014-12-19T00:00:00"/>
    <x v="3"/>
    <x v="4"/>
    <d v="2014-12-24T00:00:00"/>
    <n v="5"/>
    <x v="1"/>
    <s v="Beth Paige"/>
    <x v="0"/>
    <m/>
    <s v="Columbus"/>
    <s v="Ohio"/>
    <x v="3"/>
    <x v="1"/>
    <x v="8"/>
    <s v="Fellowes Twister Kit, Gray/Clear, 3/pkg"/>
    <n v="7.2359999999999998"/>
    <n v="3"/>
    <n v="0.7"/>
    <n v="-6.03"/>
  </r>
  <r>
    <n v="8846"/>
    <d v="2014-12-19T00:00:00"/>
    <x v="3"/>
    <x v="4"/>
    <d v="2014-12-24T00:00:00"/>
    <n v="5"/>
    <x v="1"/>
    <s v="Beth Paige"/>
    <x v="0"/>
    <m/>
    <s v="Columbus"/>
    <s v="Ohio"/>
    <x v="3"/>
    <x v="1"/>
    <x v="13"/>
    <s v="Ideal Clamps"/>
    <n v="4.8239999999999998"/>
    <n v="3"/>
    <n v="0.2"/>
    <n v="1.7486999999999999"/>
  </r>
  <r>
    <n v="8847"/>
    <d v="2014-12-19T00:00:00"/>
    <x v="3"/>
    <x v="4"/>
    <d v="2014-12-24T00:00:00"/>
    <n v="5"/>
    <x v="1"/>
    <s v="Beth Paige"/>
    <x v="0"/>
    <m/>
    <s v="Columbus"/>
    <s v="Ohio"/>
    <x v="3"/>
    <x v="1"/>
    <x v="10"/>
    <s v="Xerox Color Copier Paper, 11&quot; x 17&quot;, Ream"/>
    <n v="91.36"/>
    <n v="5"/>
    <n v="0.2"/>
    <n v="29.692"/>
  </r>
  <r>
    <n v="8848"/>
    <d v="2014-12-19T00:00:00"/>
    <x v="3"/>
    <x v="4"/>
    <d v="2014-12-24T00:00:00"/>
    <n v="5"/>
    <x v="1"/>
    <s v="Beth Paige"/>
    <x v="0"/>
    <m/>
    <s v="Columbus"/>
    <s v="Ohio"/>
    <x v="3"/>
    <x v="1"/>
    <x v="9"/>
    <s v="Kensington 4 Outlet MasterPiece Compact Power Control Center"/>
    <n v="130.11199999999999"/>
    <n v="2"/>
    <n v="0.2"/>
    <n v="13.011200000000001"/>
  </r>
  <r>
    <n v="8849"/>
    <d v="2012-07-02T00:00:00"/>
    <x v="1"/>
    <x v="7"/>
    <d v="2012-07-04T00:00:00"/>
    <n v="2"/>
    <x v="2"/>
    <s v="Frank Atkinson"/>
    <x v="1"/>
    <m/>
    <s v="Raleigh"/>
    <s v="North Carolina"/>
    <x v="0"/>
    <x v="2"/>
    <x v="7"/>
    <s v="Geemarc AmpliPOWER60"/>
    <n v="74.239999999999995"/>
    <n v="1"/>
    <n v="0.2"/>
    <n v="8.3520000000000003"/>
  </r>
  <r>
    <n v="8850"/>
    <d v="2012-07-02T00:00:00"/>
    <x v="1"/>
    <x v="7"/>
    <d v="2012-07-04T00:00:00"/>
    <n v="2"/>
    <x v="2"/>
    <s v="Frank Atkinson"/>
    <x v="1"/>
    <m/>
    <s v="Raleigh"/>
    <s v="North Carolina"/>
    <x v="0"/>
    <x v="0"/>
    <x v="5"/>
    <s v="24-Hour Round Wall Clock"/>
    <n v="159.84"/>
    <n v="10"/>
    <n v="0.2"/>
    <n v="45.954000000000001"/>
  </r>
  <r>
    <n v="8851"/>
    <d v="2012-07-02T00:00:00"/>
    <x v="1"/>
    <x v="7"/>
    <d v="2012-07-04T00:00:00"/>
    <n v="2"/>
    <x v="2"/>
    <s v="Frank Atkinson"/>
    <x v="1"/>
    <m/>
    <s v="Raleigh"/>
    <s v="North Carolina"/>
    <x v="0"/>
    <x v="1"/>
    <x v="8"/>
    <s v="Wilson Jones Turn Tabs Binder Tool for Ring Binders"/>
    <n v="2.8919999999999999"/>
    <n v="2"/>
    <n v="0.7"/>
    <n v="-2.3136000000000001"/>
  </r>
  <r>
    <n v="8852"/>
    <d v="2012-07-02T00:00:00"/>
    <x v="1"/>
    <x v="7"/>
    <d v="2012-07-04T00:00:00"/>
    <n v="2"/>
    <x v="2"/>
    <s v="Frank Atkinson"/>
    <x v="1"/>
    <m/>
    <s v="Raleigh"/>
    <s v="North Carolina"/>
    <x v="0"/>
    <x v="1"/>
    <x v="10"/>
    <s v="Things To Do Today Pad"/>
    <n v="9.3919999999999995"/>
    <n v="2"/>
    <n v="0.2"/>
    <n v="3.2871999999999999"/>
  </r>
  <r>
    <n v="8853"/>
    <d v="2011-10-08T00:00:00"/>
    <x v="2"/>
    <x v="2"/>
    <d v="2011-10-13T00:00:00"/>
    <n v="5"/>
    <x v="0"/>
    <s v="Duane Noonan"/>
    <x v="0"/>
    <m/>
    <s v="New York City"/>
    <s v="New York"/>
    <x v="3"/>
    <x v="1"/>
    <x v="10"/>
    <s v="Xerox 197"/>
    <n v="123.92"/>
    <n v="4"/>
    <n v="0"/>
    <n v="55.764000000000003"/>
  </r>
  <r>
    <n v="8854"/>
    <d v="2012-09-22T00:00:00"/>
    <x v="1"/>
    <x v="8"/>
    <d v="2012-09-25T00:00:00"/>
    <n v="3"/>
    <x v="2"/>
    <s v="Frank Olsen"/>
    <x v="0"/>
    <m/>
    <s v="Philadelphia"/>
    <s v="Pennsylvania"/>
    <x v="3"/>
    <x v="1"/>
    <x v="14"/>
    <s v="Acme Hot Forged Carbon Steel Scissors with Nickel-Plated Handles, 3 7/8&quot; Cut, 8&quot;L"/>
    <n v="55.6"/>
    <n v="5"/>
    <n v="0.2"/>
    <n v="6.2549999999999999"/>
  </r>
  <r>
    <n v="8855"/>
    <d v="2012-09-22T00:00:00"/>
    <x v="1"/>
    <x v="8"/>
    <d v="2012-09-25T00:00:00"/>
    <n v="3"/>
    <x v="2"/>
    <s v="Frank Olsen"/>
    <x v="0"/>
    <m/>
    <s v="Philadelphia"/>
    <s v="Pennsylvania"/>
    <x v="3"/>
    <x v="2"/>
    <x v="11"/>
    <s v="Logitech P710e Mobile Speakerphone"/>
    <n v="617.976"/>
    <n v="3"/>
    <n v="0.2"/>
    <n v="-7.7247000000000003"/>
  </r>
  <r>
    <n v="8856"/>
    <d v="2014-12-25T00:00:00"/>
    <x v="3"/>
    <x v="4"/>
    <d v="2014-12-31T00:00:00"/>
    <n v="6"/>
    <x v="1"/>
    <s v="Dave Poirier"/>
    <x v="1"/>
    <m/>
    <s v="Meridian"/>
    <s v="Idaho"/>
    <x v="1"/>
    <x v="1"/>
    <x v="8"/>
    <s v="GBC Instant Index System for Binding Systems"/>
    <n v="21.312000000000001"/>
    <n v="3"/>
    <n v="0.2"/>
    <n v="7.992"/>
  </r>
  <r>
    <n v="8857"/>
    <d v="2014-10-14T00:00:00"/>
    <x v="3"/>
    <x v="2"/>
    <d v="2014-10-21T00:00:00"/>
    <n v="7"/>
    <x v="1"/>
    <s v="Jane Waco"/>
    <x v="1"/>
    <m/>
    <s v="Sacramento"/>
    <s v="California"/>
    <x v="1"/>
    <x v="2"/>
    <x v="11"/>
    <s v="Logitech Media Keyboard K200"/>
    <n v="209.94"/>
    <n v="6"/>
    <n v="0"/>
    <n v="39.888599999999997"/>
  </r>
  <r>
    <n v="8858"/>
    <d v="2014-10-14T00:00:00"/>
    <x v="3"/>
    <x v="2"/>
    <d v="2014-10-21T00:00:00"/>
    <n v="7"/>
    <x v="1"/>
    <s v="Jane Waco"/>
    <x v="1"/>
    <m/>
    <s v="Sacramento"/>
    <s v="California"/>
    <x v="1"/>
    <x v="2"/>
    <x v="7"/>
    <s v="Anker Astro Mini 3000mAh Ultra-Compact Portable Charger"/>
    <n v="31.984000000000002"/>
    <n v="2"/>
    <n v="0.2"/>
    <n v="-7.9960000000000004"/>
  </r>
  <r>
    <n v="8859"/>
    <d v="2014-10-14T00:00:00"/>
    <x v="3"/>
    <x v="2"/>
    <d v="2014-10-21T00:00:00"/>
    <n v="7"/>
    <x v="1"/>
    <s v="Jane Waco"/>
    <x v="1"/>
    <m/>
    <s v="Sacramento"/>
    <s v="California"/>
    <x v="1"/>
    <x v="1"/>
    <x v="8"/>
    <s v="Fellowes PB500 Electric Punch Plastic Comb Binding Machine with Manual Bind"/>
    <n v="5083.96"/>
    <n v="5"/>
    <n v="0.2"/>
    <n v="1906.4849999999999"/>
  </r>
  <r>
    <n v="8860"/>
    <d v="2014-08-21T00:00:00"/>
    <x v="3"/>
    <x v="6"/>
    <d v="2014-08-27T00:00:00"/>
    <n v="6"/>
    <x v="1"/>
    <s v="Tonja Turnell"/>
    <x v="2"/>
    <m/>
    <s v="Charlotte"/>
    <s v="North Carolina"/>
    <x v="0"/>
    <x v="2"/>
    <x v="7"/>
    <s v="Plantronics Encore H101 Dual Earpieces Headset"/>
    <n v="35.96"/>
    <n v="1"/>
    <n v="0.2"/>
    <n v="3.5960000000000001"/>
  </r>
  <r>
    <n v="8861"/>
    <d v="2012-09-11T00:00:00"/>
    <x v="1"/>
    <x v="8"/>
    <d v="2012-09-18T00:00:00"/>
    <n v="7"/>
    <x v="1"/>
    <s v="Skye Norling"/>
    <x v="2"/>
    <m/>
    <s v="Paterson"/>
    <s v="New Jersey"/>
    <x v="3"/>
    <x v="1"/>
    <x v="2"/>
    <s v="Avery 503"/>
    <n v="31.05"/>
    <n v="3"/>
    <n v="0"/>
    <n v="14.904"/>
  </r>
  <r>
    <n v="8862"/>
    <d v="2012-09-11T00:00:00"/>
    <x v="1"/>
    <x v="8"/>
    <d v="2012-09-18T00:00:00"/>
    <n v="7"/>
    <x v="1"/>
    <s v="Skye Norling"/>
    <x v="2"/>
    <m/>
    <s v="Paterson"/>
    <s v="New Jersey"/>
    <x v="3"/>
    <x v="0"/>
    <x v="5"/>
    <s v="Eldon Pizzaz Desk Accessories"/>
    <n v="8.92"/>
    <n v="4"/>
    <n v="0"/>
    <n v="3.9247999999999998"/>
  </r>
  <r>
    <n v="8863"/>
    <d v="2012-09-11T00:00:00"/>
    <x v="1"/>
    <x v="8"/>
    <d v="2012-09-18T00:00:00"/>
    <n v="7"/>
    <x v="1"/>
    <s v="Skye Norling"/>
    <x v="2"/>
    <m/>
    <s v="Paterson"/>
    <s v="New Jersey"/>
    <x v="3"/>
    <x v="1"/>
    <x v="8"/>
    <s v="Ibico Laser Imprintable Binding System Covers"/>
    <n v="209.6"/>
    <n v="4"/>
    <n v="0"/>
    <n v="96.415999999999997"/>
  </r>
  <r>
    <n v="8864"/>
    <d v="2012-09-11T00:00:00"/>
    <x v="1"/>
    <x v="8"/>
    <d v="2012-09-18T00:00:00"/>
    <n v="7"/>
    <x v="1"/>
    <s v="Skye Norling"/>
    <x v="2"/>
    <m/>
    <s v="Paterson"/>
    <s v="New Jersey"/>
    <x v="3"/>
    <x v="1"/>
    <x v="9"/>
    <s v="Fellowes Advanced 8 Outlet Surge Suppressor with Phone/Fax Protection"/>
    <n v="111.04"/>
    <n v="4"/>
    <n v="0"/>
    <n v="29.980799999999999"/>
  </r>
  <r>
    <n v="8865"/>
    <d v="2012-09-11T00:00:00"/>
    <x v="1"/>
    <x v="8"/>
    <d v="2012-09-18T00:00:00"/>
    <n v="7"/>
    <x v="1"/>
    <s v="Skye Norling"/>
    <x v="2"/>
    <m/>
    <s v="Paterson"/>
    <s v="New Jersey"/>
    <x v="3"/>
    <x v="1"/>
    <x v="10"/>
    <s v="Xerox 208"/>
    <n v="38.880000000000003"/>
    <n v="6"/>
    <n v="0"/>
    <n v="18.662400000000002"/>
  </r>
  <r>
    <n v="8866"/>
    <d v="2012-12-20T00:00:00"/>
    <x v="1"/>
    <x v="4"/>
    <d v="2012-12-26T00:00:00"/>
    <n v="6"/>
    <x v="1"/>
    <s v="John Murray"/>
    <x v="0"/>
    <m/>
    <s v="Arlington"/>
    <s v="Virginia"/>
    <x v="0"/>
    <x v="1"/>
    <x v="9"/>
    <s v="Acco 6 Outlet Guardian Standard Surge Suppressor"/>
    <n v="36.270000000000003"/>
    <n v="3"/>
    <n v="0"/>
    <n v="10.881"/>
  </r>
  <r>
    <n v="8867"/>
    <d v="2011-09-20T00:00:00"/>
    <x v="2"/>
    <x v="8"/>
    <d v="2011-09-23T00:00:00"/>
    <n v="3"/>
    <x v="2"/>
    <s v="Sarah Brown"/>
    <x v="0"/>
    <m/>
    <s v="Chicago"/>
    <s v="Illinois"/>
    <x v="2"/>
    <x v="0"/>
    <x v="0"/>
    <s v="Bush Heritage Pine Collection 5-Shelf Bookcase, Albany Pine Finish, *Special Order"/>
    <n v="493.43"/>
    <n v="5"/>
    <n v="0.3"/>
    <n v="-70.489999999999995"/>
  </r>
  <r>
    <n v="8868"/>
    <d v="2011-09-20T00:00:00"/>
    <x v="2"/>
    <x v="8"/>
    <d v="2011-09-23T00:00:00"/>
    <n v="3"/>
    <x v="2"/>
    <s v="Sarah Brown"/>
    <x v="0"/>
    <m/>
    <s v="Chicago"/>
    <s v="Illinois"/>
    <x v="2"/>
    <x v="2"/>
    <x v="7"/>
    <s v="QVS USB Car Charger 2-Port 2.1Amp for iPod/iPhone/iPad/iPad 2/iPad 3"/>
    <n v="11.12"/>
    <n v="2"/>
    <n v="0.2"/>
    <n v="3.4750000000000001"/>
  </r>
  <r>
    <n v="8869"/>
    <d v="2013-11-05T00:00:00"/>
    <x v="0"/>
    <x v="0"/>
    <d v="2013-11-09T00:00:00"/>
    <n v="4"/>
    <x v="1"/>
    <s v="Cindy Chapman"/>
    <x v="0"/>
    <m/>
    <s v="San Diego"/>
    <s v="California"/>
    <x v="1"/>
    <x v="2"/>
    <x v="15"/>
    <s v="Okidata B400 Printer"/>
    <n v="686.4"/>
    <n v="2"/>
    <n v="0.2"/>
    <n v="77.22"/>
  </r>
  <r>
    <n v="8870"/>
    <d v="2014-12-02T00:00:00"/>
    <x v="3"/>
    <x v="4"/>
    <d v="2014-12-07T00:00:00"/>
    <n v="5"/>
    <x v="1"/>
    <s v="Sally Hughsby"/>
    <x v="1"/>
    <m/>
    <s v="Seattle"/>
    <s v="Washington"/>
    <x v="1"/>
    <x v="1"/>
    <x v="8"/>
    <s v="Ibico Presentation Index for Binding Systems"/>
    <n v="15.92"/>
    <n v="5"/>
    <n v="0.2"/>
    <n v="5.3730000000000002"/>
  </r>
  <r>
    <n v="8871"/>
    <d v="2014-12-02T00:00:00"/>
    <x v="3"/>
    <x v="4"/>
    <d v="2014-12-07T00:00:00"/>
    <n v="5"/>
    <x v="1"/>
    <s v="Sally Hughsby"/>
    <x v="1"/>
    <m/>
    <s v="Seattle"/>
    <s v="Washington"/>
    <x v="1"/>
    <x v="0"/>
    <x v="5"/>
    <s v="Eldon Wave Desk Accessories"/>
    <n v="70.680000000000007"/>
    <n v="12"/>
    <n v="0"/>
    <n v="31.0992"/>
  </r>
  <r>
    <n v="8872"/>
    <d v="2014-12-02T00:00:00"/>
    <x v="3"/>
    <x v="4"/>
    <d v="2014-12-07T00:00:00"/>
    <n v="5"/>
    <x v="1"/>
    <s v="Sally Hughsby"/>
    <x v="1"/>
    <m/>
    <s v="Seattle"/>
    <s v="Washington"/>
    <x v="1"/>
    <x v="1"/>
    <x v="4"/>
    <s v="Tennsco Stur-D-Stor Boltless Shelving, 5 Shelves, 24&quot; Deep, Sand"/>
    <n v="541.24"/>
    <n v="4"/>
    <n v="0"/>
    <n v="5.4123999999999999"/>
  </r>
  <r>
    <n v="8873"/>
    <d v="2011-10-10T00:00:00"/>
    <x v="2"/>
    <x v="2"/>
    <d v="2011-10-10T00:00:00"/>
    <n v="0"/>
    <x v="3"/>
    <s v="Richard Bierner"/>
    <x v="0"/>
    <m/>
    <s v="Columbus"/>
    <s v="Ohio"/>
    <x v="3"/>
    <x v="2"/>
    <x v="15"/>
    <s v="Hewlett-Packard Deskjet F4180 All-in-One Color Ink-jet - Printer / copier / scanner"/>
    <n v="101.994"/>
    <n v="2"/>
    <n v="0.7"/>
    <n v="-71.395799999999994"/>
  </r>
  <r>
    <n v="8874"/>
    <d v="2011-10-10T00:00:00"/>
    <x v="2"/>
    <x v="2"/>
    <d v="2011-10-10T00:00:00"/>
    <n v="0"/>
    <x v="3"/>
    <s v="Richard Bierner"/>
    <x v="0"/>
    <m/>
    <s v="Columbus"/>
    <s v="Ohio"/>
    <x v="3"/>
    <x v="1"/>
    <x v="8"/>
    <s v="Premier Elliptical Ring Binder, Black"/>
    <n v="18.263999999999999"/>
    <n v="2"/>
    <n v="0.7"/>
    <n v="-13.393599999999999"/>
  </r>
  <r>
    <n v="8875"/>
    <d v="2014-11-15T00:00:00"/>
    <x v="3"/>
    <x v="0"/>
    <d v="2014-11-17T00:00:00"/>
    <n v="2"/>
    <x v="0"/>
    <s v="Toby Carlisle"/>
    <x v="0"/>
    <m/>
    <s v="Houston"/>
    <s v="Texas"/>
    <x v="2"/>
    <x v="1"/>
    <x v="8"/>
    <s v="Wilson Jones Legal Size Ring Binders"/>
    <n v="21.99"/>
    <n v="5"/>
    <n v="0.8"/>
    <n v="-32.984999999999999"/>
  </r>
  <r>
    <n v="8876"/>
    <d v="2013-08-14T00:00:00"/>
    <x v="0"/>
    <x v="6"/>
    <d v="2013-08-20T00:00:00"/>
    <n v="6"/>
    <x v="1"/>
    <s v="Carol Triggs"/>
    <x v="0"/>
    <m/>
    <s v="Irving"/>
    <s v="Texas"/>
    <x v="2"/>
    <x v="1"/>
    <x v="14"/>
    <s v="Premier Electric Letter Opener"/>
    <n v="185.376"/>
    <n v="2"/>
    <n v="0.2"/>
    <n v="-34.758000000000003"/>
  </r>
  <r>
    <n v="8877"/>
    <d v="2013-08-14T00:00:00"/>
    <x v="0"/>
    <x v="6"/>
    <d v="2013-08-20T00:00:00"/>
    <n v="6"/>
    <x v="1"/>
    <s v="Carol Triggs"/>
    <x v="0"/>
    <m/>
    <s v="Irving"/>
    <s v="Texas"/>
    <x v="2"/>
    <x v="1"/>
    <x v="9"/>
    <s v="3.6 Cubic Foot Counter Height Office Refrigerator"/>
    <n v="58.923999999999999"/>
    <n v="1"/>
    <n v="0.8"/>
    <n v="-153.20240000000001"/>
  </r>
  <r>
    <n v="8878"/>
    <d v="2014-09-18T00:00:00"/>
    <x v="3"/>
    <x v="8"/>
    <d v="2014-09-24T00:00:00"/>
    <n v="6"/>
    <x v="1"/>
    <s v="Gary Zandusky"/>
    <x v="0"/>
    <m/>
    <s v="Morristown"/>
    <s v="New Jersey"/>
    <x v="3"/>
    <x v="2"/>
    <x v="15"/>
    <s v="Lexmark 20R1285 X6650 Wireless All-in-One Printer"/>
    <n v="480"/>
    <n v="4"/>
    <n v="0"/>
    <n v="225.6"/>
  </r>
  <r>
    <n v="8879"/>
    <d v="2014-09-18T00:00:00"/>
    <x v="3"/>
    <x v="8"/>
    <d v="2014-09-24T00:00:00"/>
    <n v="6"/>
    <x v="1"/>
    <s v="Gary Zandusky"/>
    <x v="0"/>
    <m/>
    <s v="Morristown"/>
    <s v="New Jersey"/>
    <x v="3"/>
    <x v="1"/>
    <x v="4"/>
    <s v="SimpliFile Personal File, Black Granite, 15w x 6-15/16d x 11-1/4h"/>
    <n v="34.049999999999997"/>
    <n v="3"/>
    <n v="0"/>
    <n v="9.5340000000000007"/>
  </r>
  <r>
    <n v="8880"/>
    <d v="2012-03-23T00:00:00"/>
    <x v="1"/>
    <x v="10"/>
    <d v="2012-03-25T00:00:00"/>
    <n v="2"/>
    <x v="2"/>
    <s v="Alice McCarthy"/>
    <x v="1"/>
    <m/>
    <s v="Los Angeles"/>
    <s v="California"/>
    <x v="1"/>
    <x v="1"/>
    <x v="10"/>
    <s v="TOPS Carbonless Receipt Book, Four 2-3/4 x 7-1/4 Money Receipts per Page"/>
    <n v="192.72"/>
    <n v="11"/>
    <n v="0"/>
    <n v="92.505600000000001"/>
  </r>
  <r>
    <n v="8881"/>
    <d v="2012-03-23T00:00:00"/>
    <x v="1"/>
    <x v="10"/>
    <d v="2012-03-25T00:00:00"/>
    <n v="2"/>
    <x v="2"/>
    <s v="Alice McCarthy"/>
    <x v="1"/>
    <m/>
    <s v="Los Angeles"/>
    <s v="California"/>
    <x v="1"/>
    <x v="2"/>
    <x v="11"/>
    <s v="Logitech G600 MMO Gaming Mouse"/>
    <n v="239.97"/>
    <n v="3"/>
    <n v="0"/>
    <n v="86.389200000000002"/>
  </r>
  <r>
    <n v="8882"/>
    <d v="2013-07-01T00:00:00"/>
    <x v="0"/>
    <x v="7"/>
    <d v="2013-07-04T00:00:00"/>
    <n v="3"/>
    <x v="0"/>
    <s v="Adrian Hane"/>
    <x v="2"/>
    <m/>
    <s v="Aurora"/>
    <s v="Illinois"/>
    <x v="2"/>
    <x v="2"/>
    <x v="11"/>
    <s v="Kingston Digital DataTraveler 16GB USB 2.0"/>
    <n v="50.12"/>
    <n v="7"/>
    <n v="0.2"/>
    <n v="-0.62649999999999995"/>
  </r>
  <r>
    <n v="8883"/>
    <d v="2014-10-21T00:00:00"/>
    <x v="3"/>
    <x v="2"/>
    <d v="2014-10-26T00:00:00"/>
    <n v="5"/>
    <x v="1"/>
    <s v="Muhammed Yedwab"/>
    <x v="1"/>
    <m/>
    <s v="Durham"/>
    <s v="North Carolina"/>
    <x v="0"/>
    <x v="2"/>
    <x v="7"/>
    <s v="PayAnywhere Card Reader"/>
    <n v="15.984"/>
    <n v="2"/>
    <n v="0.2"/>
    <n v="1.3986000000000001"/>
  </r>
  <r>
    <n v="8884"/>
    <d v="2014-10-21T00:00:00"/>
    <x v="3"/>
    <x v="2"/>
    <d v="2014-10-26T00:00:00"/>
    <n v="5"/>
    <x v="1"/>
    <s v="Muhammed Yedwab"/>
    <x v="1"/>
    <m/>
    <s v="Durham"/>
    <s v="North Carolina"/>
    <x v="0"/>
    <x v="1"/>
    <x v="10"/>
    <s v="Great White Multi-Use Recycled Paper (20Lb. and 84 Bright)"/>
    <n v="14.352"/>
    <n v="3"/>
    <n v="0.2"/>
    <n v="4.4850000000000003"/>
  </r>
  <r>
    <n v="8885"/>
    <d v="2011-08-25T00:00:00"/>
    <x v="2"/>
    <x v="6"/>
    <d v="2011-08-30T00:00:00"/>
    <n v="5"/>
    <x v="1"/>
    <s v="Brendan Sweed"/>
    <x v="1"/>
    <m/>
    <s v="Columbus"/>
    <s v="Ohio"/>
    <x v="3"/>
    <x v="1"/>
    <x v="8"/>
    <s v="Wilson Jones Custom Binder Spines &amp; Labels"/>
    <n v="6.5279999999999996"/>
    <n v="4"/>
    <n v="0.7"/>
    <n v="-4.5696000000000003"/>
  </r>
  <r>
    <n v="8886"/>
    <d v="2011-08-25T00:00:00"/>
    <x v="2"/>
    <x v="6"/>
    <d v="2011-08-30T00:00:00"/>
    <n v="5"/>
    <x v="1"/>
    <s v="Brendan Sweed"/>
    <x v="1"/>
    <m/>
    <s v="Columbus"/>
    <s v="Ohio"/>
    <x v="3"/>
    <x v="1"/>
    <x v="8"/>
    <s v="Insertable Tab Indexes For Data Binders"/>
    <n v="2.8620000000000001"/>
    <n v="3"/>
    <n v="0.7"/>
    <n v="-2.2896000000000001"/>
  </r>
  <r>
    <n v="8887"/>
    <d v="2011-08-25T00:00:00"/>
    <x v="2"/>
    <x v="6"/>
    <d v="2011-08-30T00:00:00"/>
    <n v="5"/>
    <x v="1"/>
    <s v="Brendan Sweed"/>
    <x v="1"/>
    <m/>
    <s v="Columbus"/>
    <s v="Ohio"/>
    <x v="3"/>
    <x v="1"/>
    <x v="8"/>
    <s v="Cardinal Slant-D Ring Binder, Heavy Gauge Vinyl"/>
    <n v="20.856000000000002"/>
    <n v="8"/>
    <n v="0.7"/>
    <n v="-16.684799999999999"/>
  </r>
  <r>
    <n v="8888"/>
    <d v="2011-07-27T00:00:00"/>
    <x v="2"/>
    <x v="7"/>
    <d v="2011-07-30T00:00:00"/>
    <n v="3"/>
    <x v="0"/>
    <s v="Barry Blumstein"/>
    <x v="1"/>
    <m/>
    <s v="Los Angeles"/>
    <s v="California"/>
    <x v="1"/>
    <x v="1"/>
    <x v="4"/>
    <s v="SAFCO Commercial Wire Shelving, Black"/>
    <n v="276.27999999999997"/>
    <n v="2"/>
    <n v="0"/>
    <n v="0"/>
  </r>
  <r>
    <n v="8889"/>
    <d v="2014-12-02T00:00:00"/>
    <x v="3"/>
    <x v="4"/>
    <d v="2014-12-08T00:00:00"/>
    <n v="6"/>
    <x v="1"/>
    <s v="Max Ludwig"/>
    <x v="2"/>
    <m/>
    <s v="Stockton"/>
    <s v="California"/>
    <x v="1"/>
    <x v="0"/>
    <x v="5"/>
    <s v="Tenex &quot;The Solids&quot; Textured Chair Mats"/>
    <n v="629.64"/>
    <n v="9"/>
    <n v="0"/>
    <n v="107.03879999999999"/>
  </r>
  <r>
    <n v="8890"/>
    <d v="2013-10-18T00:00:00"/>
    <x v="0"/>
    <x v="2"/>
    <d v="2013-10-22T00:00:00"/>
    <n v="4"/>
    <x v="0"/>
    <s v="Frank Carlisle"/>
    <x v="2"/>
    <m/>
    <s v="Columbia"/>
    <s v="Missouri"/>
    <x v="2"/>
    <x v="2"/>
    <x v="7"/>
    <s v="Panasonic KX-TG9541B DECT 6.0 Digital 2-Line Expandable Cordless Phone With Digital Answering System"/>
    <n v="449.97"/>
    <n v="3"/>
    <n v="0"/>
    <n v="220.4853"/>
  </r>
  <r>
    <n v="8891"/>
    <d v="2013-10-18T00:00:00"/>
    <x v="0"/>
    <x v="2"/>
    <d v="2013-10-22T00:00:00"/>
    <n v="4"/>
    <x v="0"/>
    <s v="Frank Carlisle"/>
    <x v="2"/>
    <m/>
    <s v="Columbia"/>
    <s v="Missouri"/>
    <x v="2"/>
    <x v="1"/>
    <x v="9"/>
    <s v="Honeywell Enviracaire Portable HEPA Air Cleaner for 16' x 20' Room"/>
    <n v="1927.59"/>
    <n v="7"/>
    <n v="0"/>
    <n v="751.76009999999997"/>
  </r>
  <r>
    <n v="8892"/>
    <d v="2013-09-17T00:00:00"/>
    <x v="0"/>
    <x v="8"/>
    <d v="2013-09-19T00:00:00"/>
    <n v="2"/>
    <x v="2"/>
    <s v="Corey Roper"/>
    <x v="2"/>
    <m/>
    <s v="Columbus"/>
    <s v="Georgia"/>
    <x v="0"/>
    <x v="0"/>
    <x v="1"/>
    <s v="Global Value Mid-Back Manager's Chair, Gray"/>
    <n v="121.78"/>
    <n v="2"/>
    <n v="0"/>
    <n v="30.445"/>
  </r>
  <r>
    <n v="8893"/>
    <d v="2012-12-01T00:00:00"/>
    <x v="1"/>
    <x v="4"/>
    <d v="2012-12-06T00:00:00"/>
    <n v="5"/>
    <x v="1"/>
    <s v="Lindsay Castell"/>
    <x v="2"/>
    <m/>
    <s v="San Diego"/>
    <s v="California"/>
    <x v="1"/>
    <x v="0"/>
    <x v="1"/>
    <s v="GuestStacker Chair with Chrome Finish Legs"/>
    <n v="2676.672"/>
    <n v="9"/>
    <n v="0.2"/>
    <n v="267.66719999999998"/>
  </r>
  <r>
    <n v="8894"/>
    <d v="2011-08-05T00:00:00"/>
    <x v="2"/>
    <x v="6"/>
    <d v="2011-08-12T00:00:00"/>
    <n v="7"/>
    <x v="1"/>
    <s v="Gary Zandusky"/>
    <x v="0"/>
    <m/>
    <s v="Texas City"/>
    <s v="Texas"/>
    <x v="2"/>
    <x v="0"/>
    <x v="3"/>
    <s v="SAFCO PlanMaster Heigh-Adjustable Drafting Table Base, 43w x 30d x 30-37h, Black"/>
    <n v="489.23"/>
    <n v="2"/>
    <n v="0.3"/>
    <n v="41.933999999999997"/>
  </r>
  <r>
    <n v="8895"/>
    <d v="2013-08-16T00:00:00"/>
    <x v="0"/>
    <x v="6"/>
    <d v="2013-08-23T00:00:00"/>
    <n v="7"/>
    <x v="1"/>
    <s v="Bill Donatelli"/>
    <x v="0"/>
    <m/>
    <s v="Los Angeles"/>
    <s v="California"/>
    <x v="1"/>
    <x v="0"/>
    <x v="5"/>
    <s v="Luxo Professional Magnifying Clamp-On Fluorescent Lamps"/>
    <n v="312.02999999999997"/>
    <n v="3"/>
    <n v="0"/>
    <n v="43.684199999999997"/>
  </r>
  <r>
    <n v="8896"/>
    <d v="2013-08-16T00:00:00"/>
    <x v="0"/>
    <x v="6"/>
    <d v="2013-08-23T00:00:00"/>
    <n v="7"/>
    <x v="1"/>
    <s v="Bill Donatelli"/>
    <x v="0"/>
    <m/>
    <s v="Los Angeles"/>
    <s v="California"/>
    <x v="1"/>
    <x v="1"/>
    <x v="4"/>
    <s v="Perma STOR-ALL Hanging File Box, 13 1/8&quot;W x 12 1/4&quot;D x 10 1/2&quot;H"/>
    <n v="17.940000000000001"/>
    <n v="3"/>
    <n v="0"/>
    <n v="3.0497999999999998"/>
  </r>
  <r>
    <n v="8897"/>
    <d v="2013-08-16T00:00:00"/>
    <x v="0"/>
    <x v="6"/>
    <d v="2013-08-23T00:00:00"/>
    <n v="7"/>
    <x v="1"/>
    <s v="Bill Donatelli"/>
    <x v="0"/>
    <m/>
    <s v="Los Angeles"/>
    <s v="California"/>
    <x v="1"/>
    <x v="2"/>
    <x v="7"/>
    <s v="AT&amp;T 841000 Phone"/>
    <n v="165.6"/>
    <n v="3"/>
    <n v="0.2"/>
    <n v="10.35"/>
  </r>
  <r>
    <n v="8898"/>
    <d v="2013-08-16T00:00:00"/>
    <x v="0"/>
    <x v="6"/>
    <d v="2013-08-23T00:00:00"/>
    <n v="7"/>
    <x v="1"/>
    <s v="Bill Donatelli"/>
    <x v="0"/>
    <m/>
    <s v="Los Angeles"/>
    <s v="California"/>
    <x v="1"/>
    <x v="1"/>
    <x v="10"/>
    <s v="Rediform S.O.S. 1-Up Phone Message Bk, 4-1/4x3-1/16 Bk, 1 Form/Pg, 40 Messages/Bk, 3/Pk"/>
    <n v="37.520000000000003"/>
    <n v="4"/>
    <n v="0"/>
    <n v="18.009599999999999"/>
  </r>
  <r>
    <n v="8899"/>
    <d v="2012-08-07T00:00:00"/>
    <x v="1"/>
    <x v="6"/>
    <d v="2012-08-09T00:00:00"/>
    <n v="2"/>
    <x v="0"/>
    <s v="Eudokia Martin"/>
    <x v="1"/>
    <m/>
    <s v="Springfield"/>
    <s v="Virginia"/>
    <x v="0"/>
    <x v="2"/>
    <x v="7"/>
    <s v="Ativa D5772 2-Line 5.8GHz Digital Expandable Corded/Cordless Phone System with Answering &amp; Caller ID/Call Waiting, Black/Silver"/>
    <n v="494.97"/>
    <n v="3"/>
    <n v="0"/>
    <n v="148.49100000000001"/>
  </r>
  <r>
    <n v="8900"/>
    <d v="2012-08-07T00:00:00"/>
    <x v="1"/>
    <x v="6"/>
    <d v="2012-08-09T00:00:00"/>
    <n v="2"/>
    <x v="0"/>
    <s v="Eudokia Martin"/>
    <x v="1"/>
    <m/>
    <s v="Springfield"/>
    <s v="Virginia"/>
    <x v="0"/>
    <x v="1"/>
    <x v="2"/>
    <s v="Avery 50"/>
    <n v="25.06"/>
    <n v="2"/>
    <n v="0"/>
    <n v="11.7782"/>
  </r>
  <r>
    <n v="8901"/>
    <d v="2013-06-01T00:00:00"/>
    <x v="0"/>
    <x v="1"/>
    <d v="2013-06-05T00:00:00"/>
    <n v="4"/>
    <x v="1"/>
    <s v="Beth Paige"/>
    <x v="0"/>
    <m/>
    <s v="Decatur"/>
    <s v="Illinois"/>
    <x v="2"/>
    <x v="0"/>
    <x v="5"/>
    <s v="Executive Impressions 16-1/2&quot; Circular Wall Clock"/>
    <n v="32.064"/>
    <n v="3"/>
    <n v="0.6"/>
    <n v="-12.8256"/>
  </r>
  <r>
    <n v="8902"/>
    <d v="2013-06-01T00:00:00"/>
    <x v="0"/>
    <x v="1"/>
    <d v="2013-06-05T00:00:00"/>
    <n v="4"/>
    <x v="1"/>
    <s v="Beth Paige"/>
    <x v="0"/>
    <m/>
    <s v="Decatur"/>
    <s v="Illinois"/>
    <x v="2"/>
    <x v="1"/>
    <x v="10"/>
    <s v="Xerox 1899"/>
    <n v="18.495999999999999"/>
    <n v="4"/>
    <n v="0.2"/>
    <n v="6.7047999999999996"/>
  </r>
  <r>
    <n v="8903"/>
    <d v="2013-06-01T00:00:00"/>
    <x v="0"/>
    <x v="1"/>
    <d v="2013-06-05T00:00:00"/>
    <n v="4"/>
    <x v="1"/>
    <s v="Beth Paige"/>
    <x v="0"/>
    <m/>
    <s v="Decatur"/>
    <s v="Illinois"/>
    <x v="2"/>
    <x v="0"/>
    <x v="1"/>
    <s v="Global Highback Leather Tilter in Burgundy"/>
    <n v="191.07900000000001"/>
    <n v="3"/>
    <n v="0.3"/>
    <n v="-38.215800000000002"/>
  </r>
  <r>
    <n v="8904"/>
    <d v="2013-06-01T00:00:00"/>
    <x v="0"/>
    <x v="1"/>
    <d v="2013-06-05T00:00:00"/>
    <n v="4"/>
    <x v="1"/>
    <s v="Beth Paige"/>
    <x v="0"/>
    <m/>
    <s v="Decatur"/>
    <s v="Illinois"/>
    <x v="2"/>
    <x v="1"/>
    <x v="10"/>
    <s v="Xerox 212"/>
    <n v="10.368"/>
    <n v="2"/>
    <n v="0.2"/>
    <n v="3.6288"/>
  </r>
  <r>
    <n v="8905"/>
    <d v="2013-07-02T00:00:00"/>
    <x v="0"/>
    <x v="7"/>
    <d v="2013-07-02T00:00:00"/>
    <n v="0"/>
    <x v="3"/>
    <s v="Stephanie Ulpright"/>
    <x v="2"/>
    <m/>
    <s v="New York City"/>
    <s v="New York"/>
    <x v="3"/>
    <x v="1"/>
    <x v="2"/>
    <s v="Avery 477"/>
    <n v="30.53"/>
    <n v="1"/>
    <n v="0"/>
    <n v="14.043799999999999"/>
  </r>
  <r>
    <n v="8906"/>
    <d v="2013-07-02T00:00:00"/>
    <x v="0"/>
    <x v="7"/>
    <d v="2013-07-02T00:00:00"/>
    <n v="0"/>
    <x v="3"/>
    <s v="Stephanie Ulpright"/>
    <x v="2"/>
    <m/>
    <s v="New York City"/>
    <s v="New York"/>
    <x v="3"/>
    <x v="2"/>
    <x v="11"/>
    <s v="KeyTronic KT400U2 - Keyboard - Black"/>
    <n v="30.84"/>
    <n v="3"/>
    <n v="0"/>
    <n v="6.1680000000000001"/>
  </r>
  <r>
    <n v="8907"/>
    <d v="2013-07-02T00:00:00"/>
    <x v="0"/>
    <x v="7"/>
    <d v="2013-07-02T00:00:00"/>
    <n v="0"/>
    <x v="3"/>
    <s v="Stephanie Ulpright"/>
    <x v="2"/>
    <m/>
    <s v="New York City"/>
    <s v="New York"/>
    <x v="3"/>
    <x v="1"/>
    <x v="10"/>
    <s v="Southworth 25% Cotton Antique Laid Paper &amp; Envelopes"/>
    <n v="75.06"/>
    <n v="9"/>
    <n v="0"/>
    <n v="33.777000000000001"/>
  </r>
  <r>
    <n v="8908"/>
    <d v="2013-12-19T00:00:00"/>
    <x v="0"/>
    <x v="4"/>
    <d v="2013-12-21T00:00:00"/>
    <n v="2"/>
    <x v="2"/>
    <s v="Andy Yotov"/>
    <x v="1"/>
    <m/>
    <s v="San Francisco"/>
    <s v="California"/>
    <x v="1"/>
    <x v="2"/>
    <x v="7"/>
    <s v="I Need's 3d Hello Kitty Hybrid Silicone Case Cover for HTC One X 4g with 3d Hello Kitty Stylus Pen Green/pink"/>
    <n v="66.975999999999999"/>
    <n v="7"/>
    <n v="0.2"/>
    <n v="6.6976000000000004"/>
  </r>
  <r>
    <n v="8909"/>
    <d v="2012-01-26T00:00:00"/>
    <x v="1"/>
    <x v="9"/>
    <d v="2012-02-01T00:00:00"/>
    <n v="6"/>
    <x v="1"/>
    <s v="Elizabeth Moffitt"/>
    <x v="1"/>
    <m/>
    <s v="Moreno Valley"/>
    <s v="California"/>
    <x v="1"/>
    <x v="1"/>
    <x v="10"/>
    <s v="Xerox 1991"/>
    <n v="182.72"/>
    <n v="8"/>
    <n v="0"/>
    <n v="84.051199999999994"/>
  </r>
  <r>
    <n v="8910"/>
    <d v="2014-10-29T00:00:00"/>
    <x v="3"/>
    <x v="2"/>
    <d v="2014-11-02T00:00:00"/>
    <n v="4"/>
    <x v="1"/>
    <s v="Sue Ann Reed"/>
    <x v="0"/>
    <m/>
    <s v="Everett"/>
    <s v="Massachusetts"/>
    <x v="3"/>
    <x v="1"/>
    <x v="2"/>
    <s v="Avery 519"/>
    <n v="21.93"/>
    <n v="3"/>
    <n v="0"/>
    <n v="10.3071"/>
  </r>
  <r>
    <n v="8911"/>
    <d v="2014-11-05T00:00:00"/>
    <x v="3"/>
    <x v="0"/>
    <d v="2014-11-09T00:00:00"/>
    <n v="4"/>
    <x v="1"/>
    <s v="Christina Anderson"/>
    <x v="0"/>
    <m/>
    <s v="Chattanooga"/>
    <s v="Tennessee"/>
    <x v="0"/>
    <x v="2"/>
    <x v="11"/>
    <s v="Logitech M510 Wireless Mouse"/>
    <n v="95.975999999999999"/>
    <n v="3"/>
    <n v="0.2"/>
    <n v="15.5961"/>
  </r>
  <r>
    <n v="8912"/>
    <d v="2014-11-05T00:00:00"/>
    <x v="3"/>
    <x v="0"/>
    <d v="2014-11-09T00:00:00"/>
    <n v="4"/>
    <x v="1"/>
    <s v="Christina Anderson"/>
    <x v="0"/>
    <m/>
    <s v="Chattanooga"/>
    <s v="Tennessee"/>
    <x v="0"/>
    <x v="2"/>
    <x v="7"/>
    <s v="iOttie XL Car Mount"/>
    <n v="143.928"/>
    <n v="9"/>
    <n v="0.2"/>
    <n v="-32.383800000000001"/>
  </r>
  <r>
    <n v="8913"/>
    <d v="2014-11-05T00:00:00"/>
    <x v="3"/>
    <x v="0"/>
    <d v="2014-11-09T00:00:00"/>
    <n v="4"/>
    <x v="1"/>
    <s v="Christina Anderson"/>
    <x v="0"/>
    <m/>
    <s v="Chattanooga"/>
    <s v="Tennessee"/>
    <x v="0"/>
    <x v="1"/>
    <x v="8"/>
    <s v="Storex Dura Pro Binders"/>
    <n v="3.5640000000000001"/>
    <n v="2"/>
    <n v="0.7"/>
    <n v="-2.97"/>
  </r>
  <r>
    <n v="8914"/>
    <d v="2014-11-05T00:00:00"/>
    <x v="3"/>
    <x v="0"/>
    <d v="2014-11-09T00:00:00"/>
    <n v="4"/>
    <x v="1"/>
    <s v="Christina Anderson"/>
    <x v="0"/>
    <m/>
    <s v="Chattanooga"/>
    <s v="Tennessee"/>
    <x v="0"/>
    <x v="1"/>
    <x v="2"/>
    <s v="Avery 481"/>
    <n v="4.9279999999999999"/>
    <n v="2"/>
    <n v="0.2"/>
    <n v="1.7248000000000001"/>
  </r>
  <r>
    <n v="8915"/>
    <d v="2013-05-10T00:00:00"/>
    <x v="0"/>
    <x v="5"/>
    <d v="2013-05-14T00:00:00"/>
    <n v="4"/>
    <x v="1"/>
    <s v="Cynthia Voltz"/>
    <x v="1"/>
    <m/>
    <s v="Austin"/>
    <s v="Texas"/>
    <x v="2"/>
    <x v="1"/>
    <x v="4"/>
    <s v="Hot File 7-Pocket, Floor Stand"/>
    <n v="856.65599999999995"/>
    <n v="6"/>
    <n v="0.2"/>
    <n v="107.08199999999999"/>
  </r>
  <r>
    <n v="8916"/>
    <d v="2013-05-10T00:00:00"/>
    <x v="0"/>
    <x v="5"/>
    <d v="2013-05-14T00:00:00"/>
    <n v="4"/>
    <x v="1"/>
    <s v="Cynthia Voltz"/>
    <x v="1"/>
    <m/>
    <s v="Austin"/>
    <s v="Texas"/>
    <x v="2"/>
    <x v="1"/>
    <x v="8"/>
    <s v="Ibico Standard Transparent Covers"/>
    <n v="13.183999999999999"/>
    <n v="4"/>
    <n v="0.8"/>
    <n v="-20.435199999999998"/>
  </r>
  <r>
    <n v="8917"/>
    <d v="2013-05-10T00:00:00"/>
    <x v="0"/>
    <x v="5"/>
    <d v="2013-05-14T00:00:00"/>
    <n v="4"/>
    <x v="1"/>
    <s v="Cynthia Voltz"/>
    <x v="1"/>
    <m/>
    <s v="Austin"/>
    <s v="Texas"/>
    <x v="2"/>
    <x v="1"/>
    <x v="9"/>
    <s v="Euro Pro Shark Stick Mini Vacuum"/>
    <n v="48.783999999999999"/>
    <n v="4"/>
    <n v="0.8"/>
    <n v="-131.71680000000001"/>
  </r>
  <r>
    <n v="8918"/>
    <d v="2013-05-10T00:00:00"/>
    <x v="0"/>
    <x v="5"/>
    <d v="2013-05-14T00:00:00"/>
    <n v="4"/>
    <x v="1"/>
    <s v="Cynthia Voltz"/>
    <x v="1"/>
    <m/>
    <s v="Austin"/>
    <s v="Texas"/>
    <x v="2"/>
    <x v="1"/>
    <x v="10"/>
    <s v="Xerox 1911"/>
    <n v="76.64"/>
    <n v="2"/>
    <n v="0.2"/>
    <n v="26.824000000000002"/>
  </r>
  <r>
    <n v="8919"/>
    <d v="2013-05-10T00:00:00"/>
    <x v="0"/>
    <x v="5"/>
    <d v="2013-05-14T00:00:00"/>
    <n v="4"/>
    <x v="1"/>
    <s v="Cynthia Voltz"/>
    <x v="1"/>
    <m/>
    <s v="Austin"/>
    <s v="Texas"/>
    <x v="2"/>
    <x v="1"/>
    <x v="8"/>
    <s v="GBC VeloBind Cover Sets"/>
    <n v="18.527999999999999"/>
    <n v="6"/>
    <n v="0.8"/>
    <n v="-27.792000000000002"/>
  </r>
  <r>
    <n v="8920"/>
    <d v="2011-04-02T00:00:00"/>
    <x v="2"/>
    <x v="3"/>
    <d v="2011-04-08T00:00:00"/>
    <n v="6"/>
    <x v="1"/>
    <s v="Anna Häberlin"/>
    <x v="1"/>
    <m/>
    <s v="Virginia Beach"/>
    <s v="Virginia"/>
    <x v="0"/>
    <x v="0"/>
    <x v="5"/>
    <s v="Luxo Adjustable Task Clamp Lamp"/>
    <n v="177.68"/>
    <n v="2"/>
    <n v="0"/>
    <n v="46.196800000000003"/>
  </r>
  <r>
    <n v="8921"/>
    <d v="2011-04-28T00:00:00"/>
    <x v="2"/>
    <x v="3"/>
    <d v="2011-05-03T00:00:00"/>
    <n v="5"/>
    <x v="1"/>
    <s v="David Smith"/>
    <x v="1"/>
    <m/>
    <s v="Jamestown"/>
    <s v="New York"/>
    <x v="3"/>
    <x v="2"/>
    <x v="11"/>
    <s v="Logitech G600 MMO Gaming Mouse"/>
    <n v="159.97999999999999"/>
    <n v="2"/>
    <n v="0"/>
    <n v="57.592799999999997"/>
  </r>
  <r>
    <n v="8922"/>
    <d v="2013-10-05T00:00:00"/>
    <x v="0"/>
    <x v="2"/>
    <d v="2013-10-09T00:00:00"/>
    <n v="4"/>
    <x v="1"/>
    <s v="Anna Häberlin"/>
    <x v="1"/>
    <m/>
    <s v="Coral Gables"/>
    <s v="Florida"/>
    <x v="0"/>
    <x v="2"/>
    <x v="7"/>
    <s v="Samsung HM1900 Bluetooth Headset"/>
    <n v="52.68"/>
    <n v="3"/>
    <n v="0.2"/>
    <n v="19.754999999999999"/>
  </r>
  <r>
    <n v="8923"/>
    <d v="2013-10-05T00:00:00"/>
    <x v="0"/>
    <x v="2"/>
    <d v="2013-10-09T00:00:00"/>
    <n v="4"/>
    <x v="1"/>
    <s v="Anna Häberlin"/>
    <x v="1"/>
    <m/>
    <s v="Coral Gables"/>
    <s v="Florida"/>
    <x v="0"/>
    <x v="0"/>
    <x v="5"/>
    <s v="Magna Visual Magnetic Picture Hangers"/>
    <n v="11.568"/>
    <n v="3"/>
    <n v="0.2"/>
    <n v="2.6027999999999998"/>
  </r>
  <r>
    <n v="8924"/>
    <d v="2014-06-12T00:00:00"/>
    <x v="3"/>
    <x v="1"/>
    <d v="2014-06-18T00:00:00"/>
    <n v="6"/>
    <x v="1"/>
    <s v="Zuschuss Carroll"/>
    <x v="0"/>
    <m/>
    <s v="Hickory"/>
    <s v="North Carolina"/>
    <x v="0"/>
    <x v="1"/>
    <x v="8"/>
    <s v="Acco Pressboard Covers with Storage Hooks, 14 7/8&quot; x 11&quot;, Executive Red"/>
    <n v="4.5720000000000001"/>
    <n v="4"/>
    <n v="0.7"/>
    <n v="-3.81"/>
  </r>
  <r>
    <n v="8925"/>
    <d v="2013-01-30T00:00:00"/>
    <x v="0"/>
    <x v="9"/>
    <d v="2013-02-03T00:00:00"/>
    <n v="4"/>
    <x v="1"/>
    <s v="David Flashing"/>
    <x v="0"/>
    <m/>
    <s v="Rockford"/>
    <s v="Illinois"/>
    <x v="2"/>
    <x v="2"/>
    <x v="7"/>
    <s v="Nokia Lumia 1020"/>
    <n v="1439.9680000000001"/>
    <n v="4"/>
    <n v="0.2"/>
    <n v="143.99680000000001"/>
  </r>
  <r>
    <n v="8926"/>
    <d v="2013-01-30T00:00:00"/>
    <x v="0"/>
    <x v="9"/>
    <d v="2013-02-03T00:00:00"/>
    <n v="4"/>
    <x v="1"/>
    <s v="David Flashing"/>
    <x v="0"/>
    <m/>
    <s v="Rockford"/>
    <s v="Illinois"/>
    <x v="2"/>
    <x v="1"/>
    <x v="8"/>
    <s v="Avery Durable Binders"/>
    <n v="1.728"/>
    <n v="3"/>
    <n v="0.8"/>
    <n v="-2.6783999999999999"/>
  </r>
  <r>
    <n v="8927"/>
    <d v="2013-01-30T00:00:00"/>
    <x v="0"/>
    <x v="9"/>
    <d v="2013-02-03T00:00:00"/>
    <n v="4"/>
    <x v="1"/>
    <s v="David Flashing"/>
    <x v="0"/>
    <m/>
    <s v="Rockford"/>
    <s v="Illinois"/>
    <x v="2"/>
    <x v="0"/>
    <x v="3"/>
    <s v="Bretford “Just In Time” Height-Adjustable Multi-Task Work Tables"/>
    <n v="626.1"/>
    <n v="3"/>
    <n v="0.5"/>
    <n v="-538.44600000000003"/>
  </r>
  <r>
    <n v="8928"/>
    <d v="2012-09-27T00:00:00"/>
    <x v="1"/>
    <x v="8"/>
    <d v="2012-09-29T00:00:00"/>
    <n v="2"/>
    <x v="0"/>
    <s v="Saphhira Shifley"/>
    <x v="1"/>
    <m/>
    <s v="Seattle"/>
    <s v="Washington"/>
    <x v="1"/>
    <x v="1"/>
    <x v="6"/>
    <s v="Newell 334"/>
    <n v="99.2"/>
    <n v="5"/>
    <n v="0"/>
    <n v="25.792000000000002"/>
  </r>
  <r>
    <n v="8929"/>
    <d v="2012-04-13T00:00:00"/>
    <x v="1"/>
    <x v="3"/>
    <d v="2012-04-17T00:00:00"/>
    <n v="4"/>
    <x v="1"/>
    <s v="Frank Preis"/>
    <x v="0"/>
    <m/>
    <s v="Huntsville"/>
    <s v="Texas"/>
    <x v="2"/>
    <x v="0"/>
    <x v="3"/>
    <s v="Chromcraft Bull-Nose Wood Round Conference Table Top, Wood Base"/>
    <n v="609.98"/>
    <n v="4"/>
    <n v="0.3"/>
    <n v="-113.282"/>
  </r>
  <r>
    <n v="8930"/>
    <d v="2012-04-13T00:00:00"/>
    <x v="1"/>
    <x v="3"/>
    <d v="2012-04-17T00:00:00"/>
    <n v="4"/>
    <x v="1"/>
    <s v="Frank Preis"/>
    <x v="0"/>
    <m/>
    <s v="Huntsville"/>
    <s v="Texas"/>
    <x v="2"/>
    <x v="0"/>
    <x v="3"/>
    <s v="Iceberg OfficeWorks 42&quot; Round Tables"/>
    <n v="211.37200000000001"/>
    <n v="2"/>
    <n v="0.3"/>
    <n v="-45.293999999999997"/>
  </r>
  <r>
    <n v="8931"/>
    <d v="2012-04-13T00:00:00"/>
    <x v="1"/>
    <x v="3"/>
    <d v="2012-04-17T00:00:00"/>
    <n v="4"/>
    <x v="1"/>
    <s v="Frank Preis"/>
    <x v="0"/>
    <m/>
    <s v="Huntsville"/>
    <s v="Texas"/>
    <x v="2"/>
    <x v="2"/>
    <x v="7"/>
    <s v="Apple iPhone 5C"/>
    <n v="239.976"/>
    <n v="3"/>
    <n v="0.2"/>
    <n v="17.998200000000001"/>
  </r>
  <r>
    <n v="8932"/>
    <d v="2014-12-19T00:00:00"/>
    <x v="3"/>
    <x v="4"/>
    <d v="2014-12-25T00:00:00"/>
    <n v="6"/>
    <x v="1"/>
    <s v="Harold Engle"/>
    <x v="1"/>
    <m/>
    <s v="Milwaukee"/>
    <s v="Wisconsin"/>
    <x v="2"/>
    <x v="0"/>
    <x v="5"/>
    <s v="Tensor Track Tree Floor Lamp"/>
    <n v="99.95"/>
    <n v="5"/>
    <n v="0"/>
    <n v="22.988499999999998"/>
  </r>
  <r>
    <n v="8933"/>
    <d v="2014-12-19T00:00:00"/>
    <x v="3"/>
    <x v="4"/>
    <d v="2014-12-25T00:00:00"/>
    <n v="6"/>
    <x v="1"/>
    <s v="Harold Engle"/>
    <x v="1"/>
    <m/>
    <s v="Milwaukee"/>
    <s v="Wisconsin"/>
    <x v="2"/>
    <x v="2"/>
    <x v="11"/>
    <s v="Maxell 74 Minute CDR, 10/Pack"/>
    <n v="29.34"/>
    <n v="3"/>
    <n v="0"/>
    <n v="10.8558"/>
  </r>
  <r>
    <n v="8934"/>
    <d v="2013-03-15T00:00:00"/>
    <x v="0"/>
    <x v="10"/>
    <d v="2013-03-20T00:00:00"/>
    <n v="5"/>
    <x v="1"/>
    <s v="Sibella Parks"/>
    <x v="1"/>
    <m/>
    <s v="Green Bay"/>
    <s v="Wisconsin"/>
    <x v="2"/>
    <x v="0"/>
    <x v="5"/>
    <s v="Westinghouse Clip-On Gooseneck Lamps"/>
    <n v="16.739999999999998"/>
    <n v="2"/>
    <n v="0"/>
    <n v="4.3524000000000003"/>
  </r>
  <r>
    <n v="8935"/>
    <d v="2014-08-28T00:00:00"/>
    <x v="3"/>
    <x v="6"/>
    <d v="2014-08-28T00:00:00"/>
    <n v="0"/>
    <x v="3"/>
    <s v="Ben Peterman"/>
    <x v="1"/>
    <m/>
    <s v="Philadelphia"/>
    <s v="Pennsylvania"/>
    <x v="3"/>
    <x v="1"/>
    <x v="10"/>
    <s v="Xerox 1981"/>
    <n v="12.672000000000001"/>
    <n v="3"/>
    <n v="0.2"/>
    <n v="3.96"/>
  </r>
  <r>
    <n v="8936"/>
    <d v="2014-08-28T00:00:00"/>
    <x v="3"/>
    <x v="6"/>
    <d v="2014-08-28T00:00:00"/>
    <n v="0"/>
    <x v="3"/>
    <s v="Ben Peterman"/>
    <x v="1"/>
    <m/>
    <s v="Philadelphia"/>
    <s v="Pennsylvania"/>
    <x v="3"/>
    <x v="2"/>
    <x v="11"/>
    <s v="Logitech Wireless Headset h800"/>
    <n v="1119.8879999999999"/>
    <n v="14"/>
    <n v="0.2"/>
    <n v="209.97900000000001"/>
  </r>
  <r>
    <n v="8937"/>
    <d v="2012-12-17T00:00:00"/>
    <x v="1"/>
    <x v="4"/>
    <d v="2012-12-19T00:00:00"/>
    <n v="2"/>
    <x v="0"/>
    <s v="Paul Gonzalez"/>
    <x v="0"/>
    <m/>
    <s v="Los Angeles"/>
    <s v="California"/>
    <x v="1"/>
    <x v="1"/>
    <x v="6"/>
    <s v="Sanford 52201 APSCO Electric Pencil Sharpener"/>
    <n v="204.85"/>
    <n v="5"/>
    <n v="0"/>
    <n v="53.261000000000003"/>
  </r>
  <r>
    <n v="8938"/>
    <d v="2012-12-17T00:00:00"/>
    <x v="1"/>
    <x v="4"/>
    <d v="2012-12-19T00:00:00"/>
    <n v="2"/>
    <x v="0"/>
    <s v="Paul Gonzalez"/>
    <x v="0"/>
    <m/>
    <s v="Los Angeles"/>
    <s v="California"/>
    <x v="1"/>
    <x v="2"/>
    <x v="7"/>
    <s v="Panasonic KX TS3282W Corded phone"/>
    <n v="135.98400000000001"/>
    <n v="2"/>
    <n v="0.2"/>
    <n v="16.998000000000001"/>
  </r>
  <r>
    <n v="8939"/>
    <d v="2012-12-17T00:00:00"/>
    <x v="1"/>
    <x v="4"/>
    <d v="2012-12-19T00:00:00"/>
    <n v="2"/>
    <x v="0"/>
    <s v="Paul Gonzalez"/>
    <x v="0"/>
    <m/>
    <s v="Los Angeles"/>
    <s v="California"/>
    <x v="1"/>
    <x v="1"/>
    <x v="6"/>
    <s v="Sanford Colorific Eraseable Coloring Pencils, 12 Count"/>
    <n v="16.399999999999999"/>
    <n v="5"/>
    <n v="0"/>
    <n v="7.0519999999999996"/>
  </r>
  <r>
    <n v="8940"/>
    <d v="2012-12-17T00:00:00"/>
    <x v="1"/>
    <x v="4"/>
    <d v="2012-12-19T00:00:00"/>
    <n v="2"/>
    <x v="0"/>
    <s v="Paul Gonzalez"/>
    <x v="0"/>
    <m/>
    <s v="Los Angeles"/>
    <s v="California"/>
    <x v="1"/>
    <x v="1"/>
    <x v="8"/>
    <s v="Avery Arch Ring Binders"/>
    <n v="92.96"/>
    <n v="2"/>
    <n v="0.2"/>
    <n v="31.373999999999999"/>
  </r>
  <r>
    <n v="8941"/>
    <d v="2011-08-22T00:00:00"/>
    <x v="2"/>
    <x v="6"/>
    <d v="2011-08-24T00:00:00"/>
    <n v="2"/>
    <x v="0"/>
    <s v="Jeremy Pistek"/>
    <x v="0"/>
    <m/>
    <s v="North Miami"/>
    <s v="Florida"/>
    <x v="0"/>
    <x v="1"/>
    <x v="14"/>
    <s v="Acme Serrated Blade Letter Opener"/>
    <n v="7.6319999999999997"/>
    <n v="3"/>
    <n v="0.2"/>
    <n v="-1.8126"/>
  </r>
  <r>
    <n v="8942"/>
    <d v="2013-11-04T00:00:00"/>
    <x v="0"/>
    <x v="0"/>
    <d v="2013-11-06T00:00:00"/>
    <n v="2"/>
    <x v="2"/>
    <s v="Natalie Webber"/>
    <x v="0"/>
    <m/>
    <s v="Portland"/>
    <s v="Oregon"/>
    <x v="1"/>
    <x v="1"/>
    <x v="8"/>
    <s v="Avery Reinforcements for Hole-Punch Pages"/>
    <n v="4.1580000000000004"/>
    <n v="7"/>
    <n v="0.7"/>
    <n v="-3.4649999999999999"/>
  </r>
  <r>
    <n v="8943"/>
    <d v="2013-11-04T00:00:00"/>
    <x v="0"/>
    <x v="0"/>
    <d v="2013-11-06T00:00:00"/>
    <n v="2"/>
    <x v="2"/>
    <s v="Natalie Webber"/>
    <x v="0"/>
    <m/>
    <s v="Portland"/>
    <s v="Oregon"/>
    <x v="1"/>
    <x v="2"/>
    <x v="15"/>
    <s v="Okidata B401 Printer"/>
    <n v="179.99100000000001"/>
    <n v="3"/>
    <n v="0.7"/>
    <n v="-251.98740000000001"/>
  </r>
  <r>
    <n v="8944"/>
    <d v="2014-10-11T00:00:00"/>
    <x v="3"/>
    <x v="2"/>
    <d v="2014-10-17T00:00:00"/>
    <n v="6"/>
    <x v="1"/>
    <s v="Scot Wooten"/>
    <x v="0"/>
    <m/>
    <s v="Aurora"/>
    <s v="Illinois"/>
    <x v="2"/>
    <x v="0"/>
    <x v="1"/>
    <s v="Hon Comfortask Task/Swivel Chairs"/>
    <n v="239.358"/>
    <n v="3"/>
    <n v="0.3"/>
    <n v="-47.871600000000001"/>
  </r>
  <r>
    <n v="8945"/>
    <d v="2011-12-07T00:00:00"/>
    <x v="2"/>
    <x v="4"/>
    <d v="2011-12-08T00:00:00"/>
    <n v="1"/>
    <x v="2"/>
    <s v="Erica Hernandez"/>
    <x v="2"/>
    <m/>
    <s v="San Francisco"/>
    <s v="California"/>
    <x v="1"/>
    <x v="1"/>
    <x v="10"/>
    <s v="Green Bar Computer Printout Paper"/>
    <n v="164.88"/>
    <n v="3"/>
    <n v="0"/>
    <n v="80.791200000000003"/>
  </r>
  <r>
    <n v="8946"/>
    <d v="2011-11-15T00:00:00"/>
    <x v="2"/>
    <x v="0"/>
    <d v="2011-11-17T00:00:00"/>
    <n v="2"/>
    <x v="0"/>
    <s v="Scott Cohen"/>
    <x v="1"/>
    <m/>
    <s v="San Francisco"/>
    <s v="California"/>
    <x v="1"/>
    <x v="1"/>
    <x v="14"/>
    <s v="Acme Value Line Scissors"/>
    <n v="10.95"/>
    <n v="3"/>
    <n v="0"/>
    <n v="3.2850000000000001"/>
  </r>
  <r>
    <n v="8947"/>
    <d v="2014-12-25T00:00:00"/>
    <x v="3"/>
    <x v="4"/>
    <d v="2014-12-29T00:00:00"/>
    <n v="4"/>
    <x v="1"/>
    <s v="Nick Crebassa"/>
    <x v="1"/>
    <m/>
    <s v="New Bedford"/>
    <s v="Massachusetts"/>
    <x v="3"/>
    <x v="1"/>
    <x v="10"/>
    <s v="Xerox 214"/>
    <n v="19.440000000000001"/>
    <n v="3"/>
    <n v="0"/>
    <n v="9.3312000000000008"/>
  </r>
  <r>
    <n v="8948"/>
    <d v="2014-12-25T00:00:00"/>
    <x v="3"/>
    <x v="4"/>
    <d v="2014-12-29T00:00:00"/>
    <n v="4"/>
    <x v="1"/>
    <s v="Nick Crebassa"/>
    <x v="1"/>
    <m/>
    <s v="New Bedford"/>
    <s v="Massachusetts"/>
    <x v="3"/>
    <x v="1"/>
    <x v="8"/>
    <s v="Avery Triangle Shaped Sheet Lifters, Black, 2/Pack"/>
    <n v="12.3"/>
    <n v="5"/>
    <n v="0"/>
    <n v="6.15"/>
  </r>
  <r>
    <n v="8949"/>
    <d v="2011-12-24T00:00:00"/>
    <x v="2"/>
    <x v="4"/>
    <d v="2011-12-26T00:00:00"/>
    <n v="2"/>
    <x v="2"/>
    <s v="Adam Shillingsburg"/>
    <x v="0"/>
    <m/>
    <s v="San Diego"/>
    <s v="California"/>
    <x v="1"/>
    <x v="1"/>
    <x v="9"/>
    <s v="Belkin 7-Outlet SurgeMaster Home Series"/>
    <n v="13.97"/>
    <n v="1"/>
    <n v="0"/>
    <n v="3.6322000000000001"/>
  </r>
  <r>
    <n v="8950"/>
    <d v="2014-12-23T00:00:00"/>
    <x v="3"/>
    <x v="4"/>
    <d v="2014-12-29T00:00:00"/>
    <n v="6"/>
    <x v="1"/>
    <s v="Jack Lebron"/>
    <x v="0"/>
    <m/>
    <s v="Jackson"/>
    <s v="Tennessee"/>
    <x v="0"/>
    <x v="0"/>
    <x v="3"/>
    <s v="Bevis Round Bullnose 29&quot; High Table Top"/>
    <n v="934.95600000000002"/>
    <n v="6"/>
    <n v="0.4"/>
    <n v="-249.32159999999999"/>
  </r>
  <r>
    <n v="8951"/>
    <d v="2014-12-23T00:00:00"/>
    <x v="3"/>
    <x v="4"/>
    <d v="2014-12-29T00:00:00"/>
    <n v="6"/>
    <x v="1"/>
    <s v="Jack Lebron"/>
    <x v="0"/>
    <m/>
    <s v="Jackson"/>
    <s v="Tennessee"/>
    <x v="0"/>
    <x v="2"/>
    <x v="11"/>
    <s v="Logitech ClearChat Comfort/USB Headset H390"/>
    <n v="46.863999999999997"/>
    <n v="2"/>
    <n v="0.2"/>
    <n v="7.6154000000000002"/>
  </r>
  <r>
    <n v="8952"/>
    <d v="2014-12-23T00:00:00"/>
    <x v="3"/>
    <x v="4"/>
    <d v="2014-12-29T00:00:00"/>
    <n v="6"/>
    <x v="1"/>
    <s v="Jack Lebron"/>
    <x v="0"/>
    <m/>
    <s v="Jackson"/>
    <s v="Tennessee"/>
    <x v="0"/>
    <x v="1"/>
    <x v="4"/>
    <s v="Crate-A-Files"/>
    <n v="26.16"/>
    <n v="3"/>
    <n v="0.2"/>
    <n v="1.962"/>
  </r>
  <r>
    <n v="8953"/>
    <d v="2014-12-23T00:00:00"/>
    <x v="3"/>
    <x v="4"/>
    <d v="2014-12-29T00:00:00"/>
    <n v="6"/>
    <x v="1"/>
    <s v="Jack Lebron"/>
    <x v="0"/>
    <m/>
    <s v="Jackson"/>
    <s v="Tennessee"/>
    <x v="0"/>
    <x v="1"/>
    <x v="6"/>
    <s v="Newell 325"/>
    <n v="23.128"/>
    <n v="7"/>
    <n v="0.2"/>
    <n v="2.891"/>
  </r>
  <r>
    <n v="8954"/>
    <d v="2014-12-23T00:00:00"/>
    <x v="3"/>
    <x v="4"/>
    <d v="2014-12-29T00:00:00"/>
    <n v="6"/>
    <x v="1"/>
    <s v="Jack Lebron"/>
    <x v="0"/>
    <m/>
    <s v="Jackson"/>
    <s v="Tennessee"/>
    <x v="0"/>
    <x v="1"/>
    <x v="9"/>
    <s v="Holmes Replacement Filter for HEPA Air Cleaner, Large Room"/>
    <n v="59.24"/>
    <n v="5"/>
    <n v="0.2"/>
    <n v="16.291"/>
  </r>
  <r>
    <n v="8955"/>
    <d v="2011-08-08T00:00:00"/>
    <x v="2"/>
    <x v="6"/>
    <d v="2011-08-10T00:00:00"/>
    <n v="2"/>
    <x v="0"/>
    <s v="Vivek Gonzalez"/>
    <x v="0"/>
    <m/>
    <s v="Jacksonville"/>
    <s v="Florida"/>
    <x v="0"/>
    <x v="0"/>
    <x v="0"/>
    <s v="O'Sullivan 2-Shelf Heavy-Duty Bookcases"/>
    <n v="155.45599999999999"/>
    <n v="4"/>
    <n v="0.2"/>
    <n v="-7.7728000000000002"/>
  </r>
  <r>
    <n v="8956"/>
    <d v="2011-09-20T00:00:00"/>
    <x v="2"/>
    <x v="8"/>
    <d v="2011-09-24T00:00:00"/>
    <n v="4"/>
    <x v="1"/>
    <s v="Henry Goldwyn"/>
    <x v="1"/>
    <m/>
    <s v="San Diego"/>
    <s v="California"/>
    <x v="1"/>
    <x v="1"/>
    <x v="10"/>
    <s v="Xerox 1900"/>
    <n v="8.56"/>
    <n v="2"/>
    <n v="0"/>
    <n v="3.8519999999999999"/>
  </r>
  <r>
    <n v="8957"/>
    <d v="2014-12-26T00:00:00"/>
    <x v="3"/>
    <x v="4"/>
    <d v="2014-12-29T00:00:00"/>
    <n v="3"/>
    <x v="2"/>
    <s v="Jennifer Halladay"/>
    <x v="0"/>
    <m/>
    <s v="Hialeah"/>
    <s v="Florida"/>
    <x v="0"/>
    <x v="0"/>
    <x v="5"/>
    <s v="Eldon 400 Class Desk Accessories, Black Carbon"/>
    <n v="21"/>
    <n v="3"/>
    <n v="0.2"/>
    <n v="5.7750000000000004"/>
  </r>
  <r>
    <n v="8958"/>
    <d v="2014-12-26T00:00:00"/>
    <x v="3"/>
    <x v="4"/>
    <d v="2014-12-29T00:00:00"/>
    <n v="3"/>
    <x v="2"/>
    <s v="Jennifer Halladay"/>
    <x v="0"/>
    <m/>
    <s v="Hialeah"/>
    <s v="Florida"/>
    <x v="0"/>
    <x v="2"/>
    <x v="15"/>
    <s v="Lexmark 20R1285 X6650 Wireless All-in-One Printer"/>
    <n v="120"/>
    <n v="2"/>
    <n v="0.5"/>
    <n v="-7.2"/>
  </r>
  <r>
    <n v="8959"/>
    <d v="2014-11-26T00:00:00"/>
    <x v="3"/>
    <x v="0"/>
    <d v="2014-12-01T00:00:00"/>
    <n v="5"/>
    <x v="1"/>
    <s v="Rose O'Brian"/>
    <x v="0"/>
    <m/>
    <s v="Houston"/>
    <s v="Texas"/>
    <x v="2"/>
    <x v="2"/>
    <x v="7"/>
    <s v="Blue Parrot B250XT Professional Grade Wireless Bluetooth Headset with"/>
    <n v="299.95999999999998"/>
    <n v="5"/>
    <n v="0.2"/>
    <n v="37.494999999999997"/>
  </r>
  <r>
    <n v="8960"/>
    <d v="2014-11-26T00:00:00"/>
    <x v="3"/>
    <x v="0"/>
    <d v="2014-12-01T00:00:00"/>
    <n v="5"/>
    <x v="1"/>
    <s v="Rose O'Brian"/>
    <x v="0"/>
    <m/>
    <s v="Houston"/>
    <s v="Texas"/>
    <x v="2"/>
    <x v="1"/>
    <x v="9"/>
    <s v="Fellowes Command Center 5-outlet power strip"/>
    <n v="67.84"/>
    <n v="5"/>
    <n v="0.8"/>
    <n v="-179.77600000000001"/>
  </r>
  <r>
    <n v="8961"/>
    <d v="2014-11-26T00:00:00"/>
    <x v="3"/>
    <x v="0"/>
    <d v="2014-12-01T00:00:00"/>
    <n v="5"/>
    <x v="1"/>
    <s v="Rose O'Brian"/>
    <x v="0"/>
    <m/>
    <s v="Houston"/>
    <s v="Texas"/>
    <x v="2"/>
    <x v="0"/>
    <x v="1"/>
    <s v="Hon Deluxe Fabric Upholstered Stacking Chairs"/>
    <n v="853.93"/>
    <n v="5"/>
    <n v="0.3"/>
    <n v="-24.398"/>
  </r>
  <r>
    <n v="8962"/>
    <d v="2014-11-26T00:00:00"/>
    <x v="3"/>
    <x v="0"/>
    <d v="2014-12-01T00:00:00"/>
    <n v="5"/>
    <x v="1"/>
    <s v="Rose O'Brian"/>
    <x v="0"/>
    <m/>
    <s v="Houston"/>
    <s v="Texas"/>
    <x v="2"/>
    <x v="1"/>
    <x v="6"/>
    <s v="Avery Hi-Liter Smear-Safe Highlighters"/>
    <n v="18.687999999999999"/>
    <n v="4"/>
    <n v="0.2"/>
    <n v="3.7376"/>
  </r>
  <r>
    <n v="8963"/>
    <d v="2013-11-06T00:00:00"/>
    <x v="0"/>
    <x v="0"/>
    <d v="2013-11-08T00:00:00"/>
    <n v="2"/>
    <x v="2"/>
    <s v="Liz Willingham"/>
    <x v="0"/>
    <m/>
    <s v="Virginia Beach"/>
    <s v="Virginia"/>
    <x v="0"/>
    <x v="0"/>
    <x v="5"/>
    <s v="3M Polarizing Task Lamp with Clamp Arm, Light Gray"/>
    <n v="273.95999999999998"/>
    <n v="2"/>
    <n v="0"/>
    <n v="71.229600000000005"/>
  </r>
  <r>
    <n v="8964"/>
    <d v="2013-11-06T00:00:00"/>
    <x v="0"/>
    <x v="0"/>
    <d v="2013-11-08T00:00:00"/>
    <n v="2"/>
    <x v="2"/>
    <s v="Liz Willingham"/>
    <x v="0"/>
    <m/>
    <s v="Virginia Beach"/>
    <s v="Virginia"/>
    <x v="0"/>
    <x v="2"/>
    <x v="11"/>
    <s v="Microsoft Natural Ergonomic Keyboard 4000"/>
    <n v="89.97"/>
    <n v="3"/>
    <n v="0"/>
    <n v="18.893699999999999"/>
  </r>
  <r>
    <n v="8965"/>
    <d v="2013-11-06T00:00:00"/>
    <x v="0"/>
    <x v="0"/>
    <d v="2013-11-08T00:00:00"/>
    <n v="2"/>
    <x v="2"/>
    <s v="Liz Willingham"/>
    <x v="0"/>
    <m/>
    <s v="Virginia Beach"/>
    <s v="Virginia"/>
    <x v="0"/>
    <x v="0"/>
    <x v="5"/>
    <s v="Tenex Chairmat w/ Average Lip, 45&quot; x 53&quot;"/>
    <n v="756.8"/>
    <n v="5"/>
    <n v="0"/>
    <n v="75.680000000000007"/>
  </r>
  <r>
    <n v="8966"/>
    <d v="2014-11-07T00:00:00"/>
    <x v="3"/>
    <x v="0"/>
    <d v="2014-11-13T00:00:00"/>
    <n v="6"/>
    <x v="1"/>
    <s v="Christopher Conant"/>
    <x v="0"/>
    <m/>
    <s v="Houston"/>
    <s v="Texas"/>
    <x v="2"/>
    <x v="1"/>
    <x v="8"/>
    <s v="Zipper Ring Binder Pockets"/>
    <n v="1.248"/>
    <n v="2"/>
    <n v="0.8"/>
    <n v="-1.9343999999999999"/>
  </r>
  <r>
    <n v="8967"/>
    <d v="2013-11-04T00:00:00"/>
    <x v="0"/>
    <x v="0"/>
    <d v="2013-11-08T00:00:00"/>
    <n v="4"/>
    <x v="1"/>
    <s v="Julie Prescott"/>
    <x v="2"/>
    <m/>
    <s v="Philadelphia"/>
    <s v="Pennsylvania"/>
    <x v="3"/>
    <x v="2"/>
    <x v="11"/>
    <s v="NETGEAR N750 Dual Band Wi-Fi Gigabit Router"/>
    <n v="72"/>
    <n v="1"/>
    <n v="0.2"/>
    <n v="14.4"/>
  </r>
  <r>
    <n v="8968"/>
    <d v="2013-11-04T00:00:00"/>
    <x v="0"/>
    <x v="0"/>
    <d v="2013-11-08T00:00:00"/>
    <n v="4"/>
    <x v="1"/>
    <s v="Julie Prescott"/>
    <x v="2"/>
    <m/>
    <s v="Philadelphia"/>
    <s v="Pennsylvania"/>
    <x v="3"/>
    <x v="0"/>
    <x v="1"/>
    <s v="Bevis Steel Folding Chairs"/>
    <n v="470.15499999999997"/>
    <n v="7"/>
    <n v="0.3"/>
    <n v="-13.433"/>
  </r>
  <r>
    <n v="8969"/>
    <d v="2011-12-30T00:00:00"/>
    <x v="2"/>
    <x v="4"/>
    <d v="2012-01-01T00:00:00"/>
    <n v="2"/>
    <x v="2"/>
    <s v="Dorothy Dickinson"/>
    <x v="0"/>
    <m/>
    <s v="Memphis"/>
    <s v="Tennessee"/>
    <x v="0"/>
    <x v="1"/>
    <x v="4"/>
    <s v="Tennsco Industrial Shelving"/>
    <n v="39.128"/>
    <n v="1"/>
    <n v="0.2"/>
    <n v="-8.8038000000000007"/>
  </r>
  <r>
    <n v="8970"/>
    <d v="2014-12-03T00:00:00"/>
    <x v="3"/>
    <x v="4"/>
    <d v="2014-12-08T00:00:00"/>
    <n v="5"/>
    <x v="1"/>
    <s v="Erin Smith"/>
    <x v="1"/>
    <m/>
    <s v="Lakewood"/>
    <s v="Ohio"/>
    <x v="3"/>
    <x v="1"/>
    <x v="6"/>
    <s v="Rogers Handheld Barrel Pencil Sharpener"/>
    <n v="19.728000000000002"/>
    <n v="9"/>
    <n v="0.2"/>
    <n v="1.7262"/>
  </r>
  <r>
    <n v="8971"/>
    <d v="2014-12-03T00:00:00"/>
    <x v="3"/>
    <x v="4"/>
    <d v="2014-12-08T00:00:00"/>
    <n v="5"/>
    <x v="1"/>
    <s v="Erin Smith"/>
    <x v="1"/>
    <m/>
    <s v="Lakewood"/>
    <s v="Ohio"/>
    <x v="3"/>
    <x v="2"/>
    <x v="7"/>
    <s v="AT&amp;T CL2909"/>
    <n v="151.18799999999999"/>
    <n v="2"/>
    <n v="0.4"/>
    <n v="-25.198"/>
  </r>
  <r>
    <n v="8972"/>
    <d v="2014-03-25T00:00:00"/>
    <x v="3"/>
    <x v="10"/>
    <d v="2014-03-29T00:00:00"/>
    <n v="4"/>
    <x v="1"/>
    <s v="Mark Van Huff"/>
    <x v="0"/>
    <m/>
    <s v="New York City"/>
    <s v="New York"/>
    <x v="3"/>
    <x v="0"/>
    <x v="1"/>
    <s v="Global Airflow Leather Mesh Back Chair, Black"/>
    <n v="271.76400000000001"/>
    <n v="2"/>
    <n v="0.1"/>
    <n v="60.392000000000003"/>
  </r>
  <r>
    <n v="8973"/>
    <d v="2011-11-19T00:00:00"/>
    <x v="2"/>
    <x v="0"/>
    <d v="2011-11-21T00:00:00"/>
    <n v="2"/>
    <x v="2"/>
    <s v="Ruben Dartt"/>
    <x v="0"/>
    <m/>
    <s v="Philadelphia"/>
    <s v="Pennsylvania"/>
    <x v="3"/>
    <x v="2"/>
    <x v="11"/>
    <s v="Logitech G105 Gaming Keyboard"/>
    <n v="47.496000000000002"/>
    <n v="1"/>
    <n v="0.2"/>
    <n v="-1.1874"/>
  </r>
  <r>
    <n v="8974"/>
    <d v="2014-04-26T00:00:00"/>
    <x v="3"/>
    <x v="3"/>
    <d v="2014-04-28T00:00:00"/>
    <n v="2"/>
    <x v="0"/>
    <s v="Rob Lucas"/>
    <x v="0"/>
    <m/>
    <s v="Los Angeles"/>
    <s v="California"/>
    <x v="1"/>
    <x v="0"/>
    <x v="0"/>
    <s v="Bush Westfield Collection Bookcases, Medium Cherry Finish"/>
    <n v="344.98099999999999"/>
    <n v="7"/>
    <n v="0.15"/>
    <n v="28.4102"/>
  </r>
  <r>
    <n v="8975"/>
    <d v="2014-11-24T00:00:00"/>
    <x v="3"/>
    <x v="0"/>
    <d v="2014-11-27T00:00:00"/>
    <n v="3"/>
    <x v="2"/>
    <s v="Jennifer Patt"/>
    <x v="1"/>
    <m/>
    <s v="Dallas"/>
    <s v="Texas"/>
    <x v="2"/>
    <x v="1"/>
    <x v="10"/>
    <s v="Xerox 22"/>
    <n v="36.287999999999997"/>
    <n v="7"/>
    <n v="0.2"/>
    <n v="12.700799999999999"/>
  </r>
  <r>
    <n v="8976"/>
    <d v="2014-11-24T00:00:00"/>
    <x v="3"/>
    <x v="0"/>
    <d v="2014-11-27T00:00:00"/>
    <n v="3"/>
    <x v="2"/>
    <s v="Jennifer Patt"/>
    <x v="1"/>
    <m/>
    <s v="Dallas"/>
    <s v="Texas"/>
    <x v="2"/>
    <x v="1"/>
    <x v="10"/>
    <s v="Xerox 1942"/>
    <n v="78.304000000000002"/>
    <n v="2"/>
    <n v="0.2"/>
    <n v="29.364000000000001"/>
  </r>
  <r>
    <n v="8977"/>
    <d v="2014-11-24T00:00:00"/>
    <x v="3"/>
    <x v="0"/>
    <d v="2014-11-27T00:00:00"/>
    <n v="3"/>
    <x v="2"/>
    <s v="Jennifer Patt"/>
    <x v="1"/>
    <m/>
    <s v="Dallas"/>
    <s v="Texas"/>
    <x v="2"/>
    <x v="0"/>
    <x v="3"/>
    <s v="Lesro Round Back Collection Coffee Table, End Table"/>
    <n v="127.785"/>
    <n v="1"/>
    <n v="0.3"/>
    <n v="-31.0335"/>
  </r>
  <r>
    <n v="8978"/>
    <d v="2014-11-24T00:00:00"/>
    <x v="3"/>
    <x v="0"/>
    <d v="2014-11-27T00:00:00"/>
    <n v="3"/>
    <x v="2"/>
    <s v="Jennifer Patt"/>
    <x v="1"/>
    <m/>
    <s v="Dallas"/>
    <s v="Texas"/>
    <x v="2"/>
    <x v="1"/>
    <x v="8"/>
    <s v="Aluminum Screw Posts"/>
    <n v="6.1040000000000001"/>
    <n v="2"/>
    <n v="0.8"/>
    <n v="-9.1560000000000006"/>
  </r>
  <r>
    <n v="8979"/>
    <d v="2011-11-03T00:00:00"/>
    <x v="2"/>
    <x v="0"/>
    <d v="2011-11-05T00:00:00"/>
    <n v="2"/>
    <x v="0"/>
    <s v="Denise Monton"/>
    <x v="1"/>
    <m/>
    <s v="Orange"/>
    <s v="New Jersey"/>
    <x v="3"/>
    <x v="1"/>
    <x v="8"/>
    <s v="Avery Durable Binders"/>
    <n v="5.76"/>
    <n v="2"/>
    <n v="0"/>
    <n v="2.8224"/>
  </r>
  <r>
    <n v="8980"/>
    <d v="2012-10-19T00:00:00"/>
    <x v="1"/>
    <x v="2"/>
    <d v="2012-10-24T00:00:00"/>
    <n v="5"/>
    <x v="0"/>
    <s v="Cari Schnelling"/>
    <x v="0"/>
    <m/>
    <s v="Dallas"/>
    <s v="Texas"/>
    <x v="2"/>
    <x v="1"/>
    <x v="8"/>
    <s v="Avery Printable Repositionable Plastic Tabs"/>
    <n v="1.72"/>
    <n v="1"/>
    <n v="0.8"/>
    <n v="-2.8380000000000001"/>
  </r>
  <r>
    <n v="8981"/>
    <d v="2011-02-07T00:00:00"/>
    <x v="2"/>
    <x v="11"/>
    <d v="2011-02-11T00:00:00"/>
    <n v="4"/>
    <x v="0"/>
    <s v="Delfina Latchford"/>
    <x v="0"/>
    <m/>
    <s v="Romeoville"/>
    <s v="Illinois"/>
    <x v="2"/>
    <x v="1"/>
    <x v="8"/>
    <s v="Avery Flip-Chart Easel Binder, Black"/>
    <n v="8.952"/>
    <n v="2"/>
    <n v="0.8"/>
    <n v="-14.770799999999999"/>
  </r>
  <r>
    <n v="8982"/>
    <d v="2013-03-07T00:00:00"/>
    <x v="0"/>
    <x v="10"/>
    <d v="2013-03-13T00:00:00"/>
    <n v="6"/>
    <x v="1"/>
    <s v="Lena Cacioppo"/>
    <x v="0"/>
    <m/>
    <s v="Chicago"/>
    <s v="Illinois"/>
    <x v="2"/>
    <x v="1"/>
    <x v="9"/>
    <s v="Commercial WindTunnel Clean Air Upright Vacuum, Replacement Belts, Filtration Bags"/>
    <n v="2.3340000000000001"/>
    <n v="3"/>
    <n v="0.8"/>
    <n v="-6.3018000000000001"/>
  </r>
  <r>
    <n v="8983"/>
    <d v="2013-03-07T00:00:00"/>
    <x v="0"/>
    <x v="10"/>
    <d v="2013-03-13T00:00:00"/>
    <n v="6"/>
    <x v="1"/>
    <s v="Lena Cacioppo"/>
    <x v="0"/>
    <m/>
    <s v="Chicago"/>
    <s v="Illinois"/>
    <x v="2"/>
    <x v="1"/>
    <x v="8"/>
    <s v="Peel &amp; Stick Add-On Corner Pockets"/>
    <n v="1.728"/>
    <n v="4"/>
    <n v="0.8"/>
    <n v="-2.7648000000000001"/>
  </r>
  <r>
    <n v="8984"/>
    <d v="2013-03-07T00:00:00"/>
    <x v="0"/>
    <x v="10"/>
    <d v="2013-03-13T00:00:00"/>
    <n v="6"/>
    <x v="1"/>
    <s v="Lena Cacioppo"/>
    <x v="0"/>
    <m/>
    <s v="Chicago"/>
    <s v="Illinois"/>
    <x v="2"/>
    <x v="0"/>
    <x v="5"/>
    <s v="Eldon Cleatmat Plus Chair Mats for High Pile Carpets"/>
    <n v="159.04"/>
    <n v="5"/>
    <n v="0.6"/>
    <n v="-194.82400000000001"/>
  </r>
  <r>
    <n v="8985"/>
    <d v="2013-03-07T00:00:00"/>
    <x v="0"/>
    <x v="10"/>
    <d v="2013-03-13T00:00:00"/>
    <n v="6"/>
    <x v="1"/>
    <s v="Lena Cacioppo"/>
    <x v="0"/>
    <m/>
    <s v="Chicago"/>
    <s v="Illinois"/>
    <x v="2"/>
    <x v="0"/>
    <x v="3"/>
    <s v="Bevis Rectangular Conference Tables"/>
    <n v="145.97999999999999"/>
    <n v="2"/>
    <n v="0.5"/>
    <n v="-99.266400000000004"/>
  </r>
  <r>
    <n v="8986"/>
    <d v="2012-12-03T00:00:00"/>
    <x v="1"/>
    <x v="4"/>
    <d v="2012-12-07T00:00:00"/>
    <n v="4"/>
    <x v="1"/>
    <s v="Jack Garza"/>
    <x v="0"/>
    <m/>
    <s v="Jacksonville"/>
    <s v="North Carolina"/>
    <x v="0"/>
    <x v="0"/>
    <x v="5"/>
    <s v="Seth Thomas 16&quot; Steel Case Clock"/>
    <n v="77.951999999999998"/>
    <n v="3"/>
    <n v="0.2"/>
    <n v="12.667199999999999"/>
  </r>
  <r>
    <n v="8987"/>
    <d v="2012-12-03T00:00:00"/>
    <x v="1"/>
    <x v="4"/>
    <d v="2012-12-07T00:00:00"/>
    <n v="4"/>
    <x v="1"/>
    <s v="Jack Garza"/>
    <x v="0"/>
    <m/>
    <s v="Jacksonville"/>
    <s v="North Carolina"/>
    <x v="0"/>
    <x v="1"/>
    <x v="8"/>
    <s v="GBC DocuBind P50 Personal Binding Machine"/>
    <n v="95.97"/>
    <n v="5"/>
    <n v="0.7"/>
    <n v="-73.576999999999998"/>
  </r>
  <r>
    <n v="8988"/>
    <d v="2012-12-03T00:00:00"/>
    <x v="1"/>
    <x v="4"/>
    <d v="2012-12-07T00:00:00"/>
    <n v="4"/>
    <x v="1"/>
    <s v="Jack Garza"/>
    <x v="0"/>
    <m/>
    <s v="Jacksonville"/>
    <s v="North Carolina"/>
    <x v="0"/>
    <x v="2"/>
    <x v="7"/>
    <s v="Panasonic KX-TG6844B Expandable Digital Cordless Telephone"/>
    <n v="105.584"/>
    <n v="2"/>
    <n v="0.2"/>
    <n v="9.2385999999999999"/>
  </r>
  <r>
    <n v="8989"/>
    <d v="2012-12-03T00:00:00"/>
    <x v="1"/>
    <x v="4"/>
    <d v="2012-12-07T00:00:00"/>
    <n v="4"/>
    <x v="1"/>
    <s v="Jack Garza"/>
    <x v="0"/>
    <m/>
    <s v="Jacksonville"/>
    <s v="North Carolina"/>
    <x v="0"/>
    <x v="1"/>
    <x v="6"/>
    <s v="Newell 312"/>
    <n v="9.3439999999999994"/>
    <n v="2"/>
    <n v="0.2"/>
    <n v="1.1679999999999999"/>
  </r>
  <r>
    <n v="8990"/>
    <d v="2012-12-24T00:00:00"/>
    <x v="1"/>
    <x v="4"/>
    <d v="2012-12-30T00:00:00"/>
    <n v="6"/>
    <x v="1"/>
    <s v="Harry Marie"/>
    <x v="1"/>
    <m/>
    <s v="Springfield"/>
    <s v="Missouri"/>
    <x v="2"/>
    <x v="0"/>
    <x v="5"/>
    <s v="Eldon Regeneration Recycled Desk Accessories, Black"/>
    <n v="9.68"/>
    <n v="2"/>
    <n v="0"/>
    <n v="3.7751999999999999"/>
  </r>
  <r>
    <n v="8991"/>
    <d v="2012-12-24T00:00:00"/>
    <x v="1"/>
    <x v="4"/>
    <d v="2012-12-30T00:00:00"/>
    <n v="6"/>
    <x v="1"/>
    <s v="Harry Marie"/>
    <x v="1"/>
    <m/>
    <s v="Springfield"/>
    <s v="Missouri"/>
    <x v="2"/>
    <x v="2"/>
    <x v="16"/>
    <s v="Canon PC1060 Personal Laser Copier"/>
    <n v="4899.93"/>
    <n v="7"/>
    <n v="0"/>
    <n v="2302.9670999999998"/>
  </r>
  <r>
    <n v="8992"/>
    <d v="2014-10-02T00:00:00"/>
    <x v="3"/>
    <x v="2"/>
    <d v="2014-10-07T00:00:00"/>
    <n v="5"/>
    <x v="1"/>
    <s v="Tanja Norvell"/>
    <x v="2"/>
    <m/>
    <s v="San Francisco"/>
    <s v="California"/>
    <x v="1"/>
    <x v="2"/>
    <x v="11"/>
    <s v="Sony 32GB Class 10 Micro SDHC R40 Memory Card"/>
    <n v="104.75"/>
    <n v="5"/>
    <n v="0"/>
    <n v="21.997499999999999"/>
  </r>
  <r>
    <n v="8993"/>
    <d v="2014-10-17T00:00:00"/>
    <x v="3"/>
    <x v="2"/>
    <d v="2014-10-22T00:00:00"/>
    <n v="5"/>
    <x v="1"/>
    <s v="Victoria Pisteka"/>
    <x v="1"/>
    <m/>
    <s v="Columbia"/>
    <s v="Tennessee"/>
    <x v="0"/>
    <x v="2"/>
    <x v="11"/>
    <s v="Memorex Mini Travel Drive 8 GB USB 2.0 Flash Drive"/>
    <n v="18.527999999999999"/>
    <n v="2"/>
    <n v="0.2"/>
    <n v="4.4004000000000003"/>
  </r>
  <r>
    <n v="8994"/>
    <d v="2014-10-17T00:00:00"/>
    <x v="3"/>
    <x v="2"/>
    <d v="2014-10-22T00:00:00"/>
    <n v="5"/>
    <x v="1"/>
    <s v="Victoria Pisteka"/>
    <x v="1"/>
    <m/>
    <s v="Columbia"/>
    <s v="Tennessee"/>
    <x v="0"/>
    <x v="0"/>
    <x v="3"/>
    <s v="Balt Solid Wood Round Tables"/>
    <n v="1875.258"/>
    <n v="7"/>
    <n v="0.4"/>
    <n v="-968.88329999999996"/>
  </r>
  <r>
    <n v="8995"/>
    <d v="2011-08-15T00:00:00"/>
    <x v="2"/>
    <x v="6"/>
    <d v="2011-08-17T00:00:00"/>
    <n v="2"/>
    <x v="2"/>
    <s v="Christine Sundaresam"/>
    <x v="0"/>
    <m/>
    <s v="Hollywood"/>
    <s v="Florida"/>
    <x v="0"/>
    <x v="1"/>
    <x v="10"/>
    <s v="Xerox 1955"/>
    <n v="91.36"/>
    <n v="5"/>
    <n v="0.2"/>
    <n v="29.692"/>
  </r>
  <r>
    <n v="8996"/>
    <d v="2011-08-15T00:00:00"/>
    <x v="2"/>
    <x v="6"/>
    <d v="2011-08-17T00:00:00"/>
    <n v="2"/>
    <x v="2"/>
    <s v="Christine Sundaresam"/>
    <x v="0"/>
    <m/>
    <s v="Hollywood"/>
    <s v="Florida"/>
    <x v="0"/>
    <x v="1"/>
    <x v="9"/>
    <s v="Fellowes Superior 10 Outlet Split Surge Protector"/>
    <n v="152.24"/>
    <n v="5"/>
    <n v="0.2"/>
    <n v="17.126999999999999"/>
  </r>
  <r>
    <n v="8997"/>
    <d v="2014-11-12T00:00:00"/>
    <x v="3"/>
    <x v="0"/>
    <d v="2014-11-14T00:00:00"/>
    <n v="2"/>
    <x v="2"/>
    <s v="Patrick Gardner"/>
    <x v="0"/>
    <m/>
    <s v="Dallas"/>
    <s v="Texas"/>
    <x v="2"/>
    <x v="2"/>
    <x v="7"/>
    <s v="OtterBox Commuter Series Case - iPhone 5 &amp; 5s"/>
    <n v="35.183999999999997"/>
    <n v="2"/>
    <n v="0.2"/>
    <n v="12.314399999999999"/>
  </r>
  <r>
    <n v="8998"/>
    <d v="2014-03-21T00:00:00"/>
    <x v="3"/>
    <x v="10"/>
    <d v="2014-03-21T00:00:00"/>
    <n v="0"/>
    <x v="3"/>
    <s v="Harry Greene"/>
    <x v="0"/>
    <m/>
    <s v="Houston"/>
    <s v="Texas"/>
    <x v="2"/>
    <x v="1"/>
    <x v="10"/>
    <s v="Staples"/>
    <n v="56.704000000000001"/>
    <n v="2"/>
    <n v="0.2"/>
    <n v="19.137599999999999"/>
  </r>
  <r>
    <n v="8999"/>
    <d v="2014-03-21T00:00:00"/>
    <x v="3"/>
    <x v="10"/>
    <d v="2014-03-21T00:00:00"/>
    <n v="0"/>
    <x v="3"/>
    <s v="Harry Greene"/>
    <x v="0"/>
    <m/>
    <s v="Houston"/>
    <s v="Texas"/>
    <x v="2"/>
    <x v="1"/>
    <x v="10"/>
    <s v="Xerox 1916"/>
    <n v="274.06400000000002"/>
    <n v="7"/>
    <n v="0.2"/>
    <n v="102.774"/>
  </r>
  <r>
    <n v="9000"/>
    <d v="2014-05-14T00:00:00"/>
    <x v="3"/>
    <x v="5"/>
    <d v="2014-05-18T00:00:00"/>
    <n v="4"/>
    <x v="1"/>
    <s v="Mick Hernandez"/>
    <x v="2"/>
    <m/>
    <s v="Philadelphia"/>
    <s v="Pennsylvania"/>
    <x v="3"/>
    <x v="0"/>
    <x v="1"/>
    <s v="Office Star - Mesh Screen back chair with Vinyl seat"/>
    <n v="458.43"/>
    <n v="5"/>
    <n v="0.3"/>
    <n v="-124.431"/>
  </r>
  <r>
    <n v="9001"/>
    <d v="2011-06-22T00:00:00"/>
    <x v="2"/>
    <x v="1"/>
    <d v="2011-06-22T00:00:00"/>
    <n v="0"/>
    <x v="3"/>
    <s v="Toby Braunhardt"/>
    <x v="0"/>
    <m/>
    <s v="Phoenix"/>
    <s v="Arizona"/>
    <x v="1"/>
    <x v="1"/>
    <x v="8"/>
    <s v="SpineVue Locking Slant-D Ring Binders by Cardinal"/>
    <n v="8.2260000000000009"/>
    <n v="3"/>
    <n v="0.7"/>
    <n v="-6.0324"/>
  </r>
  <r>
    <n v="9002"/>
    <d v="2011-12-02T00:00:00"/>
    <x v="2"/>
    <x v="4"/>
    <d v="2011-12-09T00:00:00"/>
    <n v="7"/>
    <x v="1"/>
    <s v="Elizabeth Moffitt"/>
    <x v="1"/>
    <m/>
    <s v="Sandy Springs"/>
    <s v="Georgia"/>
    <x v="0"/>
    <x v="2"/>
    <x v="11"/>
    <s v="Kingston Digital DataTraveler 8GB USB 2.0"/>
    <n v="5.95"/>
    <n v="1"/>
    <n v="0"/>
    <n v="0.83299999999999996"/>
  </r>
  <r>
    <n v="9003"/>
    <d v="2011-12-02T00:00:00"/>
    <x v="2"/>
    <x v="4"/>
    <d v="2011-12-09T00:00:00"/>
    <n v="7"/>
    <x v="1"/>
    <s v="Elizabeth Moffitt"/>
    <x v="1"/>
    <m/>
    <s v="Sandy Springs"/>
    <s v="Georgia"/>
    <x v="0"/>
    <x v="1"/>
    <x v="10"/>
    <s v="RSVP Cards &amp; Envelopes, Blank White, 8-1/2&quot; X 11&quot;, 24 Cards/25 Envelopes/Set"/>
    <n v="15.24"/>
    <n v="3"/>
    <n v="0"/>
    <n v="7.1627999999999998"/>
  </r>
  <r>
    <n v="9004"/>
    <d v="2012-04-05T00:00:00"/>
    <x v="1"/>
    <x v="3"/>
    <d v="2012-04-06T00:00:00"/>
    <n v="1"/>
    <x v="3"/>
    <s v="Jennifer Ferguson"/>
    <x v="0"/>
    <m/>
    <s v="Spokane"/>
    <s v="Washington"/>
    <x v="1"/>
    <x v="2"/>
    <x v="11"/>
    <s v="SanDisk Ultra 64 GB MicroSDHC Class 10 Memory Card"/>
    <n v="239.94"/>
    <n v="6"/>
    <n v="0"/>
    <n v="26.3934"/>
  </r>
  <r>
    <n v="9005"/>
    <d v="2012-04-05T00:00:00"/>
    <x v="1"/>
    <x v="3"/>
    <d v="2012-04-06T00:00:00"/>
    <n v="1"/>
    <x v="3"/>
    <s v="Jennifer Ferguson"/>
    <x v="0"/>
    <m/>
    <s v="Spokane"/>
    <s v="Washington"/>
    <x v="1"/>
    <x v="1"/>
    <x v="6"/>
    <s v="Dixon Ticonderoga Pencils"/>
    <n v="23.84"/>
    <n v="8"/>
    <n v="0"/>
    <n v="6.4367999999999999"/>
  </r>
  <r>
    <n v="9006"/>
    <d v="2014-11-19T00:00:00"/>
    <x v="3"/>
    <x v="0"/>
    <d v="2014-11-19T00:00:00"/>
    <n v="0"/>
    <x v="3"/>
    <s v="Nona Balk"/>
    <x v="1"/>
    <m/>
    <s v="Milwaukee"/>
    <s v="Wisconsin"/>
    <x v="2"/>
    <x v="1"/>
    <x v="4"/>
    <s v="Decoflex Hanging Personal Folder File, Blue"/>
    <n v="92.52"/>
    <n v="6"/>
    <n v="0"/>
    <n v="24.980399999999999"/>
  </r>
  <r>
    <n v="9007"/>
    <d v="2014-11-19T00:00:00"/>
    <x v="3"/>
    <x v="0"/>
    <d v="2014-11-19T00:00:00"/>
    <n v="0"/>
    <x v="3"/>
    <s v="Nona Balk"/>
    <x v="1"/>
    <m/>
    <s v="Milwaukee"/>
    <s v="Wisconsin"/>
    <x v="2"/>
    <x v="1"/>
    <x v="4"/>
    <s v="Companion Letter/Legal File, Black"/>
    <n v="37.76"/>
    <n v="1"/>
    <n v="0"/>
    <n v="10.572800000000001"/>
  </r>
  <r>
    <n v="9008"/>
    <d v="2014-11-19T00:00:00"/>
    <x v="3"/>
    <x v="0"/>
    <d v="2014-11-19T00:00:00"/>
    <n v="0"/>
    <x v="3"/>
    <s v="Nona Balk"/>
    <x v="1"/>
    <m/>
    <s v="Milwaukee"/>
    <s v="Wisconsin"/>
    <x v="2"/>
    <x v="1"/>
    <x v="2"/>
    <s v="Avery 487"/>
    <n v="7.38"/>
    <n v="2"/>
    <n v="0"/>
    <n v="3.4685999999999999"/>
  </r>
  <r>
    <n v="9009"/>
    <d v="2014-11-19T00:00:00"/>
    <x v="3"/>
    <x v="0"/>
    <d v="2014-11-19T00:00:00"/>
    <n v="0"/>
    <x v="3"/>
    <s v="Nona Balk"/>
    <x v="1"/>
    <m/>
    <s v="Milwaukee"/>
    <s v="Wisconsin"/>
    <x v="2"/>
    <x v="0"/>
    <x v="5"/>
    <s v="GE General Purpose, Extra Long Life, Showcase &amp; Floodlight Incandescent Bulbs"/>
    <n v="5.82"/>
    <n v="2"/>
    <n v="0"/>
    <n v="2.7353999999999998"/>
  </r>
  <r>
    <n v="9010"/>
    <d v="2014-07-13T00:00:00"/>
    <x v="3"/>
    <x v="7"/>
    <d v="2014-07-19T00:00:00"/>
    <n v="6"/>
    <x v="1"/>
    <s v="Cari Schnelling"/>
    <x v="0"/>
    <m/>
    <s v="Fairfield"/>
    <s v="Ohio"/>
    <x v="3"/>
    <x v="1"/>
    <x v="10"/>
    <s v="Wirebound Message Books, Four 2 3/4 x 5 Forms per Page, 200 Sets per Book"/>
    <n v="3.8159999999999998"/>
    <n v="1"/>
    <n v="0.2"/>
    <n v="1.1924999999999999"/>
  </r>
  <r>
    <n v="9011"/>
    <d v="2014-05-20T00:00:00"/>
    <x v="3"/>
    <x v="5"/>
    <d v="2014-05-24T00:00:00"/>
    <n v="4"/>
    <x v="1"/>
    <s v="Neil Ducich"/>
    <x v="1"/>
    <m/>
    <s v="Huntsville"/>
    <s v="Alabama"/>
    <x v="0"/>
    <x v="1"/>
    <x v="8"/>
    <s v="Wilson Jones Four-Pocket Poly Binders"/>
    <n v="26.16"/>
    <n v="4"/>
    <n v="0"/>
    <n v="12.8184"/>
  </r>
  <r>
    <n v="9012"/>
    <d v="2012-12-20T00:00:00"/>
    <x v="1"/>
    <x v="4"/>
    <d v="2012-12-21T00:00:00"/>
    <n v="1"/>
    <x v="2"/>
    <s v="Emily Ducich"/>
    <x v="2"/>
    <m/>
    <s v="Houston"/>
    <s v="Texas"/>
    <x v="2"/>
    <x v="2"/>
    <x v="11"/>
    <s v="Hypercom P1300 Pinpad"/>
    <n v="100.8"/>
    <n v="2"/>
    <n v="0.2"/>
    <n v="21.42"/>
  </r>
  <r>
    <n v="9013"/>
    <d v="2013-02-21T00:00:00"/>
    <x v="0"/>
    <x v="11"/>
    <d v="2013-02-22T00:00:00"/>
    <n v="1"/>
    <x v="2"/>
    <s v="Erin Ashbrook"/>
    <x v="1"/>
    <m/>
    <s v="New York City"/>
    <s v="New York"/>
    <x v="3"/>
    <x v="0"/>
    <x v="5"/>
    <s v="Floodlight Indoor Halogen Bulbs, 1 Bulb per Pack, 60 Watts"/>
    <n v="135.80000000000001"/>
    <n v="7"/>
    <n v="0"/>
    <n v="66.542000000000002"/>
  </r>
  <r>
    <n v="9014"/>
    <d v="2014-03-19T00:00:00"/>
    <x v="3"/>
    <x v="10"/>
    <d v="2014-03-23T00:00:00"/>
    <n v="4"/>
    <x v="1"/>
    <s v="Barry Pond"/>
    <x v="1"/>
    <m/>
    <s v="Los Angeles"/>
    <s v="California"/>
    <x v="1"/>
    <x v="1"/>
    <x v="6"/>
    <s v="Prang Drawing Pencil Set"/>
    <n v="13.9"/>
    <n v="5"/>
    <n v="0"/>
    <n v="3.7530000000000001"/>
  </r>
  <r>
    <n v="9015"/>
    <d v="2014-03-19T00:00:00"/>
    <x v="3"/>
    <x v="10"/>
    <d v="2014-03-23T00:00:00"/>
    <n v="4"/>
    <x v="1"/>
    <s v="Barry Pond"/>
    <x v="1"/>
    <m/>
    <s v="Los Angeles"/>
    <s v="California"/>
    <x v="1"/>
    <x v="1"/>
    <x v="12"/>
    <s v="Peel &amp; Seel Envelopes"/>
    <n v="19.399999999999999"/>
    <n v="5"/>
    <n v="0"/>
    <n v="9.3119999999999994"/>
  </r>
  <r>
    <n v="9016"/>
    <d v="2013-12-18T00:00:00"/>
    <x v="0"/>
    <x v="4"/>
    <d v="2013-12-24T00:00:00"/>
    <n v="6"/>
    <x v="1"/>
    <s v="Noel Staavos"/>
    <x v="1"/>
    <m/>
    <s v="Carlsbad"/>
    <s v="New Mexico"/>
    <x v="1"/>
    <x v="1"/>
    <x v="8"/>
    <s v="Ibico Plastic and Wire Spiral Binding Combs"/>
    <n v="13.488"/>
    <n v="2"/>
    <n v="0.2"/>
    <n v="4.3836000000000004"/>
  </r>
  <r>
    <n v="9017"/>
    <d v="2013-12-18T00:00:00"/>
    <x v="0"/>
    <x v="4"/>
    <d v="2013-12-24T00:00:00"/>
    <n v="6"/>
    <x v="1"/>
    <s v="Noel Staavos"/>
    <x v="1"/>
    <m/>
    <s v="Carlsbad"/>
    <s v="New Mexico"/>
    <x v="1"/>
    <x v="1"/>
    <x v="8"/>
    <s v="GBC Laser Imprintable Binding System Covers, Desert Sand"/>
    <n v="11.416"/>
    <n v="1"/>
    <n v="0.2"/>
    <n v="3.8529"/>
  </r>
  <r>
    <n v="9018"/>
    <d v="2013-03-27T00:00:00"/>
    <x v="0"/>
    <x v="10"/>
    <d v="2013-03-29T00:00:00"/>
    <n v="2"/>
    <x v="0"/>
    <s v="Mark Van Huff"/>
    <x v="0"/>
    <m/>
    <s v="Pocatello"/>
    <s v="Idaho"/>
    <x v="1"/>
    <x v="1"/>
    <x v="10"/>
    <s v="Adams Telephone Message Book W/Dividers/Space For Phone Numbers, 5 1/4&quot;X8 1/2&quot;, 300/Messages"/>
    <n v="17.64"/>
    <n v="3"/>
    <n v="0"/>
    <n v="8.6435999999999993"/>
  </r>
  <r>
    <n v="9019"/>
    <d v="2013-03-27T00:00:00"/>
    <x v="0"/>
    <x v="10"/>
    <d v="2013-03-29T00:00:00"/>
    <n v="2"/>
    <x v="0"/>
    <s v="Mark Van Huff"/>
    <x v="0"/>
    <m/>
    <s v="Pocatello"/>
    <s v="Idaho"/>
    <x v="1"/>
    <x v="1"/>
    <x v="8"/>
    <s v="Wilson Jones Hanging View Binder, White, 1&quot;"/>
    <n v="17.04"/>
    <n v="3"/>
    <n v="0.2"/>
    <n v="5.5380000000000003"/>
  </r>
  <r>
    <n v="9020"/>
    <d v="2011-12-16T00:00:00"/>
    <x v="2"/>
    <x v="4"/>
    <d v="2011-12-18T00:00:00"/>
    <n v="2"/>
    <x v="0"/>
    <s v="Laurel Elliston"/>
    <x v="0"/>
    <m/>
    <s v="Springfield"/>
    <s v="Virginia"/>
    <x v="0"/>
    <x v="2"/>
    <x v="11"/>
    <s v="Case Logic 2.4GHz Wireless Keyboard"/>
    <n v="99.98"/>
    <n v="2"/>
    <n v="0"/>
    <n v="7.9984000000000002"/>
  </r>
  <r>
    <n v="9021"/>
    <d v="2011-12-16T00:00:00"/>
    <x v="2"/>
    <x v="4"/>
    <d v="2011-12-18T00:00:00"/>
    <n v="2"/>
    <x v="0"/>
    <s v="Laurel Elliston"/>
    <x v="0"/>
    <m/>
    <s v="Springfield"/>
    <s v="Virginia"/>
    <x v="0"/>
    <x v="0"/>
    <x v="5"/>
    <s v="Ultra Door Push Plate"/>
    <n v="29.46"/>
    <n v="6"/>
    <n v="0"/>
    <n v="9.7218"/>
  </r>
  <r>
    <n v="9022"/>
    <d v="2012-11-15T00:00:00"/>
    <x v="1"/>
    <x v="0"/>
    <d v="2012-11-20T00:00:00"/>
    <n v="5"/>
    <x v="1"/>
    <s v="Victoria Pisteka"/>
    <x v="1"/>
    <m/>
    <s v="Toledo"/>
    <s v="Ohio"/>
    <x v="3"/>
    <x v="1"/>
    <x v="8"/>
    <s v="Wilson Jones Elliptical Ring 3 1/2&quot; Capacity Binders, 800 sheets"/>
    <n v="166.92"/>
    <n v="13"/>
    <n v="0.7"/>
    <n v="-116.84399999999999"/>
  </r>
  <r>
    <n v="9023"/>
    <d v="2013-08-23T00:00:00"/>
    <x v="0"/>
    <x v="6"/>
    <d v="2013-08-24T00:00:00"/>
    <n v="1"/>
    <x v="2"/>
    <s v="Tony Chapman"/>
    <x v="2"/>
    <m/>
    <s v="Fort Collins"/>
    <s v="Colorado"/>
    <x v="1"/>
    <x v="0"/>
    <x v="5"/>
    <s v="Dana Halogen Swing-Arm Architect Lamp"/>
    <n v="98.328000000000003"/>
    <n v="3"/>
    <n v="0.2"/>
    <n v="9.8328000000000007"/>
  </r>
  <r>
    <n v="9024"/>
    <d v="2012-06-29T00:00:00"/>
    <x v="1"/>
    <x v="1"/>
    <d v="2012-07-02T00:00:00"/>
    <n v="3"/>
    <x v="2"/>
    <s v="Sheri Gordon"/>
    <x v="0"/>
    <m/>
    <s v="New York City"/>
    <s v="New York"/>
    <x v="3"/>
    <x v="0"/>
    <x v="1"/>
    <s v="Office Star - Mesh Screen back chair with Vinyl seat"/>
    <n v="117.88200000000001"/>
    <n v="1"/>
    <n v="0.1"/>
    <n v="1.3098000000000001"/>
  </r>
  <r>
    <n v="9025"/>
    <d v="2013-06-27T00:00:00"/>
    <x v="0"/>
    <x v="1"/>
    <d v="2013-07-03T00:00:00"/>
    <n v="6"/>
    <x v="1"/>
    <s v="Victoria Pisteka"/>
    <x v="1"/>
    <m/>
    <s v="New York City"/>
    <s v="New York"/>
    <x v="3"/>
    <x v="2"/>
    <x v="11"/>
    <s v="AmazonBasics 3-Button USB Wired Mouse"/>
    <n v="20.97"/>
    <n v="3"/>
    <n v="0"/>
    <n v="9.0170999999999992"/>
  </r>
  <r>
    <n v="9026"/>
    <d v="2013-06-27T00:00:00"/>
    <x v="0"/>
    <x v="1"/>
    <d v="2013-07-03T00:00:00"/>
    <n v="6"/>
    <x v="1"/>
    <s v="Victoria Pisteka"/>
    <x v="1"/>
    <m/>
    <s v="New York City"/>
    <s v="New York"/>
    <x v="3"/>
    <x v="2"/>
    <x v="11"/>
    <s v="Perixx PERIBOARD-512B, Ergonomic Split Keyboard"/>
    <n v="139.96"/>
    <n v="4"/>
    <n v="0"/>
    <n v="9.7972000000000001"/>
  </r>
  <r>
    <n v="9027"/>
    <d v="2013-06-27T00:00:00"/>
    <x v="0"/>
    <x v="1"/>
    <d v="2013-07-03T00:00:00"/>
    <n v="6"/>
    <x v="1"/>
    <s v="Victoria Pisteka"/>
    <x v="1"/>
    <m/>
    <s v="New York City"/>
    <s v="New York"/>
    <x v="3"/>
    <x v="0"/>
    <x v="5"/>
    <s v="DAX Executive Solid Wood Document Frame, Desktop or Hang, Mahogany, 5 x 7"/>
    <n v="37.74"/>
    <n v="3"/>
    <n v="0"/>
    <n v="12.8316"/>
  </r>
  <r>
    <n v="9028"/>
    <d v="2013-09-18T00:00:00"/>
    <x v="0"/>
    <x v="8"/>
    <d v="2013-09-23T00:00:00"/>
    <n v="5"/>
    <x v="1"/>
    <s v="Patrick O'Donnell"/>
    <x v="0"/>
    <m/>
    <s v="Marlborough"/>
    <s v="Massachusetts"/>
    <x v="3"/>
    <x v="0"/>
    <x v="5"/>
    <s v="C-Line Magnetic Cubicle Keepers, Clear Polypropylene"/>
    <n v="14.82"/>
    <n v="3"/>
    <n v="0"/>
    <n v="6.2244000000000002"/>
  </r>
  <r>
    <n v="9029"/>
    <d v="2013-09-18T00:00:00"/>
    <x v="0"/>
    <x v="8"/>
    <d v="2013-09-23T00:00:00"/>
    <n v="5"/>
    <x v="1"/>
    <s v="Patrick O'Donnell"/>
    <x v="0"/>
    <m/>
    <s v="Marlborough"/>
    <s v="Massachusetts"/>
    <x v="3"/>
    <x v="0"/>
    <x v="5"/>
    <s v="Howard Miller 14-1/2&quot; Diameter Chrome Round Wall Clock"/>
    <n v="191.82"/>
    <n v="3"/>
    <n v="0"/>
    <n v="61.382399999999997"/>
  </r>
  <r>
    <n v="9030"/>
    <d v="2011-07-18T00:00:00"/>
    <x v="2"/>
    <x v="7"/>
    <d v="2011-07-23T00:00:00"/>
    <n v="5"/>
    <x v="1"/>
    <s v="Jack Lebron"/>
    <x v="0"/>
    <m/>
    <s v="New Rochelle"/>
    <s v="New York"/>
    <x v="3"/>
    <x v="1"/>
    <x v="8"/>
    <s v="Cardinal Slant-D Ring Binder, Heavy Gauge Vinyl"/>
    <n v="13.904"/>
    <n v="2"/>
    <n v="0.2"/>
    <n v="4.5187999999999997"/>
  </r>
  <r>
    <n v="9031"/>
    <d v="2014-09-02T00:00:00"/>
    <x v="3"/>
    <x v="8"/>
    <d v="2014-09-02T00:00:00"/>
    <n v="0"/>
    <x v="3"/>
    <s v="Rick Wilson"/>
    <x v="1"/>
    <m/>
    <s v="Seattle"/>
    <s v="Washington"/>
    <x v="1"/>
    <x v="1"/>
    <x v="9"/>
    <s v="Honeywell Quietcare HEPA Air Cleaner"/>
    <n v="314.60000000000002"/>
    <n v="4"/>
    <n v="0"/>
    <n v="103.818"/>
  </r>
  <r>
    <n v="9032"/>
    <d v="2014-09-02T00:00:00"/>
    <x v="3"/>
    <x v="8"/>
    <d v="2014-09-02T00:00:00"/>
    <n v="0"/>
    <x v="3"/>
    <s v="Rick Wilson"/>
    <x v="1"/>
    <m/>
    <s v="Seattle"/>
    <s v="Washington"/>
    <x v="1"/>
    <x v="0"/>
    <x v="3"/>
    <s v="KI Conference Tables"/>
    <n v="283.56"/>
    <n v="4"/>
    <n v="0"/>
    <n v="45.369599999999998"/>
  </r>
  <r>
    <n v="9033"/>
    <d v="2014-06-23T00:00:00"/>
    <x v="3"/>
    <x v="1"/>
    <d v="2014-06-27T00:00:00"/>
    <n v="4"/>
    <x v="1"/>
    <s v="Rick Bensley"/>
    <x v="2"/>
    <m/>
    <s v="Detroit"/>
    <s v="Michigan"/>
    <x v="2"/>
    <x v="0"/>
    <x v="1"/>
    <s v="Hon Deluxe Fabric Upholstered Stacking Chairs, Rounded Back"/>
    <n v="487.96"/>
    <n v="2"/>
    <n v="0"/>
    <n v="146.38800000000001"/>
  </r>
  <r>
    <n v="9034"/>
    <d v="2011-09-02T00:00:00"/>
    <x v="2"/>
    <x v="8"/>
    <d v="2011-09-07T00:00:00"/>
    <n v="5"/>
    <x v="1"/>
    <s v="Sanjit Chand"/>
    <x v="0"/>
    <m/>
    <s v="Fayetteville"/>
    <s v="Arkansas"/>
    <x v="0"/>
    <x v="1"/>
    <x v="8"/>
    <s v="GBC DocuBind TL300 Electric Binding System"/>
    <n v="1793.98"/>
    <n v="2"/>
    <n v="0"/>
    <n v="843.17060000000004"/>
  </r>
  <r>
    <n v="9035"/>
    <d v="2012-10-01T00:00:00"/>
    <x v="1"/>
    <x v="2"/>
    <d v="2012-10-05T00:00:00"/>
    <n v="4"/>
    <x v="1"/>
    <s v="Eric Murdock"/>
    <x v="0"/>
    <m/>
    <s v="Quincy"/>
    <s v="Illinois"/>
    <x v="2"/>
    <x v="1"/>
    <x v="8"/>
    <s v="Accohide Poly Flexible Ring Binders"/>
    <n v="2.992"/>
    <n v="4"/>
    <n v="0.8"/>
    <n v="-4.4880000000000004"/>
  </r>
  <r>
    <n v="9036"/>
    <d v="2012-10-01T00:00:00"/>
    <x v="1"/>
    <x v="2"/>
    <d v="2012-10-05T00:00:00"/>
    <n v="4"/>
    <x v="1"/>
    <s v="Eric Murdock"/>
    <x v="0"/>
    <m/>
    <s v="Quincy"/>
    <s v="Illinois"/>
    <x v="2"/>
    <x v="2"/>
    <x v="11"/>
    <s v="Lenovo 17-Key USB Numeric Keypad"/>
    <n v="108.768"/>
    <n v="4"/>
    <n v="0.2"/>
    <n v="2.7191999999999998"/>
  </r>
  <r>
    <n v="9037"/>
    <d v="2012-04-07T00:00:00"/>
    <x v="1"/>
    <x v="3"/>
    <d v="2012-04-10T00:00:00"/>
    <n v="3"/>
    <x v="2"/>
    <s v="Resi Pölking"/>
    <x v="0"/>
    <m/>
    <s v="New York City"/>
    <s v="New York"/>
    <x v="3"/>
    <x v="1"/>
    <x v="10"/>
    <s v="Xerox 192"/>
    <n v="25.92"/>
    <n v="4"/>
    <n v="0"/>
    <n v="12.441599999999999"/>
  </r>
  <r>
    <n v="9038"/>
    <d v="2012-04-07T00:00:00"/>
    <x v="1"/>
    <x v="3"/>
    <d v="2012-04-10T00:00:00"/>
    <n v="3"/>
    <x v="2"/>
    <s v="Resi Pölking"/>
    <x v="0"/>
    <m/>
    <s v="New York City"/>
    <s v="New York"/>
    <x v="3"/>
    <x v="1"/>
    <x v="4"/>
    <s v="X-Rack File for Hanging Folders"/>
    <n v="22.58"/>
    <n v="2"/>
    <n v="0"/>
    <n v="5.8708"/>
  </r>
  <r>
    <n v="9039"/>
    <d v="2014-11-22T00:00:00"/>
    <x v="3"/>
    <x v="0"/>
    <d v="2014-11-22T00:00:00"/>
    <n v="0"/>
    <x v="3"/>
    <s v="Henia Zydlo"/>
    <x v="0"/>
    <m/>
    <s v="Houston"/>
    <s v="Texas"/>
    <x v="2"/>
    <x v="2"/>
    <x v="7"/>
    <s v="Motorola HK250 Universal Bluetooth Headset"/>
    <n v="55.176000000000002"/>
    <n v="3"/>
    <n v="0.2"/>
    <n v="-12.4146"/>
  </r>
  <r>
    <n v="9040"/>
    <d v="2013-12-18T00:00:00"/>
    <x v="0"/>
    <x v="4"/>
    <d v="2013-12-22T00:00:00"/>
    <n v="4"/>
    <x v="1"/>
    <s v="Adrian Barton"/>
    <x v="0"/>
    <m/>
    <s v="Detroit"/>
    <s v="Michigan"/>
    <x v="2"/>
    <x v="1"/>
    <x v="8"/>
    <s v="GBC Ibimaster 500 Manual ProClick Binding System"/>
    <n v="9892.74"/>
    <n v="13"/>
    <n v="0"/>
    <n v="4946.37"/>
  </r>
  <r>
    <n v="9041"/>
    <d v="2011-09-19T00:00:00"/>
    <x v="2"/>
    <x v="8"/>
    <d v="2011-09-24T00:00:00"/>
    <n v="5"/>
    <x v="1"/>
    <s v="Neil Ducich"/>
    <x v="1"/>
    <m/>
    <s v="Chandler"/>
    <s v="Arizona"/>
    <x v="1"/>
    <x v="0"/>
    <x v="3"/>
    <s v="Hon 2111 Invitation Series Straight Table"/>
    <n v="73.915000000000006"/>
    <n v="1"/>
    <n v="0.5"/>
    <n v="-45.827300000000001"/>
  </r>
  <r>
    <n v="9042"/>
    <d v="2011-09-28T00:00:00"/>
    <x v="2"/>
    <x v="8"/>
    <d v="2011-10-03T00:00:00"/>
    <n v="5"/>
    <x v="1"/>
    <s v="Xylona Preis"/>
    <x v="0"/>
    <m/>
    <s v="Hollywood"/>
    <s v="Florida"/>
    <x v="0"/>
    <x v="0"/>
    <x v="5"/>
    <s v="Deflect-o DuraMat Antistatic Studded Beveled Mat for Medium Pile Carpeting"/>
    <n v="337.08800000000002"/>
    <n v="4"/>
    <n v="0.2"/>
    <n v="16.854399999999998"/>
  </r>
  <r>
    <n v="9043"/>
    <d v="2012-09-22T00:00:00"/>
    <x v="1"/>
    <x v="8"/>
    <d v="2012-09-26T00:00:00"/>
    <n v="4"/>
    <x v="0"/>
    <s v="Muhammed MacIntyre"/>
    <x v="1"/>
    <m/>
    <s v="Los Angeles"/>
    <s v="California"/>
    <x v="1"/>
    <x v="1"/>
    <x v="9"/>
    <s v="Kensington 6 Outlet Guardian Standard Surge Protector"/>
    <n v="61.44"/>
    <n v="3"/>
    <n v="0"/>
    <n v="16.588799999999999"/>
  </r>
  <r>
    <n v="9044"/>
    <d v="2013-11-08T00:00:00"/>
    <x v="0"/>
    <x v="0"/>
    <d v="2013-11-14T00:00:00"/>
    <n v="6"/>
    <x v="1"/>
    <s v="Marina Lichtenstein"/>
    <x v="1"/>
    <m/>
    <s v="San Francisco"/>
    <s v="California"/>
    <x v="1"/>
    <x v="2"/>
    <x v="11"/>
    <s v="NETGEAR AC1750 Dual Band Gigabit Smart WiFi Router"/>
    <n v="479.97"/>
    <n v="3"/>
    <n v="0"/>
    <n v="163.18979999999999"/>
  </r>
  <r>
    <n v="9045"/>
    <d v="2014-12-17T00:00:00"/>
    <x v="3"/>
    <x v="4"/>
    <d v="2014-12-21T00:00:00"/>
    <n v="4"/>
    <x v="0"/>
    <s v="Kalyca Meade"/>
    <x v="1"/>
    <m/>
    <s v="Sunnyvale"/>
    <s v="California"/>
    <x v="1"/>
    <x v="1"/>
    <x v="8"/>
    <s v="Accohide Poly Flexible Ring Binders"/>
    <n v="5.984"/>
    <n v="2"/>
    <n v="0.2"/>
    <n v="2.2440000000000002"/>
  </r>
  <r>
    <n v="9046"/>
    <d v="2014-12-17T00:00:00"/>
    <x v="3"/>
    <x v="4"/>
    <d v="2014-12-21T00:00:00"/>
    <n v="4"/>
    <x v="0"/>
    <s v="Kalyca Meade"/>
    <x v="1"/>
    <m/>
    <s v="Sunnyvale"/>
    <s v="California"/>
    <x v="1"/>
    <x v="2"/>
    <x v="11"/>
    <s v="Imation Secure Drive + Hardware Encrypted USB flash drive - 16 GB"/>
    <n v="189.95"/>
    <n v="5"/>
    <n v="0"/>
    <n v="45.588000000000001"/>
  </r>
  <r>
    <n v="9047"/>
    <d v="2014-12-17T00:00:00"/>
    <x v="3"/>
    <x v="4"/>
    <d v="2014-12-21T00:00:00"/>
    <n v="4"/>
    <x v="0"/>
    <s v="Kalyca Meade"/>
    <x v="1"/>
    <m/>
    <s v="Sunnyvale"/>
    <s v="California"/>
    <x v="1"/>
    <x v="2"/>
    <x v="11"/>
    <s v="Microsoft Natural Ergonomic Keyboard 4000"/>
    <n v="149.94999999999999"/>
    <n v="5"/>
    <n v="0"/>
    <n v="31.4895"/>
  </r>
  <r>
    <n v="9048"/>
    <d v="2014-12-17T00:00:00"/>
    <x v="3"/>
    <x v="4"/>
    <d v="2014-12-21T00:00:00"/>
    <n v="4"/>
    <x v="0"/>
    <s v="Kalyca Meade"/>
    <x v="1"/>
    <m/>
    <s v="Sunnyvale"/>
    <s v="California"/>
    <x v="1"/>
    <x v="1"/>
    <x v="6"/>
    <s v="Bulldog Table or Wall-Mount Pencil Sharpener"/>
    <n v="29.95"/>
    <n v="5"/>
    <n v="0"/>
    <n v="8.6854999999999993"/>
  </r>
  <r>
    <n v="9049"/>
    <d v="2014-12-17T00:00:00"/>
    <x v="3"/>
    <x v="4"/>
    <d v="2014-12-21T00:00:00"/>
    <n v="4"/>
    <x v="0"/>
    <s v="Kalyca Meade"/>
    <x v="1"/>
    <m/>
    <s v="Sunnyvale"/>
    <s v="California"/>
    <x v="1"/>
    <x v="1"/>
    <x v="2"/>
    <s v="Avery 475"/>
    <n v="44.4"/>
    <n v="3"/>
    <n v="0"/>
    <n v="22.2"/>
  </r>
  <r>
    <n v="9050"/>
    <d v="2011-09-21T00:00:00"/>
    <x v="2"/>
    <x v="8"/>
    <d v="2011-09-25T00:00:00"/>
    <n v="4"/>
    <x v="1"/>
    <s v="Sara Luxemburg"/>
    <x v="2"/>
    <m/>
    <s v="New York City"/>
    <s v="New York"/>
    <x v="3"/>
    <x v="1"/>
    <x v="6"/>
    <s v="Boston 16801 Nautilus Battery Pencil Sharpener"/>
    <n v="66.03"/>
    <n v="3"/>
    <n v="0"/>
    <n v="17.1678"/>
  </r>
  <r>
    <n v="9051"/>
    <d v="2012-05-18T00:00:00"/>
    <x v="1"/>
    <x v="5"/>
    <d v="2012-05-22T00:00:00"/>
    <n v="4"/>
    <x v="1"/>
    <s v="Anthony Jacobs"/>
    <x v="1"/>
    <m/>
    <s v="Los Angeles"/>
    <s v="California"/>
    <x v="1"/>
    <x v="1"/>
    <x v="10"/>
    <s v="Wirebound Message Book, 4 per Page"/>
    <n v="10.86"/>
    <n v="2"/>
    <n v="0"/>
    <n v="5.3213999999999997"/>
  </r>
  <r>
    <n v="9052"/>
    <d v="2011-03-26T00:00:00"/>
    <x v="2"/>
    <x v="10"/>
    <d v="2011-03-31T00:00:00"/>
    <n v="5"/>
    <x v="0"/>
    <s v="Damala Kotsonis"/>
    <x v="1"/>
    <m/>
    <s v="San Francisco"/>
    <s v="California"/>
    <x v="1"/>
    <x v="1"/>
    <x v="6"/>
    <s v="Newell 308"/>
    <n v="3.36"/>
    <n v="2"/>
    <n v="0"/>
    <n v="0.84"/>
  </r>
  <r>
    <n v="9053"/>
    <d v="2011-03-26T00:00:00"/>
    <x v="2"/>
    <x v="10"/>
    <d v="2011-03-31T00:00:00"/>
    <n v="5"/>
    <x v="0"/>
    <s v="Damala Kotsonis"/>
    <x v="1"/>
    <m/>
    <s v="San Francisco"/>
    <s v="California"/>
    <x v="1"/>
    <x v="1"/>
    <x v="8"/>
    <s v="Wilson Jones Leather-Like Binders with DublLock Round Rings"/>
    <n v="27.936"/>
    <n v="4"/>
    <n v="0.2"/>
    <n v="9.4283999999999999"/>
  </r>
  <r>
    <n v="9054"/>
    <d v="2011-03-26T00:00:00"/>
    <x v="2"/>
    <x v="10"/>
    <d v="2011-03-31T00:00:00"/>
    <n v="5"/>
    <x v="0"/>
    <s v="Damala Kotsonis"/>
    <x v="1"/>
    <m/>
    <s v="San Francisco"/>
    <s v="California"/>
    <x v="1"/>
    <x v="2"/>
    <x v="7"/>
    <s v="Griffin GC17055 Auxiliary Audio Cable"/>
    <n v="28.783999999999999"/>
    <n v="2"/>
    <n v="0.2"/>
    <n v="2.8784000000000001"/>
  </r>
  <r>
    <n v="9055"/>
    <d v="2014-09-23T00:00:00"/>
    <x v="3"/>
    <x v="8"/>
    <d v="2014-09-29T00:00:00"/>
    <n v="6"/>
    <x v="1"/>
    <s v="Berenike Kampe"/>
    <x v="0"/>
    <m/>
    <s v="Santa Ana"/>
    <s v="California"/>
    <x v="1"/>
    <x v="1"/>
    <x v="14"/>
    <s v="Fiskars Softgrip Scissors"/>
    <n v="21.96"/>
    <n v="2"/>
    <n v="0"/>
    <n v="6.1487999999999996"/>
  </r>
  <r>
    <n v="9056"/>
    <d v="2012-09-12T00:00:00"/>
    <x v="1"/>
    <x v="8"/>
    <d v="2012-09-17T00:00:00"/>
    <n v="5"/>
    <x v="0"/>
    <s v="Craig Carreira"/>
    <x v="0"/>
    <m/>
    <s v="Seattle"/>
    <s v="Washington"/>
    <x v="1"/>
    <x v="2"/>
    <x v="11"/>
    <s v="Memorex Froggy Flash Drive 4 GB"/>
    <n v="21.98"/>
    <n v="2"/>
    <n v="0"/>
    <n v="8.5722000000000005"/>
  </r>
  <r>
    <n v="9057"/>
    <d v="2012-11-02T00:00:00"/>
    <x v="1"/>
    <x v="0"/>
    <d v="2012-11-04T00:00:00"/>
    <n v="2"/>
    <x v="2"/>
    <s v="Emily Ducich"/>
    <x v="2"/>
    <m/>
    <s v="New York City"/>
    <s v="New York"/>
    <x v="3"/>
    <x v="0"/>
    <x v="1"/>
    <s v="Hon Olson Stacker Chairs"/>
    <n v="2621.3220000000001"/>
    <n v="11"/>
    <n v="0.1"/>
    <n v="553.39020000000005"/>
  </r>
  <r>
    <n v="9058"/>
    <d v="2012-10-20T00:00:00"/>
    <x v="1"/>
    <x v="2"/>
    <d v="2012-10-24T00:00:00"/>
    <n v="4"/>
    <x v="1"/>
    <s v="Stewart Visinsky"/>
    <x v="0"/>
    <m/>
    <s v="Los Angeles"/>
    <s v="California"/>
    <x v="1"/>
    <x v="0"/>
    <x v="5"/>
    <s v="Nu-Dell Oak Frame"/>
    <n v="74.760000000000005"/>
    <n v="7"/>
    <n v="0"/>
    <n v="23.923200000000001"/>
  </r>
  <r>
    <n v="9059"/>
    <d v="2012-10-20T00:00:00"/>
    <x v="1"/>
    <x v="2"/>
    <d v="2012-10-24T00:00:00"/>
    <n v="4"/>
    <x v="1"/>
    <s v="Stewart Visinsky"/>
    <x v="0"/>
    <m/>
    <s v="Los Angeles"/>
    <s v="California"/>
    <x v="1"/>
    <x v="0"/>
    <x v="3"/>
    <s v="SAFCO PlanMaster Boards, 60w x 37-1/2d, White Melamine"/>
    <n v="364.77600000000001"/>
    <n v="3"/>
    <n v="0.2"/>
    <n v="27.3582"/>
  </r>
  <r>
    <n v="9060"/>
    <d v="2013-06-15T00:00:00"/>
    <x v="0"/>
    <x v="1"/>
    <d v="2013-06-19T00:00:00"/>
    <n v="4"/>
    <x v="1"/>
    <s v="Anthony Rawles"/>
    <x v="1"/>
    <m/>
    <s v="Seattle"/>
    <s v="Washington"/>
    <x v="1"/>
    <x v="0"/>
    <x v="3"/>
    <s v="Hon Non-Folding Utility Tables"/>
    <n v="1115.17"/>
    <n v="7"/>
    <n v="0"/>
    <n v="334.55099999999999"/>
  </r>
  <r>
    <n v="9061"/>
    <d v="2012-11-20T00:00:00"/>
    <x v="1"/>
    <x v="0"/>
    <d v="2012-11-21T00:00:00"/>
    <n v="1"/>
    <x v="2"/>
    <s v="Chris Selesnick"/>
    <x v="1"/>
    <m/>
    <s v="San Diego"/>
    <s v="California"/>
    <x v="1"/>
    <x v="1"/>
    <x v="8"/>
    <s v="Performers Binder/Pad Holder, Black"/>
    <n v="89.695999999999998"/>
    <n v="4"/>
    <n v="0.2"/>
    <n v="33.636000000000003"/>
  </r>
  <r>
    <n v="9062"/>
    <d v="2012-11-20T00:00:00"/>
    <x v="1"/>
    <x v="0"/>
    <d v="2012-11-21T00:00:00"/>
    <n v="1"/>
    <x v="2"/>
    <s v="Chris Selesnick"/>
    <x v="1"/>
    <m/>
    <s v="San Diego"/>
    <s v="California"/>
    <x v="1"/>
    <x v="1"/>
    <x v="2"/>
    <s v="Avery 485"/>
    <n v="50.12"/>
    <n v="4"/>
    <n v="0"/>
    <n v="23.5564"/>
  </r>
  <r>
    <n v="9063"/>
    <d v="2013-02-28T00:00:00"/>
    <x v="0"/>
    <x v="11"/>
    <d v="2013-03-07T00:00:00"/>
    <n v="7"/>
    <x v="1"/>
    <s v="Rick Reed"/>
    <x v="1"/>
    <m/>
    <s v="New York City"/>
    <s v="New York"/>
    <x v="3"/>
    <x v="1"/>
    <x v="13"/>
    <s v="Staples"/>
    <n v="36.479999999999997"/>
    <n v="6"/>
    <n v="0"/>
    <n v="18.239999999999998"/>
  </r>
  <r>
    <n v="9064"/>
    <d v="2011-10-14T00:00:00"/>
    <x v="2"/>
    <x v="2"/>
    <d v="2011-10-20T00:00:00"/>
    <n v="6"/>
    <x v="1"/>
    <s v="Bradley Drucker"/>
    <x v="0"/>
    <m/>
    <s v="Chicago"/>
    <s v="Illinois"/>
    <x v="2"/>
    <x v="1"/>
    <x v="10"/>
    <s v="Xerox 1951"/>
    <n v="322.19200000000001"/>
    <n v="13"/>
    <n v="0.2"/>
    <n v="100.685"/>
  </r>
  <r>
    <n v="9065"/>
    <d v="2011-10-14T00:00:00"/>
    <x v="2"/>
    <x v="2"/>
    <d v="2011-10-20T00:00:00"/>
    <n v="6"/>
    <x v="1"/>
    <s v="Bradley Drucker"/>
    <x v="0"/>
    <m/>
    <s v="Chicago"/>
    <s v="Illinois"/>
    <x v="2"/>
    <x v="1"/>
    <x v="8"/>
    <s v="Pressboard Covers with Storage Hooks, 9 1/2&quot; x 11&quot;, Light Blue"/>
    <n v="2.9460000000000002"/>
    <n v="3"/>
    <n v="0.8"/>
    <n v="-4.8609"/>
  </r>
  <r>
    <n v="9066"/>
    <d v="2011-10-14T00:00:00"/>
    <x v="2"/>
    <x v="2"/>
    <d v="2011-10-20T00:00:00"/>
    <n v="6"/>
    <x v="1"/>
    <s v="Bradley Drucker"/>
    <x v="0"/>
    <m/>
    <s v="Chicago"/>
    <s v="Illinois"/>
    <x v="2"/>
    <x v="1"/>
    <x v="10"/>
    <s v="Xerox 1903"/>
    <n v="19.135999999999999"/>
    <n v="4"/>
    <n v="0.2"/>
    <n v="6.9367999999999999"/>
  </r>
  <r>
    <n v="9067"/>
    <d v="2014-05-27T00:00:00"/>
    <x v="3"/>
    <x v="5"/>
    <d v="2014-05-31T00:00:00"/>
    <n v="4"/>
    <x v="1"/>
    <s v="Bryan Mills"/>
    <x v="0"/>
    <m/>
    <s v="Harrisonburg"/>
    <s v="Virginia"/>
    <x v="0"/>
    <x v="2"/>
    <x v="11"/>
    <s v="Verbatim Slim CD and DVD Storage Cases, 50/Pack"/>
    <n v="23.08"/>
    <n v="2"/>
    <n v="0"/>
    <n v="6.9240000000000004"/>
  </r>
  <r>
    <n v="9068"/>
    <d v="2013-02-04T00:00:00"/>
    <x v="0"/>
    <x v="11"/>
    <d v="2013-02-10T00:00:00"/>
    <n v="6"/>
    <x v="1"/>
    <s v="Maribeth Schnelling"/>
    <x v="0"/>
    <m/>
    <s v="Rockville"/>
    <s v="Maryland"/>
    <x v="3"/>
    <x v="2"/>
    <x v="7"/>
    <s v="AT&amp;T 17929 Lendline Telephone"/>
    <n v="90.48"/>
    <n v="2"/>
    <n v="0"/>
    <n v="23.524799999999999"/>
  </r>
  <r>
    <n v="9069"/>
    <d v="2013-09-03T00:00:00"/>
    <x v="0"/>
    <x v="8"/>
    <d v="2013-09-06T00:00:00"/>
    <n v="3"/>
    <x v="0"/>
    <s v="Becky Martin"/>
    <x v="0"/>
    <m/>
    <s v="Des Moines"/>
    <s v="Washington"/>
    <x v="1"/>
    <x v="0"/>
    <x v="1"/>
    <s v="Global Leather Task Chair, Black"/>
    <n v="215.976"/>
    <n v="3"/>
    <n v="0.2"/>
    <n v="-2.6997"/>
  </r>
  <r>
    <n v="9070"/>
    <d v="2013-09-03T00:00:00"/>
    <x v="0"/>
    <x v="8"/>
    <d v="2013-09-06T00:00:00"/>
    <n v="3"/>
    <x v="0"/>
    <s v="Becky Martin"/>
    <x v="0"/>
    <m/>
    <s v="Des Moines"/>
    <s v="Washington"/>
    <x v="1"/>
    <x v="1"/>
    <x v="12"/>
    <s v="Inter-Office Recycled Envelopes, Brown Kraft, Button-String,10&quot; x 13&quot; , 100/Box"/>
    <n v="65.94"/>
    <n v="3"/>
    <n v="0"/>
    <n v="30.991800000000001"/>
  </r>
  <r>
    <n v="9071"/>
    <d v="2014-12-05T00:00:00"/>
    <x v="3"/>
    <x v="4"/>
    <d v="2014-12-06T00:00:00"/>
    <n v="1"/>
    <x v="2"/>
    <s v="Katrina Edelman"/>
    <x v="1"/>
    <m/>
    <s v="Philadelphia"/>
    <s v="Pennsylvania"/>
    <x v="3"/>
    <x v="0"/>
    <x v="5"/>
    <s v="C-Line Cubicle Keepers Polyproplyene Holder With Velcro Backings"/>
    <n v="11.352"/>
    <n v="3"/>
    <n v="0.2"/>
    <n v="2.6960999999999999"/>
  </r>
  <r>
    <n v="9072"/>
    <d v="2012-06-12T00:00:00"/>
    <x v="1"/>
    <x v="1"/>
    <d v="2012-06-16T00:00:00"/>
    <n v="4"/>
    <x v="1"/>
    <s v="Sam Zeldin"/>
    <x v="2"/>
    <m/>
    <s v="Columbus"/>
    <s v="Indiana"/>
    <x v="2"/>
    <x v="1"/>
    <x v="4"/>
    <s v="Recycled Eldon Regeneration Jumbo File"/>
    <n v="24.56"/>
    <n v="2"/>
    <n v="0"/>
    <n v="6.8768000000000002"/>
  </r>
  <r>
    <n v="9073"/>
    <d v="2013-09-05T00:00:00"/>
    <x v="0"/>
    <x v="8"/>
    <d v="2013-09-09T00:00:00"/>
    <n v="4"/>
    <x v="1"/>
    <s v="Mick Brown"/>
    <x v="0"/>
    <m/>
    <s v="Springfield"/>
    <s v="Missouri"/>
    <x v="2"/>
    <x v="1"/>
    <x v="12"/>
    <s v="Staples"/>
    <n v="16.559999999999999"/>
    <n v="2"/>
    <n v="0"/>
    <n v="7.7831999999999999"/>
  </r>
  <r>
    <n v="9074"/>
    <d v="2013-09-05T00:00:00"/>
    <x v="0"/>
    <x v="8"/>
    <d v="2013-09-09T00:00:00"/>
    <n v="4"/>
    <x v="1"/>
    <s v="Mick Brown"/>
    <x v="0"/>
    <m/>
    <s v="Springfield"/>
    <s v="Missouri"/>
    <x v="2"/>
    <x v="2"/>
    <x v="11"/>
    <s v="Sony Micro Vault Click 16 GB USB 2.0 Flash Drive"/>
    <n v="279.95"/>
    <n v="5"/>
    <n v="0"/>
    <n v="67.188000000000002"/>
  </r>
  <r>
    <n v="9075"/>
    <d v="2011-04-21T00:00:00"/>
    <x v="2"/>
    <x v="3"/>
    <d v="2011-04-26T00:00:00"/>
    <n v="5"/>
    <x v="1"/>
    <s v="Dorothy Badders"/>
    <x v="1"/>
    <m/>
    <s v="Henderson"/>
    <s v="Kentucky"/>
    <x v="0"/>
    <x v="1"/>
    <x v="4"/>
    <s v="SAFCO Commercial Wire Shelving, Black"/>
    <n v="828.84"/>
    <n v="6"/>
    <n v="0"/>
    <n v="0"/>
  </r>
  <r>
    <n v="9076"/>
    <d v="2012-11-05T00:00:00"/>
    <x v="1"/>
    <x v="0"/>
    <d v="2012-11-08T00:00:00"/>
    <n v="3"/>
    <x v="2"/>
    <s v="Christy Brittain"/>
    <x v="0"/>
    <m/>
    <s v="Lakewood"/>
    <s v="Ohio"/>
    <x v="3"/>
    <x v="1"/>
    <x v="8"/>
    <s v="Insertable Tab Post Binder Dividers"/>
    <n v="7.218"/>
    <n v="3"/>
    <n v="0.7"/>
    <n v="-5.5338000000000003"/>
  </r>
  <r>
    <n v="9077"/>
    <d v="2012-11-05T00:00:00"/>
    <x v="1"/>
    <x v="0"/>
    <d v="2012-11-08T00:00:00"/>
    <n v="3"/>
    <x v="2"/>
    <s v="Christy Brittain"/>
    <x v="0"/>
    <m/>
    <s v="Lakewood"/>
    <s v="Ohio"/>
    <x v="3"/>
    <x v="1"/>
    <x v="14"/>
    <s v="Acme Titanium Bonded Scissors"/>
    <n v="27.2"/>
    <n v="4"/>
    <n v="0.2"/>
    <n v="2.04"/>
  </r>
  <r>
    <n v="9078"/>
    <d v="2011-11-03T00:00:00"/>
    <x v="2"/>
    <x v="0"/>
    <d v="2011-11-07T00:00:00"/>
    <n v="4"/>
    <x v="1"/>
    <s v="Stephanie Phelps"/>
    <x v="1"/>
    <m/>
    <s v="Omaha"/>
    <s v="Nebraska"/>
    <x v="2"/>
    <x v="2"/>
    <x v="11"/>
    <s v="Belkin F8E887 USB Wired Ergonomic Keyboard"/>
    <n v="89.97"/>
    <n v="3"/>
    <n v="0"/>
    <n v="18.893699999999999"/>
  </r>
  <r>
    <n v="9079"/>
    <d v="2013-02-16T00:00:00"/>
    <x v="0"/>
    <x v="11"/>
    <d v="2013-02-23T00:00:00"/>
    <n v="7"/>
    <x v="1"/>
    <s v="Giulietta Weimer"/>
    <x v="0"/>
    <m/>
    <s v="Henderson"/>
    <s v="Kentucky"/>
    <x v="0"/>
    <x v="0"/>
    <x v="5"/>
    <s v="Eldon Cleatmat Plus Chair Mats for High Pile Carpets"/>
    <n v="318.08"/>
    <n v="4"/>
    <n v="0"/>
    <n v="34.988799999999998"/>
  </r>
  <r>
    <n v="9080"/>
    <d v="2013-02-16T00:00:00"/>
    <x v="0"/>
    <x v="11"/>
    <d v="2013-02-23T00:00:00"/>
    <n v="7"/>
    <x v="1"/>
    <s v="Giulietta Weimer"/>
    <x v="0"/>
    <m/>
    <s v="Henderson"/>
    <s v="Kentucky"/>
    <x v="0"/>
    <x v="1"/>
    <x v="8"/>
    <s v="Wilson Jones “Snap” Scratch Pad Binder Tool for Ring Binders"/>
    <n v="5.8"/>
    <n v="1"/>
    <n v="0"/>
    <n v="2.61"/>
  </r>
  <r>
    <n v="9081"/>
    <d v="2014-09-12T00:00:00"/>
    <x v="3"/>
    <x v="8"/>
    <d v="2014-09-14T00:00:00"/>
    <n v="2"/>
    <x v="0"/>
    <s v="Ken Heidel"/>
    <x v="1"/>
    <m/>
    <s v="Santa Ana"/>
    <s v="California"/>
    <x v="1"/>
    <x v="2"/>
    <x v="7"/>
    <s v="OtterBox Defender Series Case - Samsung Galaxy S4"/>
    <n v="143.952"/>
    <n v="6"/>
    <n v="0.2"/>
    <n v="17.994"/>
  </r>
  <r>
    <n v="9082"/>
    <d v="2014-09-12T00:00:00"/>
    <x v="3"/>
    <x v="8"/>
    <d v="2014-09-14T00:00:00"/>
    <n v="2"/>
    <x v="0"/>
    <s v="Ken Heidel"/>
    <x v="1"/>
    <m/>
    <s v="Santa Ana"/>
    <s v="California"/>
    <x v="1"/>
    <x v="1"/>
    <x v="10"/>
    <s v="Xerox 192"/>
    <n v="19.440000000000001"/>
    <n v="3"/>
    <n v="0"/>
    <n v="9.3312000000000008"/>
  </r>
  <r>
    <n v="9083"/>
    <d v="2014-11-03T00:00:00"/>
    <x v="3"/>
    <x v="0"/>
    <d v="2014-11-07T00:00:00"/>
    <n v="4"/>
    <x v="1"/>
    <s v="Barry Gonzalez"/>
    <x v="0"/>
    <m/>
    <s v="Springfield"/>
    <s v="Virginia"/>
    <x v="0"/>
    <x v="1"/>
    <x v="6"/>
    <s v="Newell 318"/>
    <n v="5.56"/>
    <n v="2"/>
    <n v="0"/>
    <n v="1.4456"/>
  </r>
  <r>
    <n v="9084"/>
    <d v="2012-02-06T00:00:00"/>
    <x v="1"/>
    <x v="11"/>
    <d v="2012-02-08T00:00:00"/>
    <n v="2"/>
    <x v="2"/>
    <s v="Lori Olson"/>
    <x v="1"/>
    <m/>
    <s v="Suffolk"/>
    <s v="Virginia"/>
    <x v="0"/>
    <x v="1"/>
    <x v="4"/>
    <s v="Tennsco Industrial Shelving"/>
    <n v="146.72999999999999"/>
    <n v="3"/>
    <n v="0"/>
    <n v="2.9346000000000001"/>
  </r>
  <r>
    <n v="9085"/>
    <d v="2012-02-06T00:00:00"/>
    <x v="1"/>
    <x v="11"/>
    <d v="2012-02-08T00:00:00"/>
    <n v="2"/>
    <x v="2"/>
    <s v="Lori Olson"/>
    <x v="1"/>
    <m/>
    <s v="Suffolk"/>
    <s v="Virginia"/>
    <x v="0"/>
    <x v="1"/>
    <x v="10"/>
    <s v="Xerox 1920"/>
    <n v="29.9"/>
    <n v="5"/>
    <n v="0"/>
    <n v="13.455"/>
  </r>
  <r>
    <n v="9086"/>
    <d v="2013-09-11T00:00:00"/>
    <x v="0"/>
    <x v="8"/>
    <d v="2013-09-13T00:00:00"/>
    <n v="2"/>
    <x v="0"/>
    <s v="Dianna Vittorini"/>
    <x v="0"/>
    <m/>
    <s v="Los Angeles"/>
    <s v="California"/>
    <x v="1"/>
    <x v="1"/>
    <x v="8"/>
    <s v="Ibico EB-19 Dual Function Manual Binding System"/>
    <n v="276.78399999999999"/>
    <n v="2"/>
    <n v="0.2"/>
    <n v="89.954800000000006"/>
  </r>
  <r>
    <n v="9087"/>
    <d v="2013-09-27T00:00:00"/>
    <x v="0"/>
    <x v="8"/>
    <d v="2013-10-01T00:00:00"/>
    <n v="4"/>
    <x v="1"/>
    <s v="Lisa Ryan"/>
    <x v="1"/>
    <m/>
    <s v="Houston"/>
    <s v="Texas"/>
    <x v="2"/>
    <x v="1"/>
    <x v="9"/>
    <s v="Hoover Commercial Lightweight Upright Vacuum with E-Z Empty Dirt Cup"/>
    <n v="93.031999999999996"/>
    <n v="2"/>
    <n v="0.8"/>
    <n v="-251.18639999999999"/>
  </r>
  <r>
    <n v="9088"/>
    <d v="2013-09-27T00:00:00"/>
    <x v="0"/>
    <x v="8"/>
    <d v="2013-10-01T00:00:00"/>
    <n v="4"/>
    <x v="1"/>
    <s v="Lisa Ryan"/>
    <x v="1"/>
    <m/>
    <s v="Houston"/>
    <s v="Texas"/>
    <x v="2"/>
    <x v="0"/>
    <x v="1"/>
    <s v="High-Back Leather Manager's Chair"/>
    <n v="454.96499999999997"/>
    <n v="5"/>
    <n v="0.3"/>
    <n v="-136.48949999999999"/>
  </r>
  <r>
    <n v="9089"/>
    <d v="2012-12-15T00:00:00"/>
    <x v="1"/>
    <x v="4"/>
    <d v="2012-12-20T00:00:00"/>
    <n v="5"/>
    <x v="1"/>
    <s v="Rick Reed"/>
    <x v="1"/>
    <m/>
    <s v="Cary"/>
    <s v="North Carolina"/>
    <x v="0"/>
    <x v="2"/>
    <x v="7"/>
    <s v="Cisco Small Business SPA 502G VoIP phone"/>
    <n v="246.16800000000001"/>
    <n v="3"/>
    <n v="0.2"/>
    <n v="21.5397"/>
  </r>
  <r>
    <n v="9090"/>
    <d v="2013-09-18T00:00:00"/>
    <x v="0"/>
    <x v="8"/>
    <d v="2013-09-21T00:00:00"/>
    <n v="3"/>
    <x v="0"/>
    <s v="Troy Staebel"/>
    <x v="0"/>
    <m/>
    <s v="Springfield"/>
    <s v="Ohio"/>
    <x v="3"/>
    <x v="1"/>
    <x v="4"/>
    <s v="Safco Industrial Shelving"/>
    <n v="295.39999999999998"/>
    <n v="5"/>
    <n v="0.2"/>
    <n v="-62.772500000000001"/>
  </r>
  <r>
    <n v="9091"/>
    <d v="2014-10-14T00:00:00"/>
    <x v="3"/>
    <x v="2"/>
    <d v="2014-10-16T00:00:00"/>
    <n v="2"/>
    <x v="2"/>
    <s v="Alan Hwang"/>
    <x v="0"/>
    <m/>
    <s v="Louisville"/>
    <s v="Kentucky"/>
    <x v="0"/>
    <x v="1"/>
    <x v="4"/>
    <s v="Trav-L-File Heavy-Duty Shuttle II, Black"/>
    <n v="348.56"/>
    <n v="8"/>
    <n v="0"/>
    <n v="104.568"/>
  </r>
  <r>
    <n v="9092"/>
    <d v="2012-06-28T00:00:00"/>
    <x v="1"/>
    <x v="1"/>
    <d v="2012-07-03T00:00:00"/>
    <n v="5"/>
    <x v="0"/>
    <s v="Dorothy Wardle"/>
    <x v="1"/>
    <m/>
    <s v="Troy"/>
    <s v="Ohio"/>
    <x v="3"/>
    <x v="1"/>
    <x v="10"/>
    <s v="Xerox 1999"/>
    <n v="15.552"/>
    <n v="3"/>
    <n v="0.2"/>
    <n v="5.4432"/>
  </r>
  <r>
    <n v="9093"/>
    <d v="2012-06-28T00:00:00"/>
    <x v="1"/>
    <x v="1"/>
    <d v="2012-07-03T00:00:00"/>
    <n v="5"/>
    <x v="0"/>
    <s v="Dorothy Wardle"/>
    <x v="1"/>
    <m/>
    <s v="Troy"/>
    <s v="Ohio"/>
    <x v="3"/>
    <x v="0"/>
    <x v="0"/>
    <s v="Sauder Forest Hills Library with Doors, Woodland Oak Finish"/>
    <n v="482.94"/>
    <n v="6"/>
    <n v="0.5"/>
    <n v="-376.69319999999999"/>
  </r>
  <r>
    <n v="9094"/>
    <d v="2012-06-01T00:00:00"/>
    <x v="1"/>
    <x v="1"/>
    <d v="2012-06-05T00:00:00"/>
    <n v="4"/>
    <x v="1"/>
    <s v="Ashley Jarboe"/>
    <x v="0"/>
    <m/>
    <s v="Detroit"/>
    <s v="Michigan"/>
    <x v="2"/>
    <x v="2"/>
    <x v="7"/>
    <s v="Polycom CX300 Desktop Phone USB VoIP phone"/>
    <n v="299.98"/>
    <n v="2"/>
    <n v="0"/>
    <n v="83.994399999999999"/>
  </r>
  <r>
    <n v="9095"/>
    <d v="2012-06-01T00:00:00"/>
    <x v="1"/>
    <x v="1"/>
    <d v="2012-06-05T00:00:00"/>
    <n v="4"/>
    <x v="1"/>
    <s v="Ashley Jarboe"/>
    <x v="0"/>
    <m/>
    <s v="Detroit"/>
    <s v="Michigan"/>
    <x v="2"/>
    <x v="1"/>
    <x v="8"/>
    <s v="Catalog Binders with Expanding Posts"/>
    <n v="403.68"/>
    <n v="6"/>
    <n v="0"/>
    <n v="181.65600000000001"/>
  </r>
  <r>
    <n v="9096"/>
    <d v="2012-06-01T00:00:00"/>
    <x v="1"/>
    <x v="1"/>
    <d v="2012-06-05T00:00:00"/>
    <n v="4"/>
    <x v="1"/>
    <s v="Ashley Jarboe"/>
    <x v="0"/>
    <m/>
    <s v="Detroit"/>
    <s v="Michigan"/>
    <x v="2"/>
    <x v="2"/>
    <x v="7"/>
    <s v="iKross Bluetooth Portable Keyboard + Cell Phone Stand Holder + Brush for Apple iPhone 5S 5C 5, 4S 4"/>
    <n v="41.9"/>
    <n v="2"/>
    <n v="0"/>
    <n v="11.731999999999999"/>
  </r>
  <r>
    <n v="9097"/>
    <d v="2012-06-01T00:00:00"/>
    <x v="1"/>
    <x v="1"/>
    <d v="2012-06-05T00:00:00"/>
    <n v="4"/>
    <x v="1"/>
    <s v="Ashley Jarboe"/>
    <x v="0"/>
    <m/>
    <s v="Detroit"/>
    <s v="Michigan"/>
    <x v="2"/>
    <x v="1"/>
    <x v="2"/>
    <s v="Avery 491"/>
    <n v="28.91"/>
    <n v="7"/>
    <n v="0"/>
    <n v="13.2986"/>
  </r>
  <r>
    <n v="9098"/>
    <d v="2011-04-12T00:00:00"/>
    <x v="2"/>
    <x v="3"/>
    <d v="2011-04-17T00:00:00"/>
    <n v="5"/>
    <x v="1"/>
    <s v="Stewart Visinsky"/>
    <x v="0"/>
    <m/>
    <s v="Bloomington"/>
    <s v="Indiana"/>
    <x v="2"/>
    <x v="1"/>
    <x v="10"/>
    <s v="Xerox 213"/>
    <n v="32.4"/>
    <n v="5"/>
    <n v="0"/>
    <n v="15.552"/>
  </r>
  <r>
    <n v="9099"/>
    <d v="2014-10-13T00:00:00"/>
    <x v="3"/>
    <x v="2"/>
    <d v="2014-10-17T00:00:00"/>
    <n v="4"/>
    <x v="1"/>
    <s v="Matthew Grinstein"/>
    <x v="2"/>
    <m/>
    <s v="Dallas"/>
    <s v="Texas"/>
    <x v="2"/>
    <x v="2"/>
    <x v="7"/>
    <s v="Clarity 53712"/>
    <n v="369.54399999999998"/>
    <n v="7"/>
    <n v="0.2"/>
    <n v="27.715800000000002"/>
  </r>
  <r>
    <n v="9100"/>
    <d v="2014-10-13T00:00:00"/>
    <x v="3"/>
    <x v="2"/>
    <d v="2014-10-17T00:00:00"/>
    <n v="4"/>
    <x v="1"/>
    <s v="Matthew Grinstein"/>
    <x v="2"/>
    <m/>
    <s v="Dallas"/>
    <s v="Texas"/>
    <x v="2"/>
    <x v="1"/>
    <x v="10"/>
    <s v="Xerox 1993"/>
    <n v="10.368"/>
    <n v="2"/>
    <n v="0.2"/>
    <n v="3.7584"/>
  </r>
  <r>
    <n v="9101"/>
    <d v="2014-10-13T00:00:00"/>
    <x v="3"/>
    <x v="2"/>
    <d v="2014-10-17T00:00:00"/>
    <n v="4"/>
    <x v="1"/>
    <s v="Matthew Grinstein"/>
    <x v="2"/>
    <m/>
    <s v="Dallas"/>
    <s v="Texas"/>
    <x v="2"/>
    <x v="2"/>
    <x v="11"/>
    <s v="Plantronics CS510 - Over-the-Head monaural Wireless Headset System"/>
    <n v="791.88"/>
    <n v="3"/>
    <n v="0.2"/>
    <n v="128.68049999999999"/>
  </r>
  <r>
    <n v="9102"/>
    <d v="2012-11-07T00:00:00"/>
    <x v="1"/>
    <x v="0"/>
    <d v="2012-11-12T00:00:00"/>
    <n v="5"/>
    <x v="1"/>
    <s v="Adrian Barton"/>
    <x v="0"/>
    <m/>
    <s v="Houston"/>
    <s v="Texas"/>
    <x v="2"/>
    <x v="1"/>
    <x v="6"/>
    <s v="Lumber Crayons"/>
    <n v="23.64"/>
    <n v="3"/>
    <n v="0.2"/>
    <n v="5.319"/>
  </r>
  <r>
    <n v="9103"/>
    <d v="2012-11-07T00:00:00"/>
    <x v="1"/>
    <x v="0"/>
    <d v="2012-11-12T00:00:00"/>
    <n v="5"/>
    <x v="1"/>
    <s v="Adrian Barton"/>
    <x v="0"/>
    <m/>
    <s v="Houston"/>
    <s v="Texas"/>
    <x v="2"/>
    <x v="1"/>
    <x v="4"/>
    <s v="Gould Plastics 9-Pocket Panel Bin, 18-3/8w x 5-1/4d x 20-1/2h, Black"/>
    <n v="84.784000000000006"/>
    <n v="2"/>
    <n v="0.2"/>
    <n v="-16.956800000000001"/>
  </r>
  <r>
    <n v="9104"/>
    <d v="2012-11-07T00:00:00"/>
    <x v="1"/>
    <x v="0"/>
    <d v="2012-11-12T00:00:00"/>
    <n v="5"/>
    <x v="1"/>
    <s v="Adrian Barton"/>
    <x v="0"/>
    <m/>
    <s v="Houston"/>
    <s v="Texas"/>
    <x v="2"/>
    <x v="0"/>
    <x v="5"/>
    <s v="Tenex Chairmats For Use with Hard Floors"/>
    <n v="64.959999999999994"/>
    <n v="5"/>
    <n v="0.6"/>
    <n v="-84.447999999999993"/>
  </r>
  <r>
    <n v="9105"/>
    <d v="2012-11-07T00:00:00"/>
    <x v="1"/>
    <x v="0"/>
    <d v="2012-11-12T00:00:00"/>
    <n v="5"/>
    <x v="1"/>
    <s v="Adrian Barton"/>
    <x v="0"/>
    <m/>
    <s v="Houston"/>
    <s v="Texas"/>
    <x v="2"/>
    <x v="1"/>
    <x v="8"/>
    <s v="Avery Recycled Flexi-View Covers for Binding Systems"/>
    <n v="32.06"/>
    <n v="10"/>
    <n v="0.8"/>
    <n v="-51.295999999999999"/>
  </r>
  <r>
    <n v="9106"/>
    <d v="2012-11-07T00:00:00"/>
    <x v="1"/>
    <x v="0"/>
    <d v="2012-11-12T00:00:00"/>
    <n v="5"/>
    <x v="1"/>
    <s v="Adrian Barton"/>
    <x v="0"/>
    <m/>
    <s v="Houston"/>
    <s v="Texas"/>
    <x v="2"/>
    <x v="1"/>
    <x v="4"/>
    <s v="Fellowes Recycled Storage Drawers"/>
    <n v="177.648"/>
    <n v="2"/>
    <n v="0.2"/>
    <n v="-28.867799999999999"/>
  </r>
  <r>
    <n v="9107"/>
    <d v="2012-11-07T00:00:00"/>
    <x v="1"/>
    <x v="0"/>
    <d v="2012-11-12T00:00:00"/>
    <n v="5"/>
    <x v="1"/>
    <s v="Adrian Barton"/>
    <x v="0"/>
    <m/>
    <s v="Houston"/>
    <s v="Texas"/>
    <x v="2"/>
    <x v="2"/>
    <x v="15"/>
    <s v="Canon PC170 Desktop Personal Copier"/>
    <n v="287.91000000000003"/>
    <n v="3"/>
    <n v="0.4"/>
    <n v="33.589500000000001"/>
  </r>
  <r>
    <n v="9108"/>
    <d v="2012-05-25T00:00:00"/>
    <x v="1"/>
    <x v="5"/>
    <d v="2012-05-28T00:00:00"/>
    <n v="3"/>
    <x v="2"/>
    <s v="Muhammed MacIntyre"/>
    <x v="1"/>
    <m/>
    <s v="Haltom City"/>
    <s v="Texas"/>
    <x v="2"/>
    <x v="1"/>
    <x v="14"/>
    <s v="Fiskars Spring-Action Scissors"/>
    <n v="22.367999999999999"/>
    <n v="2"/>
    <n v="0.2"/>
    <n v="1.6776"/>
  </r>
  <r>
    <n v="9109"/>
    <d v="2012-05-25T00:00:00"/>
    <x v="1"/>
    <x v="5"/>
    <d v="2012-05-28T00:00:00"/>
    <n v="3"/>
    <x v="2"/>
    <s v="Muhammed MacIntyre"/>
    <x v="1"/>
    <m/>
    <s v="Haltom City"/>
    <s v="Texas"/>
    <x v="2"/>
    <x v="1"/>
    <x v="10"/>
    <s v="Xerox 1978"/>
    <n v="32.368000000000002"/>
    <n v="7"/>
    <n v="0.2"/>
    <n v="11.7334"/>
  </r>
  <r>
    <n v="9110"/>
    <d v="2012-05-25T00:00:00"/>
    <x v="1"/>
    <x v="5"/>
    <d v="2012-05-28T00:00:00"/>
    <n v="3"/>
    <x v="2"/>
    <s v="Muhammed MacIntyre"/>
    <x v="1"/>
    <m/>
    <s v="Haltom City"/>
    <s v="Texas"/>
    <x v="2"/>
    <x v="2"/>
    <x v="11"/>
    <s v="Logitech G35 7.1-Channel Surround Sound Headset"/>
    <n v="207.98400000000001"/>
    <n v="2"/>
    <n v="0.2"/>
    <n v="36.397199999999998"/>
  </r>
  <r>
    <n v="9111"/>
    <d v="2011-10-13T00:00:00"/>
    <x v="2"/>
    <x v="2"/>
    <d v="2011-10-15T00:00:00"/>
    <n v="2"/>
    <x v="2"/>
    <s v="Michelle Arnett"/>
    <x v="2"/>
    <m/>
    <s v="Richmond"/>
    <s v="Virginia"/>
    <x v="0"/>
    <x v="1"/>
    <x v="12"/>
    <s v="Pastel Pink Envelopes"/>
    <n v="36.4"/>
    <n v="5"/>
    <n v="0"/>
    <n v="17.472000000000001"/>
  </r>
  <r>
    <n v="9112"/>
    <d v="2011-10-13T00:00:00"/>
    <x v="2"/>
    <x v="2"/>
    <d v="2011-10-15T00:00:00"/>
    <n v="2"/>
    <x v="2"/>
    <s v="Michelle Arnett"/>
    <x v="2"/>
    <m/>
    <s v="Richmond"/>
    <s v="Virginia"/>
    <x v="0"/>
    <x v="2"/>
    <x v="11"/>
    <s v="SanDisk Cruzer 16 GB USB Flash Drive"/>
    <n v="22.96"/>
    <n v="2"/>
    <n v="0"/>
    <n v="4.3624000000000001"/>
  </r>
  <r>
    <n v="9113"/>
    <d v="2011-10-13T00:00:00"/>
    <x v="2"/>
    <x v="2"/>
    <d v="2011-10-15T00:00:00"/>
    <n v="2"/>
    <x v="2"/>
    <s v="Michelle Arnett"/>
    <x v="2"/>
    <m/>
    <s v="Richmond"/>
    <s v="Virginia"/>
    <x v="0"/>
    <x v="1"/>
    <x v="4"/>
    <s v="Space Solutions Industrial Galvanized Steel Shelving."/>
    <n v="315.2"/>
    <n v="4"/>
    <n v="0"/>
    <n v="6.3040000000000003"/>
  </r>
  <r>
    <n v="9114"/>
    <d v="2011-10-13T00:00:00"/>
    <x v="2"/>
    <x v="2"/>
    <d v="2011-10-15T00:00:00"/>
    <n v="2"/>
    <x v="2"/>
    <s v="Michelle Arnett"/>
    <x v="2"/>
    <m/>
    <s v="Richmond"/>
    <s v="Virginia"/>
    <x v="0"/>
    <x v="1"/>
    <x v="8"/>
    <s v="Wilson Jones Standard D-Ring Binders"/>
    <n v="15.18"/>
    <n v="3"/>
    <n v="0"/>
    <n v="7.1345999999999998"/>
  </r>
  <r>
    <n v="9115"/>
    <d v="2013-02-07T00:00:00"/>
    <x v="0"/>
    <x v="11"/>
    <d v="2013-02-10T00:00:00"/>
    <n v="3"/>
    <x v="0"/>
    <s v="Erica Bern"/>
    <x v="1"/>
    <m/>
    <s v="Los Angeles"/>
    <s v="California"/>
    <x v="1"/>
    <x v="2"/>
    <x v="7"/>
    <s v="Motorola L703CM"/>
    <n v="623.96"/>
    <n v="5"/>
    <n v="0.2"/>
    <n v="38.997500000000002"/>
  </r>
  <r>
    <n v="9116"/>
    <d v="2014-01-20T00:00:00"/>
    <x v="3"/>
    <x v="9"/>
    <d v="2014-01-25T00:00:00"/>
    <n v="5"/>
    <x v="0"/>
    <s v="Neola Schneider"/>
    <x v="0"/>
    <m/>
    <s v="Philadelphia"/>
    <s v="Pennsylvania"/>
    <x v="3"/>
    <x v="2"/>
    <x v="7"/>
    <s v="Wilson Electronics DB Pro Signal Booster"/>
    <n v="429.6"/>
    <n v="2"/>
    <n v="0.4"/>
    <n v="-93.08"/>
  </r>
  <r>
    <n v="9117"/>
    <d v="2014-01-20T00:00:00"/>
    <x v="3"/>
    <x v="9"/>
    <d v="2014-01-25T00:00:00"/>
    <n v="5"/>
    <x v="0"/>
    <s v="Neola Schneider"/>
    <x v="0"/>
    <m/>
    <s v="Philadelphia"/>
    <s v="Pennsylvania"/>
    <x v="3"/>
    <x v="0"/>
    <x v="5"/>
    <s v="12-1/2 Diameter Round Wall Clock"/>
    <n v="31.968"/>
    <n v="2"/>
    <n v="0.2"/>
    <n v="6.3936000000000002"/>
  </r>
  <r>
    <n v="9118"/>
    <d v="2014-01-20T00:00:00"/>
    <x v="3"/>
    <x v="9"/>
    <d v="2014-01-25T00:00:00"/>
    <n v="5"/>
    <x v="0"/>
    <s v="Neola Schneider"/>
    <x v="0"/>
    <m/>
    <s v="Philadelphia"/>
    <s v="Pennsylvania"/>
    <x v="3"/>
    <x v="0"/>
    <x v="1"/>
    <s v="Global Comet Stacking Arm Chair"/>
    <n v="887.27099999999996"/>
    <n v="3"/>
    <n v="0.3"/>
    <n v="-63.3765"/>
  </r>
  <r>
    <n v="9119"/>
    <d v="2014-01-20T00:00:00"/>
    <x v="3"/>
    <x v="9"/>
    <d v="2014-01-25T00:00:00"/>
    <n v="5"/>
    <x v="0"/>
    <s v="Neola Schneider"/>
    <x v="0"/>
    <m/>
    <s v="Philadelphia"/>
    <s v="Pennsylvania"/>
    <x v="3"/>
    <x v="1"/>
    <x v="10"/>
    <s v="Strathmore Photo Mount Cards"/>
    <n v="21.696000000000002"/>
    <n v="4"/>
    <n v="0.2"/>
    <n v="7.0511999999999997"/>
  </r>
  <r>
    <n v="9120"/>
    <d v="2013-06-07T00:00:00"/>
    <x v="0"/>
    <x v="1"/>
    <d v="2013-06-13T00:00:00"/>
    <n v="6"/>
    <x v="1"/>
    <s v="Ross Baird"/>
    <x v="2"/>
    <m/>
    <s v="Los Angeles"/>
    <s v="California"/>
    <x v="1"/>
    <x v="1"/>
    <x v="2"/>
    <s v="Avery 488"/>
    <n v="22.05"/>
    <n v="7"/>
    <n v="0"/>
    <n v="10.584"/>
  </r>
  <r>
    <n v="9121"/>
    <d v="2013-06-07T00:00:00"/>
    <x v="0"/>
    <x v="1"/>
    <d v="2013-06-13T00:00:00"/>
    <n v="6"/>
    <x v="1"/>
    <s v="Ross Baird"/>
    <x v="2"/>
    <m/>
    <s v="Los Angeles"/>
    <s v="California"/>
    <x v="1"/>
    <x v="1"/>
    <x v="10"/>
    <s v="Xerox Blank Computer Paper"/>
    <n v="99.9"/>
    <n v="5"/>
    <n v="0"/>
    <n v="46.953000000000003"/>
  </r>
  <r>
    <n v="9122"/>
    <d v="2014-03-19T00:00:00"/>
    <x v="3"/>
    <x v="10"/>
    <d v="2014-03-21T00:00:00"/>
    <n v="2"/>
    <x v="0"/>
    <s v="Jason Klamczynski"/>
    <x v="1"/>
    <m/>
    <s v="Los Angeles"/>
    <s v="California"/>
    <x v="1"/>
    <x v="1"/>
    <x v="9"/>
    <s v="Fellowes Basic Home/Office Series Surge Protectors"/>
    <n v="90.86"/>
    <n v="7"/>
    <n v="0"/>
    <n v="26.349399999999999"/>
  </r>
  <r>
    <n v="9123"/>
    <d v="2014-11-25T00:00:00"/>
    <x v="3"/>
    <x v="0"/>
    <d v="2014-11-25T00:00:00"/>
    <n v="0"/>
    <x v="3"/>
    <s v="Patrick Ryan"/>
    <x v="0"/>
    <m/>
    <s v="San Francisco"/>
    <s v="California"/>
    <x v="1"/>
    <x v="1"/>
    <x v="10"/>
    <s v="Southworth 100% Résumé Paper, 24lb."/>
    <n v="7.78"/>
    <n v="1"/>
    <n v="0"/>
    <n v="3.5009999999999999"/>
  </r>
  <r>
    <n v="9124"/>
    <d v="2013-11-27T00:00:00"/>
    <x v="0"/>
    <x v="0"/>
    <d v="2013-11-29T00:00:00"/>
    <n v="2"/>
    <x v="0"/>
    <s v="Eric Hoffmann"/>
    <x v="0"/>
    <m/>
    <s v="Philadelphia"/>
    <s v="Pennsylvania"/>
    <x v="3"/>
    <x v="1"/>
    <x v="8"/>
    <s v="Binding Machine Supplies"/>
    <n v="78.759"/>
    <n v="9"/>
    <n v="0.7"/>
    <n v="-57.756599999999999"/>
  </r>
  <r>
    <n v="9125"/>
    <d v="2013-08-19T00:00:00"/>
    <x v="0"/>
    <x v="6"/>
    <d v="2013-08-21T00:00:00"/>
    <n v="2"/>
    <x v="0"/>
    <s v="Matt Abelman"/>
    <x v="2"/>
    <m/>
    <s v="Houston"/>
    <s v="Texas"/>
    <x v="2"/>
    <x v="0"/>
    <x v="5"/>
    <s v="Staples"/>
    <n v="9.5519999999999996"/>
    <n v="3"/>
    <n v="0.6"/>
    <n v="-3.8208000000000002"/>
  </r>
  <r>
    <n v="9126"/>
    <d v="2013-08-19T00:00:00"/>
    <x v="0"/>
    <x v="6"/>
    <d v="2013-08-21T00:00:00"/>
    <n v="2"/>
    <x v="0"/>
    <s v="Matt Abelman"/>
    <x v="2"/>
    <m/>
    <s v="Houston"/>
    <s v="Texas"/>
    <x v="2"/>
    <x v="0"/>
    <x v="5"/>
    <s v="OIC Stacking Trays"/>
    <n v="5.3440000000000003"/>
    <n v="4"/>
    <n v="0.6"/>
    <n v="-2.1375999999999999"/>
  </r>
  <r>
    <n v="9127"/>
    <d v="2012-11-28T00:00:00"/>
    <x v="1"/>
    <x v="0"/>
    <d v="2012-12-03T00:00:00"/>
    <n v="5"/>
    <x v="1"/>
    <s v="Michelle Arnett"/>
    <x v="2"/>
    <m/>
    <s v="Las Cruces"/>
    <s v="New Mexico"/>
    <x v="1"/>
    <x v="1"/>
    <x v="6"/>
    <s v="BIC Brite Liner Highlighters"/>
    <n v="8.2799999999999994"/>
    <n v="2"/>
    <n v="0"/>
    <n v="3.4775999999999998"/>
  </r>
  <r>
    <n v="9128"/>
    <d v="2014-05-26T00:00:00"/>
    <x v="3"/>
    <x v="5"/>
    <d v="2014-06-02T00:00:00"/>
    <n v="7"/>
    <x v="1"/>
    <s v="Jeremy Lonsdale"/>
    <x v="0"/>
    <m/>
    <s v="Houston"/>
    <s v="Texas"/>
    <x v="2"/>
    <x v="1"/>
    <x v="4"/>
    <s v="Iris 3-Drawer Stacking Bin, Black"/>
    <n v="50.136000000000003"/>
    <n v="3"/>
    <n v="0.2"/>
    <n v="-11.2806"/>
  </r>
  <r>
    <n v="9129"/>
    <d v="2014-09-05T00:00:00"/>
    <x v="3"/>
    <x v="8"/>
    <d v="2014-09-06T00:00:00"/>
    <n v="1"/>
    <x v="2"/>
    <s v="Aaron Smayling"/>
    <x v="1"/>
    <m/>
    <s v="Redmond"/>
    <s v="Oregon"/>
    <x v="1"/>
    <x v="1"/>
    <x v="8"/>
    <s v="Avery Trapezoid Extra Heavy Duty 4&quot; Binders"/>
    <n v="88.073999999999998"/>
    <n v="7"/>
    <n v="0.7"/>
    <n v="-58.716000000000001"/>
  </r>
  <r>
    <n v="9130"/>
    <d v="2013-03-25T00:00:00"/>
    <x v="0"/>
    <x v="10"/>
    <d v="2013-03-27T00:00:00"/>
    <n v="2"/>
    <x v="0"/>
    <s v="Dan Campbell"/>
    <x v="0"/>
    <m/>
    <s v="Cleveland"/>
    <s v="Ohio"/>
    <x v="3"/>
    <x v="0"/>
    <x v="0"/>
    <s v="O'Sullivan Living Dimensions 3-Shelf Bookcases"/>
    <n v="301.47000000000003"/>
    <n v="3"/>
    <n v="0.5"/>
    <n v="-241.17599999999999"/>
  </r>
  <r>
    <n v="9131"/>
    <d v="2013-03-25T00:00:00"/>
    <x v="0"/>
    <x v="10"/>
    <d v="2013-03-27T00:00:00"/>
    <n v="2"/>
    <x v="0"/>
    <s v="Dan Campbell"/>
    <x v="0"/>
    <m/>
    <s v="Cleveland"/>
    <s v="Ohio"/>
    <x v="3"/>
    <x v="1"/>
    <x v="6"/>
    <s v="Hunt BOSTON Vista Battery-Operated Pencil Sharpener, Black"/>
    <n v="18.655999999999999"/>
    <n v="2"/>
    <n v="0.2"/>
    <n v="1.6324000000000001"/>
  </r>
  <r>
    <n v="9132"/>
    <d v="2014-05-29T00:00:00"/>
    <x v="3"/>
    <x v="5"/>
    <d v="2014-06-02T00:00:00"/>
    <n v="4"/>
    <x v="1"/>
    <s v="Michael Dominguez"/>
    <x v="1"/>
    <m/>
    <s v="Laurel"/>
    <s v="Maryland"/>
    <x v="3"/>
    <x v="0"/>
    <x v="5"/>
    <s v="DAX Wood Document Frame"/>
    <n v="27.46"/>
    <n v="2"/>
    <n v="0"/>
    <n v="9.8856000000000002"/>
  </r>
  <r>
    <n v="9133"/>
    <d v="2014-05-29T00:00:00"/>
    <x v="3"/>
    <x v="5"/>
    <d v="2014-06-02T00:00:00"/>
    <n v="4"/>
    <x v="1"/>
    <s v="Michael Dominguez"/>
    <x v="1"/>
    <m/>
    <s v="Laurel"/>
    <s v="Maryland"/>
    <x v="3"/>
    <x v="1"/>
    <x v="9"/>
    <s v="Fellowes 8 Outlet Superior Workstation Surge Protector"/>
    <n v="125.13"/>
    <n v="3"/>
    <n v="0"/>
    <n v="36.287700000000001"/>
  </r>
  <r>
    <n v="9134"/>
    <d v="2012-08-31T00:00:00"/>
    <x v="1"/>
    <x v="6"/>
    <d v="2012-09-04T00:00:00"/>
    <n v="4"/>
    <x v="1"/>
    <s v="Rick Huthwaite"/>
    <x v="2"/>
    <m/>
    <s v="San Diego"/>
    <s v="California"/>
    <x v="1"/>
    <x v="2"/>
    <x v="7"/>
    <s v="Toshiba IPT2010-SD IP Telephone"/>
    <n v="555.96"/>
    <n v="5"/>
    <n v="0.2"/>
    <n v="41.697000000000003"/>
  </r>
  <r>
    <n v="9135"/>
    <d v="2013-04-13T00:00:00"/>
    <x v="0"/>
    <x v="3"/>
    <d v="2013-04-18T00:00:00"/>
    <n v="5"/>
    <x v="1"/>
    <s v="Thomas Boland"/>
    <x v="1"/>
    <m/>
    <s v="Wilson"/>
    <s v="North Carolina"/>
    <x v="0"/>
    <x v="1"/>
    <x v="4"/>
    <s v="Fellowes Bankers Box Recycled Super Stor/Drawer"/>
    <n v="129.55199999999999"/>
    <n v="3"/>
    <n v="0.2"/>
    <n v="-22.671600000000002"/>
  </r>
  <r>
    <n v="9136"/>
    <d v="2013-04-13T00:00:00"/>
    <x v="0"/>
    <x v="3"/>
    <d v="2013-04-18T00:00:00"/>
    <n v="5"/>
    <x v="1"/>
    <s v="Thomas Boland"/>
    <x v="1"/>
    <m/>
    <s v="Wilson"/>
    <s v="North Carolina"/>
    <x v="0"/>
    <x v="1"/>
    <x v="4"/>
    <s v="Fellowes Bankers Box Staxonsteel Drawer File/Stacking System"/>
    <n v="51.984000000000002"/>
    <n v="1"/>
    <n v="0.2"/>
    <n v="-5.1984000000000004"/>
  </r>
  <r>
    <n v="9137"/>
    <d v="2013-04-13T00:00:00"/>
    <x v="0"/>
    <x v="3"/>
    <d v="2013-04-18T00:00:00"/>
    <n v="5"/>
    <x v="1"/>
    <s v="Thomas Boland"/>
    <x v="1"/>
    <m/>
    <s v="Wilson"/>
    <s v="North Carolina"/>
    <x v="0"/>
    <x v="1"/>
    <x v="10"/>
    <s v="TOPS &quot;Important Message&quot; Pads, Canary, 4-1/4 x 5-1/2, 50 Sheets per Pad"/>
    <n v="10.272"/>
    <n v="3"/>
    <n v="0.2"/>
    <n v="3.4668000000000001"/>
  </r>
  <r>
    <n v="9138"/>
    <d v="2011-02-03T00:00:00"/>
    <x v="2"/>
    <x v="11"/>
    <d v="2011-02-10T00:00:00"/>
    <n v="7"/>
    <x v="1"/>
    <s v="Eric Barreto"/>
    <x v="0"/>
    <m/>
    <s v="Saint Petersburg"/>
    <s v="Florida"/>
    <x v="0"/>
    <x v="1"/>
    <x v="8"/>
    <s v="Surelock Post Binders"/>
    <n v="18.335999999999999"/>
    <n v="2"/>
    <n v="0.7"/>
    <n v="-12.224"/>
  </r>
  <r>
    <n v="9139"/>
    <d v="2011-02-03T00:00:00"/>
    <x v="2"/>
    <x v="11"/>
    <d v="2011-02-10T00:00:00"/>
    <n v="7"/>
    <x v="1"/>
    <s v="Eric Barreto"/>
    <x v="0"/>
    <m/>
    <s v="Saint Petersburg"/>
    <s v="Florida"/>
    <x v="0"/>
    <x v="2"/>
    <x v="7"/>
    <s v="AT&amp;T 17929 Lendline Telephone"/>
    <n v="180.96"/>
    <n v="5"/>
    <n v="0.2"/>
    <n v="13.571999999999999"/>
  </r>
  <r>
    <n v="9140"/>
    <d v="2011-09-02T00:00:00"/>
    <x v="2"/>
    <x v="8"/>
    <d v="2011-09-08T00:00:00"/>
    <n v="6"/>
    <x v="1"/>
    <s v="Bryan Mills"/>
    <x v="0"/>
    <m/>
    <s v="Buffalo Grove"/>
    <s v="Illinois"/>
    <x v="2"/>
    <x v="2"/>
    <x v="11"/>
    <s v="Logitech Gaming G510s - Keyboard"/>
    <n v="475.94400000000002"/>
    <n v="7"/>
    <n v="0.2"/>
    <n v="95.188800000000001"/>
  </r>
  <r>
    <n v="9141"/>
    <d v="2014-10-01T00:00:00"/>
    <x v="3"/>
    <x v="2"/>
    <d v="2014-10-03T00:00:00"/>
    <n v="2"/>
    <x v="0"/>
    <s v="Bradley Talbott"/>
    <x v="2"/>
    <m/>
    <s v="Los Angeles"/>
    <s v="California"/>
    <x v="1"/>
    <x v="2"/>
    <x v="11"/>
    <s v="Razer Kraken PRO Over Ear PC and Music Headset"/>
    <n v="159.97999999999999"/>
    <n v="2"/>
    <n v="0"/>
    <n v="47.994"/>
  </r>
  <r>
    <n v="9142"/>
    <d v="2013-09-06T00:00:00"/>
    <x v="0"/>
    <x v="8"/>
    <d v="2013-09-08T00:00:00"/>
    <n v="2"/>
    <x v="2"/>
    <s v="Fred Wasserman"/>
    <x v="1"/>
    <m/>
    <s v="New York City"/>
    <s v="New York"/>
    <x v="3"/>
    <x v="2"/>
    <x v="7"/>
    <s v="LF Elite 3D Dazzle Designer Hard Case Cover, Lf Stylus Pen and Wiper For Apple Iphone 5c Mini Lite"/>
    <n v="43.6"/>
    <n v="4"/>
    <n v="0"/>
    <n v="12.208"/>
  </r>
  <r>
    <n v="9143"/>
    <d v="2014-05-21T00:00:00"/>
    <x v="3"/>
    <x v="5"/>
    <d v="2014-05-27T00:00:00"/>
    <n v="6"/>
    <x v="1"/>
    <s v="Rick Duston"/>
    <x v="0"/>
    <m/>
    <s v="Las Vegas"/>
    <s v="Nevada"/>
    <x v="1"/>
    <x v="1"/>
    <x v="8"/>
    <s v="Wilson Jones Impact Binders"/>
    <n v="8.2880000000000003"/>
    <n v="2"/>
    <n v="0.2"/>
    <n v="3.0044"/>
  </r>
  <r>
    <n v="9144"/>
    <d v="2014-05-21T00:00:00"/>
    <x v="3"/>
    <x v="5"/>
    <d v="2014-05-27T00:00:00"/>
    <n v="6"/>
    <x v="1"/>
    <s v="Rick Duston"/>
    <x v="0"/>
    <m/>
    <s v="Las Vegas"/>
    <s v="Nevada"/>
    <x v="1"/>
    <x v="2"/>
    <x v="7"/>
    <s v="Motorola L703CM"/>
    <n v="1123.1279999999999"/>
    <n v="9"/>
    <n v="0.2"/>
    <n v="70.195499999999996"/>
  </r>
  <r>
    <n v="9145"/>
    <d v="2014-05-21T00:00:00"/>
    <x v="3"/>
    <x v="5"/>
    <d v="2014-05-27T00:00:00"/>
    <n v="6"/>
    <x v="1"/>
    <s v="Rick Duston"/>
    <x v="0"/>
    <m/>
    <s v="Las Vegas"/>
    <s v="Nevada"/>
    <x v="1"/>
    <x v="1"/>
    <x v="9"/>
    <s v="Fellowes Basic Home/Office Series Surge Protectors"/>
    <n v="64.900000000000006"/>
    <n v="5"/>
    <n v="0"/>
    <n v="18.821000000000002"/>
  </r>
  <r>
    <n v="9146"/>
    <d v="2012-09-20T00:00:00"/>
    <x v="1"/>
    <x v="8"/>
    <d v="2012-09-24T00:00:00"/>
    <n v="4"/>
    <x v="1"/>
    <s v="Theone Pippenger"/>
    <x v="0"/>
    <m/>
    <s v="Naperville"/>
    <s v="Illinois"/>
    <x v="2"/>
    <x v="1"/>
    <x v="8"/>
    <s v="Acco Translucent Poly Ring Binders"/>
    <n v="2.8079999999999998"/>
    <n v="3"/>
    <n v="0.8"/>
    <n v="-4.4927999999999999"/>
  </r>
  <r>
    <n v="9147"/>
    <d v="2013-01-23T00:00:00"/>
    <x v="0"/>
    <x v="9"/>
    <d v="2013-01-27T00:00:00"/>
    <n v="4"/>
    <x v="1"/>
    <s v="Claudia Bergmann"/>
    <x v="1"/>
    <m/>
    <s v="Burlington"/>
    <s v="Vermont"/>
    <x v="3"/>
    <x v="2"/>
    <x v="11"/>
    <s v="Logitech Wireless Marathon Mouse M705"/>
    <n v="99.98"/>
    <n v="2"/>
    <n v="0"/>
    <n v="42.991399999999999"/>
  </r>
  <r>
    <n v="9148"/>
    <d v="2013-01-23T00:00:00"/>
    <x v="0"/>
    <x v="9"/>
    <d v="2013-01-27T00:00:00"/>
    <n v="4"/>
    <x v="1"/>
    <s v="Claudia Bergmann"/>
    <x v="1"/>
    <m/>
    <s v="Burlington"/>
    <s v="Vermont"/>
    <x v="3"/>
    <x v="1"/>
    <x v="6"/>
    <s v="4009 Highlighters"/>
    <n v="8.0399999999999991"/>
    <n v="6"/>
    <n v="0"/>
    <n v="2.7336"/>
  </r>
  <r>
    <n v="9149"/>
    <d v="2013-01-23T00:00:00"/>
    <x v="0"/>
    <x v="9"/>
    <d v="2013-01-27T00:00:00"/>
    <n v="4"/>
    <x v="1"/>
    <s v="Claudia Bergmann"/>
    <x v="1"/>
    <m/>
    <s v="Burlington"/>
    <s v="Vermont"/>
    <x v="3"/>
    <x v="1"/>
    <x v="4"/>
    <s v="Iceberg Mobile Mega Data/Printer Cart "/>
    <n v="1564.29"/>
    <n v="13"/>
    <n v="0"/>
    <n v="406.71539999999999"/>
  </r>
  <r>
    <n v="9150"/>
    <d v="2011-06-01T00:00:00"/>
    <x v="2"/>
    <x v="1"/>
    <d v="2011-06-06T00:00:00"/>
    <n v="5"/>
    <x v="1"/>
    <s v="Quincy Jones"/>
    <x v="1"/>
    <m/>
    <s v="Detroit"/>
    <s v="Michigan"/>
    <x v="2"/>
    <x v="1"/>
    <x v="8"/>
    <s v="Wilson Jones Heavy-Duty Casebound Ring Binders with Metal Hinges"/>
    <n v="138.56"/>
    <n v="4"/>
    <n v="0"/>
    <n v="66.508799999999994"/>
  </r>
  <r>
    <n v="9151"/>
    <d v="2011-06-01T00:00:00"/>
    <x v="2"/>
    <x v="1"/>
    <d v="2011-06-06T00:00:00"/>
    <n v="5"/>
    <x v="1"/>
    <s v="Quincy Jones"/>
    <x v="1"/>
    <m/>
    <s v="Detroit"/>
    <s v="Michigan"/>
    <x v="2"/>
    <x v="1"/>
    <x v="9"/>
    <s v="Acco 6 Outlet Guardian Premium Surge Suppressor"/>
    <n v="65.52"/>
    <n v="5"/>
    <n v="0.1"/>
    <n v="12.375999999999999"/>
  </r>
  <r>
    <n v="9152"/>
    <d v="2012-09-24T00:00:00"/>
    <x v="1"/>
    <x v="8"/>
    <d v="2012-09-29T00:00:00"/>
    <n v="5"/>
    <x v="0"/>
    <s v="Kunst Miller"/>
    <x v="0"/>
    <m/>
    <s v="Avondale"/>
    <s v="Arizona"/>
    <x v="1"/>
    <x v="1"/>
    <x v="6"/>
    <s v="Dixon Ticonderoga Core-Lock Colored Pencils"/>
    <n v="14.576000000000001"/>
    <n v="2"/>
    <n v="0.2"/>
    <n v="2.3685999999999998"/>
  </r>
  <r>
    <n v="9153"/>
    <d v="2012-09-24T00:00:00"/>
    <x v="1"/>
    <x v="8"/>
    <d v="2012-09-29T00:00:00"/>
    <n v="5"/>
    <x v="0"/>
    <s v="Kunst Miller"/>
    <x v="0"/>
    <m/>
    <s v="Avondale"/>
    <s v="Arizona"/>
    <x v="1"/>
    <x v="2"/>
    <x v="11"/>
    <s v="HP Standard 104 key PS/2 Keyboard"/>
    <n v="23.2"/>
    <n v="2"/>
    <n v="0.2"/>
    <n v="1.45"/>
  </r>
  <r>
    <n v="9154"/>
    <d v="2012-09-24T00:00:00"/>
    <x v="1"/>
    <x v="8"/>
    <d v="2012-09-29T00:00:00"/>
    <n v="5"/>
    <x v="0"/>
    <s v="Kunst Miller"/>
    <x v="0"/>
    <m/>
    <s v="Avondale"/>
    <s v="Arizona"/>
    <x v="1"/>
    <x v="1"/>
    <x v="6"/>
    <s v="Newell 317"/>
    <n v="16.463999999999999"/>
    <n v="7"/>
    <n v="0.2"/>
    <n v="1.8522000000000001"/>
  </r>
  <r>
    <n v="9155"/>
    <d v="2013-08-02T00:00:00"/>
    <x v="0"/>
    <x v="6"/>
    <d v="2013-08-04T00:00:00"/>
    <n v="2"/>
    <x v="0"/>
    <s v="Khloe Miller"/>
    <x v="0"/>
    <m/>
    <s v="Philadelphia"/>
    <s v="Pennsylvania"/>
    <x v="3"/>
    <x v="0"/>
    <x v="5"/>
    <s v="Eldon 500 Class Desk Accessories"/>
    <n v="19.312000000000001"/>
    <n v="2"/>
    <n v="0.2"/>
    <n v="3.1381999999999999"/>
  </r>
  <r>
    <n v="9156"/>
    <d v="2011-01-24T00:00:00"/>
    <x v="2"/>
    <x v="9"/>
    <d v="2011-01-29T00:00:00"/>
    <n v="5"/>
    <x v="1"/>
    <s v="Ionia McGrath"/>
    <x v="0"/>
    <m/>
    <s v="Las Vegas"/>
    <s v="Nevada"/>
    <x v="1"/>
    <x v="1"/>
    <x v="10"/>
    <s v="Xerox 195"/>
    <n v="40.08"/>
    <n v="6"/>
    <n v="0"/>
    <n v="19.238399999999999"/>
  </r>
  <r>
    <n v="9157"/>
    <d v="2011-08-04T00:00:00"/>
    <x v="2"/>
    <x v="6"/>
    <d v="2011-08-08T00:00:00"/>
    <n v="4"/>
    <x v="1"/>
    <s v="Marina Lichtenstein"/>
    <x v="1"/>
    <m/>
    <s v="Bangor"/>
    <s v="Maine"/>
    <x v="3"/>
    <x v="1"/>
    <x v="9"/>
    <s v="Eureka The Boss Cordless Rechargeable Stick Vac"/>
    <n v="101.96"/>
    <n v="2"/>
    <n v="0"/>
    <n v="27.529199999999999"/>
  </r>
  <r>
    <n v="9158"/>
    <d v="2011-08-04T00:00:00"/>
    <x v="2"/>
    <x v="6"/>
    <d v="2011-08-08T00:00:00"/>
    <n v="4"/>
    <x v="1"/>
    <s v="Marina Lichtenstein"/>
    <x v="1"/>
    <m/>
    <s v="Bangor"/>
    <s v="Maine"/>
    <x v="3"/>
    <x v="1"/>
    <x v="10"/>
    <s v="Southworth 25% Cotton Premium Laser Paper and Envelopes"/>
    <n v="259.74"/>
    <n v="13"/>
    <n v="0"/>
    <n v="124.6752"/>
  </r>
  <r>
    <n v="9159"/>
    <d v="2011-08-04T00:00:00"/>
    <x v="2"/>
    <x v="6"/>
    <d v="2011-08-08T00:00:00"/>
    <n v="4"/>
    <x v="1"/>
    <s v="Marina Lichtenstein"/>
    <x v="1"/>
    <m/>
    <s v="Bangor"/>
    <s v="Maine"/>
    <x v="3"/>
    <x v="2"/>
    <x v="11"/>
    <s v="Maxell 4.7GB DVD-R"/>
    <n v="255.42"/>
    <n v="9"/>
    <n v="0"/>
    <n v="104.7222"/>
  </r>
  <r>
    <n v="9160"/>
    <d v="2013-08-10T00:00:00"/>
    <x v="0"/>
    <x v="6"/>
    <d v="2013-08-15T00:00:00"/>
    <n v="5"/>
    <x v="1"/>
    <s v="Gary Hansen"/>
    <x v="2"/>
    <m/>
    <s v="Hendersonville"/>
    <s v="Tennessee"/>
    <x v="0"/>
    <x v="1"/>
    <x v="8"/>
    <s v="Tuff Stuff Recycled Round Ring Binders"/>
    <n v="4.3380000000000001"/>
    <n v="3"/>
    <n v="0.7"/>
    <n v="-3.0366"/>
  </r>
  <r>
    <n v="9161"/>
    <d v="2013-08-10T00:00:00"/>
    <x v="0"/>
    <x v="6"/>
    <d v="2013-08-15T00:00:00"/>
    <n v="5"/>
    <x v="1"/>
    <s v="Gary Hansen"/>
    <x v="2"/>
    <m/>
    <s v="Hendersonville"/>
    <s v="Tennessee"/>
    <x v="0"/>
    <x v="1"/>
    <x v="8"/>
    <s v="Avery Durable Slant Ring Binders"/>
    <n v="11.88"/>
    <n v="5"/>
    <n v="0.7"/>
    <n v="-7.92"/>
  </r>
  <r>
    <n v="9162"/>
    <d v="2013-12-09T00:00:00"/>
    <x v="0"/>
    <x v="4"/>
    <d v="2013-12-13T00:00:00"/>
    <n v="4"/>
    <x v="1"/>
    <s v="Arthur Gainer"/>
    <x v="0"/>
    <m/>
    <s v="Eau Claire"/>
    <s v="Wisconsin"/>
    <x v="2"/>
    <x v="0"/>
    <x v="0"/>
    <s v="Bush Westfield Collection Bookcases, Dark Cherry Finish"/>
    <n v="405.86"/>
    <n v="7"/>
    <n v="0"/>
    <n v="32.468800000000002"/>
  </r>
  <r>
    <n v="9163"/>
    <d v="2013-12-09T00:00:00"/>
    <x v="0"/>
    <x v="4"/>
    <d v="2013-12-13T00:00:00"/>
    <n v="4"/>
    <x v="1"/>
    <s v="Arthur Gainer"/>
    <x v="0"/>
    <m/>
    <s v="Eau Claire"/>
    <s v="Wisconsin"/>
    <x v="2"/>
    <x v="0"/>
    <x v="1"/>
    <s v="Hon GuestStacker Chair"/>
    <n v="680.01"/>
    <n v="3"/>
    <n v="0"/>
    <n v="176.80260000000001"/>
  </r>
  <r>
    <n v="9164"/>
    <d v="2012-06-08T00:00:00"/>
    <x v="1"/>
    <x v="1"/>
    <d v="2012-06-12T00:00:00"/>
    <n v="4"/>
    <x v="1"/>
    <s v="Maureen Gnade"/>
    <x v="0"/>
    <m/>
    <s v="Chicago"/>
    <s v="Illinois"/>
    <x v="2"/>
    <x v="2"/>
    <x v="11"/>
    <s v="Maxell 4.7GB DVD+R 5/Pack"/>
    <n v="2.3759999999999999"/>
    <n v="3"/>
    <n v="0.2"/>
    <n v="0.74250000000000005"/>
  </r>
  <r>
    <n v="9165"/>
    <d v="2012-06-08T00:00:00"/>
    <x v="1"/>
    <x v="1"/>
    <d v="2012-06-12T00:00:00"/>
    <n v="4"/>
    <x v="1"/>
    <s v="Maureen Gnade"/>
    <x v="0"/>
    <m/>
    <s v="Chicago"/>
    <s v="Illinois"/>
    <x v="2"/>
    <x v="1"/>
    <x v="9"/>
    <s v="Hoover Shoulder Vac Commercial Portable Vacuum"/>
    <n v="143.12799999999999"/>
    <n v="2"/>
    <n v="0.8"/>
    <n v="-393.60199999999998"/>
  </r>
  <r>
    <n v="9166"/>
    <d v="2013-06-25T00:00:00"/>
    <x v="0"/>
    <x v="1"/>
    <d v="2013-06-27T00:00:00"/>
    <n v="2"/>
    <x v="0"/>
    <s v="Max Jones"/>
    <x v="0"/>
    <m/>
    <s v="San Diego"/>
    <s v="California"/>
    <x v="1"/>
    <x v="2"/>
    <x v="15"/>
    <s v="Okidata MB760 Printer"/>
    <n v="4476.8"/>
    <n v="4"/>
    <n v="0.2"/>
    <n v="503.64"/>
  </r>
  <r>
    <n v="9167"/>
    <d v="2013-06-25T00:00:00"/>
    <x v="0"/>
    <x v="1"/>
    <d v="2013-06-27T00:00:00"/>
    <n v="2"/>
    <x v="0"/>
    <s v="Max Jones"/>
    <x v="0"/>
    <m/>
    <s v="San Diego"/>
    <s v="California"/>
    <x v="1"/>
    <x v="1"/>
    <x v="10"/>
    <s v="Xerox 189"/>
    <n v="104.85"/>
    <n v="1"/>
    <n v="0"/>
    <n v="50.328000000000003"/>
  </r>
  <r>
    <n v="9168"/>
    <d v="2013-06-25T00:00:00"/>
    <x v="0"/>
    <x v="1"/>
    <d v="2013-06-27T00:00:00"/>
    <n v="2"/>
    <x v="0"/>
    <s v="Max Jones"/>
    <x v="0"/>
    <m/>
    <s v="San Diego"/>
    <s v="California"/>
    <x v="1"/>
    <x v="1"/>
    <x v="9"/>
    <s v="APC 7 Outlet Network SurgeArrest Surge Protector"/>
    <n v="241.44"/>
    <n v="3"/>
    <n v="0"/>
    <n v="72.432000000000002"/>
  </r>
  <r>
    <n v="9169"/>
    <d v="2013-03-16T00:00:00"/>
    <x v="0"/>
    <x v="10"/>
    <d v="2013-03-20T00:00:00"/>
    <n v="4"/>
    <x v="1"/>
    <s v="Sanjit Jacobs"/>
    <x v="2"/>
    <m/>
    <s v="Jackson"/>
    <s v="Mississippi"/>
    <x v="0"/>
    <x v="1"/>
    <x v="10"/>
    <s v="Xerox 1964"/>
    <n v="319.76"/>
    <n v="14"/>
    <n v="0"/>
    <n v="147.08959999999999"/>
  </r>
  <r>
    <n v="9170"/>
    <d v="2013-03-16T00:00:00"/>
    <x v="0"/>
    <x v="10"/>
    <d v="2013-03-20T00:00:00"/>
    <n v="4"/>
    <x v="1"/>
    <s v="Sanjit Jacobs"/>
    <x v="2"/>
    <m/>
    <s v="Jackson"/>
    <s v="Mississippi"/>
    <x v="0"/>
    <x v="1"/>
    <x v="10"/>
    <s v="Xerox 1964"/>
    <n v="45.68"/>
    <n v="2"/>
    <n v="0"/>
    <n v="21.012799999999999"/>
  </r>
  <r>
    <n v="9171"/>
    <d v="2013-12-02T00:00:00"/>
    <x v="0"/>
    <x v="4"/>
    <d v="2013-12-02T00:00:00"/>
    <n v="0"/>
    <x v="3"/>
    <s v="Laurel Beltran"/>
    <x v="2"/>
    <m/>
    <s v="Oxnard"/>
    <s v="California"/>
    <x v="1"/>
    <x v="0"/>
    <x v="5"/>
    <s v="Tenex Chairmats For Use With Carpeted Floors"/>
    <n v="31.96"/>
    <n v="2"/>
    <n v="0"/>
    <n v="1.5980000000000001"/>
  </r>
  <r>
    <n v="9172"/>
    <d v="2013-12-02T00:00:00"/>
    <x v="0"/>
    <x v="4"/>
    <d v="2013-12-02T00:00:00"/>
    <n v="0"/>
    <x v="3"/>
    <s v="Laurel Beltran"/>
    <x v="2"/>
    <m/>
    <s v="Oxnard"/>
    <s v="California"/>
    <x v="1"/>
    <x v="1"/>
    <x v="10"/>
    <s v="Xerox 1886"/>
    <n v="47.9"/>
    <n v="1"/>
    <n v="0"/>
    <n v="22.992000000000001"/>
  </r>
  <r>
    <n v="9173"/>
    <d v="2013-12-02T00:00:00"/>
    <x v="0"/>
    <x v="4"/>
    <d v="2013-12-02T00:00:00"/>
    <n v="0"/>
    <x v="3"/>
    <s v="Laurel Beltran"/>
    <x v="2"/>
    <m/>
    <s v="Oxnard"/>
    <s v="California"/>
    <x v="1"/>
    <x v="1"/>
    <x v="4"/>
    <s v="Sauder Facets Collection Locker/File Cabinet, Sky Alder Finish"/>
    <n v="1112.94"/>
    <n v="3"/>
    <n v="0"/>
    <n v="222.58799999999999"/>
  </r>
  <r>
    <n v="9174"/>
    <d v="2013-12-02T00:00:00"/>
    <x v="0"/>
    <x v="4"/>
    <d v="2013-12-02T00:00:00"/>
    <n v="0"/>
    <x v="3"/>
    <s v="Laurel Beltran"/>
    <x v="2"/>
    <m/>
    <s v="Oxnard"/>
    <s v="California"/>
    <x v="1"/>
    <x v="1"/>
    <x v="12"/>
    <s v="#10- 4 1/8&quot; x 9 1/2&quot; Security-Tint Envelopes"/>
    <n v="22.92"/>
    <n v="3"/>
    <n v="0"/>
    <n v="11.2308"/>
  </r>
  <r>
    <n v="9175"/>
    <d v="2014-06-13T00:00:00"/>
    <x v="3"/>
    <x v="1"/>
    <d v="2014-06-15T00:00:00"/>
    <n v="2"/>
    <x v="0"/>
    <s v="Sarah Brown"/>
    <x v="0"/>
    <m/>
    <s v="Kent"/>
    <s v="Washington"/>
    <x v="1"/>
    <x v="2"/>
    <x v="7"/>
    <s v="OtterBox Defender Series Case - Samsung Galaxy S4"/>
    <n v="71.975999999999999"/>
    <n v="3"/>
    <n v="0.2"/>
    <n v="8.9969999999999999"/>
  </r>
  <r>
    <n v="9176"/>
    <d v="2014-06-13T00:00:00"/>
    <x v="3"/>
    <x v="1"/>
    <d v="2014-06-15T00:00:00"/>
    <n v="2"/>
    <x v="0"/>
    <s v="Sarah Brown"/>
    <x v="0"/>
    <m/>
    <s v="Kent"/>
    <s v="Washington"/>
    <x v="1"/>
    <x v="1"/>
    <x v="10"/>
    <s v="Xerox 203"/>
    <n v="19.440000000000001"/>
    <n v="3"/>
    <n v="0"/>
    <n v="9.3312000000000008"/>
  </r>
  <r>
    <n v="9177"/>
    <d v="2013-03-20T00:00:00"/>
    <x v="0"/>
    <x v="10"/>
    <d v="2013-03-25T00:00:00"/>
    <n v="5"/>
    <x v="1"/>
    <s v="Corey Catlett"/>
    <x v="1"/>
    <m/>
    <s v="Nashville"/>
    <s v="Tennessee"/>
    <x v="0"/>
    <x v="1"/>
    <x v="8"/>
    <s v="Ibico Recycled Grain-Textured Covers"/>
    <n v="31.085999999999999"/>
    <n v="3"/>
    <n v="0.7"/>
    <n v="-20.724"/>
  </r>
  <r>
    <n v="9178"/>
    <d v="2013-11-15T00:00:00"/>
    <x v="0"/>
    <x v="0"/>
    <d v="2013-11-19T00:00:00"/>
    <n v="4"/>
    <x v="1"/>
    <s v="Darren Powers"/>
    <x v="0"/>
    <m/>
    <s v="New York City"/>
    <s v="New York"/>
    <x v="3"/>
    <x v="2"/>
    <x v="7"/>
    <s v="SmartStand Mobile Device Holder, Assorted Colors"/>
    <n v="13.98"/>
    <n v="2"/>
    <n v="0"/>
    <n v="3.9144000000000001"/>
  </r>
  <r>
    <n v="9179"/>
    <d v="2013-11-15T00:00:00"/>
    <x v="0"/>
    <x v="0"/>
    <d v="2013-11-19T00:00:00"/>
    <n v="4"/>
    <x v="1"/>
    <s v="Darren Powers"/>
    <x v="0"/>
    <m/>
    <s v="New York City"/>
    <s v="New York"/>
    <x v="3"/>
    <x v="1"/>
    <x v="6"/>
    <s v="Boston Home &amp; Office Model 2000 Electric Pencil Sharpeners"/>
    <n v="23.65"/>
    <n v="1"/>
    <n v="0"/>
    <n v="6.149"/>
  </r>
  <r>
    <n v="9180"/>
    <d v="2014-08-08T00:00:00"/>
    <x v="3"/>
    <x v="6"/>
    <d v="2014-08-12T00:00:00"/>
    <n v="4"/>
    <x v="1"/>
    <s v="Jeremy Lonsdale"/>
    <x v="0"/>
    <m/>
    <s v="Westminster"/>
    <s v="California"/>
    <x v="1"/>
    <x v="2"/>
    <x v="7"/>
    <s v="Polycom VoiceStation 500 Conference phone"/>
    <n v="707.88"/>
    <n v="3"/>
    <n v="0.2"/>
    <n v="44.2425"/>
  </r>
  <r>
    <n v="9181"/>
    <d v="2014-08-08T00:00:00"/>
    <x v="3"/>
    <x v="6"/>
    <d v="2014-08-12T00:00:00"/>
    <n v="4"/>
    <x v="1"/>
    <s v="Jeremy Lonsdale"/>
    <x v="0"/>
    <m/>
    <s v="Westminster"/>
    <s v="California"/>
    <x v="1"/>
    <x v="1"/>
    <x v="8"/>
    <s v="Cardinal Holdit Business Card Pockets"/>
    <n v="11.952"/>
    <n v="3"/>
    <n v="0.2"/>
    <n v="4.1832000000000003"/>
  </r>
  <r>
    <n v="9182"/>
    <d v="2014-08-08T00:00:00"/>
    <x v="3"/>
    <x v="6"/>
    <d v="2014-08-12T00:00:00"/>
    <n v="4"/>
    <x v="1"/>
    <s v="Jeremy Lonsdale"/>
    <x v="0"/>
    <m/>
    <s v="Westminster"/>
    <s v="California"/>
    <x v="1"/>
    <x v="1"/>
    <x v="8"/>
    <s v="Mead 1st Gear 2&quot; Zipper Binder, Asst. Colors"/>
    <n v="31.128"/>
    <n v="3"/>
    <n v="0.2"/>
    <n v="11.673"/>
  </r>
  <r>
    <n v="9183"/>
    <d v="2014-08-08T00:00:00"/>
    <x v="3"/>
    <x v="6"/>
    <d v="2014-08-12T00:00:00"/>
    <n v="4"/>
    <x v="1"/>
    <s v="Jeremy Lonsdale"/>
    <x v="0"/>
    <m/>
    <s v="Westminster"/>
    <s v="California"/>
    <x v="1"/>
    <x v="2"/>
    <x v="11"/>
    <s v="Sony Micro Vault Click 4 GB USB 2.0 Flash Drive"/>
    <n v="55.76"/>
    <n v="4"/>
    <n v="0"/>
    <n v="7.8064"/>
  </r>
  <r>
    <n v="9184"/>
    <d v="2014-08-08T00:00:00"/>
    <x v="3"/>
    <x v="6"/>
    <d v="2014-08-12T00:00:00"/>
    <n v="4"/>
    <x v="1"/>
    <s v="Jeremy Lonsdale"/>
    <x v="0"/>
    <m/>
    <s v="Westminster"/>
    <s v="California"/>
    <x v="1"/>
    <x v="1"/>
    <x v="10"/>
    <s v="Xerox 1881"/>
    <n v="24.56"/>
    <n v="2"/>
    <n v="0"/>
    <n v="11.543200000000001"/>
  </r>
  <r>
    <n v="9185"/>
    <d v="2014-08-08T00:00:00"/>
    <x v="3"/>
    <x v="6"/>
    <d v="2014-08-12T00:00:00"/>
    <n v="4"/>
    <x v="1"/>
    <s v="Jeremy Lonsdale"/>
    <x v="0"/>
    <m/>
    <s v="Westminster"/>
    <s v="California"/>
    <x v="1"/>
    <x v="0"/>
    <x v="5"/>
    <s v="Howard Miller 13-3/4&quot; Diameter Brushed Chrome Round Wall Clock"/>
    <n v="51.75"/>
    <n v="1"/>
    <n v="0"/>
    <n v="15.525"/>
  </r>
  <r>
    <n v="9186"/>
    <d v="2014-08-08T00:00:00"/>
    <x v="3"/>
    <x v="6"/>
    <d v="2014-08-12T00:00:00"/>
    <n v="4"/>
    <x v="1"/>
    <s v="Jeremy Lonsdale"/>
    <x v="0"/>
    <m/>
    <s v="Westminster"/>
    <s v="California"/>
    <x v="1"/>
    <x v="0"/>
    <x v="1"/>
    <s v="Global Enterprise Series Seating Low-Back Swivel/Tilt Chairs"/>
    <n v="207.184"/>
    <n v="1"/>
    <n v="0.2"/>
    <n v="25.898"/>
  </r>
  <r>
    <n v="9187"/>
    <d v="2014-08-08T00:00:00"/>
    <x v="3"/>
    <x v="6"/>
    <d v="2014-08-12T00:00:00"/>
    <n v="4"/>
    <x v="1"/>
    <s v="Jeremy Lonsdale"/>
    <x v="0"/>
    <m/>
    <s v="Westminster"/>
    <s v="California"/>
    <x v="1"/>
    <x v="1"/>
    <x v="9"/>
    <s v="3.6 Cubic Foot Counter Height Office Refrigerator"/>
    <n v="1473.1"/>
    <n v="5"/>
    <n v="0"/>
    <n v="412.46800000000002"/>
  </r>
  <r>
    <n v="9188"/>
    <d v="2012-08-21T00:00:00"/>
    <x v="1"/>
    <x v="6"/>
    <d v="2012-08-25T00:00:00"/>
    <n v="4"/>
    <x v="1"/>
    <s v="Sean Miller"/>
    <x v="2"/>
    <m/>
    <s v="Allentown"/>
    <s v="Pennsylvania"/>
    <x v="3"/>
    <x v="1"/>
    <x v="14"/>
    <s v="Staples"/>
    <n v="3.488"/>
    <n v="2"/>
    <n v="0.2"/>
    <n v="-0.6976"/>
  </r>
  <r>
    <n v="9189"/>
    <d v="2012-08-21T00:00:00"/>
    <x v="1"/>
    <x v="6"/>
    <d v="2012-08-25T00:00:00"/>
    <n v="4"/>
    <x v="1"/>
    <s v="Sean Miller"/>
    <x v="2"/>
    <m/>
    <s v="Allentown"/>
    <s v="Pennsylvania"/>
    <x v="3"/>
    <x v="2"/>
    <x v="11"/>
    <s v="Sabrent 4-Port USB 2.0 Hub"/>
    <n v="21.728000000000002"/>
    <n v="4"/>
    <n v="0.2"/>
    <n v="3.8024"/>
  </r>
  <r>
    <n v="9190"/>
    <d v="2012-08-21T00:00:00"/>
    <x v="1"/>
    <x v="6"/>
    <d v="2012-08-25T00:00:00"/>
    <n v="4"/>
    <x v="1"/>
    <s v="Sean Miller"/>
    <x v="2"/>
    <m/>
    <s v="Allentown"/>
    <s v="Pennsylvania"/>
    <x v="3"/>
    <x v="1"/>
    <x v="4"/>
    <s v="SAFCO Commercial Wire Shelving, Black"/>
    <n v="663.072"/>
    <n v="6"/>
    <n v="0.2"/>
    <n v="-165.768"/>
  </r>
  <r>
    <n v="9191"/>
    <d v="2012-08-21T00:00:00"/>
    <x v="1"/>
    <x v="6"/>
    <d v="2012-08-25T00:00:00"/>
    <n v="4"/>
    <x v="1"/>
    <s v="Sean Miller"/>
    <x v="2"/>
    <m/>
    <s v="Allentown"/>
    <s v="Pennsylvania"/>
    <x v="3"/>
    <x v="1"/>
    <x v="8"/>
    <s v="GBC DocuBind P100 Manual Binding Machine"/>
    <n v="99.587999999999994"/>
    <n v="2"/>
    <n v="0.7"/>
    <n v="-82.99"/>
  </r>
  <r>
    <n v="9192"/>
    <d v="2012-08-21T00:00:00"/>
    <x v="1"/>
    <x v="6"/>
    <d v="2012-08-25T00:00:00"/>
    <n v="4"/>
    <x v="1"/>
    <s v="Sean Miller"/>
    <x v="2"/>
    <m/>
    <s v="Allentown"/>
    <s v="Pennsylvania"/>
    <x v="3"/>
    <x v="1"/>
    <x v="10"/>
    <s v="Xerox 1979"/>
    <n v="49.567999999999998"/>
    <n v="2"/>
    <n v="0.2"/>
    <n v="15.49"/>
  </r>
  <r>
    <n v="9193"/>
    <d v="2012-11-02T00:00:00"/>
    <x v="1"/>
    <x v="0"/>
    <d v="2012-11-07T00:00:00"/>
    <n v="5"/>
    <x v="1"/>
    <s v="Barry Blumstein"/>
    <x v="1"/>
    <m/>
    <s v="San Antonio"/>
    <s v="Texas"/>
    <x v="2"/>
    <x v="1"/>
    <x v="8"/>
    <s v="GBC Premium Transparent Covers with Diagonal Lined Pattern"/>
    <n v="29.372"/>
    <n v="7"/>
    <n v="0.8"/>
    <n v="-46.995199999999997"/>
  </r>
  <r>
    <n v="9194"/>
    <d v="2012-11-02T00:00:00"/>
    <x v="1"/>
    <x v="0"/>
    <d v="2012-11-07T00:00:00"/>
    <n v="5"/>
    <x v="1"/>
    <s v="Barry Blumstein"/>
    <x v="1"/>
    <m/>
    <s v="San Antonio"/>
    <s v="Texas"/>
    <x v="2"/>
    <x v="2"/>
    <x v="7"/>
    <s v="Aastra 6757i CT Wireless VoIP phone"/>
    <n v="344.70400000000001"/>
    <n v="2"/>
    <n v="0.2"/>
    <n v="38.779200000000003"/>
  </r>
  <r>
    <n v="9195"/>
    <d v="2011-11-30T00:00:00"/>
    <x v="2"/>
    <x v="0"/>
    <d v="2011-12-06T00:00:00"/>
    <n v="6"/>
    <x v="1"/>
    <s v="Philip Brown"/>
    <x v="0"/>
    <m/>
    <s v="Avondale"/>
    <s v="Arizona"/>
    <x v="1"/>
    <x v="1"/>
    <x v="14"/>
    <s v="Acme Office Executive Series Stainless Steel Trimmers"/>
    <n v="47.991999999999997"/>
    <n v="7"/>
    <n v="0.2"/>
    <n v="3.5994000000000002"/>
  </r>
  <r>
    <n v="9196"/>
    <d v="2011-11-30T00:00:00"/>
    <x v="2"/>
    <x v="0"/>
    <d v="2011-12-06T00:00:00"/>
    <n v="6"/>
    <x v="1"/>
    <s v="Philip Brown"/>
    <x v="0"/>
    <m/>
    <s v="Avondale"/>
    <s v="Arizona"/>
    <x v="1"/>
    <x v="2"/>
    <x v="11"/>
    <s v="Memorex 25GB 6X Branded Blu-Ray Recordable Disc, 30/Pack"/>
    <n v="102.24"/>
    <n v="4"/>
    <n v="0.2"/>
    <n v="-16.614000000000001"/>
  </r>
  <r>
    <n v="9197"/>
    <d v="2011-05-10T00:00:00"/>
    <x v="2"/>
    <x v="5"/>
    <d v="2011-05-15T00:00:00"/>
    <n v="5"/>
    <x v="1"/>
    <s v="Greg Matthias"/>
    <x v="0"/>
    <m/>
    <s v="San Jose"/>
    <s v="California"/>
    <x v="1"/>
    <x v="1"/>
    <x v="10"/>
    <s v="Southworth 25% Cotton Premium Laser Paper and Envelopes"/>
    <n v="39.96"/>
    <n v="2"/>
    <n v="0"/>
    <n v="19.180800000000001"/>
  </r>
  <r>
    <n v="9198"/>
    <d v="2011-05-10T00:00:00"/>
    <x v="2"/>
    <x v="5"/>
    <d v="2011-05-15T00:00:00"/>
    <n v="5"/>
    <x v="1"/>
    <s v="Greg Matthias"/>
    <x v="0"/>
    <m/>
    <s v="San Jose"/>
    <s v="California"/>
    <x v="1"/>
    <x v="2"/>
    <x v="7"/>
    <s v="Wilson Electronics DB Pro Signal Booster"/>
    <n v="1432"/>
    <n v="5"/>
    <n v="0.2"/>
    <n v="125.3"/>
  </r>
  <r>
    <n v="9199"/>
    <d v="2011-05-10T00:00:00"/>
    <x v="2"/>
    <x v="5"/>
    <d v="2011-05-15T00:00:00"/>
    <n v="5"/>
    <x v="1"/>
    <s v="Greg Matthias"/>
    <x v="0"/>
    <m/>
    <s v="San Jose"/>
    <s v="California"/>
    <x v="1"/>
    <x v="1"/>
    <x v="14"/>
    <s v="Acme Design Stainless Steel Bent Scissors"/>
    <n v="41.04"/>
    <n v="6"/>
    <n v="0"/>
    <n v="11.0808"/>
  </r>
  <r>
    <n v="9200"/>
    <d v="2011-05-10T00:00:00"/>
    <x v="2"/>
    <x v="5"/>
    <d v="2011-05-15T00:00:00"/>
    <n v="5"/>
    <x v="1"/>
    <s v="Greg Matthias"/>
    <x v="0"/>
    <m/>
    <s v="San Jose"/>
    <s v="California"/>
    <x v="1"/>
    <x v="0"/>
    <x v="1"/>
    <s v="Hon Pagoda Stacking Chairs"/>
    <n v="256.78399999999999"/>
    <n v="1"/>
    <n v="0.2"/>
    <n v="32.097999999999999"/>
  </r>
  <r>
    <n v="9201"/>
    <d v="2013-10-18T00:00:00"/>
    <x v="0"/>
    <x v="2"/>
    <d v="2013-10-21T00:00:00"/>
    <n v="3"/>
    <x v="2"/>
    <s v="Nick Radford"/>
    <x v="0"/>
    <m/>
    <s v="Perth Amboy"/>
    <s v="New Jersey"/>
    <x v="3"/>
    <x v="0"/>
    <x v="0"/>
    <s v="O'Sullivan Living Dimensions 2-Shelf Bookcases"/>
    <n v="120.98"/>
    <n v="1"/>
    <n v="0"/>
    <n v="12.098000000000001"/>
  </r>
  <r>
    <n v="9202"/>
    <d v="2013-10-18T00:00:00"/>
    <x v="0"/>
    <x v="2"/>
    <d v="2013-10-21T00:00:00"/>
    <n v="3"/>
    <x v="2"/>
    <s v="Nick Radford"/>
    <x v="0"/>
    <m/>
    <s v="Perth Amboy"/>
    <s v="New Jersey"/>
    <x v="3"/>
    <x v="1"/>
    <x v="8"/>
    <s v="GBC ProClick 150 Presentation Binding System"/>
    <n v="315.98"/>
    <n v="1"/>
    <n v="0"/>
    <n v="148.51060000000001"/>
  </r>
  <r>
    <n v="9203"/>
    <d v="2013-10-31T00:00:00"/>
    <x v="0"/>
    <x v="2"/>
    <d v="2013-11-04T00:00:00"/>
    <n v="4"/>
    <x v="1"/>
    <s v="Edward Hooks"/>
    <x v="1"/>
    <m/>
    <s v="New York City"/>
    <s v="New York"/>
    <x v="3"/>
    <x v="1"/>
    <x v="8"/>
    <s v="GBC Personal VeloBind Strips"/>
    <n v="28.751999999999999"/>
    <n v="3"/>
    <n v="0.2"/>
    <n v="10.0632"/>
  </r>
  <r>
    <n v="9204"/>
    <d v="2013-10-31T00:00:00"/>
    <x v="0"/>
    <x v="2"/>
    <d v="2013-11-04T00:00:00"/>
    <n v="4"/>
    <x v="1"/>
    <s v="Edward Hooks"/>
    <x v="1"/>
    <m/>
    <s v="New York City"/>
    <s v="New York"/>
    <x v="3"/>
    <x v="1"/>
    <x v="6"/>
    <s v="Boston KS Multi-Size Manual Pencil Sharpener"/>
    <n v="114.95"/>
    <n v="5"/>
    <n v="0"/>
    <n v="32.186"/>
  </r>
  <r>
    <n v="9205"/>
    <d v="2013-12-02T00:00:00"/>
    <x v="0"/>
    <x v="4"/>
    <d v="2013-12-06T00:00:00"/>
    <n v="4"/>
    <x v="1"/>
    <s v="Fred Hopkins"/>
    <x v="1"/>
    <m/>
    <s v="Los Angeles"/>
    <s v="California"/>
    <x v="1"/>
    <x v="1"/>
    <x v="6"/>
    <s v="Sanford Colorific Colored Pencils, 12/Box"/>
    <n v="23.04"/>
    <n v="8"/>
    <n v="0"/>
    <n v="6.9119999999999999"/>
  </r>
  <r>
    <n v="9206"/>
    <d v="2013-04-22T00:00:00"/>
    <x v="0"/>
    <x v="3"/>
    <d v="2013-04-22T00:00:00"/>
    <n v="0"/>
    <x v="3"/>
    <s v="Brian Thompson"/>
    <x v="0"/>
    <m/>
    <s v="Milford"/>
    <s v="Connecticut"/>
    <x v="3"/>
    <x v="1"/>
    <x v="6"/>
    <s v="Colorific Watercolor Pencils"/>
    <n v="15.48"/>
    <n v="3"/>
    <n v="0"/>
    <n v="4.4892000000000003"/>
  </r>
  <r>
    <n v="9207"/>
    <d v="2013-04-22T00:00:00"/>
    <x v="0"/>
    <x v="3"/>
    <d v="2013-04-22T00:00:00"/>
    <n v="0"/>
    <x v="3"/>
    <s v="Brian Thompson"/>
    <x v="0"/>
    <m/>
    <s v="Milford"/>
    <s v="Connecticut"/>
    <x v="3"/>
    <x v="1"/>
    <x v="10"/>
    <s v="Xerox 209"/>
    <n v="51.84"/>
    <n v="8"/>
    <n v="0"/>
    <n v="24.883199999999999"/>
  </r>
  <r>
    <n v="9208"/>
    <d v="2014-08-04T00:00:00"/>
    <x v="3"/>
    <x v="6"/>
    <d v="2014-08-08T00:00:00"/>
    <n v="4"/>
    <x v="1"/>
    <s v="Adrian Barton"/>
    <x v="0"/>
    <m/>
    <s v="Bloomington"/>
    <s v="Illinois"/>
    <x v="2"/>
    <x v="2"/>
    <x v="11"/>
    <s v="Kensington K72356US Mouse-in-a-Box USB Desktop Mouse"/>
    <n v="39.816000000000003"/>
    <n v="3"/>
    <n v="0.2"/>
    <n v="7.4654999999999996"/>
  </r>
  <r>
    <n v="9209"/>
    <d v="2014-08-04T00:00:00"/>
    <x v="3"/>
    <x v="6"/>
    <d v="2014-08-09T00:00:00"/>
    <n v="5"/>
    <x v="0"/>
    <s v="Scot Coram"/>
    <x v="1"/>
    <m/>
    <s v="Seattle"/>
    <s v="Washington"/>
    <x v="1"/>
    <x v="1"/>
    <x v="4"/>
    <s v="Letter/Legal File Tote with Clear Snap-On Lid, Black Granite"/>
    <n v="16.059999999999999"/>
    <n v="1"/>
    <n v="0"/>
    <n v="4.1756000000000002"/>
  </r>
  <r>
    <n v="9210"/>
    <d v="2014-12-12T00:00:00"/>
    <x v="3"/>
    <x v="4"/>
    <d v="2014-12-15T00:00:00"/>
    <n v="3"/>
    <x v="0"/>
    <s v="Roy Skaria"/>
    <x v="2"/>
    <m/>
    <s v="Burlington"/>
    <s v="Iowa"/>
    <x v="2"/>
    <x v="1"/>
    <x v="12"/>
    <s v="Pastel Pink Envelopes"/>
    <n v="7.28"/>
    <n v="1"/>
    <n v="0"/>
    <n v="3.4944000000000002"/>
  </r>
  <r>
    <n v="9211"/>
    <d v="2014-12-12T00:00:00"/>
    <x v="3"/>
    <x v="4"/>
    <d v="2014-12-15T00:00:00"/>
    <n v="3"/>
    <x v="0"/>
    <s v="Roy Skaria"/>
    <x v="2"/>
    <m/>
    <s v="Burlington"/>
    <s v="Iowa"/>
    <x v="2"/>
    <x v="1"/>
    <x v="8"/>
    <s v="Wilson Jones Easy Flow II Sheet Lifters"/>
    <n v="5.4"/>
    <n v="3"/>
    <n v="0"/>
    <n v="2.5920000000000001"/>
  </r>
  <r>
    <n v="9212"/>
    <d v="2012-03-14T00:00:00"/>
    <x v="1"/>
    <x v="10"/>
    <d v="2012-03-19T00:00:00"/>
    <n v="5"/>
    <x v="1"/>
    <s v="Arianne Irving"/>
    <x v="0"/>
    <m/>
    <s v="Roseville"/>
    <s v="California"/>
    <x v="1"/>
    <x v="1"/>
    <x v="10"/>
    <s v="Xerox 223"/>
    <n v="19.440000000000001"/>
    <n v="3"/>
    <n v="0"/>
    <n v="9.3312000000000008"/>
  </r>
  <r>
    <n v="9213"/>
    <d v="2011-12-08T00:00:00"/>
    <x v="2"/>
    <x v="4"/>
    <d v="2011-12-15T00:00:00"/>
    <n v="7"/>
    <x v="1"/>
    <s v="Denny Joy"/>
    <x v="1"/>
    <m/>
    <s v="San Francisco"/>
    <s v="California"/>
    <x v="1"/>
    <x v="0"/>
    <x v="5"/>
    <s v="Luxo Economy Swing Arm Lamp"/>
    <n v="39.880000000000003"/>
    <n v="2"/>
    <n v="0"/>
    <n v="11.166399999999999"/>
  </r>
  <r>
    <n v="9214"/>
    <d v="2011-12-08T00:00:00"/>
    <x v="2"/>
    <x v="4"/>
    <d v="2011-12-15T00:00:00"/>
    <n v="7"/>
    <x v="1"/>
    <s v="Denny Joy"/>
    <x v="1"/>
    <m/>
    <s v="San Francisco"/>
    <s v="California"/>
    <x v="1"/>
    <x v="0"/>
    <x v="5"/>
    <s v="DAX Natural Wood-Tone Poster Frame"/>
    <n v="79.44"/>
    <n v="3"/>
    <n v="0"/>
    <n v="28.598400000000002"/>
  </r>
  <r>
    <n v="9215"/>
    <d v="2014-10-01T00:00:00"/>
    <x v="3"/>
    <x v="2"/>
    <d v="2014-10-03T00:00:00"/>
    <n v="2"/>
    <x v="2"/>
    <s v="Barbara Fisher"/>
    <x v="1"/>
    <m/>
    <s v="Philadelphia"/>
    <s v="Pennsylvania"/>
    <x v="3"/>
    <x v="1"/>
    <x v="2"/>
    <s v="Self-Adhesive Address Labels for Typewriters with Dispenser Box"/>
    <n v="20.664000000000001"/>
    <n v="7"/>
    <n v="0.2"/>
    <n v="6.9741"/>
  </r>
  <r>
    <n v="9216"/>
    <d v="2013-11-22T00:00:00"/>
    <x v="0"/>
    <x v="0"/>
    <d v="2013-11-27T00:00:00"/>
    <n v="5"/>
    <x v="1"/>
    <s v="Tiffany House"/>
    <x v="1"/>
    <m/>
    <s v="Los Angeles"/>
    <s v="California"/>
    <x v="1"/>
    <x v="1"/>
    <x v="10"/>
    <s v="Xerox 222"/>
    <n v="32.4"/>
    <n v="5"/>
    <n v="0"/>
    <n v="15.552"/>
  </r>
  <r>
    <n v="9217"/>
    <d v="2014-11-25T00:00:00"/>
    <x v="3"/>
    <x v="0"/>
    <d v="2014-12-01T00:00:00"/>
    <n v="6"/>
    <x v="1"/>
    <s v="Jason Gross"/>
    <x v="1"/>
    <m/>
    <s v="Odessa"/>
    <s v="Texas"/>
    <x v="2"/>
    <x v="1"/>
    <x v="9"/>
    <s v="Holmes Replacement Filter for HEPA Air Cleaner, Very Large Room, HEPA Filter"/>
    <n v="13.762"/>
    <n v="1"/>
    <n v="0.8"/>
    <n v="-24.771599999999999"/>
  </r>
  <r>
    <n v="9218"/>
    <d v="2014-11-15T00:00:00"/>
    <x v="3"/>
    <x v="0"/>
    <d v="2014-11-18T00:00:00"/>
    <n v="3"/>
    <x v="2"/>
    <s v="Arthur Wiediger"/>
    <x v="2"/>
    <m/>
    <s v="Minneapolis"/>
    <s v="Minnesota"/>
    <x v="2"/>
    <x v="1"/>
    <x v="12"/>
    <s v="Security-Tint Envelopes"/>
    <n v="15.28"/>
    <n v="2"/>
    <n v="0"/>
    <n v="7.4871999999999996"/>
  </r>
  <r>
    <n v="9219"/>
    <d v="2012-08-16T00:00:00"/>
    <x v="1"/>
    <x v="6"/>
    <d v="2012-08-20T00:00:00"/>
    <n v="4"/>
    <x v="1"/>
    <s v="Joni Wasserman"/>
    <x v="0"/>
    <m/>
    <s v="Philadelphia"/>
    <s v="Pennsylvania"/>
    <x v="3"/>
    <x v="1"/>
    <x v="4"/>
    <s v="Iris Project Case"/>
    <n v="44.688000000000002"/>
    <n v="7"/>
    <n v="0.2"/>
    <n v="3.3515999999999999"/>
  </r>
  <r>
    <n v="9220"/>
    <d v="2012-08-16T00:00:00"/>
    <x v="1"/>
    <x v="6"/>
    <d v="2012-08-20T00:00:00"/>
    <n v="4"/>
    <x v="1"/>
    <s v="Joni Wasserman"/>
    <x v="0"/>
    <m/>
    <s v="Philadelphia"/>
    <s v="Pennsylvania"/>
    <x v="3"/>
    <x v="0"/>
    <x v="0"/>
    <s v="O'Sullivan Plantations 2-Door Library in Landvery Oak"/>
    <n v="301.47000000000003"/>
    <n v="3"/>
    <n v="0.5"/>
    <n v="-204.99959999999999"/>
  </r>
  <r>
    <n v="9221"/>
    <d v="2014-10-14T00:00:00"/>
    <x v="3"/>
    <x v="2"/>
    <d v="2014-10-15T00:00:00"/>
    <n v="1"/>
    <x v="2"/>
    <s v="Michelle Huthwaite"/>
    <x v="0"/>
    <m/>
    <s v="Lafayette"/>
    <s v="Louisiana"/>
    <x v="0"/>
    <x v="1"/>
    <x v="2"/>
    <s v="Avery 52"/>
    <n v="11.07"/>
    <n v="3"/>
    <n v="0"/>
    <n v="5.2028999999999996"/>
  </r>
  <r>
    <n v="9222"/>
    <d v="2014-10-14T00:00:00"/>
    <x v="3"/>
    <x v="2"/>
    <d v="2014-10-15T00:00:00"/>
    <n v="1"/>
    <x v="2"/>
    <s v="Michelle Huthwaite"/>
    <x v="0"/>
    <m/>
    <s v="Lafayette"/>
    <s v="Louisiana"/>
    <x v="0"/>
    <x v="0"/>
    <x v="3"/>
    <s v="Bretford Rectangular Conference Table Tops"/>
    <n v="1504.52"/>
    <n v="4"/>
    <n v="0"/>
    <n v="346.03960000000001"/>
  </r>
  <r>
    <n v="9223"/>
    <d v="2014-10-14T00:00:00"/>
    <x v="3"/>
    <x v="2"/>
    <d v="2014-10-15T00:00:00"/>
    <n v="1"/>
    <x v="2"/>
    <s v="Michelle Huthwaite"/>
    <x v="0"/>
    <m/>
    <s v="Lafayette"/>
    <s v="Louisiana"/>
    <x v="0"/>
    <x v="1"/>
    <x v="10"/>
    <s v="Xerox 231"/>
    <n v="25.92"/>
    <n v="4"/>
    <n v="0"/>
    <n v="12.441599999999999"/>
  </r>
  <r>
    <n v="9224"/>
    <d v="2014-11-05T00:00:00"/>
    <x v="3"/>
    <x v="0"/>
    <d v="2014-11-05T00:00:00"/>
    <n v="0"/>
    <x v="3"/>
    <s v="Frank Merwin"/>
    <x v="2"/>
    <m/>
    <s v="Bryan"/>
    <s v="Texas"/>
    <x v="2"/>
    <x v="1"/>
    <x v="8"/>
    <s v="GBC Standard Plastic Binding Systems' Combs"/>
    <n v="7.5359999999999996"/>
    <n v="6"/>
    <n v="0.8"/>
    <n v="-13.188000000000001"/>
  </r>
  <r>
    <n v="9225"/>
    <d v="2014-11-05T00:00:00"/>
    <x v="3"/>
    <x v="0"/>
    <d v="2014-11-05T00:00:00"/>
    <n v="0"/>
    <x v="3"/>
    <s v="Frank Merwin"/>
    <x v="2"/>
    <m/>
    <s v="Bryan"/>
    <s v="Texas"/>
    <x v="2"/>
    <x v="1"/>
    <x v="8"/>
    <s v="Self-Adhesive Ring Binder Labels"/>
    <n v="1.4079999999999999"/>
    <n v="2"/>
    <n v="0.8"/>
    <n v="-2.3231999999999999"/>
  </r>
  <r>
    <n v="9226"/>
    <d v="2014-11-05T00:00:00"/>
    <x v="3"/>
    <x v="0"/>
    <d v="2014-11-05T00:00:00"/>
    <n v="0"/>
    <x v="3"/>
    <s v="Frank Merwin"/>
    <x v="2"/>
    <m/>
    <s v="Bryan"/>
    <s v="Texas"/>
    <x v="2"/>
    <x v="1"/>
    <x v="8"/>
    <s v="Wilson Jones Impact Binders"/>
    <n v="4.1440000000000001"/>
    <n v="4"/>
    <n v="0.8"/>
    <n v="-6.4231999999999996"/>
  </r>
  <r>
    <n v="9227"/>
    <d v="2014-11-05T00:00:00"/>
    <x v="3"/>
    <x v="0"/>
    <d v="2014-11-05T00:00:00"/>
    <n v="0"/>
    <x v="3"/>
    <s v="Frank Merwin"/>
    <x v="2"/>
    <m/>
    <s v="Bryan"/>
    <s v="Texas"/>
    <x v="2"/>
    <x v="1"/>
    <x v="4"/>
    <s v="Rogers Deluxe File Chest"/>
    <n v="52.752000000000002"/>
    <n v="3"/>
    <n v="0.2"/>
    <n v="-12.528600000000001"/>
  </r>
  <r>
    <n v="9228"/>
    <d v="2014-03-20T00:00:00"/>
    <x v="3"/>
    <x v="10"/>
    <d v="2014-03-25T00:00:00"/>
    <n v="5"/>
    <x v="1"/>
    <s v="George Zrebassa"/>
    <x v="1"/>
    <m/>
    <s v="Los Angeles"/>
    <s v="California"/>
    <x v="1"/>
    <x v="1"/>
    <x v="9"/>
    <s v="Belkin 5 Outlet SurgeMaster Power Centers"/>
    <n v="381.36"/>
    <n v="7"/>
    <n v="0"/>
    <n v="106.7808"/>
  </r>
  <r>
    <n v="9229"/>
    <d v="2011-11-03T00:00:00"/>
    <x v="2"/>
    <x v="0"/>
    <d v="2011-11-03T00:00:00"/>
    <n v="0"/>
    <x v="3"/>
    <s v="Tracy Collins"/>
    <x v="2"/>
    <m/>
    <s v="Los Angeles"/>
    <s v="California"/>
    <x v="1"/>
    <x v="1"/>
    <x v="6"/>
    <s v="Prang Dustless Chalk Sticks"/>
    <n v="6.72"/>
    <n v="4"/>
    <n v="0"/>
    <n v="3.36"/>
  </r>
  <r>
    <n v="9230"/>
    <d v="2014-07-24T00:00:00"/>
    <x v="3"/>
    <x v="7"/>
    <d v="2014-07-27T00:00:00"/>
    <n v="3"/>
    <x v="2"/>
    <s v="Tracy Blumstein"/>
    <x v="0"/>
    <m/>
    <s v="Los Angeles"/>
    <s v="California"/>
    <x v="1"/>
    <x v="1"/>
    <x v="8"/>
    <s v="Cardinal HOLDit! Binder Insert Strips,Extra Strips"/>
    <n v="15.192"/>
    <n v="3"/>
    <n v="0.2"/>
    <n v="5.5071000000000003"/>
  </r>
  <r>
    <n v="9231"/>
    <d v="2014-07-24T00:00:00"/>
    <x v="3"/>
    <x v="7"/>
    <d v="2014-07-27T00:00:00"/>
    <n v="3"/>
    <x v="2"/>
    <s v="Tracy Blumstein"/>
    <x v="0"/>
    <m/>
    <s v="Los Angeles"/>
    <s v="California"/>
    <x v="1"/>
    <x v="1"/>
    <x v="10"/>
    <s v="Weyerhaeuser First Choice Laser/Copy Paper (20Lb. and 88 Bright)"/>
    <n v="58.32"/>
    <n v="9"/>
    <n v="0"/>
    <n v="27.993600000000001"/>
  </r>
  <r>
    <n v="9232"/>
    <d v="2011-12-27T00:00:00"/>
    <x v="2"/>
    <x v="4"/>
    <d v="2011-12-31T00:00:00"/>
    <n v="4"/>
    <x v="1"/>
    <s v="Resi Pölking"/>
    <x v="0"/>
    <m/>
    <s v="Phoenix"/>
    <s v="Arizona"/>
    <x v="1"/>
    <x v="1"/>
    <x v="8"/>
    <s v="GBC DocuBind 300 Electric Binding Machine"/>
    <n v="946.76400000000001"/>
    <n v="6"/>
    <n v="0.7"/>
    <n v="-694.29359999999997"/>
  </r>
  <r>
    <n v="9233"/>
    <d v="2013-09-03T00:00:00"/>
    <x v="0"/>
    <x v="8"/>
    <d v="2013-09-07T00:00:00"/>
    <n v="4"/>
    <x v="1"/>
    <s v="Lena Radford"/>
    <x v="0"/>
    <m/>
    <s v="Los Angeles"/>
    <s v="California"/>
    <x v="1"/>
    <x v="0"/>
    <x v="5"/>
    <s v="Ultra Door Pull Handle"/>
    <n v="94.68"/>
    <n v="9"/>
    <n v="0"/>
    <n v="31.244399999999999"/>
  </r>
  <r>
    <n v="9234"/>
    <d v="2013-09-03T00:00:00"/>
    <x v="0"/>
    <x v="8"/>
    <d v="2013-09-07T00:00:00"/>
    <n v="4"/>
    <x v="1"/>
    <s v="Lena Radford"/>
    <x v="0"/>
    <m/>
    <s v="Los Angeles"/>
    <s v="California"/>
    <x v="1"/>
    <x v="1"/>
    <x v="4"/>
    <s v="Akro Stacking Bins"/>
    <n v="23.67"/>
    <n v="3"/>
    <n v="0"/>
    <n v="0.94679999999999997"/>
  </r>
  <r>
    <n v="9235"/>
    <d v="2013-09-03T00:00:00"/>
    <x v="0"/>
    <x v="8"/>
    <d v="2013-09-07T00:00:00"/>
    <n v="4"/>
    <x v="1"/>
    <s v="Lena Radford"/>
    <x v="0"/>
    <m/>
    <s v="Los Angeles"/>
    <s v="California"/>
    <x v="1"/>
    <x v="2"/>
    <x v="7"/>
    <s v="Cisco Unified IP Phone 7945G VoIP phone"/>
    <n v="1091.1679999999999"/>
    <n v="4"/>
    <n v="0.2"/>
    <n v="68.197999999999993"/>
  </r>
  <r>
    <n v="9236"/>
    <d v="2013-09-03T00:00:00"/>
    <x v="0"/>
    <x v="8"/>
    <d v="2013-09-07T00:00:00"/>
    <n v="4"/>
    <x v="1"/>
    <s v="Lena Radford"/>
    <x v="0"/>
    <m/>
    <s v="Los Angeles"/>
    <s v="California"/>
    <x v="1"/>
    <x v="1"/>
    <x v="6"/>
    <s v="Blackstonian Pencils"/>
    <n v="18.690000000000001"/>
    <n v="7"/>
    <n v="0"/>
    <n v="5.2332000000000001"/>
  </r>
  <r>
    <n v="9237"/>
    <d v="2013-09-03T00:00:00"/>
    <x v="0"/>
    <x v="8"/>
    <d v="2013-09-07T00:00:00"/>
    <n v="4"/>
    <x v="1"/>
    <s v="Lena Radford"/>
    <x v="0"/>
    <m/>
    <s v="Los Angeles"/>
    <s v="California"/>
    <x v="1"/>
    <x v="0"/>
    <x v="3"/>
    <s v="Chromcraft Rectangular Conference Tables"/>
    <n v="568.72799999999995"/>
    <n v="3"/>
    <n v="0.2"/>
    <n v="28.436399999999999"/>
  </r>
  <r>
    <n v="9238"/>
    <d v="2013-09-03T00:00:00"/>
    <x v="0"/>
    <x v="8"/>
    <d v="2013-09-07T00:00:00"/>
    <n v="4"/>
    <x v="1"/>
    <s v="Lena Radford"/>
    <x v="0"/>
    <m/>
    <s v="Los Angeles"/>
    <s v="California"/>
    <x v="1"/>
    <x v="1"/>
    <x v="8"/>
    <s v="SpineVue Locking Slant-D Ring Binders by Cardinal"/>
    <n v="7.3120000000000003"/>
    <n v="1"/>
    <n v="0.2"/>
    <n v="2.5592000000000001"/>
  </r>
  <r>
    <n v="9239"/>
    <d v="2014-02-12T00:00:00"/>
    <x v="3"/>
    <x v="11"/>
    <d v="2014-02-15T00:00:00"/>
    <n v="3"/>
    <x v="2"/>
    <s v="Magdelene Morse"/>
    <x v="0"/>
    <m/>
    <s v="Columbus"/>
    <s v="Ohio"/>
    <x v="3"/>
    <x v="0"/>
    <x v="5"/>
    <s v="Deflect-o RollaMat Studded, Beveled Mat for Medium Pile Carpeting"/>
    <n v="147.56800000000001"/>
    <n v="2"/>
    <n v="0.2"/>
    <n v="-3.6892"/>
  </r>
  <r>
    <n v="9240"/>
    <d v="2014-10-28T00:00:00"/>
    <x v="3"/>
    <x v="2"/>
    <d v="2014-11-03T00:00:00"/>
    <n v="6"/>
    <x v="1"/>
    <s v="Nona Balk"/>
    <x v="1"/>
    <m/>
    <s v="Tallahassee"/>
    <s v="Florida"/>
    <x v="0"/>
    <x v="1"/>
    <x v="10"/>
    <s v="Staples"/>
    <n v="56.783999999999999"/>
    <n v="7"/>
    <n v="0.2"/>
    <n v="20.584199999999999"/>
  </r>
  <r>
    <n v="9241"/>
    <d v="2014-10-28T00:00:00"/>
    <x v="3"/>
    <x v="2"/>
    <d v="2014-11-03T00:00:00"/>
    <n v="6"/>
    <x v="1"/>
    <s v="Nona Balk"/>
    <x v="1"/>
    <m/>
    <s v="Tallahassee"/>
    <s v="Florida"/>
    <x v="0"/>
    <x v="1"/>
    <x v="8"/>
    <s v="Avery Hole Reinforcements"/>
    <n v="5.6070000000000002"/>
    <n v="3"/>
    <n v="0.7"/>
    <n v="-3.9249000000000001"/>
  </r>
  <r>
    <n v="9242"/>
    <d v="2014-10-28T00:00:00"/>
    <x v="3"/>
    <x v="2"/>
    <d v="2014-11-03T00:00:00"/>
    <n v="6"/>
    <x v="1"/>
    <s v="Nona Balk"/>
    <x v="1"/>
    <m/>
    <s v="Tallahassee"/>
    <s v="Florida"/>
    <x v="0"/>
    <x v="1"/>
    <x v="6"/>
    <s v="Rogers Handheld Barrel Pencil Sharpener"/>
    <n v="6.5759999999999996"/>
    <n v="3"/>
    <n v="0.2"/>
    <n v="0.57540000000000002"/>
  </r>
  <r>
    <n v="9243"/>
    <d v="2011-07-09T00:00:00"/>
    <x v="2"/>
    <x v="7"/>
    <d v="2011-07-14T00:00:00"/>
    <n v="5"/>
    <x v="1"/>
    <s v="Darrin Sayre"/>
    <x v="2"/>
    <m/>
    <s v="San Francisco"/>
    <s v="California"/>
    <x v="1"/>
    <x v="1"/>
    <x v="8"/>
    <s v="Avery Hidden Tab Dividers for Binding Systems"/>
    <n v="14.304"/>
    <n v="6"/>
    <n v="0.2"/>
    <n v="4.6487999999999996"/>
  </r>
  <r>
    <n v="9244"/>
    <d v="2011-07-09T00:00:00"/>
    <x v="2"/>
    <x v="7"/>
    <d v="2011-07-14T00:00:00"/>
    <n v="5"/>
    <x v="1"/>
    <s v="Darrin Sayre"/>
    <x v="2"/>
    <m/>
    <s v="San Francisco"/>
    <s v="California"/>
    <x v="1"/>
    <x v="0"/>
    <x v="0"/>
    <s v="Bush Heritage Pine Collection 5-Shelf Bookcase, Albany Pine Finish, *Special Order"/>
    <n v="119.833"/>
    <n v="1"/>
    <n v="0.15"/>
    <n v="7.0490000000000004"/>
  </r>
  <r>
    <n v="9245"/>
    <d v="2011-07-09T00:00:00"/>
    <x v="2"/>
    <x v="7"/>
    <d v="2011-07-14T00:00:00"/>
    <n v="5"/>
    <x v="1"/>
    <s v="Darrin Sayre"/>
    <x v="2"/>
    <m/>
    <s v="San Francisco"/>
    <s v="California"/>
    <x v="1"/>
    <x v="1"/>
    <x v="6"/>
    <s v="Prang Drawing Pencil Set"/>
    <n v="5.56"/>
    <n v="2"/>
    <n v="0"/>
    <n v="2.2240000000000002"/>
  </r>
  <r>
    <n v="9246"/>
    <d v="2011-07-09T00:00:00"/>
    <x v="2"/>
    <x v="7"/>
    <d v="2011-07-14T00:00:00"/>
    <n v="5"/>
    <x v="1"/>
    <s v="Darrin Sayre"/>
    <x v="2"/>
    <m/>
    <s v="San Francisco"/>
    <s v="California"/>
    <x v="1"/>
    <x v="1"/>
    <x v="10"/>
    <s v="Xerox 1967"/>
    <n v="32.4"/>
    <n v="5"/>
    <n v="0"/>
    <n v="15.552"/>
  </r>
  <r>
    <n v="9247"/>
    <d v="2014-05-23T00:00:00"/>
    <x v="3"/>
    <x v="5"/>
    <d v="2014-05-27T00:00:00"/>
    <n v="4"/>
    <x v="1"/>
    <s v="Vicky Freymann"/>
    <x v="2"/>
    <m/>
    <s v="San Francisco"/>
    <s v="California"/>
    <x v="1"/>
    <x v="1"/>
    <x v="6"/>
    <s v="Newell 350"/>
    <n v="9.84"/>
    <n v="3"/>
    <n v="0"/>
    <n v="2.8536000000000001"/>
  </r>
  <r>
    <n v="9248"/>
    <d v="2014-05-23T00:00:00"/>
    <x v="3"/>
    <x v="5"/>
    <d v="2014-05-27T00:00:00"/>
    <n v="4"/>
    <x v="1"/>
    <s v="Vicky Freymann"/>
    <x v="2"/>
    <m/>
    <s v="San Francisco"/>
    <s v="California"/>
    <x v="1"/>
    <x v="1"/>
    <x v="6"/>
    <s v="Newell 333"/>
    <n v="2.78"/>
    <n v="1"/>
    <n v="0"/>
    <n v="0.7228"/>
  </r>
  <r>
    <n v="9249"/>
    <d v="2013-11-11T00:00:00"/>
    <x v="0"/>
    <x v="0"/>
    <d v="2013-11-15T00:00:00"/>
    <n v="4"/>
    <x v="1"/>
    <s v="Scott Williamson"/>
    <x v="0"/>
    <m/>
    <s v="New York City"/>
    <s v="New York"/>
    <x v="3"/>
    <x v="1"/>
    <x v="8"/>
    <s v="Presstex Flexible Ring Binders"/>
    <n v="3.64"/>
    <n v="1"/>
    <n v="0.2"/>
    <n v="1.365"/>
  </r>
  <r>
    <n v="9250"/>
    <d v="2013-11-11T00:00:00"/>
    <x v="0"/>
    <x v="0"/>
    <d v="2013-11-15T00:00:00"/>
    <n v="4"/>
    <x v="1"/>
    <s v="Scott Williamson"/>
    <x v="0"/>
    <m/>
    <s v="New York City"/>
    <s v="New York"/>
    <x v="3"/>
    <x v="2"/>
    <x v="7"/>
    <s v="BlackBerry Q10"/>
    <n v="881.93"/>
    <n v="7"/>
    <n v="0"/>
    <n v="220.48249999999999"/>
  </r>
  <r>
    <n v="9251"/>
    <d v="2013-12-03T00:00:00"/>
    <x v="0"/>
    <x v="4"/>
    <d v="2013-12-07T00:00:00"/>
    <n v="4"/>
    <x v="1"/>
    <s v="Pauline Webber"/>
    <x v="1"/>
    <m/>
    <s v="Marion"/>
    <s v="Iowa"/>
    <x v="2"/>
    <x v="1"/>
    <x v="8"/>
    <s v="GBC White Gloss Covers, Plain Front"/>
    <n v="115.84"/>
    <n v="8"/>
    <n v="0"/>
    <n v="54.444800000000001"/>
  </r>
  <r>
    <n v="9252"/>
    <d v="2014-03-03T00:00:00"/>
    <x v="3"/>
    <x v="10"/>
    <d v="2014-03-09T00:00:00"/>
    <n v="6"/>
    <x v="1"/>
    <s v="Ken Dana"/>
    <x v="1"/>
    <m/>
    <s v="Los Angeles"/>
    <s v="California"/>
    <x v="1"/>
    <x v="1"/>
    <x v="8"/>
    <s v="Catalog Binders with Expanding Posts"/>
    <n v="107.648"/>
    <n v="2"/>
    <n v="0.2"/>
    <n v="33.64"/>
  </r>
  <r>
    <n v="9253"/>
    <d v="2014-09-24T00:00:00"/>
    <x v="3"/>
    <x v="8"/>
    <d v="2014-09-26T00:00:00"/>
    <n v="2"/>
    <x v="0"/>
    <s v="Doug O'Connell"/>
    <x v="0"/>
    <m/>
    <s v="Pine Bluff"/>
    <s v="Arkansas"/>
    <x v="0"/>
    <x v="2"/>
    <x v="11"/>
    <s v="Microsoft Wireless Mobile Mouse 4000"/>
    <n v="199.95"/>
    <n v="5"/>
    <n v="0"/>
    <n v="63.984000000000002"/>
  </r>
  <r>
    <n v="9254"/>
    <d v="2014-09-24T00:00:00"/>
    <x v="3"/>
    <x v="8"/>
    <d v="2014-09-26T00:00:00"/>
    <n v="2"/>
    <x v="0"/>
    <s v="Doug O'Connell"/>
    <x v="0"/>
    <m/>
    <s v="Pine Bluff"/>
    <s v="Arkansas"/>
    <x v="0"/>
    <x v="1"/>
    <x v="10"/>
    <s v="Xerox 225"/>
    <n v="12.96"/>
    <n v="2"/>
    <n v="0"/>
    <n v="6.2207999999999997"/>
  </r>
  <r>
    <n v="9255"/>
    <d v="2011-02-12T00:00:00"/>
    <x v="2"/>
    <x v="11"/>
    <d v="2011-02-16T00:00:00"/>
    <n v="4"/>
    <x v="0"/>
    <s v="Guy Armstrong"/>
    <x v="0"/>
    <m/>
    <s v="Columbia"/>
    <s v="Missouri"/>
    <x v="2"/>
    <x v="0"/>
    <x v="1"/>
    <s v="Global Value Mid-Back Manager's Chair, Gray"/>
    <n v="60.89"/>
    <n v="1"/>
    <n v="0"/>
    <n v="15.2225"/>
  </r>
  <r>
    <n v="9256"/>
    <d v="2011-02-12T00:00:00"/>
    <x v="2"/>
    <x v="11"/>
    <d v="2011-02-16T00:00:00"/>
    <n v="4"/>
    <x v="0"/>
    <s v="Guy Armstrong"/>
    <x v="0"/>
    <m/>
    <s v="Columbia"/>
    <s v="Missouri"/>
    <x v="2"/>
    <x v="1"/>
    <x v="2"/>
    <s v="Avery 483"/>
    <n v="14.94"/>
    <n v="3"/>
    <n v="0"/>
    <n v="6.8723999999999998"/>
  </r>
  <r>
    <n v="9257"/>
    <d v="2011-02-12T00:00:00"/>
    <x v="2"/>
    <x v="11"/>
    <d v="2011-02-16T00:00:00"/>
    <n v="4"/>
    <x v="0"/>
    <s v="Guy Armstrong"/>
    <x v="0"/>
    <m/>
    <s v="Columbia"/>
    <s v="Missouri"/>
    <x v="2"/>
    <x v="1"/>
    <x v="8"/>
    <s v="Wilson Jones Turn Tabs Binder Tool for Ring Binders"/>
    <n v="9.64"/>
    <n v="2"/>
    <n v="0"/>
    <n v="4.4344000000000001"/>
  </r>
  <r>
    <n v="9258"/>
    <d v="2011-02-12T00:00:00"/>
    <x v="2"/>
    <x v="11"/>
    <d v="2011-02-16T00:00:00"/>
    <n v="4"/>
    <x v="0"/>
    <s v="Guy Armstrong"/>
    <x v="0"/>
    <m/>
    <s v="Columbia"/>
    <s v="Missouri"/>
    <x v="2"/>
    <x v="0"/>
    <x v="5"/>
    <s v="Rubbermaid ClusterMat Chairmats, Mat Size- 66&quot; x 60&quot;, Lip 20&quot; x 11&quot; -90 Degree Angle"/>
    <n v="332.94"/>
    <n v="3"/>
    <n v="0"/>
    <n v="53.270400000000002"/>
  </r>
  <r>
    <n v="9259"/>
    <d v="2011-02-12T00:00:00"/>
    <x v="2"/>
    <x v="11"/>
    <d v="2011-02-16T00:00:00"/>
    <n v="4"/>
    <x v="0"/>
    <s v="Guy Armstrong"/>
    <x v="0"/>
    <m/>
    <s v="Columbia"/>
    <s v="Missouri"/>
    <x v="2"/>
    <x v="1"/>
    <x v="8"/>
    <s v="VariCap6 Expandable Binder"/>
    <n v="51.9"/>
    <n v="3"/>
    <n v="0"/>
    <n v="24.393000000000001"/>
  </r>
  <r>
    <n v="9260"/>
    <d v="2011-02-12T00:00:00"/>
    <x v="2"/>
    <x v="11"/>
    <d v="2011-02-16T00:00:00"/>
    <n v="4"/>
    <x v="0"/>
    <s v="Guy Armstrong"/>
    <x v="0"/>
    <m/>
    <s v="Columbia"/>
    <s v="Missouri"/>
    <x v="2"/>
    <x v="1"/>
    <x v="4"/>
    <s v="Fellowes Neat Ideas Storage Cubes"/>
    <n v="64.959999999999994"/>
    <n v="2"/>
    <n v="0"/>
    <n v="2.5983999999999998"/>
  </r>
  <r>
    <n v="9261"/>
    <d v="2014-11-12T00:00:00"/>
    <x v="3"/>
    <x v="0"/>
    <d v="2014-11-15T00:00:00"/>
    <n v="3"/>
    <x v="0"/>
    <s v="Jeremy Lonsdale"/>
    <x v="0"/>
    <m/>
    <s v="Aberdeen"/>
    <s v="South Dakota"/>
    <x v="2"/>
    <x v="1"/>
    <x v="14"/>
    <s v="Acme Titanium Bonded Scissors"/>
    <n v="25.5"/>
    <n v="3"/>
    <n v="0"/>
    <n v="6.63"/>
  </r>
  <r>
    <n v="9262"/>
    <d v="2014-09-03T00:00:00"/>
    <x v="3"/>
    <x v="8"/>
    <d v="2014-09-03T00:00:00"/>
    <n v="0"/>
    <x v="3"/>
    <s v="Stephanie Ulpright"/>
    <x v="2"/>
    <m/>
    <s v="Seattle"/>
    <s v="Washington"/>
    <x v="1"/>
    <x v="0"/>
    <x v="1"/>
    <s v="Global Leather Task Chair, Black"/>
    <n v="215.976"/>
    <n v="3"/>
    <n v="0.2"/>
    <n v="-2.6997"/>
  </r>
  <r>
    <n v="9263"/>
    <d v="2012-10-09T00:00:00"/>
    <x v="1"/>
    <x v="2"/>
    <d v="2012-10-13T00:00:00"/>
    <n v="4"/>
    <x v="1"/>
    <s v="Fred McMath"/>
    <x v="0"/>
    <m/>
    <s v="Detroit"/>
    <s v="Michigan"/>
    <x v="2"/>
    <x v="0"/>
    <x v="1"/>
    <s v="High-Back Leather Manager's Chair"/>
    <n v="389.97"/>
    <n v="3"/>
    <n v="0"/>
    <n v="35.097299999999997"/>
  </r>
  <r>
    <n v="9264"/>
    <d v="2012-10-09T00:00:00"/>
    <x v="1"/>
    <x v="2"/>
    <d v="2012-10-13T00:00:00"/>
    <n v="4"/>
    <x v="1"/>
    <s v="Fred McMath"/>
    <x v="0"/>
    <m/>
    <s v="Detroit"/>
    <s v="Michigan"/>
    <x v="2"/>
    <x v="1"/>
    <x v="9"/>
    <s v="Belkin 8 Outlet SurgeMaster II Gold Surge Protector"/>
    <n v="269.91000000000003"/>
    <n v="5"/>
    <n v="0.1"/>
    <n v="53.981999999999999"/>
  </r>
  <r>
    <n v="9265"/>
    <d v="2014-11-25T00:00:00"/>
    <x v="3"/>
    <x v="0"/>
    <d v="2014-12-02T00:00:00"/>
    <n v="7"/>
    <x v="1"/>
    <s v="Maribeth Yedwab"/>
    <x v="1"/>
    <m/>
    <s v="Memphis"/>
    <s v="Tennessee"/>
    <x v="0"/>
    <x v="1"/>
    <x v="8"/>
    <s v="Mead 1st Gear 2&quot; Zipper Binder, Asst. Colors"/>
    <n v="11.673"/>
    <n v="3"/>
    <n v="0.7"/>
    <n v="-7.782"/>
  </r>
  <r>
    <n v="9266"/>
    <d v="2014-11-25T00:00:00"/>
    <x v="3"/>
    <x v="0"/>
    <d v="2014-12-02T00:00:00"/>
    <n v="7"/>
    <x v="1"/>
    <s v="Maribeth Yedwab"/>
    <x v="1"/>
    <m/>
    <s v="Memphis"/>
    <s v="Tennessee"/>
    <x v="0"/>
    <x v="1"/>
    <x v="12"/>
    <s v="Peel &amp; Seel Recycled Catalog Envelopes, Brown"/>
    <n v="64.847999999999999"/>
    <n v="7"/>
    <n v="0.2"/>
    <n v="24.318000000000001"/>
  </r>
  <r>
    <n v="9267"/>
    <d v="2011-02-09T00:00:00"/>
    <x v="2"/>
    <x v="11"/>
    <d v="2011-02-10T00:00:00"/>
    <n v="1"/>
    <x v="2"/>
    <s v="Nathan Mautz"/>
    <x v="2"/>
    <m/>
    <s v="North Las Vegas"/>
    <s v="Nevada"/>
    <x v="1"/>
    <x v="0"/>
    <x v="5"/>
    <s v="Master Caster Door Stop, Large Brown"/>
    <n v="14.56"/>
    <n v="2"/>
    <n v="0"/>
    <n v="5.5327999999999999"/>
  </r>
  <r>
    <n v="9268"/>
    <d v="2012-09-25T00:00:00"/>
    <x v="1"/>
    <x v="8"/>
    <d v="2012-09-25T00:00:00"/>
    <n v="0"/>
    <x v="3"/>
    <s v="Carlos Soltero"/>
    <x v="0"/>
    <m/>
    <s v="Freeport"/>
    <s v="New York"/>
    <x v="3"/>
    <x v="0"/>
    <x v="1"/>
    <s v="Hon Comfortask Task/Swivel Chairs"/>
    <n v="102.58199999999999"/>
    <n v="1"/>
    <n v="0.1"/>
    <n v="6.8388"/>
  </r>
  <r>
    <n v="9269"/>
    <d v="2012-09-25T00:00:00"/>
    <x v="1"/>
    <x v="8"/>
    <d v="2012-09-25T00:00:00"/>
    <n v="0"/>
    <x v="3"/>
    <s v="Carlos Soltero"/>
    <x v="0"/>
    <m/>
    <s v="Freeport"/>
    <s v="New York"/>
    <x v="3"/>
    <x v="1"/>
    <x v="10"/>
    <s v="Xerox 1923"/>
    <n v="20.04"/>
    <n v="3"/>
    <n v="0"/>
    <n v="9.6191999999999993"/>
  </r>
  <r>
    <n v="9270"/>
    <d v="2014-08-22T00:00:00"/>
    <x v="3"/>
    <x v="6"/>
    <d v="2014-08-29T00:00:00"/>
    <n v="7"/>
    <x v="1"/>
    <s v="Pete Kriz"/>
    <x v="0"/>
    <m/>
    <s v="New York City"/>
    <s v="New York"/>
    <x v="3"/>
    <x v="1"/>
    <x v="8"/>
    <s v="Avery Metallic Poly Binders"/>
    <n v="32.088000000000001"/>
    <n v="7"/>
    <n v="0.2"/>
    <n v="11.2308"/>
  </r>
  <r>
    <n v="9271"/>
    <d v="2014-08-22T00:00:00"/>
    <x v="3"/>
    <x v="6"/>
    <d v="2014-08-29T00:00:00"/>
    <n v="7"/>
    <x v="1"/>
    <s v="Pete Kriz"/>
    <x v="0"/>
    <m/>
    <s v="New York City"/>
    <s v="New York"/>
    <x v="3"/>
    <x v="1"/>
    <x v="8"/>
    <s v="GBC DocuBind TL300 Electric Binding System"/>
    <n v="4305.5519999999997"/>
    <n v="6"/>
    <n v="0.2"/>
    <n v="1453.1238000000001"/>
  </r>
  <r>
    <n v="9272"/>
    <d v="2013-05-13T00:00:00"/>
    <x v="0"/>
    <x v="5"/>
    <d v="2013-05-18T00:00:00"/>
    <n v="5"/>
    <x v="1"/>
    <s v="Harry Marie"/>
    <x v="1"/>
    <m/>
    <s v="New York City"/>
    <s v="New York"/>
    <x v="3"/>
    <x v="0"/>
    <x v="5"/>
    <s v="OIC Stacking Trays"/>
    <n v="10.02"/>
    <n v="3"/>
    <n v="0"/>
    <n v="4.4088000000000003"/>
  </r>
  <r>
    <n v="9273"/>
    <d v="2013-05-13T00:00:00"/>
    <x v="0"/>
    <x v="5"/>
    <d v="2013-05-18T00:00:00"/>
    <n v="5"/>
    <x v="1"/>
    <s v="Harry Marie"/>
    <x v="1"/>
    <m/>
    <s v="New York City"/>
    <s v="New York"/>
    <x v="3"/>
    <x v="2"/>
    <x v="7"/>
    <s v="Jawbone JAMBOX Wireless Bluetooth Speaker"/>
    <n v="631.96"/>
    <n v="4"/>
    <n v="0"/>
    <n v="303.3408"/>
  </r>
  <r>
    <n v="9274"/>
    <d v="2014-09-03T00:00:00"/>
    <x v="3"/>
    <x v="8"/>
    <d v="2014-09-07T00:00:00"/>
    <n v="4"/>
    <x v="1"/>
    <s v="Alan Hwang"/>
    <x v="0"/>
    <m/>
    <s v="Henderson"/>
    <s v="Kentucky"/>
    <x v="0"/>
    <x v="1"/>
    <x v="8"/>
    <s v="GBC DocuBind 300 Electric Binding Machine"/>
    <n v="1577.94"/>
    <n v="3"/>
    <n v="0"/>
    <n v="757.41120000000001"/>
  </r>
  <r>
    <n v="9275"/>
    <d v="2011-10-10T00:00:00"/>
    <x v="2"/>
    <x v="2"/>
    <d v="2011-10-10T00:00:00"/>
    <n v="0"/>
    <x v="3"/>
    <s v="Fred Chung"/>
    <x v="1"/>
    <m/>
    <s v="Albuquerque"/>
    <s v="New Mexico"/>
    <x v="1"/>
    <x v="1"/>
    <x v="6"/>
    <s v="Dixon Ticonderoga Core-Lock Colored Pencils, 48-Color Set"/>
    <n v="255.85"/>
    <n v="7"/>
    <n v="0"/>
    <n v="112.574"/>
  </r>
  <r>
    <n v="9276"/>
    <d v="2013-05-27T00:00:00"/>
    <x v="0"/>
    <x v="5"/>
    <d v="2013-05-30T00:00:00"/>
    <n v="3"/>
    <x v="0"/>
    <s v="Cathy Prescott"/>
    <x v="1"/>
    <m/>
    <s v="Delray Beach"/>
    <s v="Florida"/>
    <x v="0"/>
    <x v="1"/>
    <x v="4"/>
    <s v="Advantus Rolling Drawer Organizers"/>
    <n v="184.70400000000001"/>
    <n v="6"/>
    <n v="0.2"/>
    <n v="13.8528"/>
  </r>
  <r>
    <n v="9277"/>
    <d v="2013-05-27T00:00:00"/>
    <x v="0"/>
    <x v="5"/>
    <d v="2013-05-30T00:00:00"/>
    <n v="3"/>
    <x v="0"/>
    <s v="Cathy Prescott"/>
    <x v="1"/>
    <m/>
    <s v="Delray Beach"/>
    <s v="Florida"/>
    <x v="0"/>
    <x v="2"/>
    <x v="11"/>
    <s v="Imation 32GB Pocket Pro USB 3.0 Flash Drive - 32 GB - Black - 1 P ..."/>
    <n v="47.92"/>
    <n v="2"/>
    <n v="0.2"/>
    <n v="11.98"/>
  </r>
  <r>
    <n v="9278"/>
    <d v="2014-12-02T00:00:00"/>
    <x v="3"/>
    <x v="4"/>
    <d v="2014-12-06T00:00:00"/>
    <n v="4"/>
    <x v="1"/>
    <s v="Sean Christensen"/>
    <x v="0"/>
    <m/>
    <s v="Philadelphia"/>
    <s v="Pennsylvania"/>
    <x v="3"/>
    <x v="1"/>
    <x v="2"/>
    <s v="Avery 483"/>
    <n v="15.936"/>
    <n v="4"/>
    <n v="0.2"/>
    <n v="5.1791999999999998"/>
  </r>
  <r>
    <n v="9279"/>
    <d v="2014-12-02T00:00:00"/>
    <x v="3"/>
    <x v="4"/>
    <d v="2014-12-06T00:00:00"/>
    <n v="4"/>
    <x v="1"/>
    <s v="Sean Christensen"/>
    <x v="0"/>
    <m/>
    <s v="Philadelphia"/>
    <s v="Pennsylvania"/>
    <x v="3"/>
    <x v="1"/>
    <x v="8"/>
    <s v="Acco Pressboard Covers with Storage Hooks, 14 7/8&quot; x 11&quot;, Dark Blue"/>
    <n v="8.0009999999999994"/>
    <n v="7"/>
    <n v="0.7"/>
    <n v="-5.6006999999999998"/>
  </r>
  <r>
    <n v="9280"/>
    <d v="2014-12-02T00:00:00"/>
    <x v="3"/>
    <x v="4"/>
    <d v="2014-12-06T00:00:00"/>
    <n v="4"/>
    <x v="1"/>
    <s v="Sean Christensen"/>
    <x v="0"/>
    <m/>
    <s v="Philadelphia"/>
    <s v="Pennsylvania"/>
    <x v="3"/>
    <x v="0"/>
    <x v="1"/>
    <s v="Global Commerce Series High-Back Swivel/Tilt Chairs"/>
    <n v="398.97199999999998"/>
    <n v="2"/>
    <n v="0.3"/>
    <n v="-28.498000000000001"/>
  </r>
  <r>
    <n v="9281"/>
    <d v="2013-09-21T00:00:00"/>
    <x v="0"/>
    <x v="8"/>
    <d v="2013-09-25T00:00:00"/>
    <n v="4"/>
    <x v="1"/>
    <s v="Heather Jas"/>
    <x v="2"/>
    <m/>
    <s v="Seattle"/>
    <s v="Washington"/>
    <x v="1"/>
    <x v="0"/>
    <x v="0"/>
    <s v="O'Sullivan 5-Shelf Heavy-Duty Bookcases"/>
    <n v="163.88"/>
    <n v="2"/>
    <n v="0"/>
    <n v="40.97"/>
  </r>
  <r>
    <n v="9282"/>
    <d v="2014-09-12T00:00:00"/>
    <x v="3"/>
    <x v="8"/>
    <d v="2014-09-16T00:00:00"/>
    <n v="4"/>
    <x v="1"/>
    <s v="Cassandra Brandow"/>
    <x v="0"/>
    <m/>
    <s v="Richmond"/>
    <s v="Virginia"/>
    <x v="0"/>
    <x v="1"/>
    <x v="9"/>
    <s v="Hoover Commercial SteamVac"/>
    <n v="67.900000000000006"/>
    <n v="5"/>
    <n v="0"/>
    <n v="20.37"/>
  </r>
  <r>
    <n v="9283"/>
    <d v="2013-12-31T00:00:00"/>
    <x v="0"/>
    <x v="4"/>
    <d v="2014-01-05T00:00:00"/>
    <n v="5"/>
    <x v="1"/>
    <s v="Evan Henry"/>
    <x v="0"/>
    <m/>
    <s v="West Palm Beach"/>
    <s v="Florida"/>
    <x v="0"/>
    <x v="1"/>
    <x v="10"/>
    <s v="Embossed Ink Jet Note Cards"/>
    <n v="72.224000000000004"/>
    <n v="4"/>
    <n v="0.2"/>
    <n v="25.278400000000001"/>
  </r>
  <r>
    <n v="9284"/>
    <d v="2014-09-03T00:00:00"/>
    <x v="3"/>
    <x v="8"/>
    <d v="2014-09-05T00:00:00"/>
    <n v="2"/>
    <x v="0"/>
    <s v="Luke Weiss"/>
    <x v="0"/>
    <m/>
    <s v="Fort Collins"/>
    <s v="Colorado"/>
    <x v="1"/>
    <x v="1"/>
    <x v="2"/>
    <s v="Avery 519"/>
    <n v="11.696"/>
    <n v="2"/>
    <n v="0.2"/>
    <n v="3.9474"/>
  </r>
  <r>
    <n v="9285"/>
    <d v="2011-11-18T00:00:00"/>
    <x v="2"/>
    <x v="0"/>
    <d v="2011-11-23T00:00:00"/>
    <n v="5"/>
    <x v="1"/>
    <s v="Michael Kennedy"/>
    <x v="1"/>
    <m/>
    <s v="Franklin"/>
    <s v="Wisconsin"/>
    <x v="2"/>
    <x v="0"/>
    <x v="1"/>
    <s v="Office Star - Mesh Screen back chair with Vinyl seat"/>
    <n v="392.94"/>
    <n v="3"/>
    <n v="0"/>
    <n v="43.223399999999998"/>
  </r>
  <r>
    <n v="9286"/>
    <d v="2012-11-21T00:00:00"/>
    <x v="1"/>
    <x v="0"/>
    <d v="2012-11-24T00:00:00"/>
    <n v="3"/>
    <x v="2"/>
    <s v="John Huston"/>
    <x v="0"/>
    <m/>
    <s v="Monroe"/>
    <s v="North Carolina"/>
    <x v="0"/>
    <x v="0"/>
    <x v="5"/>
    <s v="Executive Impressions 14&quot; Two-Color Numerals Wall Clock"/>
    <n v="18.175999999999998"/>
    <n v="1"/>
    <n v="0.2"/>
    <n v="4.7712000000000003"/>
  </r>
  <r>
    <n v="9287"/>
    <d v="2014-06-20T00:00:00"/>
    <x v="3"/>
    <x v="1"/>
    <d v="2014-06-27T00:00:00"/>
    <n v="7"/>
    <x v="1"/>
    <s v="Deborah Brumfield"/>
    <x v="2"/>
    <m/>
    <s v="Dallas"/>
    <s v="Texas"/>
    <x v="2"/>
    <x v="1"/>
    <x v="8"/>
    <s v="GBC Plasticlear Binding Covers"/>
    <n v="6.8879999999999999"/>
    <n v="3"/>
    <n v="0.8"/>
    <n v="-11.020799999999999"/>
  </r>
  <r>
    <n v="9288"/>
    <d v="2014-06-20T00:00:00"/>
    <x v="3"/>
    <x v="1"/>
    <d v="2014-06-27T00:00:00"/>
    <n v="7"/>
    <x v="1"/>
    <s v="Deborah Brumfield"/>
    <x v="2"/>
    <m/>
    <s v="Dallas"/>
    <s v="Texas"/>
    <x v="2"/>
    <x v="0"/>
    <x v="3"/>
    <s v="Chromcraft Bull-Nose Wood Round Conference Table Top, Wood Base"/>
    <n v="457.48500000000001"/>
    <n v="3"/>
    <n v="0.3"/>
    <n v="-84.961500000000001"/>
  </r>
  <r>
    <n v="9289"/>
    <d v="2014-12-01T00:00:00"/>
    <x v="3"/>
    <x v="4"/>
    <d v="2014-12-04T00:00:00"/>
    <n v="3"/>
    <x v="2"/>
    <s v="Trudy Brown"/>
    <x v="0"/>
    <m/>
    <s v="Philadelphia"/>
    <s v="Pennsylvania"/>
    <x v="3"/>
    <x v="0"/>
    <x v="1"/>
    <s v="Global Commerce Series Low-Back Swivel/Tilt Chairs"/>
    <n v="1079.316"/>
    <n v="6"/>
    <n v="0.3"/>
    <n v="-15.418799999999999"/>
  </r>
  <r>
    <n v="9290"/>
    <d v="2011-04-23T00:00:00"/>
    <x v="2"/>
    <x v="3"/>
    <d v="2011-04-26T00:00:00"/>
    <n v="3"/>
    <x v="0"/>
    <s v="Nathan Mautz"/>
    <x v="2"/>
    <m/>
    <s v="San Francisco"/>
    <s v="California"/>
    <x v="1"/>
    <x v="1"/>
    <x v="10"/>
    <s v="Xerox 1891"/>
    <n v="48.91"/>
    <n v="1"/>
    <n v="0"/>
    <n v="22.9877"/>
  </r>
  <r>
    <n v="9291"/>
    <d v="2011-09-23T00:00:00"/>
    <x v="2"/>
    <x v="8"/>
    <d v="2011-09-25T00:00:00"/>
    <n v="2"/>
    <x v="2"/>
    <s v="Thomas Thornton"/>
    <x v="0"/>
    <m/>
    <s v="Dover"/>
    <s v="Delaware"/>
    <x v="3"/>
    <x v="1"/>
    <x v="6"/>
    <s v="Newell 351"/>
    <n v="9.84"/>
    <n v="3"/>
    <n v="0"/>
    <n v="2.8536000000000001"/>
  </r>
  <r>
    <n v="9292"/>
    <d v="2011-09-23T00:00:00"/>
    <x v="2"/>
    <x v="8"/>
    <d v="2011-09-25T00:00:00"/>
    <n v="2"/>
    <x v="2"/>
    <s v="Thomas Thornton"/>
    <x v="0"/>
    <m/>
    <s v="Dover"/>
    <s v="Delaware"/>
    <x v="3"/>
    <x v="1"/>
    <x v="8"/>
    <s v="Ibico Covers for Plastic or Wire Binding Elements"/>
    <n v="34.5"/>
    <n v="3"/>
    <n v="0"/>
    <n v="15.525"/>
  </r>
  <r>
    <n v="9293"/>
    <d v="2014-03-03T00:00:00"/>
    <x v="3"/>
    <x v="10"/>
    <d v="2014-03-03T00:00:00"/>
    <n v="0"/>
    <x v="3"/>
    <s v="Roland Schwarz"/>
    <x v="1"/>
    <m/>
    <s v="Waco"/>
    <s v="Texas"/>
    <x v="2"/>
    <x v="1"/>
    <x v="8"/>
    <s v="Acco Suede Grain Vinyl Round Ring Binder"/>
    <n v="0.55600000000000005"/>
    <n v="1"/>
    <n v="0.8"/>
    <n v="-0.94520000000000004"/>
  </r>
  <r>
    <n v="9294"/>
    <d v="2014-11-18T00:00:00"/>
    <x v="3"/>
    <x v="0"/>
    <d v="2014-11-22T00:00:00"/>
    <n v="4"/>
    <x v="0"/>
    <s v="Trudy Brown"/>
    <x v="0"/>
    <m/>
    <s v="Hagerstown"/>
    <s v="Maryland"/>
    <x v="3"/>
    <x v="1"/>
    <x v="8"/>
    <s v="Angle-D Binders with Locking Rings, Label Holders"/>
    <n v="43.8"/>
    <n v="6"/>
    <n v="0"/>
    <n v="20.585999999999999"/>
  </r>
  <r>
    <n v="9295"/>
    <d v="2014-05-29T00:00:00"/>
    <x v="3"/>
    <x v="5"/>
    <d v="2014-06-02T00:00:00"/>
    <n v="4"/>
    <x v="1"/>
    <s v="Alice McCarthy"/>
    <x v="1"/>
    <m/>
    <s v="Cleveland"/>
    <s v="Ohio"/>
    <x v="3"/>
    <x v="1"/>
    <x v="10"/>
    <s v="HP Office Recycled Paper (20Lb. and 87 Bright)"/>
    <n v="13.872"/>
    <n v="3"/>
    <n v="0.2"/>
    <n v="5.0286"/>
  </r>
  <r>
    <n v="9296"/>
    <d v="2014-05-29T00:00:00"/>
    <x v="3"/>
    <x v="5"/>
    <d v="2014-06-02T00:00:00"/>
    <n v="4"/>
    <x v="1"/>
    <s v="Alice McCarthy"/>
    <x v="1"/>
    <m/>
    <s v="Cleveland"/>
    <s v="Ohio"/>
    <x v="3"/>
    <x v="0"/>
    <x v="0"/>
    <s v="Bush Westfield Collection Bookcases, Medium Cherry Finish"/>
    <n v="115.96"/>
    <n v="4"/>
    <n v="0.5"/>
    <n v="-64.937600000000003"/>
  </r>
  <r>
    <n v="9297"/>
    <d v="2012-04-18T00:00:00"/>
    <x v="1"/>
    <x v="3"/>
    <d v="2012-04-22T00:00:00"/>
    <n v="4"/>
    <x v="0"/>
    <s v="Michael Paige"/>
    <x v="1"/>
    <m/>
    <s v="Mcallen"/>
    <s v="Texas"/>
    <x v="2"/>
    <x v="2"/>
    <x v="11"/>
    <s v="TRENDnet 56K USB 2.0 Phone, Internet and Fax Modem"/>
    <n v="41.423999999999999"/>
    <n v="2"/>
    <n v="0.2"/>
    <n v="8.2848000000000006"/>
  </r>
  <r>
    <n v="9298"/>
    <d v="2012-04-18T00:00:00"/>
    <x v="1"/>
    <x v="3"/>
    <d v="2012-04-22T00:00:00"/>
    <n v="4"/>
    <x v="0"/>
    <s v="Michael Paige"/>
    <x v="1"/>
    <m/>
    <s v="Mcallen"/>
    <s v="Texas"/>
    <x v="2"/>
    <x v="2"/>
    <x v="7"/>
    <s v="Grandstream GXP2100 Mainstream Business Phone"/>
    <n v="244.768"/>
    <n v="4"/>
    <n v="0.2"/>
    <n v="24.476800000000001"/>
  </r>
  <r>
    <n v="9299"/>
    <d v="2012-04-18T00:00:00"/>
    <x v="1"/>
    <x v="3"/>
    <d v="2012-04-22T00:00:00"/>
    <n v="4"/>
    <x v="0"/>
    <s v="Michael Paige"/>
    <x v="1"/>
    <m/>
    <s v="Mcallen"/>
    <s v="Texas"/>
    <x v="2"/>
    <x v="1"/>
    <x v="6"/>
    <s v="Boston School Pro Electric Pencil Sharpener, 1670"/>
    <n v="74.352000000000004"/>
    <n v="3"/>
    <n v="0.2"/>
    <n v="6.5057999999999998"/>
  </r>
  <r>
    <n v="9300"/>
    <d v="2012-04-18T00:00:00"/>
    <x v="1"/>
    <x v="3"/>
    <d v="2012-04-22T00:00:00"/>
    <n v="4"/>
    <x v="0"/>
    <s v="Michael Paige"/>
    <x v="1"/>
    <m/>
    <s v="Mcallen"/>
    <s v="Texas"/>
    <x v="2"/>
    <x v="1"/>
    <x v="8"/>
    <s v="GBC Standard Recycled Report Covers, Clear Plastic Sheets"/>
    <n v="4.3120000000000003"/>
    <n v="2"/>
    <n v="0.8"/>
    <n v="-6.8992000000000004"/>
  </r>
  <r>
    <n v="9301"/>
    <d v="2012-04-18T00:00:00"/>
    <x v="1"/>
    <x v="3"/>
    <d v="2012-04-22T00:00:00"/>
    <n v="4"/>
    <x v="0"/>
    <s v="Michael Paige"/>
    <x v="1"/>
    <m/>
    <s v="Mcallen"/>
    <s v="Texas"/>
    <x v="2"/>
    <x v="0"/>
    <x v="1"/>
    <s v="Global Geo Office Task Chair, Gray"/>
    <n v="56.686"/>
    <n v="1"/>
    <n v="0.3"/>
    <n v="-20.245000000000001"/>
  </r>
  <r>
    <n v="9302"/>
    <d v="2012-04-18T00:00:00"/>
    <x v="1"/>
    <x v="3"/>
    <d v="2012-04-22T00:00:00"/>
    <n v="4"/>
    <x v="0"/>
    <s v="Michael Paige"/>
    <x v="1"/>
    <m/>
    <s v="Mcallen"/>
    <s v="Texas"/>
    <x v="2"/>
    <x v="2"/>
    <x v="7"/>
    <s v="Lunatik TT5L-002 Taktik Strike Impact Protection System for iPhone 5"/>
    <n v="97.968000000000004"/>
    <n v="2"/>
    <n v="0.2"/>
    <n v="6.1230000000000002"/>
  </r>
  <r>
    <n v="9303"/>
    <d v="2012-04-18T00:00:00"/>
    <x v="1"/>
    <x v="3"/>
    <d v="2012-04-22T00:00:00"/>
    <n v="4"/>
    <x v="0"/>
    <s v="Michael Paige"/>
    <x v="1"/>
    <m/>
    <s v="Mcallen"/>
    <s v="Texas"/>
    <x v="2"/>
    <x v="1"/>
    <x v="6"/>
    <s v="Newell 348"/>
    <n v="7.8719999999999999"/>
    <n v="3"/>
    <n v="0.2"/>
    <n v="0.88560000000000005"/>
  </r>
  <r>
    <n v="9304"/>
    <d v="2012-04-18T00:00:00"/>
    <x v="1"/>
    <x v="3"/>
    <d v="2012-04-22T00:00:00"/>
    <n v="4"/>
    <x v="0"/>
    <s v="Michael Paige"/>
    <x v="1"/>
    <m/>
    <s v="Mcallen"/>
    <s v="Texas"/>
    <x v="2"/>
    <x v="1"/>
    <x v="10"/>
    <s v="Xerox 1994"/>
    <n v="15.552"/>
    <n v="3"/>
    <n v="0.2"/>
    <n v="5.4432"/>
  </r>
  <r>
    <n v="9305"/>
    <d v="2012-04-18T00:00:00"/>
    <x v="1"/>
    <x v="3"/>
    <d v="2012-04-22T00:00:00"/>
    <n v="4"/>
    <x v="0"/>
    <s v="Michael Paige"/>
    <x v="1"/>
    <m/>
    <s v="Mcallen"/>
    <s v="Texas"/>
    <x v="2"/>
    <x v="1"/>
    <x v="8"/>
    <s v="GBC Plastic Binding Combs"/>
    <n v="1.476"/>
    <n v="1"/>
    <n v="0.8"/>
    <n v="-2.2877999999999998"/>
  </r>
  <r>
    <n v="9306"/>
    <d v="2012-09-19T00:00:00"/>
    <x v="1"/>
    <x v="8"/>
    <d v="2012-09-24T00:00:00"/>
    <n v="5"/>
    <x v="1"/>
    <s v="Marc Harrigan"/>
    <x v="2"/>
    <m/>
    <s v="Santa Fe"/>
    <s v="New Mexico"/>
    <x v="1"/>
    <x v="1"/>
    <x v="6"/>
    <s v="Newell 323"/>
    <n v="8.4"/>
    <n v="5"/>
    <n v="0"/>
    <n v="2.1840000000000002"/>
  </r>
  <r>
    <n v="9307"/>
    <d v="2011-03-25T00:00:00"/>
    <x v="2"/>
    <x v="10"/>
    <d v="2011-03-30T00:00:00"/>
    <n v="5"/>
    <x v="1"/>
    <s v="Christina Anderson"/>
    <x v="0"/>
    <m/>
    <s v="San Francisco"/>
    <s v="California"/>
    <x v="1"/>
    <x v="1"/>
    <x v="6"/>
    <s v="Newell 35"/>
    <n v="6.56"/>
    <n v="2"/>
    <n v="0"/>
    <n v="1.9024000000000001"/>
  </r>
  <r>
    <n v="9308"/>
    <d v="2011-03-25T00:00:00"/>
    <x v="2"/>
    <x v="10"/>
    <d v="2011-03-30T00:00:00"/>
    <n v="5"/>
    <x v="1"/>
    <s v="Christina Anderson"/>
    <x v="0"/>
    <m/>
    <s v="San Francisco"/>
    <s v="California"/>
    <x v="1"/>
    <x v="1"/>
    <x v="6"/>
    <s v="Eberhard Faber 3 1/2&quot; Golf Pencils"/>
    <n v="14.88"/>
    <n v="2"/>
    <n v="0"/>
    <n v="3.72"/>
  </r>
  <r>
    <n v="9309"/>
    <d v="2011-03-25T00:00:00"/>
    <x v="2"/>
    <x v="10"/>
    <d v="2011-03-30T00:00:00"/>
    <n v="5"/>
    <x v="1"/>
    <s v="Christina Anderson"/>
    <x v="0"/>
    <m/>
    <s v="San Francisco"/>
    <s v="California"/>
    <x v="1"/>
    <x v="2"/>
    <x v="11"/>
    <s v="Imation Swivel Flash Drive USB flash drive - 8 GB"/>
    <n v="45.48"/>
    <n v="4"/>
    <n v="0"/>
    <n v="15.917999999999999"/>
  </r>
  <r>
    <n v="9310"/>
    <d v="2011-03-25T00:00:00"/>
    <x v="2"/>
    <x v="10"/>
    <d v="2011-03-30T00:00:00"/>
    <n v="5"/>
    <x v="1"/>
    <s v="Christina Anderson"/>
    <x v="0"/>
    <m/>
    <s v="San Francisco"/>
    <s v="California"/>
    <x v="1"/>
    <x v="1"/>
    <x v="6"/>
    <s v="BIC Brite Liner Grip Highlighters, Assorted, 5/Pack"/>
    <n v="25.44"/>
    <n v="6"/>
    <n v="0"/>
    <n v="9.9215999999999998"/>
  </r>
  <r>
    <n v="9311"/>
    <d v="2013-08-27T00:00:00"/>
    <x v="0"/>
    <x v="6"/>
    <d v="2013-09-01T00:00:00"/>
    <n v="5"/>
    <x v="1"/>
    <s v="Ken Dana"/>
    <x v="1"/>
    <m/>
    <s v="New York City"/>
    <s v="New York"/>
    <x v="3"/>
    <x v="1"/>
    <x v="8"/>
    <s v="Deluxe Heavy-Duty Vinyl Round Ring Binder"/>
    <n v="146.68799999999999"/>
    <n v="8"/>
    <n v="0.2"/>
    <n v="45.84"/>
  </r>
  <r>
    <n v="9312"/>
    <d v="2014-03-07T00:00:00"/>
    <x v="3"/>
    <x v="10"/>
    <d v="2014-03-13T00:00:00"/>
    <n v="6"/>
    <x v="1"/>
    <s v="Don Weiss"/>
    <x v="0"/>
    <m/>
    <s v="Dallas"/>
    <s v="Texas"/>
    <x v="2"/>
    <x v="1"/>
    <x v="2"/>
    <s v="Avery 511"/>
    <n v="4.9279999999999999"/>
    <n v="2"/>
    <n v="0.2"/>
    <n v="1.7248000000000001"/>
  </r>
  <r>
    <n v="9313"/>
    <d v="2014-03-07T00:00:00"/>
    <x v="3"/>
    <x v="10"/>
    <d v="2014-03-13T00:00:00"/>
    <n v="6"/>
    <x v="1"/>
    <s v="Don Weiss"/>
    <x v="0"/>
    <m/>
    <s v="Dallas"/>
    <s v="Texas"/>
    <x v="2"/>
    <x v="1"/>
    <x v="6"/>
    <s v="Newell 345"/>
    <n v="63.488"/>
    <n v="4"/>
    <n v="0.2"/>
    <n v="4.7615999999999996"/>
  </r>
  <r>
    <n v="9314"/>
    <d v="2012-11-11T00:00:00"/>
    <x v="1"/>
    <x v="0"/>
    <d v="2012-11-11T00:00:00"/>
    <n v="0"/>
    <x v="3"/>
    <s v="Andrew Gjertsen"/>
    <x v="1"/>
    <m/>
    <s v="Detroit"/>
    <s v="Michigan"/>
    <x v="2"/>
    <x v="1"/>
    <x v="4"/>
    <s v="Advantus 10-Drawer Portable Organizer, Chrome Metal Frame, Smoke Drawers"/>
    <n v="418.32"/>
    <n v="7"/>
    <n v="0"/>
    <n v="117.1296"/>
  </r>
  <r>
    <n v="9315"/>
    <d v="2012-11-11T00:00:00"/>
    <x v="1"/>
    <x v="0"/>
    <d v="2012-11-11T00:00:00"/>
    <n v="0"/>
    <x v="3"/>
    <s v="Andrew Gjertsen"/>
    <x v="1"/>
    <m/>
    <s v="Detroit"/>
    <s v="Michigan"/>
    <x v="2"/>
    <x v="1"/>
    <x v="9"/>
    <s v="Holmes Replacement Filter for HEPA Air Cleaner, Very Large Room, HEPA Filter"/>
    <n v="123.858"/>
    <n v="2"/>
    <n v="0.1"/>
    <n v="46.790799999999997"/>
  </r>
  <r>
    <n v="9316"/>
    <d v="2013-04-06T00:00:00"/>
    <x v="0"/>
    <x v="3"/>
    <d v="2013-04-10T00:00:00"/>
    <n v="4"/>
    <x v="1"/>
    <s v="Justin Hirsh"/>
    <x v="0"/>
    <m/>
    <s v="Philadelphia"/>
    <s v="Pennsylvania"/>
    <x v="3"/>
    <x v="2"/>
    <x v="7"/>
    <s v="Clearsounds A400"/>
    <n v="118.782"/>
    <n v="3"/>
    <n v="0.4"/>
    <n v="-27.715800000000002"/>
  </r>
  <r>
    <n v="9317"/>
    <d v="2013-04-06T00:00:00"/>
    <x v="0"/>
    <x v="3"/>
    <d v="2013-04-10T00:00:00"/>
    <n v="4"/>
    <x v="1"/>
    <s v="Justin Hirsh"/>
    <x v="0"/>
    <m/>
    <s v="Philadelphia"/>
    <s v="Pennsylvania"/>
    <x v="3"/>
    <x v="1"/>
    <x v="14"/>
    <s v="Premier Automatic Letter Opener"/>
    <n v="769.18399999999997"/>
    <n v="4"/>
    <n v="0.2"/>
    <n v="-163.45160000000001"/>
  </r>
  <r>
    <n v="9318"/>
    <d v="2014-02-22T00:00:00"/>
    <x v="3"/>
    <x v="11"/>
    <d v="2014-02-27T00:00:00"/>
    <n v="5"/>
    <x v="1"/>
    <s v="Dave Kipp"/>
    <x v="0"/>
    <m/>
    <s v="Carrollton"/>
    <s v="Texas"/>
    <x v="2"/>
    <x v="2"/>
    <x v="11"/>
    <s v="Microsoft Natural Keyboard Elite"/>
    <n v="47.904000000000003"/>
    <n v="1"/>
    <n v="0.2"/>
    <n v="-2.9940000000000002"/>
  </r>
  <r>
    <n v="9319"/>
    <d v="2014-07-21T00:00:00"/>
    <x v="3"/>
    <x v="7"/>
    <d v="2014-07-26T00:00:00"/>
    <n v="5"/>
    <x v="1"/>
    <s v="Anthony Rawles"/>
    <x v="1"/>
    <m/>
    <s v="New York City"/>
    <s v="New York"/>
    <x v="3"/>
    <x v="1"/>
    <x v="10"/>
    <s v="Xerox 1977"/>
    <n v="13.36"/>
    <n v="2"/>
    <n v="0"/>
    <n v="6.4127999999999998"/>
  </r>
  <r>
    <n v="9320"/>
    <d v="2014-07-21T00:00:00"/>
    <x v="3"/>
    <x v="7"/>
    <d v="2014-07-26T00:00:00"/>
    <n v="5"/>
    <x v="1"/>
    <s v="Anthony Rawles"/>
    <x v="1"/>
    <m/>
    <s v="New York City"/>
    <s v="New York"/>
    <x v="3"/>
    <x v="0"/>
    <x v="1"/>
    <s v="Office Star - Task Chair with Contemporary Loop Arms"/>
    <n v="163.76400000000001"/>
    <n v="2"/>
    <n v="0.1"/>
    <n v="25.474399999999999"/>
  </r>
  <r>
    <n v="9321"/>
    <d v="2014-07-21T00:00:00"/>
    <x v="3"/>
    <x v="7"/>
    <d v="2014-07-26T00:00:00"/>
    <n v="5"/>
    <x v="1"/>
    <s v="Anthony Rawles"/>
    <x v="1"/>
    <m/>
    <s v="New York City"/>
    <s v="New York"/>
    <x v="3"/>
    <x v="0"/>
    <x v="5"/>
    <s v="Tenex B1-RE Series Chair Mats for Low Pile Carpets"/>
    <n v="183.92"/>
    <n v="4"/>
    <n v="0"/>
    <n v="31.266400000000001"/>
  </r>
  <r>
    <n v="9322"/>
    <d v="2013-11-05T00:00:00"/>
    <x v="0"/>
    <x v="0"/>
    <d v="2013-11-09T00:00:00"/>
    <n v="4"/>
    <x v="1"/>
    <s v="Sally Matthias"/>
    <x v="0"/>
    <m/>
    <s v="Houston"/>
    <s v="Texas"/>
    <x v="2"/>
    <x v="0"/>
    <x v="5"/>
    <s v="DAX Two-Tone Rosewood/Black Document Frame, Desktop, 5 x 7"/>
    <n v="11.375999999999999"/>
    <n v="3"/>
    <n v="0.6"/>
    <n v="-5.6879999999999997"/>
  </r>
  <r>
    <n v="9323"/>
    <d v="2013-11-05T00:00:00"/>
    <x v="0"/>
    <x v="0"/>
    <d v="2013-11-09T00:00:00"/>
    <n v="4"/>
    <x v="1"/>
    <s v="Sally Matthias"/>
    <x v="0"/>
    <m/>
    <s v="Houston"/>
    <s v="Texas"/>
    <x v="2"/>
    <x v="0"/>
    <x v="5"/>
    <s v="Deflect-o EconoMat Studded, No Bevel Mat for Low Pile Carpeting"/>
    <n v="66.111999999999995"/>
    <n v="4"/>
    <n v="0.6"/>
    <n v="-84.2928"/>
  </r>
  <r>
    <n v="9324"/>
    <d v="2014-09-24T00:00:00"/>
    <x v="3"/>
    <x v="8"/>
    <d v="2014-09-30T00:00:00"/>
    <n v="6"/>
    <x v="1"/>
    <s v="Duane Benoit"/>
    <x v="0"/>
    <m/>
    <s v="Los Angeles"/>
    <s v="California"/>
    <x v="1"/>
    <x v="1"/>
    <x v="10"/>
    <s v="Xerox 1909"/>
    <n v="211.04"/>
    <n v="8"/>
    <n v="0"/>
    <n v="97.078400000000002"/>
  </r>
  <r>
    <n v="9325"/>
    <d v="2014-09-24T00:00:00"/>
    <x v="3"/>
    <x v="8"/>
    <d v="2014-09-30T00:00:00"/>
    <n v="6"/>
    <x v="1"/>
    <s v="Duane Benoit"/>
    <x v="0"/>
    <m/>
    <s v="Los Angeles"/>
    <s v="California"/>
    <x v="1"/>
    <x v="0"/>
    <x v="1"/>
    <s v="GuestStacker Chair with Chrome Finish Legs"/>
    <n v="594.81600000000003"/>
    <n v="2"/>
    <n v="0.2"/>
    <n v="59.4816"/>
  </r>
  <r>
    <n v="9326"/>
    <d v="2014-09-24T00:00:00"/>
    <x v="3"/>
    <x v="8"/>
    <d v="2014-09-30T00:00:00"/>
    <n v="6"/>
    <x v="1"/>
    <s v="Duane Benoit"/>
    <x v="0"/>
    <m/>
    <s v="Los Angeles"/>
    <s v="California"/>
    <x v="1"/>
    <x v="1"/>
    <x v="8"/>
    <s v="Ibico Plastic Spiral Binding Combs"/>
    <n v="72.959999999999994"/>
    <n v="3"/>
    <n v="0.2"/>
    <n v="23.712"/>
  </r>
  <r>
    <n v="9327"/>
    <d v="2014-09-08T00:00:00"/>
    <x v="3"/>
    <x v="8"/>
    <d v="2014-09-11T00:00:00"/>
    <n v="3"/>
    <x v="2"/>
    <s v="Phillip Flathmann"/>
    <x v="0"/>
    <m/>
    <s v="Edmonds"/>
    <s v="Washington"/>
    <x v="1"/>
    <x v="0"/>
    <x v="5"/>
    <s v="DAX Two-Tone Silver Metal Document Frame"/>
    <n v="80.959999999999994"/>
    <n v="4"/>
    <n v="0"/>
    <n v="34.812800000000003"/>
  </r>
  <r>
    <n v="9328"/>
    <d v="2014-09-08T00:00:00"/>
    <x v="3"/>
    <x v="8"/>
    <d v="2014-09-11T00:00:00"/>
    <n v="3"/>
    <x v="2"/>
    <s v="Phillip Flathmann"/>
    <x v="0"/>
    <m/>
    <s v="Edmonds"/>
    <s v="Washington"/>
    <x v="1"/>
    <x v="2"/>
    <x v="7"/>
    <s v="Konftel 250 Conference phone - Charcoal black"/>
    <n v="455.71199999999999"/>
    <n v="2"/>
    <n v="0.2"/>
    <n v="34.178400000000003"/>
  </r>
  <r>
    <n v="9329"/>
    <d v="2014-09-08T00:00:00"/>
    <x v="3"/>
    <x v="8"/>
    <d v="2014-09-11T00:00:00"/>
    <n v="3"/>
    <x v="2"/>
    <s v="Phillip Flathmann"/>
    <x v="0"/>
    <m/>
    <s v="Edmonds"/>
    <s v="Washington"/>
    <x v="1"/>
    <x v="1"/>
    <x v="6"/>
    <s v="Boston 1799 Powerhouse Electric Pencil Sharpener"/>
    <n v="25.98"/>
    <n v="1"/>
    <n v="0"/>
    <n v="7.2744"/>
  </r>
  <r>
    <n v="9330"/>
    <d v="2012-11-28T00:00:00"/>
    <x v="1"/>
    <x v="0"/>
    <d v="2012-11-30T00:00:00"/>
    <n v="2"/>
    <x v="2"/>
    <s v="Ashley Jarboe"/>
    <x v="0"/>
    <m/>
    <s v="San Francisco"/>
    <s v="California"/>
    <x v="1"/>
    <x v="1"/>
    <x v="9"/>
    <s v="Holmes Visible Mist Ultrasonic Humidifier with 2.3-Gallon Output per Day, Replacement Filter"/>
    <n v="45.28"/>
    <n v="4"/>
    <n v="0"/>
    <n v="15.395200000000001"/>
  </r>
  <r>
    <n v="9331"/>
    <d v="2012-11-12T00:00:00"/>
    <x v="1"/>
    <x v="0"/>
    <d v="2012-11-18T00:00:00"/>
    <n v="6"/>
    <x v="1"/>
    <s v="Eugene Barchas"/>
    <x v="0"/>
    <m/>
    <s v="New York City"/>
    <s v="New York"/>
    <x v="3"/>
    <x v="1"/>
    <x v="12"/>
    <s v="Staples"/>
    <n v="15.56"/>
    <n v="2"/>
    <n v="0"/>
    <n v="7.3132000000000001"/>
  </r>
  <r>
    <n v="9332"/>
    <d v="2013-09-30T00:00:00"/>
    <x v="0"/>
    <x v="8"/>
    <d v="2013-10-04T00:00:00"/>
    <n v="4"/>
    <x v="1"/>
    <s v="Erin Smith"/>
    <x v="1"/>
    <m/>
    <s v="Springfield"/>
    <s v="Oregon"/>
    <x v="1"/>
    <x v="2"/>
    <x v="7"/>
    <s v="Wilson Electronics DB Pro Signal Booster"/>
    <n v="859.2"/>
    <n v="3"/>
    <n v="0.2"/>
    <n v="75.180000000000007"/>
  </r>
  <r>
    <n v="9333"/>
    <d v="2014-09-12T00:00:00"/>
    <x v="3"/>
    <x v="8"/>
    <d v="2014-09-14T00:00:00"/>
    <n v="2"/>
    <x v="0"/>
    <s v="Shahid Shariari"/>
    <x v="0"/>
    <m/>
    <s v="Georgetown"/>
    <s v="Kentucky"/>
    <x v="0"/>
    <x v="1"/>
    <x v="9"/>
    <s v="Fellowes Premier Superior Surge Suppressor, 10-Outlet, With Phone and Remote"/>
    <n v="195.68"/>
    <n v="4"/>
    <n v="0"/>
    <n v="50.876800000000003"/>
  </r>
  <r>
    <n v="9334"/>
    <d v="2014-09-12T00:00:00"/>
    <x v="3"/>
    <x v="8"/>
    <d v="2014-09-14T00:00:00"/>
    <n v="2"/>
    <x v="0"/>
    <s v="Shahid Shariari"/>
    <x v="0"/>
    <m/>
    <s v="Georgetown"/>
    <s v="Kentucky"/>
    <x v="0"/>
    <x v="1"/>
    <x v="13"/>
    <s v="Acco Clips to Go Binder Clips, 24 Clips in Two Sizes"/>
    <n v="14.2"/>
    <n v="4"/>
    <n v="0"/>
    <n v="6.6740000000000004"/>
  </r>
  <r>
    <n v="9335"/>
    <d v="2014-05-02T00:00:00"/>
    <x v="3"/>
    <x v="5"/>
    <d v="2014-05-03T00:00:00"/>
    <n v="1"/>
    <x v="2"/>
    <s v="Arthur Gainer"/>
    <x v="0"/>
    <m/>
    <s v="Coral Springs"/>
    <s v="Florida"/>
    <x v="0"/>
    <x v="0"/>
    <x v="0"/>
    <s v="Bush Somerset Collection Bookcase"/>
    <n v="314.35199999999998"/>
    <n v="3"/>
    <n v="0.2"/>
    <n v="-15.717599999999999"/>
  </r>
  <r>
    <n v="9336"/>
    <d v="2014-05-02T00:00:00"/>
    <x v="3"/>
    <x v="5"/>
    <d v="2014-05-03T00:00:00"/>
    <n v="1"/>
    <x v="2"/>
    <s v="Arthur Gainer"/>
    <x v="0"/>
    <m/>
    <s v="Coral Springs"/>
    <s v="Florida"/>
    <x v="0"/>
    <x v="1"/>
    <x v="2"/>
    <s v="Avery 492"/>
    <n v="4.6079999999999997"/>
    <n v="2"/>
    <n v="0.2"/>
    <n v="1.4976"/>
  </r>
  <r>
    <n v="9337"/>
    <d v="2014-09-17T00:00:00"/>
    <x v="3"/>
    <x v="8"/>
    <d v="2014-09-21T00:00:00"/>
    <n v="4"/>
    <x v="1"/>
    <s v="Craig Yedwab"/>
    <x v="1"/>
    <m/>
    <s v="San Francisco"/>
    <s v="California"/>
    <x v="1"/>
    <x v="1"/>
    <x v="13"/>
    <s v="OIC Colored Binder Clips, Assorted Sizes"/>
    <n v="17.899999999999999"/>
    <n v="5"/>
    <n v="0"/>
    <n v="8.7710000000000008"/>
  </r>
  <r>
    <n v="9338"/>
    <d v="2011-10-19T00:00:00"/>
    <x v="2"/>
    <x v="2"/>
    <d v="2011-10-22T00:00:00"/>
    <n v="3"/>
    <x v="0"/>
    <s v="Rachel Payne"/>
    <x v="1"/>
    <m/>
    <s v="San Francisco"/>
    <s v="California"/>
    <x v="1"/>
    <x v="1"/>
    <x v="8"/>
    <s v="Accohide Poly Flexible Ring Binders"/>
    <n v="2.992"/>
    <n v="1"/>
    <n v="0.2"/>
    <n v="1.1220000000000001"/>
  </r>
  <r>
    <n v="9339"/>
    <d v="2011-10-19T00:00:00"/>
    <x v="2"/>
    <x v="2"/>
    <d v="2011-10-22T00:00:00"/>
    <n v="3"/>
    <x v="0"/>
    <s v="Rachel Payne"/>
    <x v="1"/>
    <m/>
    <s v="San Francisco"/>
    <s v="California"/>
    <x v="1"/>
    <x v="1"/>
    <x v="8"/>
    <s v="Avery Durable Slant Ring Binders With Label Holder"/>
    <n v="20.064"/>
    <n v="6"/>
    <n v="0.2"/>
    <n v="7.0224000000000002"/>
  </r>
  <r>
    <n v="9340"/>
    <d v="2011-10-19T00:00:00"/>
    <x v="2"/>
    <x v="2"/>
    <d v="2011-10-22T00:00:00"/>
    <n v="3"/>
    <x v="0"/>
    <s v="Rachel Payne"/>
    <x v="1"/>
    <m/>
    <s v="San Francisco"/>
    <s v="California"/>
    <x v="1"/>
    <x v="1"/>
    <x v="10"/>
    <s v="Xerox 1917"/>
    <n v="146.72999999999999"/>
    <n v="3"/>
    <n v="0"/>
    <n v="68.963099999999997"/>
  </r>
  <r>
    <n v="9341"/>
    <d v="2011-10-19T00:00:00"/>
    <x v="2"/>
    <x v="2"/>
    <d v="2011-10-22T00:00:00"/>
    <n v="3"/>
    <x v="0"/>
    <s v="Rachel Payne"/>
    <x v="1"/>
    <m/>
    <s v="San Francisco"/>
    <s v="California"/>
    <x v="1"/>
    <x v="1"/>
    <x v="2"/>
    <s v="Avery 480"/>
    <n v="18.75"/>
    <n v="5"/>
    <n v="0"/>
    <n v="9"/>
  </r>
  <r>
    <n v="9342"/>
    <d v="2011-10-19T00:00:00"/>
    <x v="2"/>
    <x v="2"/>
    <d v="2011-10-22T00:00:00"/>
    <n v="3"/>
    <x v="0"/>
    <s v="Rachel Payne"/>
    <x v="1"/>
    <m/>
    <s v="San Francisco"/>
    <s v="California"/>
    <x v="1"/>
    <x v="2"/>
    <x v="7"/>
    <s v="Panasonic KX TS208W Corded phone"/>
    <n v="117.57599999999999"/>
    <n v="3"/>
    <n v="0.2"/>
    <n v="11.7576"/>
  </r>
  <r>
    <n v="9343"/>
    <d v="2013-03-14T00:00:00"/>
    <x v="0"/>
    <x v="10"/>
    <d v="2013-03-19T00:00:00"/>
    <n v="5"/>
    <x v="1"/>
    <s v="Dennis Bolton"/>
    <x v="2"/>
    <m/>
    <s v="Riverside"/>
    <s v="California"/>
    <x v="1"/>
    <x v="1"/>
    <x v="8"/>
    <s v="Cardinal EasyOpen D-Ring Binders"/>
    <n v="51.183999999999997"/>
    <n v="7"/>
    <n v="0.2"/>
    <n v="19.193999999999999"/>
  </r>
  <r>
    <n v="9344"/>
    <d v="2014-02-18T00:00:00"/>
    <x v="3"/>
    <x v="11"/>
    <d v="2014-02-21T00:00:00"/>
    <n v="3"/>
    <x v="2"/>
    <s v="Christine Kargatis"/>
    <x v="2"/>
    <m/>
    <s v="Troy"/>
    <s v="Ohio"/>
    <x v="3"/>
    <x v="0"/>
    <x v="3"/>
    <s v="SAFCO PlanMaster Boards, 60w x 37-1/2d, White Melamine"/>
    <n v="455.97"/>
    <n v="5"/>
    <n v="0.4"/>
    <n v="-106.393"/>
  </r>
  <r>
    <n v="9345"/>
    <d v="2014-02-18T00:00:00"/>
    <x v="3"/>
    <x v="11"/>
    <d v="2014-02-21T00:00:00"/>
    <n v="3"/>
    <x v="2"/>
    <s v="Christine Kargatis"/>
    <x v="2"/>
    <m/>
    <s v="Troy"/>
    <s v="Ohio"/>
    <x v="3"/>
    <x v="1"/>
    <x v="8"/>
    <s v="Acco Pressboard Covers with Storage Hooks, 14 7/8&quot; x 11&quot;, Executive Red"/>
    <n v="5.7149999999999999"/>
    <n v="5"/>
    <n v="0.7"/>
    <n v="-4.7625000000000002"/>
  </r>
  <r>
    <n v="9346"/>
    <d v="2014-02-18T00:00:00"/>
    <x v="3"/>
    <x v="11"/>
    <d v="2014-02-21T00:00:00"/>
    <n v="3"/>
    <x v="2"/>
    <s v="Christine Kargatis"/>
    <x v="2"/>
    <m/>
    <s v="Troy"/>
    <s v="Ohio"/>
    <x v="3"/>
    <x v="2"/>
    <x v="7"/>
    <s v="Vtech CS6719"/>
    <n v="57.594000000000001"/>
    <n v="1"/>
    <n v="0.4"/>
    <n v="-11.518800000000001"/>
  </r>
  <r>
    <n v="9347"/>
    <d v="2014-02-18T00:00:00"/>
    <x v="3"/>
    <x v="11"/>
    <d v="2014-02-21T00:00:00"/>
    <n v="3"/>
    <x v="2"/>
    <s v="Christine Kargatis"/>
    <x v="2"/>
    <m/>
    <s v="Troy"/>
    <s v="Ohio"/>
    <x v="3"/>
    <x v="0"/>
    <x v="5"/>
    <s v="Flat Face Poster Frame"/>
    <n v="30.143999999999998"/>
    <n v="2"/>
    <n v="0.2"/>
    <n v="8.2896000000000001"/>
  </r>
  <r>
    <n v="9348"/>
    <d v="2014-02-18T00:00:00"/>
    <x v="3"/>
    <x v="11"/>
    <d v="2014-02-21T00:00:00"/>
    <n v="3"/>
    <x v="2"/>
    <s v="Christine Kargatis"/>
    <x v="2"/>
    <m/>
    <s v="Troy"/>
    <s v="Ohio"/>
    <x v="3"/>
    <x v="0"/>
    <x v="1"/>
    <s v="Global Commerce Series Low-Back Swivel/Tilt Chairs"/>
    <n v="899.43"/>
    <n v="5"/>
    <n v="0.3"/>
    <n v="-12.849"/>
  </r>
  <r>
    <n v="9349"/>
    <d v="2013-12-23T00:00:00"/>
    <x v="0"/>
    <x v="4"/>
    <d v="2013-12-29T00:00:00"/>
    <n v="6"/>
    <x v="1"/>
    <s v="Duane Noonan"/>
    <x v="0"/>
    <m/>
    <s v="Moreno Valley"/>
    <s v="California"/>
    <x v="1"/>
    <x v="0"/>
    <x v="5"/>
    <s v="Deflect-o DuraMat Antistatic Studded Beveled Mat for Medium Pile Carpeting"/>
    <n v="842.72"/>
    <n v="8"/>
    <n v="0"/>
    <n v="202.25280000000001"/>
  </r>
  <r>
    <n v="9350"/>
    <d v="2013-12-23T00:00:00"/>
    <x v="0"/>
    <x v="4"/>
    <d v="2013-12-29T00:00:00"/>
    <n v="6"/>
    <x v="1"/>
    <s v="Duane Noonan"/>
    <x v="0"/>
    <m/>
    <s v="Moreno Valley"/>
    <s v="California"/>
    <x v="1"/>
    <x v="0"/>
    <x v="5"/>
    <s v="Magnifier Swing Arm Lamp"/>
    <n v="41.96"/>
    <n v="2"/>
    <n v="0"/>
    <n v="10.909599999999999"/>
  </r>
  <r>
    <n v="9351"/>
    <d v="2013-09-24T00:00:00"/>
    <x v="0"/>
    <x v="8"/>
    <d v="2013-09-28T00:00:00"/>
    <n v="4"/>
    <x v="1"/>
    <s v="Dave Poirier"/>
    <x v="1"/>
    <m/>
    <s v="Seattle"/>
    <s v="Washington"/>
    <x v="1"/>
    <x v="1"/>
    <x v="8"/>
    <s v="ACCOHIDE 3-Ring Binder, Blue, 1&quot;"/>
    <n v="13.215999999999999"/>
    <n v="4"/>
    <n v="0.2"/>
    <n v="4.4603999999999999"/>
  </r>
  <r>
    <n v="9352"/>
    <d v="2013-09-24T00:00:00"/>
    <x v="0"/>
    <x v="8"/>
    <d v="2013-09-28T00:00:00"/>
    <n v="4"/>
    <x v="1"/>
    <s v="Dave Poirier"/>
    <x v="1"/>
    <m/>
    <s v="Seattle"/>
    <s v="Washington"/>
    <x v="1"/>
    <x v="0"/>
    <x v="1"/>
    <s v="Global Deluxe Steno Chair"/>
    <n v="184.75200000000001"/>
    <n v="3"/>
    <n v="0.2"/>
    <n v="-20.784600000000001"/>
  </r>
  <r>
    <n v="9353"/>
    <d v="2014-09-25T00:00:00"/>
    <x v="3"/>
    <x v="8"/>
    <d v="2014-09-27T00:00:00"/>
    <n v="2"/>
    <x v="2"/>
    <s v="Rose O'Brian"/>
    <x v="0"/>
    <m/>
    <s v="Chicago"/>
    <s v="Illinois"/>
    <x v="2"/>
    <x v="0"/>
    <x v="1"/>
    <s v="GuestStacker Chair with Chrome Finish Legs"/>
    <n v="520.46400000000006"/>
    <n v="2"/>
    <n v="0.3"/>
    <n v="-14.8704"/>
  </r>
  <r>
    <n v="9354"/>
    <d v="2014-09-25T00:00:00"/>
    <x v="3"/>
    <x v="8"/>
    <d v="2014-09-27T00:00:00"/>
    <n v="2"/>
    <x v="2"/>
    <s v="Rose O'Brian"/>
    <x v="0"/>
    <m/>
    <s v="Chicago"/>
    <s v="Illinois"/>
    <x v="2"/>
    <x v="1"/>
    <x v="10"/>
    <s v="Wirebound Voice Message Log Book"/>
    <n v="11.423999999999999"/>
    <n v="3"/>
    <n v="0.2"/>
    <n v="3.7128000000000001"/>
  </r>
  <r>
    <n v="9355"/>
    <d v="2012-12-01T00:00:00"/>
    <x v="1"/>
    <x v="4"/>
    <d v="2012-12-05T00:00:00"/>
    <n v="4"/>
    <x v="1"/>
    <s v="Matt Abelman"/>
    <x v="2"/>
    <m/>
    <s v="Jackson"/>
    <s v="Michigan"/>
    <x v="2"/>
    <x v="1"/>
    <x v="10"/>
    <s v="Xerox 207"/>
    <n v="19.440000000000001"/>
    <n v="3"/>
    <n v="0"/>
    <n v="9.3312000000000008"/>
  </r>
  <r>
    <n v="9356"/>
    <d v="2012-12-01T00:00:00"/>
    <x v="1"/>
    <x v="4"/>
    <d v="2012-12-05T00:00:00"/>
    <n v="4"/>
    <x v="1"/>
    <s v="Matt Abelman"/>
    <x v="2"/>
    <m/>
    <s v="Jackson"/>
    <s v="Michigan"/>
    <x v="2"/>
    <x v="1"/>
    <x v="6"/>
    <s v="Newell 307"/>
    <n v="3.64"/>
    <n v="2"/>
    <n v="0"/>
    <n v="1.0192000000000001"/>
  </r>
  <r>
    <n v="9357"/>
    <d v="2012-12-01T00:00:00"/>
    <x v="1"/>
    <x v="4"/>
    <d v="2012-12-05T00:00:00"/>
    <n v="4"/>
    <x v="1"/>
    <s v="Matt Abelman"/>
    <x v="2"/>
    <m/>
    <s v="Jackson"/>
    <s v="Michigan"/>
    <x v="2"/>
    <x v="1"/>
    <x v="10"/>
    <s v="Wirebound Message Books, Four 2 3/4&quot; x 5&quot; Forms per Page, 600 Sets per Book"/>
    <n v="18.54"/>
    <n v="2"/>
    <n v="0"/>
    <n v="8.7138000000000009"/>
  </r>
  <r>
    <n v="9358"/>
    <d v="2013-01-25T00:00:00"/>
    <x v="0"/>
    <x v="9"/>
    <d v="2013-01-28T00:00:00"/>
    <n v="3"/>
    <x v="0"/>
    <s v="Jonathan Doherty"/>
    <x v="1"/>
    <m/>
    <s v="New York City"/>
    <s v="New York"/>
    <x v="3"/>
    <x v="1"/>
    <x v="8"/>
    <s v="GBC Standard Recycled Report Covers, Clear Plastic Sheets"/>
    <n v="43.12"/>
    <n v="5"/>
    <n v="0.2"/>
    <n v="15.092000000000001"/>
  </r>
  <r>
    <n v="9359"/>
    <d v="2013-01-25T00:00:00"/>
    <x v="0"/>
    <x v="9"/>
    <d v="2013-01-28T00:00:00"/>
    <n v="3"/>
    <x v="0"/>
    <s v="Jonathan Doherty"/>
    <x v="1"/>
    <m/>
    <s v="New York City"/>
    <s v="New York"/>
    <x v="3"/>
    <x v="0"/>
    <x v="3"/>
    <s v="Chromcraft Round Conference Tables"/>
    <n v="313.72199999999998"/>
    <n v="3"/>
    <n v="0.4"/>
    <n v="-99.345299999999995"/>
  </r>
  <r>
    <n v="9360"/>
    <d v="2013-01-25T00:00:00"/>
    <x v="0"/>
    <x v="9"/>
    <d v="2013-01-28T00:00:00"/>
    <n v="3"/>
    <x v="0"/>
    <s v="Jonathan Doherty"/>
    <x v="1"/>
    <m/>
    <s v="New York City"/>
    <s v="New York"/>
    <x v="3"/>
    <x v="0"/>
    <x v="5"/>
    <s v="Tenex B1-RE Series Chair Mats for Low Pile Carpets"/>
    <n v="45.98"/>
    <n v="1"/>
    <n v="0"/>
    <n v="7.8166000000000002"/>
  </r>
  <r>
    <n v="9361"/>
    <d v="2013-01-25T00:00:00"/>
    <x v="0"/>
    <x v="9"/>
    <d v="2013-01-28T00:00:00"/>
    <n v="3"/>
    <x v="0"/>
    <s v="Jonathan Doherty"/>
    <x v="1"/>
    <m/>
    <s v="New York City"/>
    <s v="New York"/>
    <x v="3"/>
    <x v="1"/>
    <x v="4"/>
    <s v="SAFCO Commercial Wire Shelving, 72h"/>
    <n v="428.68"/>
    <n v="7"/>
    <n v="0"/>
    <n v="0"/>
  </r>
  <r>
    <n v="9362"/>
    <d v="2014-03-22T00:00:00"/>
    <x v="3"/>
    <x v="10"/>
    <d v="2014-03-26T00:00:00"/>
    <n v="4"/>
    <x v="1"/>
    <s v="Paul Stevenson"/>
    <x v="2"/>
    <m/>
    <s v="Seattle"/>
    <s v="Washington"/>
    <x v="1"/>
    <x v="1"/>
    <x v="8"/>
    <s v="C-Line Peel &amp; Stick Add-On Filing Pockets, 8-3/4 x 5-1/8, 10/Pack"/>
    <n v="30.576000000000001"/>
    <n v="6"/>
    <n v="0.2"/>
    <n v="10.3194"/>
  </r>
  <r>
    <n v="9363"/>
    <d v="2014-03-22T00:00:00"/>
    <x v="3"/>
    <x v="10"/>
    <d v="2014-03-26T00:00:00"/>
    <n v="4"/>
    <x v="1"/>
    <s v="Paul Stevenson"/>
    <x v="2"/>
    <m/>
    <s v="Seattle"/>
    <s v="Washington"/>
    <x v="1"/>
    <x v="1"/>
    <x v="13"/>
    <s v="Super Bands, 12/Pack"/>
    <n v="13.02"/>
    <n v="7"/>
    <n v="0"/>
    <n v="0.3906"/>
  </r>
  <r>
    <n v="9364"/>
    <d v="2014-03-22T00:00:00"/>
    <x v="3"/>
    <x v="10"/>
    <d v="2014-03-26T00:00:00"/>
    <n v="4"/>
    <x v="1"/>
    <s v="Paul Stevenson"/>
    <x v="2"/>
    <m/>
    <s v="Seattle"/>
    <s v="Washington"/>
    <x v="1"/>
    <x v="0"/>
    <x v="5"/>
    <s v="Eldon Expressions Wood Desk Accessories, Oak"/>
    <n v="22.14"/>
    <n v="3"/>
    <n v="0"/>
    <n v="6.4206000000000003"/>
  </r>
  <r>
    <n v="9365"/>
    <d v="2014-03-22T00:00:00"/>
    <x v="3"/>
    <x v="10"/>
    <d v="2014-03-26T00:00:00"/>
    <n v="4"/>
    <x v="1"/>
    <s v="Paul Stevenson"/>
    <x v="2"/>
    <m/>
    <s v="Seattle"/>
    <s v="Washington"/>
    <x v="1"/>
    <x v="1"/>
    <x v="4"/>
    <s v="Fellowes Officeware Wire Shelving"/>
    <n v="359.32"/>
    <n v="4"/>
    <n v="0"/>
    <n v="7.1863999999999999"/>
  </r>
  <r>
    <n v="9366"/>
    <d v="2011-08-22T00:00:00"/>
    <x v="2"/>
    <x v="6"/>
    <d v="2011-08-25T00:00:00"/>
    <n v="3"/>
    <x v="2"/>
    <s v="Jennifer Ferguson"/>
    <x v="0"/>
    <m/>
    <s v="Saint Charles"/>
    <s v="Missouri"/>
    <x v="2"/>
    <x v="1"/>
    <x v="10"/>
    <s v="Xerox 1899"/>
    <n v="11.56"/>
    <n v="2"/>
    <n v="0"/>
    <n v="5.6643999999999997"/>
  </r>
  <r>
    <n v="9367"/>
    <d v="2011-06-08T00:00:00"/>
    <x v="2"/>
    <x v="1"/>
    <d v="2011-06-13T00:00:00"/>
    <n v="5"/>
    <x v="1"/>
    <s v="Rick Duston"/>
    <x v="0"/>
    <m/>
    <s v="Long Beach"/>
    <s v="New York"/>
    <x v="3"/>
    <x v="1"/>
    <x v="8"/>
    <s v="Green Canvas Binder for 8-1/2&quot; x 14&quot; Sheets"/>
    <n v="68.48"/>
    <n v="2"/>
    <n v="0.2"/>
    <n v="25.68"/>
  </r>
  <r>
    <n v="9368"/>
    <d v="2011-06-08T00:00:00"/>
    <x v="2"/>
    <x v="1"/>
    <d v="2011-06-13T00:00:00"/>
    <n v="5"/>
    <x v="1"/>
    <s v="Rick Duston"/>
    <x v="0"/>
    <m/>
    <s v="Long Beach"/>
    <s v="New York"/>
    <x v="3"/>
    <x v="1"/>
    <x v="4"/>
    <s v="Tennsco Snap-Together Open Shelving Units, Starter Sets and Add-On Units"/>
    <n v="1676.88"/>
    <n v="6"/>
    <n v="0"/>
    <n v="83.843999999999994"/>
  </r>
  <r>
    <n v="9369"/>
    <d v="2013-04-08T00:00:00"/>
    <x v="0"/>
    <x v="3"/>
    <d v="2013-04-10T00:00:00"/>
    <n v="2"/>
    <x v="2"/>
    <s v="Erin Smith"/>
    <x v="1"/>
    <m/>
    <s v="Lakewood"/>
    <s v="New Jersey"/>
    <x v="3"/>
    <x v="1"/>
    <x v="10"/>
    <s v="Xerox 1939"/>
    <n v="37.94"/>
    <n v="2"/>
    <n v="0"/>
    <n v="18.211200000000002"/>
  </r>
  <r>
    <n v="9370"/>
    <d v="2014-11-08T00:00:00"/>
    <x v="3"/>
    <x v="0"/>
    <d v="2014-11-10T00:00:00"/>
    <n v="2"/>
    <x v="0"/>
    <s v="Katherine Nockton"/>
    <x v="1"/>
    <m/>
    <s v="Clinton"/>
    <s v="Maryland"/>
    <x v="3"/>
    <x v="0"/>
    <x v="1"/>
    <s v="Global Highback Leather Tilter in Burgundy"/>
    <n v="272.97000000000003"/>
    <n v="3"/>
    <n v="0"/>
    <n v="43.675199999999997"/>
  </r>
  <r>
    <n v="9371"/>
    <d v="2012-05-29T00:00:00"/>
    <x v="1"/>
    <x v="5"/>
    <d v="2012-05-31T00:00:00"/>
    <n v="2"/>
    <x v="2"/>
    <s v="Victoria Pisteka"/>
    <x v="1"/>
    <m/>
    <s v="Columbus"/>
    <s v="Ohio"/>
    <x v="3"/>
    <x v="0"/>
    <x v="5"/>
    <s v="Tensor &quot;Hersey Kiss&quot; Styled Floor Lamp"/>
    <n v="41.567999999999998"/>
    <n v="4"/>
    <n v="0.2"/>
    <n v="-4.1567999999999996"/>
  </r>
  <r>
    <n v="9372"/>
    <d v="2012-05-29T00:00:00"/>
    <x v="1"/>
    <x v="5"/>
    <d v="2012-05-31T00:00:00"/>
    <n v="2"/>
    <x v="2"/>
    <s v="Victoria Pisteka"/>
    <x v="1"/>
    <m/>
    <s v="Columbus"/>
    <s v="Ohio"/>
    <x v="3"/>
    <x v="0"/>
    <x v="1"/>
    <s v="Novimex Swivel Fabric Task Chair"/>
    <n v="317.05799999999999"/>
    <n v="3"/>
    <n v="0.3"/>
    <n v="-86.058599999999998"/>
  </r>
  <r>
    <n v="9373"/>
    <d v="2012-05-29T00:00:00"/>
    <x v="1"/>
    <x v="5"/>
    <d v="2012-05-31T00:00:00"/>
    <n v="2"/>
    <x v="2"/>
    <s v="Victoria Pisteka"/>
    <x v="1"/>
    <m/>
    <s v="Columbus"/>
    <s v="Ohio"/>
    <x v="3"/>
    <x v="1"/>
    <x v="13"/>
    <s v="Ideal Clamps"/>
    <n v="8.0399999999999991"/>
    <n v="5"/>
    <n v="0.2"/>
    <n v="2.9144999999999999"/>
  </r>
  <r>
    <n v="9374"/>
    <d v="2014-05-08T00:00:00"/>
    <x v="3"/>
    <x v="5"/>
    <d v="2014-05-12T00:00:00"/>
    <n v="4"/>
    <x v="1"/>
    <s v="Carlos Soltero"/>
    <x v="0"/>
    <m/>
    <s v="Pasadena"/>
    <s v="California"/>
    <x v="1"/>
    <x v="2"/>
    <x v="7"/>
    <s v="Blue Parrot B250XT Professional Grade Wireless Bluetooth Headset with"/>
    <n v="419.94400000000002"/>
    <n v="7"/>
    <n v="0.2"/>
    <n v="52.493000000000002"/>
  </r>
  <r>
    <n v="9375"/>
    <d v="2013-06-06T00:00:00"/>
    <x v="0"/>
    <x v="1"/>
    <d v="2013-06-10T00:00:00"/>
    <n v="4"/>
    <x v="1"/>
    <s v="Ken Brennan"/>
    <x v="1"/>
    <m/>
    <s v="Seattle"/>
    <s v="Washington"/>
    <x v="1"/>
    <x v="1"/>
    <x v="14"/>
    <s v="Acme Box Cutter Scissors"/>
    <n v="61.38"/>
    <n v="6"/>
    <n v="0"/>
    <n v="15.9588"/>
  </r>
  <r>
    <n v="9376"/>
    <d v="2012-12-14T00:00:00"/>
    <x v="1"/>
    <x v="4"/>
    <d v="2012-12-19T00:00:00"/>
    <n v="5"/>
    <x v="0"/>
    <s v="Ashley Jarboe"/>
    <x v="0"/>
    <m/>
    <s v="Los Angeles"/>
    <s v="California"/>
    <x v="1"/>
    <x v="2"/>
    <x v="11"/>
    <s v="Micro Innovations USB RF Wireless Keyboard with Mouse"/>
    <n v="50"/>
    <n v="2"/>
    <n v="0"/>
    <n v="10.5"/>
  </r>
  <r>
    <n v="9377"/>
    <d v="2014-12-26T00:00:00"/>
    <x v="3"/>
    <x v="4"/>
    <d v="2014-12-30T00:00:00"/>
    <n v="4"/>
    <x v="1"/>
    <s v="Patrick O'Donnell"/>
    <x v="0"/>
    <m/>
    <s v="East Orange"/>
    <s v="New Jersey"/>
    <x v="3"/>
    <x v="2"/>
    <x v="11"/>
    <s v="Memorex Micro Travel Drive 4 GB"/>
    <n v="31.8"/>
    <n v="3"/>
    <n v="0"/>
    <n v="13.673999999999999"/>
  </r>
  <r>
    <n v="9378"/>
    <d v="2014-12-18T00:00:00"/>
    <x v="3"/>
    <x v="4"/>
    <d v="2014-12-22T00:00:00"/>
    <n v="4"/>
    <x v="1"/>
    <s v="Dave Poirier"/>
    <x v="1"/>
    <m/>
    <s v="Eau Claire"/>
    <s v="Wisconsin"/>
    <x v="2"/>
    <x v="1"/>
    <x v="4"/>
    <s v="Adjustable Personal File Tote"/>
    <n v="32.56"/>
    <n v="2"/>
    <n v="0"/>
    <n v="8.4656000000000002"/>
  </r>
  <r>
    <n v="9379"/>
    <d v="2013-05-11T00:00:00"/>
    <x v="0"/>
    <x v="5"/>
    <d v="2013-05-16T00:00:00"/>
    <n v="5"/>
    <x v="1"/>
    <s v="Gene McClure"/>
    <x v="0"/>
    <m/>
    <s v="Chicago"/>
    <s v="Illinois"/>
    <x v="2"/>
    <x v="1"/>
    <x v="12"/>
    <s v="Grip Seal Envelopes"/>
    <n v="7.0720000000000001"/>
    <n v="2"/>
    <n v="0.2"/>
    <n v="2.3868"/>
  </r>
  <r>
    <n v="9380"/>
    <d v="2011-12-23T00:00:00"/>
    <x v="2"/>
    <x v="4"/>
    <d v="2011-12-27T00:00:00"/>
    <n v="4"/>
    <x v="0"/>
    <s v="Craig Carreira"/>
    <x v="0"/>
    <m/>
    <s v="Tampa"/>
    <s v="Florida"/>
    <x v="0"/>
    <x v="1"/>
    <x v="10"/>
    <s v="Computer Printout Paper with Letter-Trim Perforations"/>
    <n v="45.527999999999999"/>
    <n v="3"/>
    <n v="0.2"/>
    <n v="15.934799999999999"/>
  </r>
  <r>
    <n v="9381"/>
    <d v="2011-12-23T00:00:00"/>
    <x v="2"/>
    <x v="4"/>
    <d v="2011-12-27T00:00:00"/>
    <n v="4"/>
    <x v="0"/>
    <s v="Craig Carreira"/>
    <x v="0"/>
    <m/>
    <s v="Tampa"/>
    <s v="Florida"/>
    <x v="0"/>
    <x v="0"/>
    <x v="1"/>
    <s v="Padded Folding Chairs, Black, 4/Carton"/>
    <n v="64.784000000000006"/>
    <n v="1"/>
    <n v="0.2"/>
    <n v="6.4783999999999997"/>
  </r>
  <r>
    <n v="9382"/>
    <d v="2011-12-23T00:00:00"/>
    <x v="2"/>
    <x v="4"/>
    <d v="2011-12-27T00:00:00"/>
    <n v="4"/>
    <x v="0"/>
    <s v="Craig Carreira"/>
    <x v="0"/>
    <m/>
    <s v="Tampa"/>
    <s v="Florida"/>
    <x v="0"/>
    <x v="1"/>
    <x v="4"/>
    <s v="Tennsco 6- and 18-Compartment Lockers"/>
    <n v="424.27199999999999"/>
    <n v="2"/>
    <n v="0.2"/>
    <n v="-10.6068"/>
  </r>
  <r>
    <n v="9383"/>
    <d v="2011-12-23T00:00:00"/>
    <x v="2"/>
    <x v="4"/>
    <d v="2011-12-27T00:00:00"/>
    <n v="4"/>
    <x v="0"/>
    <s v="Craig Carreira"/>
    <x v="0"/>
    <m/>
    <s v="Tampa"/>
    <s v="Florida"/>
    <x v="0"/>
    <x v="1"/>
    <x v="6"/>
    <s v="Prang Dustless Chalk Sticks"/>
    <n v="1.3440000000000001"/>
    <n v="1"/>
    <n v="0.2"/>
    <n v="0.504"/>
  </r>
  <r>
    <n v="9384"/>
    <d v="2011-12-23T00:00:00"/>
    <x v="2"/>
    <x v="4"/>
    <d v="2011-12-27T00:00:00"/>
    <n v="4"/>
    <x v="0"/>
    <s v="Craig Carreira"/>
    <x v="0"/>
    <m/>
    <s v="Tampa"/>
    <s v="Florida"/>
    <x v="0"/>
    <x v="1"/>
    <x v="4"/>
    <s v="Acco Perma 3000 Stacking Storage Drawers"/>
    <n v="83.92"/>
    <n v="5"/>
    <n v="0.2"/>
    <n v="-1.0489999999999999"/>
  </r>
  <r>
    <n v="9385"/>
    <d v="2014-08-12T00:00:00"/>
    <x v="3"/>
    <x v="6"/>
    <d v="2014-08-17T00:00:00"/>
    <n v="5"/>
    <x v="1"/>
    <s v="Sanjit Jacobs"/>
    <x v="2"/>
    <m/>
    <s v="New York City"/>
    <s v="New York"/>
    <x v="3"/>
    <x v="1"/>
    <x v="10"/>
    <s v="Xerox 226"/>
    <n v="25.92"/>
    <n v="4"/>
    <n v="0"/>
    <n v="12.441599999999999"/>
  </r>
  <r>
    <n v="9386"/>
    <d v="2014-08-28T00:00:00"/>
    <x v="3"/>
    <x v="6"/>
    <d v="2014-09-01T00:00:00"/>
    <n v="4"/>
    <x v="1"/>
    <s v="Sarah Foster"/>
    <x v="0"/>
    <m/>
    <s v="Mesa"/>
    <s v="Arizona"/>
    <x v="1"/>
    <x v="0"/>
    <x v="5"/>
    <s v="Flat Face Poster Frame"/>
    <n v="120.57599999999999"/>
    <n v="8"/>
    <n v="0.2"/>
    <n v="33.1584"/>
  </r>
  <r>
    <n v="9387"/>
    <d v="2014-01-20T00:00:00"/>
    <x v="3"/>
    <x v="9"/>
    <d v="2014-01-24T00:00:00"/>
    <n v="4"/>
    <x v="1"/>
    <s v="Raymond Messe"/>
    <x v="0"/>
    <m/>
    <s v="Burlington"/>
    <s v="Vermont"/>
    <x v="3"/>
    <x v="1"/>
    <x v="10"/>
    <s v="Xerox 191"/>
    <n v="79.92"/>
    <n v="4"/>
    <n v="0"/>
    <n v="37.562399999999997"/>
  </r>
  <r>
    <n v="9388"/>
    <d v="2014-01-20T00:00:00"/>
    <x v="3"/>
    <x v="9"/>
    <d v="2014-01-24T00:00:00"/>
    <n v="4"/>
    <x v="1"/>
    <s v="Raymond Messe"/>
    <x v="0"/>
    <m/>
    <s v="Burlington"/>
    <s v="Vermont"/>
    <x v="3"/>
    <x v="1"/>
    <x v="10"/>
    <s v="Xerox 1881"/>
    <n v="12.28"/>
    <n v="1"/>
    <n v="0"/>
    <n v="5.7716000000000003"/>
  </r>
  <r>
    <n v="9389"/>
    <d v="2014-01-20T00:00:00"/>
    <x v="3"/>
    <x v="9"/>
    <d v="2014-01-24T00:00:00"/>
    <n v="4"/>
    <x v="1"/>
    <s v="Raymond Messe"/>
    <x v="0"/>
    <m/>
    <s v="Burlington"/>
    <s v="Vermont"/>
    <x v="3"/>
    <x v="1"/>
    <x v="9"/>
    <s v="Avanti 4.4 Cu. Ft. Refrigerator"/>
    <n v="542.94000000000005"/>
    <n v="3"/>
    <n v="0"/>
    <n v="152.0232"/>
  </r>
  <r>
    <n v="9390"/>
    <d v="2014-01-20T00:00:00"/>
    <x v="3"/>
    <x v="9"/>
    <d v="2014-01-24T00:00:00"/>
    <n v="4"/>
    <x v="1"/>
    <s v="Raymond Messe"/>
    <x v="0"/>
    <m/>
    <s v="Burlington"/>
    <s v="Vermont"/>
    <x v="3"/>
    <x v="1"/>
    <x v="12"/>
    <s v="Poly String Tie Envelopes"/>
    <n v="2.04"/>
    <n v="1"/>
    <n v="0"/>
    <n v="0.95879999999999999"/>
  </r>
  <r>
    <n v="9391"/>
    <d v="2012-06-19T00:00:00"/>
    <x v="1"/>
    <x v="1"/>
    <d v="2012-06-24T00:00:00"/>
    <n v="5"/>
    <x v="1"/>
    <s v="Katherine Murray"/>
    <x v="2"/>
    <m/>
    <s v="Houston"/>
    <s v="Texas"/>
    <x v="2"/>
    <x v="1"/>
    <x v="4"/>
    <s v="Recycled Steel Personal File for Hanging File Folders"/>
    <n v="228.92"/>
    <n v="5"/>
    <n v="0.2"/>
    <n v="14.307499999999999"/>
  </r>
  <r>
    <n v="9392"/>
    <d v="2014-03-14T00:00:00"/>
    <x v="3"/>
    <x v="10"/>
    <d v="2014-03-17T00:00:00"/>
    <n v="3"/>
    <x v="2"/>
    <s v="Frank Hawley"/>
    <x v="1"/>
    <m/>
    <s v="Aurora"/>
    <s v="Illinois"/>
    <x v="2"/>
    <x v="2"/>
    <x v="7"/>
    <s v="PowerGen Dual USB Car Charger"/>
    <n v="7.992"/>
    <n v="1"/>
    <n v="0.2"/>
    <n v="2.5973999999999999"/>
  </r>
  <r>
    <n v="9393"/>
    <d v="2012-10-25T00:00:00"/>
    <x v="1"/>
    <x v="2"/>
    <d v="2012-10-25T00:00:00"/>
    <n v="0"/>
    <x v="3"/>
    <s v="Deirdre Greer"/>
    <x v="1"/>
    <m/>
    <s v="Denver"/>
    <s v="Colorado"/>
    <x v="1"/>
    <x v="0"/>
    <x v="1"/>
    <s v="Global Highback Leather Tilter in Burgundy"/>
    <n v="582.33600000000001"/>
    <n v="8"/>
    <n v="0.2"/>
    <n v="-29.116800000000001"/>
  </r>
  <r>
    <n v="9394"/>
    <d v="2011-09-20T00:00:00"/>
    <x v="2"/>
    <x v="8"/>
    <d v="2011-09-23T00:00:00"/>
    <n v="3"/>
    <x v="2"/>
    <s v="Mitch Webber"/>
    <x v="0"/>
    <m/>
    <s v="New York City"/>
    <s v="New York"/>
    <x v="3"/>
    <x v="2"/>
    <x v="7"/>
    <s v="Ooma Telo VoIP Home Phone System"/>
    <n v="629.95000000000005"/>
    <n v="5"/>
    <n v="0"/>
    <n v="157.48750000000001"/>
  </r>
  <r>
    <n v="9395"/>
    <d v="2011-09-20T00:00:00"/>
    <x v="2"/>
    <x v="8"/>
    <d v="2011-09-23T00:00:00"/>
    <n v="3"/>
    <x v="2"/>
    <s v="Mitch Webber"/>
    <x v="0"/>
    <m/>
    <s v="New York City"/>
    <s v="New York"/>
    <x v="3"/>
    <x v="0"/>
    <x v="1"/>
    <s v="Global Leather Executive Chair"/>
    <n v="631.78200000000004"/>
    <n v="2"/>
    <n v="0.1"/>
    <n v="140.39599999999999"/>
  </r>
  <r>
    <n v="9396"/>
    <d v="2011-09-20T00:00:00"/>
    <x v="2"/>
    <x v="8"/>
    <d v="2011-09-23T00:00:00"/>
    <n v="3"/>
    <x v="2"/>
    <s v="Mitch Webber"/>
    <x v="0"/>
    <m/>
    <s v="New York City"/>
    <s v="New York"/>
    <x v="3"/>
    <x v="0"/>
    <x v="0"/>
    <s v="DMI Eclipse Executive Suite Bookcases"/>
    <n v="801.56799999999998"/>
    <n v="2"/>
    <n v="0.2"/>
    <n v="-10.019600000000001"/>
  </r>
  <r>
    <n v="9397"/>
    <d v="2011-09-20T00:00:00"/>
    <x v="2"/>
    <x v="8"/>
    <d v="2011-09-23T00:00:00"/>
    <n v="3"/>
    <x v="2"/>
    <s v="Mitch Webber"/>
    <x v="0"/>
    <m/>
    <s v="New York City"/>
    <s v="New York"/>
    <x v="3"/>
    <x v="1"/>
    <x v="2"/>
    <s v="Avery 485"/>
    <n v="75.180000000000007"/>
    <n v="6"/>
    <n v="0"/>
    <n v="35.334600000000002"/>
  </r>
  <r>
    <n v="9398"/>
    <d v="2011-09-20T00:00:00"/>
    <x v="2"/>
    <x v="8"/>
    <d v="2011-09-23T00:00:00"/>
    <n v="3"/>
    <x v="2"/>
    <s v="Mitch Webber"/>
    <x v="0"/>
    <m/>
    <s v="New York City"/>
    <s v="New York"/>
    <x v="3"/>
    <x v="1"/>
    <x v="9"/>
    <s v="Euro-Pro Shark Turbo Vacuum"/>
    <n v="30.98"/>
    <n v="1"/>
    <n v="0"/>
    <n v="8.0548000000000002"/>
  </r>
  <r>
    <n v="9399"/>
    <d v="2011-09-20T00:00:00"/>
    <x v="2"/>
    <x v="8"/>
    <d v="2011-09-23T00:00:00"/>
    <n v="3"/>
    <x v="2"/>
    <s v="Mitch Webber"/>
    <x v="0"/>
    <m/>
    <s v="New York City"/>
    <s v="New York"/>
    <x v="3"/>
    <x v="2"/>
    <x v="7"/>
    <s v="Panasonic KX-TG9541B DECT 6.0 Digital 2-Line Expandable Cordless Phone With Digital Answering System"/>
    <n v="1349.91"/>
    <n v="9"/>
    <n v="0"/>
    <n v="661.45590000000004"/>
  </r>
  <r>
    <n v="9400"/>
    <d v="2013-11-12T00:00:00"/>
    <x v="0"/>
    <x v="0"/>
    <d v="2013-11-16T00:00:00"/>
    <n v="4"/>
    <x v="1"/>
    <s v="Sung Chung"/>
    <x v="0"/>
    <m/>
    <s v="Arlington Heights"/>
    <s v="Illinois"/>
    <x v="2"/>
    <x v="1"/>
    <x v="6"/>
    <s v="Newell 332"/>
    <n v="14.112"/>
    <n v="6"/>
    <n v="0.2"/>
    <n v="1.2347999999999999"/>
  </r>
  <r>
    <n v="9401"/>
    <d v="2012-09-16T00:00:00"/>
    <x v="1"/>
    <x v="8"/>
    <d v="2012-09-21T00:00:00"/>
    <n v="5"/>
    <x v="1"/>
    <s v="Bradley Drucker"/>
    <x v="0"/>
    <m/>
    <s v="Newport News"/>
    <s v="Virginia"/>
    <x v="0"/>
    <x v="1"/>
    <x v="12"/>
    <s v="Staples"/>
    <n v="31.12"/>
    <n v="4"/>
    <n v="0"/>
    <n v="14.6264"/>
  </r>
  <r>
    <n v="9402"/>
    <d v="2011-06-24T00:00:00"/>
    <x v="2"/>
    <x v="1"/>
    <d v="2011-06-28T00:00:00"/>
    <n v="4"/>
    <x v="1"/>
    <s v="Liz Pelletier"/>
    <x v="0"/>
    <m/>
    <s v="Tucson"/>
    <s v="Arizona"/>
    <x v="1"/>
    <x v="0"/>
    <x v="5"/>
    <s v="Acrylic Self-Standing Desk Frames"/>
    <n v="4.2720000000000002"/>
    <n v="2"/>
    <n v="0.2"/>
    <n v="0.96120000000000005"/>
  </r>
  <r>
    <n v="9403"/>
    <d v="2013-08-13T00:00:00"/>
    <x v="0"/>
    <x v="6"/>
    <d v="2013-08-18T00:00:00"/>
    <n v="5"/>
    <x v="0"/>
    <s v="Nora Preis"/>
    <x v="0"/>
    <m/>
    <s v="New York City"/>
    <s v="New York"/>
    <x v="3"/>
    <x v="0"/>
    <x v="3"/>
    <s v="Chromcraft Round Conference Tables"/>
    <n v="209.148"/>
    <n v="2"/>
    <n v="0.4"/>
    <n v="-66.230199999999996"/>
  </r>
  <r>
    <n v="9404"/>
    <d v="2013-08-13T00:00:00"/>
    <x v="0"/>
    <x v="6"/>
    <d v="2013-08-18T00:00:00"/>
    <n v="5"/>
    <x v="0"/>
    <s v="Nora Preis"/>
    <x v="0"/>
    <m/>
    <s v="New York City"/>
    <s v="New York"/>
    <x v="3"/>
    <x v="1"/>
    <x v="4"/>
    <s v="Tennsco 6- and 18-Compartment Lockers"/>
    <n v="1591.02"/>
    <n v="6"/>
    <n v="0"/>
    <n v="286.3836"/>
  </r>
  <r>
    <n v="9405"/>
    <d v="2014-04-14T00:00:00"/>
    <x v="3"/>
    <x v="3"/>
    <d v="2014-04-18T00:00:00"/>
    <n v="4"/>
    <x v="1"/>
    <s v="Dave Poirier"/>
    <x v="1"/>
    <m/>
    <s v="Philadelphia"/>
    <s v="Pennsylvania"/>
    <x v="3"/>
    <x v="1"/>
    <x v="13"/>
    <s v="Translucent Push Pins by OIC"/>
    <n v="7.92"/>
    <n v="5"/>
    <n v="0.2"/>
    <n v="1.6830000000000001"/>
  </r>
  <r>
    <n v="9406"/>
    <d v="2011-03-14T00:00:00"/>
    <x v="2"/>
    <x v="10"/>
    <d v="2011-03-17T00:00:00"/>
    <n v="3"/>
    <x v="2"/>
    <s v="Rick Bensley"/>
    <x v="2"/>
    <m/>
    <s v="Chicago"/>
    <s v="Illinois"/>
    <x v="2"/>
    <x v="2"/>
    <x v="15"/>
    <s v="Hewlett-Packard Deskjet 6540 Color Inkjet Printer"/>
    <n v="574.91"/>
    <n v="2"/>
    <n v="0.3"/>
    <n v="156.047"/>
  </r>
  <r>
    <n v="9407"/>
    <d v="2011-03-14T00:00:00"/>
    <x v="2"/>
    <x v="10"/>
    <d v="2011-03-17T00:00:00"/>
    <n v="3"/>
    <x v="2"/>
    <s v="Rick Bensley"/>
    <x v="2"/>
    <m/>
    <s v="Chicago"/>
    <s v="Illinois"/>
    <x v="2"/>
    <x v="1"/>
    <x v="10"/>
    <s v="Xerox 1963"/>
    <n v="8.4480000000000004"/>
    <n v="2"/>
    <n v="0.2"/>
    <n v="2.64"/>
  </r>
  <r>
    <n v="9408"/>
    <d v="2014-09-23T00:00:00"/>
    <x v="3"/>
    <x v="8"/>
    <d v="2014-09-25T00:00:00"/>
    <n v="2"/>
    <x v="0"/>
    <s v="Logan Currie"/>
    <x v="0"/>
    <m/>
    <s v="New York City"/>
    <s v="New York"/>
    <x v="3"/>
    <x v="2"/>
    <x v="11"/>
    <s v="WD My Passport Ultra 2TB Portable External Hard Drive"/>
    <n v="1071"/>
    <n v="9"/>
    <n v="0"/>
    <n v="171.36"/>
  </r>
  <r>
    <n v="9409"/>
    <d v="2014-09-23T00:00:00"/>
    <x v="3"/>
    <x v="8"/>
    <d v="2014-09-25T00:00:00"/>
    <n v="2"/>
    <x v="0"/>
    <s v="Logan Currie"/>
    <x v="0"/>
    <m/>
    <s v="New York City"/>
    <s v="New York"/>
    <x v="3"/>
    <x v="0"/>
    <x v="5"/>
    <s v="Eldon 500 Class Desk Accessories"/>
    <n v="12.07"/>
    <n v="1"/>
    <n v="0"/>
    <n v="3.9830999999999999"/>
  </r>
  <r>
    <n v="9410"/>
    <d v="2014-12-11T00:00:00"/>
    <x v="3"/>
    <x v="4"/>
    <d v="2014-12-14T00:00:00"/>
    <n v="3"/>
    <x v="2"/>
    <s v="William Brown"/>
    <x v="0"/>
    <m/>
    <s v="Philadelphia"/>
    <s v="Pennsylvania"/>
    <x v="3"/>
    <x v="1"/>
    <x v="8"/>
    <s v="Heavy-Duty E-Z-D Binders"/>
    <n v="3.2730000000000001"/>
    <n v="1"/>
    <n v="0.7"/>
    <n v="-2.5093000000000001"/>
  </r>
  <r>
    <n v="9411"/>
    <d v="2014-12-11T00:00:00"/>
    <x v="3"/>
    <x v="4"/>
    <d v="2014-12-14T00:00:00"/>
    <n v="3"/>
    <x v="2"/>
    <s v="William Brown"/>
    <x v="0"/>
    <m/>
    <s v="Philadelphia"/>
    <s v="Pennsylvania"/>
    <x v="3"/>
    <x v="0"/>
    <x v="5"/>
    <s v="Contract Clock, 14&quot;, Brown"/>
    <n v="87.92"/>
    <n v="5"/>
    <n v="0.2"/>
    <n v="15.385999999999999"/>
  </r>
  <r>
    <n v="9412"/>
    <d v="2013-03-11T00:00:00"/>
    <x v="0"/>
    <x v="10"/>
    <d v="2013-03-15T00:00:00"/>
    <n v="4"/>
    <x v="0"/>
    <s v="Maya Herman"/>
    <x v="1"/>
    <m/>
    <s v="Glendale"/>
    <s v="Arizona"/>
    <x v="1"/>
    <x v="1"/>
    <x v="4"/>
    <s v="Mini 13-1/2 Capacity Data Binder Rack, Pearl"/>
    <n v="104.696"/>
    <n v="1"/>
    <n v="0.2"/>
    <n v="6.5434999999999999"/>
  </r>
  <r>
    <n v="9413"/>
    <d v="2012-01-27T00:00:00"/>
    <x v="1"/>
    <x v="9"/>
    <d v="2012-01-29T00:00:00"/>
    <n v="2"/>
    <x v="2"/>
    <s v="Sean Christensen"/>
    <x v="0"/>
    <m/>
    <s v="Los Angeles"/>
    <s v="California"/>
    <x v="1"/>
    <x v="0"/>
    <x v="1"/>
    <s v="HON 5400 Series Task Chairs for Big and Tall"/>
    <n v="2803.92"/>
    <n v="5"/>
    <n v="0.2"/>
    <n v="0"/>
  </r>
  <r>
    <n v="9414"/>
    <d v="2013-09-27T00:00:00"/>
    <x v="0"/>
    <x v="8"/>
    <d v="2013-09-28T00:00:00"/>
    <n v="1"/>
    <x v="2"/>
    <s v="Matt Hagelstein"/>
    <x v="1"/>
    <m/>
    <s v="Houston"/>
    <s v="Texas"/>
    <x v="2"/>
    <x v="1"/>
    <x v="8"/>
    <s v="GBC Recycled VeloBinder Covers"/>
    <n v="6.8159999999999998"/>
    <n v="2"/>
    <n v="0.8"/>
    <n v="-11.587199999999999"/>
  </r>
  <r>
    <n v="9415"/>
    <d v="2012-10-18T00:00:00"/>
    <x v="1"/>
    <x v="2"/>
    <d v="2012-10-22T00:00:00"/>
    <n v="4"/>
    <x v="1"/>
    <s v="John Castell"/>
    <x v="0"/>
    <m/>
    <s v="Seattle"/>
    <s v="Washington"/>
    <x v="1"/>
    <x v="2"/>
    <x v="7"/>
    <s v="Motorola L703CM"/>
    <n v="249.584"/>
    <n v="2"/>
    <n v="0.2"/>
    <n v="15.599"/>
  </r>
  <r>
    <n v="9416"/>
    <d v="2012-10-18T00:00:00"/>
    <x v="1"/>
    <x v="2"/>
    <d v="2012-10-22T00:00:00"/>
    <n v="4"/>
    <x v="1"/>
    <s v="John Castell"/>
    <x v="0"/>
    <m/>
    <s v="Seattle"/>
    <s v="Washington"/>
    <x v="1"/>
    <x v="1"/>
    <x v="10"/>
    <s v="Xerox 1903"/>
    <n v="17.940000000000001"/>
    <n v="3"/>
    <n v="0"/>
    <n v="8.7905999999999995"/>
  </r>
  <r>
    <n v="9417"/>
    <d v="2012-10-18T00:00:00"/>
    <x v="1"/>
    <x v="2"/>
    <d v="2012-10-22T00:00:00"/>
    <n v="4"/>
    <x v="1"/>
    <s v="John Castell"/>
    <x v="0"/>
    <m/>
    <s v="Seattle"/>
    <s v="Washington"/>
    <x v="1"/>
    <x v="0"/>
    <x v="5"/>
    <s v="Eldon 100 Class Desk Accessories"/>
    <n v="10.11"/>
    <n v="3"/>
    <n v="0"/>
    <n v="3.2351999999999999"/>
  </r>
  <r>
    <n v="9418"/>
    <d v="2011-10-27T00:00:00"/>
    <x v="2"/>
    <x v="2"/>
    <d v="2011-11-01T00:00:00"/>
    <n v="5"/>
    <x v="1"/>
    <s v="Ross DeVincentis"/>
    <x v="2"/>
    <m/>
    <s v="Fayetteville"/>
    <s v="North Carolina"/>
    <x v="0"/>
    <x v="1"/>
    <x v="10"/>
    <s v="Xerox 2"/>
    <n v="10.368"/>
    <n v="2"/>
    <n v="0.2"/>
    <n v="3.6288"/>
  </r>
  <r>
    <n v="9419"/>
    <d v="2011-10-27T00:00:00"/>
    <x v="2"/>
    <x v="2"/>
    <d v="2011-11-01T00:00:00"/>
    <n v="5"/>
    <x v="1"/>
    <s v="Ross DeVincentis"/>
    <x v="2"/>
    <m/>
    <s v="Fayetteville"/>
    <s v="North Carolina"/>
    <x v="0"/>
    <x v="1"/>
    <x v="10"/>
    <s v="Staples"/>
    <n v="11.952"/>
    <n v="3"/>
    <n v="0.2"/>
    <n v="4.0338000000000003"/>
  </r>
  <r>
    <n v="9420"/>
    <d v="2014-10-03T00:00:00"/>
    <x v="3"/>
    <x v="2"/>
    <d v="2014-10-05T00:00:00"/>
    <n v="2"/>
    <x v="0"/>
    <s v="Steve Chapman"/>
    <x v="1"/>
    <m/>
    <s v="Houston"/>
    <s v="Texas"/>
    <x v="2"/>
    <x v="1"/>
    <x v="9"/>
    <s v="Fellowes Superior 10 Outlet Split Surge Protector"/>
    <n v="15.224"/>
    <n v="2"/>
    <n v="0.8"/>
    <n v="-38.821199999999997"/>
  </r>
  <r>
    <n v="9421"/>
    <d v="2014-10-03T00:00:00"/>
    <x v="3"/>
    <x v="2"/>
    <d v="2014-10-05T00:00:00"/>
    <n v="2"/>
    <x v="0"/>
    <s v="Steve Chapman"/>
    <x v="1"/>
    <m/>
    <s v="Houston"/>
    <s v="Texas"/>
    <x v="2"/>
    <x v="1"/>
    <x v="9"/>
    <s v="Acco 6 Outlet Guardian Premium Plus Surge Suppressor"/>
    <n v="21.984000000000002"/>
    <n v="6"/>
    <n v="0.8"/>
    <n v="-56.059199999999997"/>
  </r>
  <r>
    <n v="9422"/>
    <d v="2011-07-23T00:00:00"/>
    <x v="2"/>
    <x v="7"/>
    <d v="2011-07-27T00:00:00"/>
    <n v="4"/>
    <x v="1"/>
    <s v="Nick Crebassa"/>
    <x v="1"/>
    <m/>
    <s v="San Francisco"/>
    <s v="California"/>
    <x v="1"/>
    <x v="2"/>
    <x v="7"/>
    <s v="VTech DS6151"/>
    <n v="604.75199999999995"/>
    <n v="6"/>
    <n v="0.2"/>
    <n v="60.475200000000001"/>
  </r>
  <r>
    <n v="9423"/>
    <d v="2011-07-23T00:00:00"/>
    <x v="2"/>
    <x v="7"/>
    <d v="2011-07-27T00:00:00"/>
    <n v="4"/>
    <x v="1"/>
    <s v="Nick Crebassa"/>
    <x v="1"/>
    <m/>
    <s v="San Francisco"/>
    <s v="California"/>
    <x v="1"/>
    <x v="1"/>
    <x v="14"/>
    <s v="Acme Softgrip Scissors"/>
    <n v="40.700000000000003"/>
    <n v="5"/>
    <n v="0"/>
    <n v="11.803000000000001"/>
  </r>
  <r>
    <n v="9424"/>
    <d v="2011-07-23T00:00:00"/>
    <x v="2"/>
    <x v="7"/>
    <d v="2011-07-27T00:00:00"/>
    <n v="4"/>
    <x v="1"/>
    <s v="Nick Crebassa"/>
    <x v="1"/>
    <m/>
    <s v="San Francisco"/>
    <s v="California"/>
    <x v="1"/>
    <x v="2"/>
    <x v="7"/>
    <s v="AT&amp;T CL2909"/>
    <n v="302.37599999999998"/>
    <n v="3"/>
    <n v="0.2"/>
    <n v="37.796999999999997"/>
  </r>
  <r>
    <n v="9425"/>
    <d v="2011-07-23T00:00:00"/>
    <x v="2"/>
    <x v="7"/>
    <d v="2011-07-27T00:00:00"/>
    <n v="4"/>
    <x v="1"/>
    <s v="Nick Crebassa"/>
    <x v="1"/>
    <m/>
    <s v="San Francisco"/>
    <s v="California"/>
    <x v="1"/>
    <x v="2"/>
    <x v="11"/>
    <s v="Imation 8gb Micro Traveldrive Usb 2.0 Flash Drive"/>
    <n v="45"/>
    <n v="3"/>
    <n v="0"/>
    <n v="4.95"/>
  </r>
  <r>
    <n v="9426"/>
    <d v="2011-09-12T00:00:00"/>
    <x v="2"/>
    <x v="8"/>
    <d v="2011-09-17T00:00:00"/>
    <n v="5"/>
    <x v="0"/>
    <s v="Luke Weiss"/>
    <x v="0"/>
    <m/>
    <s v="New York City"/>
    <s v="New York"/>
    <x v="3"/>
    <x v="0"/>
    <x v="1"/>
    <s v="HON 5400 Series Task Chairs for Big and Tall"/>
    <n v="3785.2919999999999"/>
    <n v="6"/>
    <n v="0.1"/>
    <n v="420.58800000000002"/>
  </r>
  <r>
    <n v="9427"/>
    <d v="2013-09-16T00:00:00"/>
    <x v="0"/>
    <x v="8"/>
    <d v="2013-09-21T00:00:00"/>
    <n v="5"/>
    <x v="1"/>
    <s v="Angele Hood"/>
    <x v="0"/>
    <m/>
    <s v="Seattle"/>
    <s v="Washington"/>
    <x v="1"/>
    <x v="1"/>
    <x v="6"/>
    <s v="SANFORD Major Accent Highlighters"/>
    <n v="35.4"/>
    <n v="5"/>
    <n v="0"/>
    <n v="13.452"/>
  </r>
  <r>
    <n v="9428"/>
    <d v="2011-11-27T00:00:00"/>
    <x v="2"/>
    <x v="0"/>
    <d v="2011-12-01T00:00:00"/>
    <n v="4"/>
    <x v="1"/>
    <s v="Jack O'Briant"/>
    <x v="1"/>
    <m/>
    <s v="Buffalo"/>
    <s v="New York"/>
    <x v="3"/>
    <x v="0"/>
    <x v="5"/>
    <s v="Eldon Radial Chair Mat for Low to Medium Pile Carpets"/>
    <n v="199.9"/>
    <n v="5"/>
    <n v="0"/>
    <n v="39.979999999999997"/>
  </r>
  <r>
    <n v="9429"/>
    <d v="2011-05-11T00:00:00"/>
    <x v="2"/>
    <x v="5"/>
    <d v="2011-05-16T00:00:00"/>
    <n v="5"/>
    <x v="1"/>
    <s v="Victoria Wilson"/>
    <x v="1"/>
    <m/>
    <s v="Huntsville"/>
    <s v="Texas"/>
    <x v="2"/>
    <x v="0"/>
    <x v="1"/>
    <s v="Hon Multipurpose Stacking Arm Chairs"/>
    <n v="1212.96"/>
    <n v="8"/>
    <n v="0.3"/>
    <n v="-69.311999999999998"/>
  </r>
  <r>
    <n v="9430"/>
    <d v="2012-08-28T00:00:00"/>
    <x v="1"/>
    <x v="6"/>
    <d v="2012-09-01T00:00:00"/>
    <n v="4"/>
    <x v="1"/>
    <s v="Ben Peterman"/>
    <x v="1"/>
    <m/>
    <s v="Dallas"/>
    <s v="Texas"/>
    <x v="2"/>
    <x v="2"/>
    <x v="7"/>
    <s v="Mitel MiVoice 5330e IP Phone"/>
    <n v="1099.96"/>
    <n v="5"/>
    <n v="0.2"/>
    <n v="82.497"/>
  </r>
  <r>
    <n v="9431"/>
    <d v="2012-08-28T00:00:00"/>
    <x v="1"/>
    <x v="6"/>
    <d v="2012-09-01T00:00:00"/>
    <n v="4"/>
    <x v="1"/>
    <s v="Ben Peterman"/>
    <x v="1"/>
    <m/>
    <s v="Dallas"/>
    <s v="Texas"/>
    <x v="2"/>
    <x v="0"/>
    <x v="3"/>
    <s v="Hon 2111 Invitation Series Straight Table"/>
    <n v="103.48099999999999"/>
    <n v="1"/>
    <n v="0.3"/>
    <n v="-16.261299999999999"/>
  </r>
  <r>
    <n v="9432"/>
    <d v="2012-06-19T00:00:00"/>
    <x v="1"/>
    <x v="1"/>
    <d v="2012-06-19T00:00:00"/>
    <n v="0"/>
    <x v="3"/>
    <s v="Paul Prost"/>
    <x v="2"/>
    <m/>
    <s v="Philadelphia"/>
    <s v="Pennsylvania"/>
    <x v="3"/>
    <x v="1"/>
    <x v="2"/>
    <s v="Self-Adhesive Address Labels for Typewriters with Dispenser Box"/>
    <n v="5.9039999999999999"/>
    <n v="2"/>
    <n v="0.2"/>
    <n v="1.9925999999999999"/>
  </r>
  <r>
    <n v="9433"/>
    <d v="2012-08-17T00:00:00"/>
    <x v="1"/>
    <x v="6"/>
    <d v="2012-08-23T00:00:00"/>
    <n v="6"/>
    <x v="1"/>
    <s v="Steven Cartwright"/>
    <x v="0"/>
    <m/>
    <s v="Peoria"/>
    <s v="Arizona"/>
    <x v="1"/>
    <x v="2"/>
    <x v="11"/>
    <s v="Imation Clip USB flash drive - 8 GB"/>
    <n v="30.08"/>
    <n v="2"/>
    <n v="0.2"/>
    <n v="-5.2640000000000002"/>
  </r>
  <r>
    <n v="9434"/>
    <d v="2012-08-17T00:00:00"/>
    <x v="1"/>
    <x v="6"/>
    <d v="2012-08-23T00:00:00"/>
    <n v="6"/>
    <x v="1"/>
    <s v="Steven Cartwright"/>
    <x v="0"/>
    <m/>
    <s v="Peoria"/>
    <s v="Arizona"/>
    <x v="1"/>
    <x v="1"/>
    <x v="10"/>
    <s v="Xerox 21"/>
    <n v="36.287999999999997"/>
    <n v="7"/>
    <n v="0.2"/>
    <n v="12.700799999999999"/>
  </r>
  <r>
    <n v="9435"/>
    <d v="2012-08-17T00:00:00"/>
    <x v="1"/>
    <x v="6"/>
    <d v="2012-08-23T00:00:00"/>
    <n v="6"/>
    <x v="1"/>
    <s v="Steven Cartwright"/>
    <x v="0"/>
    <m/>
    <s v="Peoria"/>
    <s v="Arizona"/>
    <x v="1"/>
    <x v="1"/>
    <x v="6"/>
    <s v="Newell 336"/>
    <n v="10.272"/>
    <n v="3"/>
    <n v="0.2"/>
    <n v="1.1556"/>
  </r>
  <r>
    <n v="9436"/>
    <d v="2012-08-17T00:00:00"/>
    <x v="1"/>
    <x v="6"/>
    <d v="2012-08-23T00:00:00"/>
    <n v="6"/>
    <x v="1"/>
    <s v="Steven Cartwright"/>
    <x v="0"/>
    <m/>
    <s v="Peoria"/>
    <s v="Arizona"/>
    <x v="1"/>
    <x v="2"/>
    <x v="11"/>
    <s v="First Data FD10 PIN Pad"/>
    <n v="252.8"/>
    <n v="4"/>
    <n v="0.2"/>
    <n v="-31.6"/>
  </r>
  <r>
    <n v="9437"/>
    <d v="2012-09-25T00:00:00"/>
    <x v="1"/>
    <x v="8"/>
    <d v="2012-09-25T00:00:00"/>
    <n v="0"/>
    <x v="3"/>
    <s v="Bryan Mills"/>
    <x v="0"/>
    <m/>
    <s v="Philadelphia"/>
    <s v="Pennsylvania"/>
    <x v="3"/>
    <x v="1"/>
    <x v="8"/>
    <s v="Acco Pressboard Covers with Storage Hooks, 14 7/8&quot; x 11&quot;, Light Blue"/>
    <n v="2.9460000000000002"/>
    <n v="2"/>
    <n v="0.7"/>
    <n v="-2.0621999999999998"/>
  </r>
  <r>
    <n v="9438"/>
    <d v="2014-05-27T00:00:00"/>
    <x v="3"/>
    <x v="5"/>
    <d v="2014-06-01T00:00:00"/>
    <n v="5"/>
    <x v="1"/>
    <s v="Carlos Daly"/>
    <x v="0"/>
    <m/>
    <s v="Oceanside"/>
    <s v="California"/>
    <x v="1"/>
    <x v="1"/>
    <x v="10"/>
    <s v="Xerox 201"/>
    <n v="12.96"/>
    <n v="2"/>
    <n v="0"/>
    <n v="6.2207999999999997"/>
  </r>
  <r>
    <n v="9439"/>
    <d v="2014-08-01T00:00:00"/>
    <x v="3"/>
    <x v="6"/>
    <d v="2014-08-06T00:00:00"/>
    <n v="5"/>
    <x v="1"/>
    <s v="Greg Matthias"/>
    <x v="0"/>
    <m/>
    <s v="Philadelphia"/>
    <s v="Pennsylvania"/>
    <x v="3"/>
    <x v="2"/>
    <x v="7"/>
    <s v="Polycom SoundPoint Pro SE-225 Corded phone"/>
    <n v="285.57600000000002"/>
    <n v="4"/>
    <n v="0.4"/>
    <n v="-57.115200000000002"/>
  </r>
  <r>
    <n v="9440"/>
    <d v="2011-10-12T00:00:00"/>
    <x v="2"/>
    <x v="2"/>
    <d v="2011-10-17T00:00:00"/>
    <n v="5"/>
    <x v="1"/>
    <s v="Barry Pond"/>
    <x v="1"/>
    <m/>
    <s v="Chicago"/>
    <s v="Illinois"/>
    <x v="2"/>
    <x v="1"/>
    <x v="14"/>
    <s v="Acme Hot Forged Carbon Steel Scissors with Nickel-Plated Handles, 3 7/8&quot; Cut, 8&quot;L"/>
    <n v="22.24"/>
    <n v="2"/>
    <n v="0.2"/>
    <n v="2.5019999999999998"/>
  </r>
  <r>
    <n v="9441"/>
    <d v="2011-05-25T00:00:00"/>
    <x v="2"/>
    <x v="5"/>
    <d v="2011-05-29T00:00:00"/>
    <n v="4"/>
    <x v="1"/>
    <s v="Barry Weirich"/>
    <x v="0"/>
    <m/>
    <s v="New York City"/>
    <s v="New York"/>
    <x v="3"/>
    <x v="1"/>
    <x v="10"/>
    <s v="Strathmore Photo Frame Cards"/>
    <n v="14.62"/>
    <n v="2"/>
    <n v="0"/>
    <n v="6.7252000000000001"/>
  </r>
  <r>
    <n v="9442"/>
    <d v="2011-12-29T00:00:00"/>
    <x v="2"/>
    <x v="4"/>
    <d v="2011-12-31T00:00:00"/>
    <n v="2"/>
    <x v="0"/>
    <s v="Ricardo Emerson"/>
    <x v="0"/>
    <m/>
    <s v="Kent"/>
    <s v="Ohio"/>
    <x v="3"/>
    <x v="1"/>
    <x v="9"/>
    <s v="Acco 6 Outlet Guardian Standard Surge Suppressor"/>
    <n v="48.36"/>
    <n v="5"/>
    <n v="0.2"/>
    <n v="6.0449999999999999"/>
  </r>
  <r>
    <n v="9443"/>
    <d v="2014-04-08T00:00:00"/>
    <x v="3"/>
    <x v="3"/>
    <d v="2014-04-12T00:00:00"/>
    <n v="4"/>
    <x v="1"/>
    <s v="Hallie Redmond"/>
    <x v="2"/>
    <m/>
    <s v="Jacksonville"/>
    <s v="Florida"/>
    <x v="0"/>
    <x v="1"/>
    <x v="6"/>
    <s v="50 Colored Long Pencils"/>
    <n v="16.256"/>
    <n v="2"/>
    <n v="0.2"/>
    <n v="1.2192000000000001"/>
  </r>
  <r>
    <n v="9444"/>
    <d v="2014-04-08T00:00:00"/>
    <x v="3"/>
    <x v="3"/>
    <d v="2014-04-12T00:00:00"/>
    <n v="4"/>
    <x v="1"/>
    <s v="Hallie Redmond"/>
    <x v="2"/>
    <m/>
    <s v="Jacksonville"/>
    <s v="Florida"/>
    <x v="0"/>
    <x v="2"/>
    <x v="7"/>
    <s v="AT&amp;T 1080 Corded phone"/>
    <n v="219.184"/>
    <n v="2"/>
    <n v="0.2"/>
    <n v="19.178599999999999"/>
  </r>
  <r>
    <n v="9445"/>
    <d v="2012-03-01T00:00:00"/>
    <x v="1"/>
    <x v="10"/>
    <d v="2012-03-02T00:00:00"/>
    <n v="1"/>
    <x v="2"/>
    <s v="Tracy Poddar"/>
    <x v="1"/>
    <m/>
    <s v="Coppell"/>
    <s v="Texas"/>
    <x v="2"/>
    <x v="2"/>
    <x v="7"/>
    <s v="Jackery Bar Premium Fast-charging Portable Charger"/>
    <n v="95.84"/>
    <n v="4"/>
    <n v="0.2"/>
    <n v="34.741999999999997"/>
  </r>
  <r>
    <n v="9446"/>
    <d v="2012-05-29T00:00:00"/>
    <x v="1"/>
    <x v="5"/>
    <d v="2012-06-03T00:00:00"/>
    <n v="5"/>
    <x v="1"/>
    <s v="Karl Braun"/>
    <x v="0"/>
    <m/>
    <s v="Indianapolis"/>
    <s v="Indiana"/>
    <x v="2"/>
    <x v="1"/>
    <x v="2"/>
    <s v="Avery 476"/>
    <n v="12.39"/>
    <n v="3"/>
    <n v="0"/>
    <n v="5.6993999999999998"/>
  </r>
  <r>
    <n v="9447"/>
    <d v="2013-09-23T00:00:00"/>
    <x v="0"/>
    <x v="8"/>
    <d v="2013-09-29T00:00:00"/>
    <n v="6"/>
    <x v="1"/>
    <s v="Anna Chung"/>
    <x v="0"/>
    <m/>
    <s v="Lawrence"/>
    <s v="Indiana"/>
    <x v="2"/>
    <x v="1"/>
    <x v="10"/>
    <s v="Xerox 1895"/>
    <n v="35.880000000000003"/>
    <n v="6"/>
    <n v="0"/>
    <n v="16.146000000000001"/>
  </r>
  <r>
    <n v="9448"/>
    <d v="2014-05-28T00:00:00"/>
    <x v="3"/>
    <x v="5"/>
    <d v="2014-06-04T00:00:00"/>
    <n v="7"/>
    <x v="1"/>
    <s v="Duane Noonan"/>
    <x v="0"/>
    <m/>
    <s v="Tulsa"/>
    <s v="Oklahoma"/>
    <x v="2"/>
    <x v="0"/>
    <x v="5"/>
    <s v="Electrix Architect's Clamp-On Swing Arm Lamp, Black"/>
    <n v="477.3"/>
    <n v="5"/>
    <n v="0"/>
    <n v="138.417"/>
  </r>
  <r>
    <n v="9449"/>
    <d v="2013-09-18T00:00:00"/>
    <x v="0"/>
    <x v="8"/>
    <d v="2013-09-24T00:00:00"/>
    <n v="6"/>
    <x v="1"/>
    <s v="Chuck Clark"/>
    <x v="2"/>
    <m/>
    <s v="Redmond"/>
    <s v="Washington"/>
    <x v="1"/>
    <x v="1"/>
    <x v="2"/>
    <s v="Avery 481"/>
    <n v="12.32"/>
    <n v="4"/>
    <n v="0"/>
    <n v="5.9135999999999997"/>
  </r>
  <r>
    <n v="9450"/>
    <d v="2011-09-08T00:00:00"/>
    <x v="2"/>
    <x v="8"/>
    <d v="2011-09-13T00:00:00"/>
    <n v="5"/>
    <x v="1"/>
    <s v="Toby Swindell"/>
    <x v="0"/>
    <m/>
    <s v="San Francisco"/>
    <s v="California"/>
    <x v="1"/>
    <x v="1"/>
    <x v="8"/>
    <s v="Acco PRESSTEX Data Binder with Storage Hooks, Light Blue, 9 1/2&quot; X 11&quot;"/>
    <n v="8.6080000000000005"/>
    <n v="2"/>
    <n v="0.2"/>
    <n v="3.0127999999999999"/>
  </r>
  <r>
    <n v="9451"/>
    <d v="2014-06-04T00:00:00"/>
    <x v="3"/>
    <x v="1"/>
    <d v="2014-06-08T00:00:00"/>
    <n v="4"/>
    <x v="1"/>
    <s v="Meg O'Connel"/>
    <x v="2"/>
    <m/>
    <s v="Spokane"/>
    <s v="Washington"/>
    <x v="1"/>
    <x v="1"/>
    <x v="4"/>
    <s v="Eldon Gobal File Keepers"/>
    <n v="136.26"/>
    <n v="9"/>
    <n v="0"/>
    <n v="5.4504000000000001"/>
  </r>
  <r>
    <n v="9452"/>
    <d v="2012-09-28T00:00:00"/>
    <x v="1"/>
    <x v="8"/>
    <d v="2012-10-05T00:00:00"/>
    <n v="7"/>
    <x v="1"/>
    <s v="Roy Phan"/>
    <x v="1"/>
    <m/>
    <s v="Los Angeles"/>
    <s v="California"/>
    <x v="1"/>
    <x v="1"/>
    <x v="9"/>
    <s v="Acco Smartsocket Table Surge Protector, 6 Color-Coded Adapter Outlets"/>
    <n v="186.15"/>
    <n v="3"/>
    <n v="0"/>
    <n v="55.844999999999999"/>
  </r>
  <r>
    <n v="9453"/>
    <d v="2012-09-28T00:00:00"/>
    <x v="1"/>
    <x v="8"/>
    <d v="2012-10-05T00:00:00"/>
    <n v="7"/>
    <x v="1"/>
    <s v="Roy Phan"/>
    <x v="1"/>
    <m/>
    <s v="Los Angeles"/>
    <s v="California"/>
    <x v="1"/>
    <x v="1"/>
    <x v="8"/>
    <s v="GBC Recycled VeloBinder Covers"/>
    <n v="81.792000000000002"/>
    <n v="6"/>
    <n v="0.2"/>
    <n v="26.5824"/>
  </r>
  <r>
    <n v="9454"/>
    <d v="2012-09-28T00:00:00"/>
    <x v="1"/>
    <x v="8"/>
    <d v="2012-10-05T00:00:00"/>
    <n v="7"/>
    <x v="1"/>
    <s v="Roy Phan"/>
    <x v="1"/>
    <m/>
    <s v="Los Angeles"/>
    <s v="California"/>
    <x v="1"/>
    <x v="1"/>
    <x v="14"/>
    <s v="Acme Galleria Hot Forged Steel Scissors with Colored Handles"/>
    <n v="47.19"/>
    <n v="3"/>
    <n v="0"/>
    <n v="13.6851"/>
  </r>
  <r>
    <n v="9455"/>
    <d v="2012-09-28T00:00:00"/>
    <x v="1"/>
    <x v="8"/>
    <d v="2012-10-05T00:00:00"/>
    <n v="7"/>
    <x v="1"/>
    <s v="Roy Phan"/>
    <x v="1"/>
    <m/>
    <s v="Los Angeles"/>
    <s v="California"/>
    <x v="1"/>
    <x v="2"/>
    <x v="7"/>
    <s v="Motorola HK250 Universal Bluetooth Headset"/>
    <n v="36.783999999999999"/>
    <n v="2"/>
    <n v="0.2"/>
    <n v="-8.2764000000000006"/>
  </r>
  <r>
    <n v="9456"/>
    <d v="2013-06-17T00:00:00"/>
    <x v="0"/>
    <x v="1"/>
    <d v="2013-06-20T00:00:00"/>
    <n v="3"/>
    <x v="0"/>
    <s v="James Lanier"/>
    <x v="2"/>
    <m/>
    <s v="Chattanooga"/>
    <s v="Tennessee"/>
    <x v="0"/>
    <x v="2"/>
    <x v="15"/>
    <s v="Penpower WorldCard Pro Card Scanner"/>
    <n v="91.474999999999994"/>
    <n v="1"/>
    <n v="0.5"/>
    <n v="-1.8294999999999999"/>
  </r>
  <r>
    <n v="9457"/>
    <d v="2014-05-28T00:00:00"/>
    <x v="3"/>
    <x v="5"/>
    <d v="2014-06-04T00:00:00"/>
    <n v="7"/>
    <x v="1"/>
    <s v="Bart Watters"/>
    <x v="1"/>
    <m/>
    <s v="Greensboro"/>
    <s v="North Carolina"/>
    <x v="0"/>
    <x v="2"/>
    <x v="11"/>
    <s v="Sony 8GB Class 10 Micro SDHC R40 Memory Card"/>
    <n v="27.192"/>
    <n v="3"/>
    <n v="0.2"/>
    <n v="0.33989999999999998"/>
  </r>
  <r>
    <n v="9458"/>
    <d v="2014-05-28T00:00:00"/>
    <x v="3"/>
    <x v="5"/>
    <d v="2014-06-04T00:00:00"/>
    <n v="7"/>
    <x v="1"/>
    <s v="Bart Watters"/>
    <x v="1"/>
    <m/>
    <s v="Greensboro"/>
    <s v="North Carolina"/>
    <x v="0"/>
    <x v="1"/>
    <x v="8"/>
    <s v="Fellowes Twister Kit, Gray/Clear, 3/pkg"/>
    <n v="12.06"/>
    <n v="5"/>
    <n v="0.7"/>
    <n v="-10.050000000000001"/>
  </r>
  <r>
    <n v="9459"/>
    <d v="2011-10-09T00:00:00"/>
    <x v="2"/>
    <x v="2"/>
    <d v="2011-10-14T00:00:00"/>
    <n v="5"/>
    <x v="1"/>
    <s v="Shirley Jackson"/>
    <x v="0"/>
    <m/>
    <s v="San Francisco"/>
    <s v="California"/>
    <x v="1"/>
    <x v="1"/>
    <x v="6"/>
    <s v="Boston Heavy-Duty Trimline Electric Pencil Sharpeners"/>
    <n v="144.6"/>
    <n v="3"/>
    <n v="0"/>
    <n v="41.933999999999997"/>
  </r>
  <r>
    <n v="9460"/>
    <d v="2011-10-09T00:00:00"/>
    <x v="2"/>
    <x v="2"/>
    <d v="2011-10-14T00:00:00"/>
    <n v="5"/>
    <x v="1"/>
    <s v="Shirley Jackson"/>
    <x v="0"/>
    <m/>
    <s v="San Francisco"/>
    <s v="California"/>
    <x v="1"/>
    <x v="2"/>
    <x v="7"/>
    <s v="iOttie HLCRIO102 Car Mount"/>
    <n v="15.992000000000001"/>
    <n v="1"/>
    <n v="0.2"/>
    <n v="-2.9984999999999999"/>
  </r>
  <r>
    <n v="9461"/>
    <d v="2011-11-17T00:00:00"/>
    <x v="2"/>
    <x v="0"/>
    <d v="2011-11-22T00:00:00"/>
    <n v="5"/>
    <x v="0"/>
    <s v="Frank Gastineau"/>
    <x v="2"/>
    <m/>
    <s v="New York City"/>
    <s v="New York"/>
    <x v="3"/>
    <x v="1"/>
    <x v="10"/>
    <s v="Southworth 100% Cotton The Best Paper"/>
    <n v="34.44"/>
    <n v="3"/>
    <n v="0"/>
    <n v="17.22"/>
  </r>
  <r>
    <n v="9462"/>
    <d v="2011-10-19T00:00:00"/>
    <x v="2"/>
    <x v="2"/>
    <d v="2011-10-24T00:00:00"/>
    <n v="5"/>
    <x v="1"/>
    <s v="Eugene Hildebrand"/>
    <x v="2"/>
    <m/>
    <s v="Lakewood"/>
    <s v="California"/>
    <x v="1"/>
    <x v="2"/>
    <x v="7"/>
    <s v="RCA Visys Integrated PBX 8-Line Router"/>
    <n v="321.55200000000002"/>
    <n v="6"/>
    <n v="0.2"/>
    <n v="20.097000000000001"/>
  </r>
  <r>
    <n v="9463"/>
    <d v="2014-11-26T00:00:00"/>
    <x v="3"/>
    <x v="0"/>
    <d v="2014-12-01T00:00:00"/>
    <n v="5"/>
    <x v="0"/>
    <s v="Brendan Sweed"/>
    <x v="1"/>
    <m/>
    <s v="Louisville"/>
    <s v="Kentucky"/>
    <x v="0"/>
    <x v="0"/>
    <x v="1"/>
    <s v="Office Star - Professional Matrix Back Chair with 2-to-1 Synchro Tilt and Mesh Fabric Seat"/>
    <n v="701.96"/>
    <n v="2"/>
    <n v="0"/>
    <n v="168.47040000000001"/>
  </r>
  <r>
    <n v="9464"/>
    <d v="2011-02-28T00:00:00"/>
    <x v="2"/>
    <x v="11"/>
    <d v="2011-03-03T00:00:00"/>
    <n v="3"/>
    <x v="2"/>
    <s v="Joy Smith"/>
    <x v="0"/>
    <m/>
    <s v="Columbus"/>
    <s v="Ohio"/>
    <x v="3"/>
    <x v="1"/>
    <x v="6"/>
    <s v="Zebra Zazzle Fluorescent Highlighters"/>
    <n v="19.456"/>
    <n v="4"/>
    <n v="0.2"/>
    <n v="3.4047999999999998"/>
  </r>
  <r>
    <n v="9465"/>
    <d v="2011-12-21T00:00:00"/>
    <x v="2"/>
    <x v="4"/>
    <d v="2011-12-25T00:00:00"/>
    <n v="4"/>
    <x v="1"/>
    <s v="John Castell"/>
    <x v="0"/>
    <m/>
    <s v="Newark"/>
    <s v="Delaware"/>
    <x v="3"/>
    <x v="1"/>
    <x v="2"/>
    <s v="Avery 492"/>
    <n v="17.28"/>
    <n v="6"/>
    <n v="0"/>
    <n v="7.9488000000000003"/>
  </r>
  <r>
    <n v="9466"/>
    <d v="2013-11-20T00:00:00"/>
    <x v="0"/>
    <x v="0"/>
    <d v="2013-11-24T00:00:00"/>
    <n v="4"/>
    <x v="1"/>
    <s v="Janet Molinari"/>
    <x v="1"/>
    <m/>
    <s v="Seattle"/>
    <s v="Washington"/>
    <x v="1"/>
    <x v="0"/>
    <x v="5"/>
    <s v="Tenex Chairmats For Use With Carpeted Floors"/>
    <n v="31.96"/>
    <n v="2"/>
    <n v="0"/>
    <n v="1.5980000000000001"/>
  </r>
  <r>
    <n v="9467"/>
    <d v="2014-11-06T00:00:00"/>
    <x v="3"/>
    <x v="0"/>
    <d v="2014-11-11T00:00:00"/>
    <n v="5"/>
    <x v="0"/>
    <s v="Christina DeMoss"/>
    <x v="0"/>
    <m/>
    <s v="New York City"/>
    <s v="New York"/>
    <x v="3"/>
    <x v="1"/>
    <x v="8"/>
    <s v="GBC Prestige Therm-A-Bind Covers"/>
    <n v="164.68799999999999"/>
    <n v="6"/>
    <n v="0.2"/>
    <n v="55.5822"/>
  </r>
  <r>
    <n v="9468"/>
    <d v="2014-11-06T00:00:00"/>
    <x v="3"/>
    <x v="0"/>
    <d v="2014-11-11T00:00:00"/>
    <n v="5"/>
    <x v="0"/>
    <s v="Christina DeMoss"/>
    <x v="0"/>
    <m/>
    <s v="New York City"/>
    <s v="New York"/>
    <x v="3"/>
    <x v="0"/>
    <x v="3"/>
    <s v="Balt Split Level Computer Training Table"/>
    <n v="166.5"/>
    <n v="2"/>
    <n v="0.4"/>
    <n v="-66.599999999999994"/>
  </r>
  <r>
    <n v="9469"/>
    <d v="2014-11-06T00:00:00"/>
    <x v="3"/>
    <x v="0"/>
    <d v="2014-11-11T00:00:00"/>
    <n v="5"/>
    <x v="0"/>
    <s v="Christina DeMoss"/>
    <x v="0"/>
    <m/>
    <s v="New York City"/>
    <s v="New York"/>
    <x v="3"/>
    <x v="1"/>
    <x v="10"/>
    <s v="Xerox 202"/>
    <n v="12.96"/>
    <n v="2"/>
    <n v="0"/>
    <n v="6.2207999999999997"/>
  </r>
  <r>
    <n v="9470"/>
    <d v="2014-11-06T00:00:00"/>
    <x v="3"/>
    <x v="0"/>
    <d v="2014-11-11T00:00:00"/>
    <n v="5"/>
    <x v="0"/>
    <s v="Christina DeMoss"/>
    <x v="0"/>
    <m/>
    <s v="New York City"/>
    <s v="New York"/>
    <x v="3"/>
    <x v="1"/>
    <x v="10"/>
    <s v="Eaton Premium Continuous-Feed Paper, 25% Cotton, Letter Size, White, 1000 Shts/Box"/>
    <n v="110.96"/>
    <n v="2"/>
    <n v="0"/>
    <n v="53.260800000000003"/>
  </r>
  <r>
    <n v="9471"/>
    <d v="2014-11-06T00:00:00"/>
    <x v="3"/>
    <x v="0"/>
    <d v="2014-11-11T00:00:00"/>
    <n v="5"/>
    <x v="0"/>
    <s v="Christina DeMoss"/>
    <x v="0"/>
    <m/>
    <s v="New York City"/>
    <s v="New York"/>
    <x v="3"/>
    <x v="2"/>
    <x v="7"/>
    <s v="Anker Astro 15000mAh USB Portable Charger"/>
    <n v="99.98"/>
    <n v="2"/>
    <n v="0"/>
    <n v="3.9992000000000001"/>
  </r>
  <r>
    <n v="9472"/>
    <d v="2014-11-06T00:00:00"/>
    <x v="3"/>
    <x v="0"/>
    <d v="2014-11-11T00:00:00"/>
    <n v="5"/>
    <x v="0"/>
    <s v="Christina DeMoss"/>
    <x v="0"/>
    <m/>
    <s v="New York City"/>
    <s v="New York"/>
    <x v="3"/>
    <x v="1"/>
    <x v="8"/>
    <s v="Avery Premier Heavy-Duty Binder with Round Locking Rings"/>
    <n v="11.423999999999999"/>
    <n v="1"/>
    <n v="0.2"/>
    <n v="3.7128000000000001"/>
  </r>
  <r>
    <n v="9473"/>
    <d v="2014-11-06T00:00:00"/>
    <x v="3"/>
    <x v="0"/>
    <d v="2014-11-11T00:00:00"/>
    <n v="5"/>
    <x v="0"/>
    <s v="Christina DeMoss"/>
    <x v="0"/>
    <m/>
    <s v="New York City"/>
    <s v="New York"/>
    <x v="3"/>
    <x v="0"/>
    <x v="1"/>
    <s v="Harbour Creations 67200 Series Stacking Chairs"/>
    <n v="128.124"/>
    <n v="2"/>
    <n v="0.1"/>
    <n v="24.2012"/>
  </r>
  <r>
    <n v="9474"/>
    <d v="2014-11-06T00:00:00"/>
    <x v="3"/>
    <x v="0"/>
    <d v="2014-11-11T00:00:00"/>
    <n v="5"/>
    <x v="0"/>
    <s v="Christina DeMoss"/>
    <x v="0"/>
    <m/>
    <s v="New York City"/>
    <s v="New York"/>
    <x v="3"/>
    <x v="0"/>
    <x v="5"/>
    <s v="Career Cubicle Clock, 8 1/4&quot;, Black"/>
    <n v="101.4"/>
    <n v="5"/>
    <n v="0"/>
    <n v="38.531999999999996"/>
  </r>
  <r>
    <n v="9475"/>
    <d v="2012-05-31T00:00:00"/>
    <x v="1"/>
    <x v="5"/>
    <d v="2012-06-05T00:00:00"/>
    <n v="5"/>
    <x v="0"/>
    <s v="Janet Molinari"/>
    <x v="1"/>
    <m/>
    <s v="Chicago"/>
    <s v="Illinois"/>
    <x v="2"/>
    <x v="1"/>
    <x v="2"/>
    <s v="Avery 501"/>
    <n v="5.9039999999999999"/>
    <n v="2"/>
    <n v="0.2"/>
    <n v="1.9925999999999999"/>
  </r>
  <r>
    <n v="9476"/>
    <d v="2012-05-31T00:00:00"/>
    <x v="1"/>
    <x v="5"/>
    <d v="2012-06-05T00:00:00"/>
    <n v="5"/>
    <x v="0"/>
    <s v="Janet Molinari"/>
    <x v="1"/>
    <m/>
    <s v="Chicago"/>
    <s v="Illinois"/>
    <x v="2"/>
    <x v="1"/>
    <x v="10"/>
    <s v="Xerox 1988"/>
    <n v="173.488"/>
    <n v="7"/>
    <n v="0.2"/>
    <n v="54.215000000000003"/>
  </r>
  <r>
    <n v="9477"/>
    <d v="2012-05-31T00:00:00"/>
    <x v="1"/>
    <x v="5"/>
    <d v="2012-06-05T00:00:00"/>
    <n v="5"/>
    <x v="0"/>
    <s v="Janet Molinari"/>
    <x v="1"/>
    <m/>
    <s v="Chicago"/>
    <s v="Illinois"/>
    <x v="2"/>
    <x v="0"/>
    <x v="5"/>
    <s v="Tenex Traditional Chairmats for Hard Floors, Average Lip, 36&quot; x 48&quot;"/>
    <n v="51.56"/>
    <n v="2"/>
    <n v="0.6"/>
    <n v="-61.872"/>
  </r>
  <r>
    <n v="9478"/>
    <d v="2012-05-31T00:00:00"/>
    <x v="1"/>
    <x v="5"/>
    <d v="2012-06-05T00:00:00"/>
    <n v="5"/>
    <x v="0"/>
    <s v="Janet Molinari"/>
    <x v="1"/>
    <m/>
    <s v="Chicago"/>
    <s v="Illinois"/>
    <x v="2"/>
    <x v="1"/>
    <x v="8"/>
    <s v="Storex Dura Pro Binders"/>
    <n v="3.5640000000000001"/>
    <n v="3"/>
    <n v="0.8"/>
    <n v="-6.2370000000000001"/>
  </r>
  <r>
    <n v="9479"/>
    <d v="2011-09-07T00:00:00"/>
    <x v="2"/>
    <x v="8"/>
    <d v="2011-09-14T00:00:00"/>
    <n v="7"/>
    <x v="1"/>
    <s v="Shahid Shariari"/>
    <x v="0"/>
    <m/>
    <s v="Oswego"/>
    <s v="Illinois"/>
    <x v="2"/>
    <x v="1"/>
    <x v="13"/>
    <s v="Acco Hot Clips Clips to Go"/>
    <n v="13.16"/>
    <n v="5"/>
    <n v="0.2"/>
    <n v="4.1124999999999998"/>
  </r>
  <r>
    <n v="9480"/>
    <d v="2011-09-07T00:00:00"/>
    <x v="2"/>
    <x v="8"/>
    <d v="2011-09-14T00:00:00"/>
    <n v="7"/>
    <x v="1"/>
    <s v="Shahid Shariari"/>
    <x v="0"/>
    <m/>
    <s v="Oswego"/>
    <s v="Illinois"/>
    <x v="2"/>
    <x v="1"/>
    <x v="8"/>
    <s v="Avery Heavy-Duty EZD View Binder with Locking Rings"/>
    <n v="3.8279999999999998"/>
    <n v="3"/>
    <n v="0.8"/>
    <n v="-6.5076000000000001"/>
  </r>
  <r>
    <n v="9481"/>
    <d v="2011-09-07T00:00:00"/>
    <x v="2"/>
    <x v="8"/>
    <d v="2011-09-14T00:00:00"/>
    <n v="7"/>
    <x v="1"/>
    <s v="Shahid Shariari"/>
    <x v="0"/>
    <m/>
    <s v="Oswego"/>
    <s v="Illinois"/>
    <x v="2"/>
    <x v="1"/>
    <x v="8"/>
    <s v="Ibico Hi-Tech Manual Binding System"/>
    <n v="304.99"/>
    <n v="5"/>
    <n v="0.8"/>
    <n v="-533.73249999999996"/>
  </r>
  <r>
    <n v="9482"/>
    <d v="2014-11-07T00:00:00"/>
    <x v="3"/>
    <x v="0"/>
    <d v="2014-11-13T00:00:00"/>
    <n v="6"/>
    <x v="1"/>
    <s v="Harry Greene"/>
    <x v="0"/>
    <m/>
    <s v="Dallas"/>
    <s v="Texas"/>
    <x v="2"/>
    <x v="1"/>
    <x v="4"/>
    <s v="SimpliFile Personal File, Black Granite, 15w x 6-15/16d x 11-1/4h"/>
    <n v="18.16"/>
    <n v="2"/>
    <n v="0.2"/>
    <n v="1.8160000000000001"/>
  </r>
  <r>
    <n v="9483"/>
    <d v="2012-06-20T00:00:00"/>
    <x v="1"/>
    <x v="1"/>
    <d v="2012-06-24T00:00:00"/>
    <n v="4"/>
    <x v="0"/>
    <s v="Becky Castell"/>
    <x v="2"/>
    <m/>
    <s v="Philadelphia"/>
    <s v="Pennsylvania"/>
    <x v="3"/>
    <x v="2"/>
    <x v="11"/>
    <s v="Razer Tiamat Over Ear 7.1 Surround Sound PC Gaming Headset"/>
    <n v="319.98399999999998"/>
    <n v="2"/>
    <n v="0.2"/>
    <n v="91.995400000000004"/>
  </r>
  <r>
    <n v="9484"/>
    <d v="2011-07-22T00:00:00"/>
    <x v="2"/>
    <x v="7"/>
    <d v="2011-07-28T00:00:00"/>
    <n v="6"/>
    <x v="1"/>
    <s v="Alejandro Ballentine"/>
    <x v="2"/>
    <m/>
    <s v="Los Angeles"/>
    <s v="California"/>
    <x v="1"/>
    <x v="1"/>
    <x v="6"/>
    <s v="Crayola Colored Pencils"/>
    <n v="19.68"/>
    <n v="6"/>
    <n v="0"/>
    <n v="6.4943999999999997"/>
  </r>
  <r>
    <n v="9485"/>
    <d v="2013-12-03T00:00:00"/>
    <x v="0"/>
    <x v="4"/>
    <d v="2013-12-05T00:00:00"/>
    <n v="2"/>
    <x v="0"/>
    <s v="Muhammed Yedwab"/>
    <x v="1"/>
    <m/>
    <s v="Houston"/>
    <s v="Texas"/>
    <x v="2"/>
    <x v="0"/>
    <x v="0"/>
    <s v="Sauder Camden County Collection Library"/>
    <n v="781.86400000000003"/>
    <n v="10"/>
    <n v="0.32"/>
    <n v="-137.976"/>
  </r>
  <r>
    <n v="9486"/>
    <d v="2013-12-03T00:00:00"/>
    <x v="0"/>
    <x v="4"/>
    <d v="2013-12-05T00:00:00"/>
    <n v="2"/>
    <x v="0"/>
    <s v="Muhammed Yedwab"/>
    <x v="1"/>
    <m/>
    <s v="Houston"/>
    <s v="Texas"/>
    <x v="2"/>
    <x v="1"/>
    <x v="10"/>
    <s v="Xerox 1962"/>
    <n v="30.815999999999999"/>
    <n v="9"/>
    <n v="0.2"/>
    <n v="9.6300000000000008"/>
  </r>
  <r>
    <n v="9487"/>
    <d v="2014-10-13T00:00:00"/>
    <x v="3"/>
    <x v="2"/>
    <d v="2014-10-13T00:00:00"/>
    <n v="0"/>
    <x v="3"/>
    <s v="Natalie Fritzler"/>
    <x v="0"/>
    <m/>
    <s v="Wheeling"/>
    <s v="West Virginia"/>
    <x v="3"/>
    <x v="0"/>
    <x v="3"/>
    <s v="Chromcraft 48&quot; x 96&quot; Racetrack Double Pedestal Table"/>
    <n v="673.34400000000005"/>
    <n v="3"/>
    <n v="0.3"/>
    <n v="-76.953599999999994"/>
  </r>
  <r>
    <n v="9488"/>
    <d v="2014-12-12T00:00:00"/>
    <x v="3"/>
    <x v="4"/>
    <d v="2014-12-14T00:00:00"/>
    <n v="2"/>
    <x v="2"/>
    <s v="Nona Balk"/>
    <x v="1"/>
    <m/>
    <s v="Paterson"/>
    <s v="New Jersey"/>
    <x v="3"/>
    <x v="1"/>
    <x v="13"/>
    <s v="Stockwell Push Pins"/>
    <n v="6.54"/>
    <n v="3"/>
    <n v="0"/>
    <n v="2.1581999999999999"/>
  </r>
  <r>
    <n v="9489"/>
    <d v="2012-10-01T00:00:00"/>
    <x v="1"/>
    <x v="2"/>
    <d v="2012-10-04T00:00:00"/>
    <n v="3"/>
    <x v="2"/>
    <s v="Eric Murdock"/>
    <x v="0"/>
    <m/>
    <s v="Portland"/>
    <s v="Oregon"/>
    <x v="1"/>
    <x v="2"/>
    <x v="7"/>
    <s v="Wilson Electronics DB Pro Signal Booster"/>
    <n v="572.79999999999995"/>
    <n v="2"/>
    <n v="0.2"/>
    <n v="50.12"/>
  </r>
  <r>
    <n v="9490"/>
    <d v="2013-08-06T00:00:00"/>
    <x v="0"/>
    <x v="6"/>
    <d v="2013-08-12T00:00:00"/>
    <n v="6"/>
    <x v="1"/>
    <s v="Maureen Fritzler"/>
    <x v="1"/>
    <m/>
    <s v="Huntsville"/>
    <s v="Alabama"/>
    <x v="0"/>
    <x v="1"/>
    <x v="6"/>
    <s v="Boston Model 1800 Electric Pencil Sharpener, Gray"/>
    <n v="197.05"/>
    <n v="7"/>
    <n v="0"/>
    <n v="59.115000000000002"/>
  </r>
  <r>
    <n v="9491"/>
    <d v="2014-01-04T00:00:00"/>
    <x v="3"/>
    <x v="9"/>
    <d v="2014-01-08T00:00:00"/>
    <n v="4"/>
    <x v="1"/>
    <s v="Christopher Martinez"/>
    <x v="0"/>
    <m/>
    <s v="San Francisco"/>
    <s v="California"/>
    <x v="1"/>
    <x v="1"/>
    <x v="8"/>
    <s v="GBC ProClick 150 Presentation Binding System"/>
    <n v="2022.2719999999999"/>
    <n v="8"/>
    <n v="0.2"/>
    <n v="682.51679999999999"/>
  </r>
  <r>
    <n v="9492"/>
    <d v="2014-01-04T00:00:00"/>
    <x v="3"/>
    <x v="9"/>
    <d v="2014-01-08T00:00:00"/>
    <n v="4"/>
    <x v="1"/>
    <s v="Christopher Martinez"/>
    <x v="0"/>
    <m/>
    <s v="San Francisco"/>
    <s v="California"/>
    <x v="1"/>
    <x v="1"/>
    <x v="6"/>
    <s v="Manco Dry-Lighter Erasable Highlighter"/>
    <n v="9.1199999999999992"/>
    <n v="3"/>
    <n v="0"/>
    <n v="3.1008"/>
  </r>
  <r>
    <n v="9493"/>
    <d v="2014-11-08T00:00:00"/>
    <x v="3"/>
    <x v="0"/>
    <d v="2014-11-08T00:00:00"/>
    <n v="0"/>
    <x v="3"/>
    <s v="Erin Creighton"/>
    <x v="0"/>
    <m/>
    <s v="Oklahoma City"/>
    <s v="Oklahoma"/>
    <x v="2"/>
    <x v="1"/>
    <x v="8"/>
    <s v="Storex DuraTech Recycled Plastic Frosted Binders"/>
    <n v="38.159999999999997"/>
    <n v="9"/>
    <n v="0"/>
    <n v="19.079999999999998"/>
  </r>
  <r>
    <n v="9494"/>
    <d v="2013-01-03T00:00:00"/>
    <x v="0"/>
    <x v="9"/>
    <d v="2013-01-08T00:00:00"/>
    <n v="5"/>
    <x v="1"/>
    <s v="Bill Overfelt"/>
    <x v="1"/>
    <m/>
    <s v="Broken Arrow"/>
    <s v="Oklahoma"/>
    <x v="2"/>
    <x v="0"/>
    <x v="3"/>
    <s v="Hon Practical Foundations 30 x 60 Training Table, Light Gray/Charcoal"/>
    <n v="1592.85"/>
    <n v="7"/>
    <n v="0"/>
    <n v="350.42700000000002"/>
  </r>
  <r>
    <n v="9495"/>
    <d v="2013-01-03T00:00:00"/>
    <x v="0"/>
    <x v="9"/>
    <d v="2013-01-08T00:00:00"/>
    <n v="5"/>
    <x v="1"/>
    <s v="Bill Overfelt"/>
    <x v="1"/>
    <m/>
    <s v="Broken Arrow"/>
    <s v="Oklahoma"/>
    <x v="2"/>
    <x v="1"/>
    <x v="8"/>
    <s v="Storex Dura Pro Binders"/>
    <n v="11.88"/>
    <n v="2"/>
    <n v="0"/>
    <n v="5.3460000000000001"/>
  </r>
  <r>
    <n v="9496"/>
    <d v="2013-05-13T00:00:00"/>
    <x v="0"/>
    <x v="5"/>
    <d v="2013-05-17T00:00:00"/>
    <n v="4"/>
    <x v="1"/>
    <s v="Vivian Mathis"/>
    <x v="0"/>
    <m/>
    <s v="Mission Viejo"/>
    <s v="California"/>
    <x v="1"/>
    <x v="2"/>
    <x v="11"/>
    <s v="Memorex Mini Travel Drive 32 GB USB 2.0 Flash Drive"/>
    <n v="120"/>
    <n v="6"/>
    <n v="0"/>
    <n v="46.8"/>
  </r>
  <r>
    <n v="9497"/>
    <d v="2013-05-13T00:00:00"/>
    <x v="0"/>
    <x v="5"/>
    <d v="2013-05-17T00:00:00"/>
    <n v="4"/>
    <x v="1"/>
    <s v="Vivian Mathis"/>
    <x v="0"/>
    <m/>
    <s v="Mission Viejo"/>
    <s v="California"/>
    <x v="1"/>
    <x v="1"/>
    <x v="9"/>
    <s v="Staples"/>
    <n v="8.67"/>
    <n v="1"/>
    <n v="0"/>
    <n v="2.3409"/>
  </r>
  <r>
    <n v="9498"/>
    <d v="2014-11-06T00:00:00"/>
    <x v="3"/>
    <x v="0"/>
    <d v="2014-11-08T00:00:00"/>
    <n v="2"/>
    <x v="2"/>
    <s v="Adam Bellavance"/>
    <x v="2"/>
    <m/>
    <s v="Greenwood"/>
    <s v="Indiana"/>
    <x v="2"/>
    <x v="1"/>
    <x v="10"/>
    <s v="Ampad Gold Fibre Wirebound Steno Books, 6&quot; x 9&quot;, Gregg Ruled"/>
    <n v="4.41"/>
    <n v="1"/>
    <n v="0"/>
    <n v="2.0286"/>
  </r>
  <r>
    <n v="9499"/>
    <d v="2014-11-06T00:00:00"/>
    <x v="3"/>
    <x v="0"/>
    <d v="2014-11-08T00:00:00"/>
    <n v="2"/>
    <x v="2"/>
    <s v="Adam Bellavance"/>
    <x v="2"/>
    <m/>
    <s v="Greenwood"/>
    <s v="Indiana"/>
    <x v="2"/>
    <x v="1"/>
    <x v="10"/>
    <s v="Staples"/>
    <n v="167.94"/>
    <n v="3"/>
    <n v="0"/>
    <n v="82.290599999999998"/>
  </r>
  <r>
    <n v="9500"/>
    <d v="2014-11-06T00:00:00"/>
    <x v="3"/>
    <x v="0"/>
    <d v="2014-11-08T00:00:00"/>
    <n v="2"/>
    <x v="2"/>
    <s v="Adam Bellavance"/>
    <x v="2"/>
    <m/>
    <s v="Greenwood"/>
    <s v="Indiana"/>
    <x v="2"/>
    <x v="1"/>
    <x v="10"/>
    <s v="Strathmore Photo Mount Cards"/>
    <n v="67.8"/>
    <n v="10"/>
    <n v="0"/>
    <n v="31.187999999999999"/>
  </r>
  <r>
    <n v="9501"/>
    <d v="2013-05-27T00:00:00"/>
    <x v="0"/>
    <x v="5"/>
    <d v="2013-05-31T00:00:00"/>
    <n v="4"/>
    <x v="1"/>
    <s v="Chris McAfee"/>
    <x v="0"/>
    <m/>
    <s v="Milwaukee"/>
    <s v="Wisconsin"/>
    <x v="2"/>
    <x v="0"/>
    <x v="5"/>
    <s v="Nu-Dell Float Frame 11 x 14 1/2"/>
    <n v="26.94"/>
    <n v="3"/>
    <n v="0"/>
    <n v="11.3148"/>
  </r>
  <r>
    <n v="9502"/>
    <d v="2012-11-20T00:00:00"/>
    <x v="1"/>
    <x v="0"/>
    <d v="2012-11-24T00:00:00"/>
    <n v="4"/>
    <x v="1"/>
    <s v="Kelly Williams"/>
    <x v="0"/>
    <m/>
    <s v="San Francisco"/>
    <s v="California"/>
    <x v="1"/>
    <x v="0"/>
    <x v="5"/>
    <s v="Dana Swing-Arm Lamps"/>
    <n v="32.04"/>
    <n v="3"/>
    <n v="0"/>
    <n v="8.01"/>
  </r>
  <r>
    <n v="9503"/>
    <d v="2013-04-23T00:00:00"/>
    <x v="0"/>
    <x v="3"/>
    <d v="2013-04-30T00:00:00"/>
    <n v="7"/>
    <x v="1"/>
    <s v="Michael Moore"/>
    <x v="0"/>
    <m/>
    <s v="Rome"/>
    <s v="New York"/>
    <x v="3"/>
    <x v="1"/>
    <x v="6"/>
    <s v="Barrel Sharpener"/>
    <n v="32.130000000000003"/>
    <n v="9"/>
    <n v="0"/>
    <n v="8.3537999999999997"/>
  </r>
  <r>
    <n v="9504"/>
    <d v="2013-04-23T00:00:00"/>
    <x v="0"/>
    <x v="3"/>
    <d v="2013-04-30T00:00:00"/>
    <n v="7"/>
    <x v="1"/>
    <s v="Michael Moore"/>
    <x v="0"/>
    <m/>
    <s v="Rome"/>
    <s v="New York"/>
    <x v="3"/>
    <x v="1"/>
    <x v="6"/>
    <s v="Newell 32"/>
    <n v="2.88"/>
    <n v="1"/>
    <n v="0"/>
    <n v="0.80640000000000001"/>
  </r>
  <r>
    <n v="9505"/>
    <d v="2013-10-15T00:00:00"/>
    <x v="0"/>
    <x v="2"/>
    <d v="2013-10-19T00:00:00"/>
    <n v="4"/>
    <x v="1"/>
    <s v="Pauline Webber"/>
    <x v="1"/>
    <m/>
    <s v="New York City"/>
    <s v="New York"/>
    <x v="3"/>
    <x v="2"/>
    <x v="7"/>
    <s v="Motorola L703CM"/>
    <n v="1091.93"/>
    <n v="7"/>
    <n v="0"/>
    <n v="272.98250000000002"/>
  </r>
  <r>
    <n v="9506"/>
    <d v="2013-10-15T00:00:00"/>
    <x v="0"/>
    <x v="2"/>
    <d v="2013-10-19T00:00:00"/>
    <n v="4"/>
    <x v="1"/>
    <s v="Pauline Webber"/>
    <x v="1"/>
    <m/>
    <s v="New York City"/>
    <s v="New York"/>
    <x v="3"/>
    <x v="1"/>
    <x v="10"/>
    <s v="Xerox 1908"/>
    <n v="111.96"/>
    <n v="2"/>
    <n v="0"/>
    <n v="54.860399999999998"/>
  </r>
  <r>
    <n v="9507"/>
    <d v="2011-04-05T00:00:00"/>
    <x v="2"/>
    <x v="3"/>
    <d v="2011-04-07T00:00:00"/>
    <n v="2"/>
    <x v="0"/>
    <s v="Ruben Dartt"/>
    <x v="0"/>
    <m/>
    <s v="Dearborn Heights"/>
    <s v="Michigan"/>
    <x v="2"/>
    <x v="1"/>
    <x v="6"/>
    <s v="Stanley Contemporary Battery Pencil Sharpeners"/>
    <n v="26.7"/>
    <n v="2"/>
    <n v="0"/>
    <n v="7.476"/>
  </r>
  <r>
    <n v="9508"/>
    <d v="2011-04-05T00:00:00"/>
    <x v="2"/>
    <x v="3"/>
    <d v="2011-04-07T00:00:00"/>
    <n v="2"/>
    <x v="0"/>
    <s v="Ruben Dartt"/>
    <x v="0"/>
    <m/>
    <s v="Dearborn Heights"/>
    <s v="Michigan"/>
    <x v="2"/>
    <x v="1"/>
    <x v="8"/>
    <s v="Fellowes Twister Kit, Gray/Clear, 3/pkg"/>
    <n v="40.200000000000003"/>
    <n v="5"/>
    <n v="0"/>
    <n v="18.09"/>
  </r>
  <r>
    <n v="9509"/>
    <d v="2011-04-05T00:00:00"/>
    <x v="2"/>
    <x v="3"/>
    <d v="2011-04-07T00:00:00"/>
    <n v="2"/>
    <x v="0"/>
    <s v="Ruben Dartt"/>
    <x v="0"/>
    <m/>
    <s v="Dearborn Heights"/>
    <s v="Michigan"/>
    <x v="2"/>
    <x v="1"/>
    <x v="6"/>
    <s v="Binney &amp; Smith Crayola Metallic Colored Pencils, 8-Color Set"/>
    <n v="13.89"/>
    <n v="3"/>
    <n v="0"/>
    <n v="4.5837000000000003"/>
  </r>
  <r>
    <n v="9510"/>
    <d v="2011-04-05T00:00:00"/>
    <x v="2"/>
    <x v="3"/>
    <d v="2011-04-07T00:00:00"/>
    <n v="2"/>
    <x v="0"/>
    <s v="Ruben Dartt"/>
    <x v="0"/>
    <m/>
    <s v="Dearborn Heights"/>
    <s v="Michigan"/>
    <x v="2"/>
    <x v="1"/>
    <x v="4"/>
    <s v="Space Solutions HD Industrial Steel Shelving."/>
    <n v="689.82"/>
    <n v="6"/>
    <n v="0"/>
    <n v="20.694600000000001"/>
  </r>
  <r>
    <n v="9511"/>
    <d v="2013-08-07T00:00:00"/>
    <x v="0"/>
    <x v="6"/>
    <d v="2013-08-12T00:00:00"/>
    <n v="5"/>
    <x v="1"/>
    <s v="Liz MacKendrick"/>
    <x v="0"/>
    <m/>
    <s v="New York City"/>
    <s v="New York"/>
    <x v="3"/>
    <x v="1"/>
    <x v="6"/>
    <s v="Dixon Prang Watercolor Pencils, 10-Color Set with Brush"/>
    <n v="38.340000000000003"/>
    <n v="9"/>
    <n v="0"/>
    <n v="15.7194"/>
  </r>
  <r>
    <n v="9512"/>
    <d v="2011-12-14T00:00:00"/>
    <x v="2"/>
    <x v="4"/>
    <d v="2011-12-16T00:00:00"/>
    <n v="2"/>
    <x v="2"/>
    <s v="Cari Sayre"/>
    <x v="1"/>
    <m/>
    <s v="Chicago"/>
    <s v="Illinois"/>
    <x v="2"/>
    <x v="1"/>
    <x v="8"/>
    <s v="GBC VeloBind Cover Sets"/>
    <n v="9.2639999999999993"/>
    <n v="3"/>
    <n v="0.8"/>
    <n v="-13.896000000000001"/>
  </r>
  <r>
    <n v="9513"/>
    <d v="2014-05-31T00:00:00"/>
    <x v="3"/>
    <x v="5"/>
    <d v="2014-06-04T00:00:00"/>
    <n v="4"/>
    <x v="0"/>
    <s v="Kean Thornton"/>
    <x v="0"/>
    <m/>
    <s v="Dallas"/>
    <s v="Texas"/>
    <x v="2"/>
    <x v="0"/>
    <x v="0"/>
    <s v="Atlantic Metals Mobile 5-Shelf Bookcases, Custom Colors"/>
    <n v="204.66640000000001"/>
    <n v="1"/>
    <n v="0.32"/>
    <n v="-6.0195999999999996"/>
  </r>
  <r>
    <n v="9514"/>
    <d v="2013-10-15T00:00:00"/>
    <x v="0"/>
    <x v="2"/>
    <d v="2013-10-20T00:00:00"/>
    <n v="5"/>
    <x v="1"/>
    <s v="Bobby Elias"/>
    <x v="0"/>
    <m/>
    <s v="Appleton"/>
    <s v="Wisconsin"/>
    <x v="2"/>
    <x v="2"/>
    <x v="11"/>
    <s v="Plantronics CS510 - Over-the-Head monaural Wireless Headset System"/>
    <n v="1649.75"/>
    <n v="5"/>
    <n v="0"/>
    <n v="544.41750000000002"/>
  </r>
  <r>
    <n v="9515"/>
    <d v="2011-03-14T00:00:00"/>
    <x v="2"/>
    <x v="10"/>
    <d v="2011-03-18T00:00:00"/>
    <n v="4"/>
    <x v="1"/>
    <s v="Neil Französisch"/>
    <x v="2"/>
    <m/>
    <s v="Jacksonville"/>
    <s v="Florida"/>
    <x v="0"/>
    <x v="1"/>
    <x v="10"/>
    <s v="Xerox 1887"/>
    <n v="91.055999999999997"/>
    <n v="6"/>
    <n v="0.2"/>
    <n v="31.869599999999998"/>
  </r>
  <r>
    <n v="9516"/>
    <d v="2011-02-18T00:00:00"/>
    <x v="2"/>
    <x v="11"/>
    <d v="2011-02-25T00:00:00"/>
    <n v="7"/>
    <x v="1"/>
    <s v="Delfina Latchford"/>
    <x v="0"/>
    <m/>
    <s v="Chicago"/>
    <s v="Illinois"/>
    <x v="2"/>
    <x v="1"/>
    <x v="6"/>
    <s v="Staples"/>
    <n v="54.207999999999998"/>
    <n v="14"/>
    <n v="0.2"/>
    <n v="8.8087999999999997"/>
  </r>
  <r>
    <n v="9517"/>
    <d v="2012-08-24T00:00:00"/>
    <x v="1"/>
    <x v="6"/>
    <d v="2012-08-26T00:00:00"/>
    <n v="2"/>
    <x v="0"/>
    <s v="Maurice Satty"/>
    <x v="0"/>
    <m/>
    <s v="Bowling Green"/>
    <s v="Ohio"/>
    <x v="3"/>
    <x v="2"/>
    <x v="7"/>
    <s v="Belkin SportFit Armband For iPhone 5s/5c, Fuchsia"/>
    <n v="26.981999999999999"/>
    <n v="3"/>
    <n v="0.4"/>
    <n v="4.0472999999999999"/>
  </r>
  <r>
    <n v="9518"/>
    <d v="2012-08-24T00:00:00"/>
    <x v="1"/>
    <x v="6"/>
    <d v="2012-08-26T00:00:00"/>
    <n v="2"/>
    <x v="0"/>
    <s v="Maurice Satty"/>
    <x v="0"/>
    <m/>
    <s v="Bowling Green"/>
    <s v="Ohio"/>
    <x v="3"/>
    <x v="1"/>
    <x v="2"/>
    <s v="Avery 474"/>
    <n v="6.9119999999999999"/>
    <n v="3"/>
    <n v="0.2"/>
    <n v="2.5055999999999998"/>
  </r>
  <r>
    <n v="9519"/>
    <d v="2012-08-24T00:00:00"/>
    <x v="1"/>
    <x v="6"/>
    <d v="2012-08-26T00:00:00"/>
    <n v="2"/>
    <x v="0"/>
    <s v="Maurice Satty"/>
    <x v="0"/>
    <m/>
    <s v="Bowling Green"/>
    <s v="Ohio"/>
    <x v="3"/>
    <x v="1"/>
    <x v="4"/>
    <s v="Adjustable Depth Letter/Legal Cart"/>
    <n v="435.50400000000002"/>
    <n v="3"/>
    <n v="0.2"/>
    <n v="48.994199999999999"/>
  </r>
  <r>
    <n v="9520"/>
    <d v="2014-05-09T00:00:00"/>
    <x v="3"/>
    <x v="5"/>
    <d v="2014-05-13T00:00:00"/>
    <n v="4"/>
    <x v="0"/>
    <s v="Michelle Moray"/>
    <x v="0"/>
    <m/>
    <s v="San Francisco"/>
    <s v="California"/>
    <x v="1"/>
    <x v="1"/>
    <x v="9"/>
    <s v="Fellowes Mighty 8 Compact Surge Protector"/>
    <n v="81.08"/>
    <n v="4"/>
    <n v="0"/>
    <n v="22.702400000000001"/>
  </r>
  <r>
    <n v="9521"/>
    <d v="2013-02-04T00:00:00"/>
    <x v="0"/>
    <x v="11"/>
    <d v="2013-02-09T00:00:00"/>
    <n v="5"/>
    <x v="1"/>
    <s v="Jennifer Braxton"/>
    <x v="1"/>
    <m/>
    <s v="Los Angeles"/>
    <s v="California"/>
    <x v="1"/>
    <x v="1"/>
    <x v="4"/>
    <s v="Safco Commercial Shelving"/>
    <n v="93.02"/>
    <n v="2"/>
    <n v="0"/>
    <n v="3.7208000000000001"/>
  </r>
  <r>
    <n v="9522"/>
    <d v="2011-12-19T00:00:00"/>
    <x v="2"/>
    <x v="4"/>
    <d v="2011-12-25T00:00:00"/>
    <n v="6"/>
    <x v="1"/>
    <s v="Speros Goranitis"/>
    <x v="0"/>
    <m/>
    <s v="Chicago"/>
    <s v="Illinois"/>
    <x v="2"/>
    <x v="2"/>
    <x v="7"/>
    <s v="RCA ViSYS 25425RE1 Corded phone"/>
    <n v="323.976"/>
    <n v="3"/>
    <n v="0.2"/>
    <n v="36.447299999999998"/>
  </r>
  <r>
    <n v="9523"/>
    <d v="2011-12-19T00:00:00"/>
    <x v="2"/>
    <x v="4"/>
    <d v="2011-12-25T00:00:00"/>
    <n v="6"/>
    <x v="1"/>
    <s v="Speros Goranitis"/>
    <x v="0"/>
    <m/>
    <s v="Chicago"/>
    <s v="Illinois"/>
    <x v="2"/>
    <x v="1"/>
    <x v="10"/>
    <s v="Xerox 229"/>
    <n v="15.552"/>
    <n v="3"/>
    <n v="0.2"/>
    <n v="5.4432"/>
  </r>
  <r>
    <n v="9524"/>
    <d v="2011-12-19T00:00:00"/>
    <x v="2"/>
    <x v="4"/>
    <d v="2011-12-25T00:00:00"/>
    <n v="6"/>
    <x v="1"/>
    <s v="Speros Goranitis"/>
    <x v="0"/>
    <m/>
    <s v="Chicago"/>
    <s v="Illinois"/>
    <x v="2"/>
    <x v="1"/>
    <x v="4"/>
    <s v="Rogers Jumbo File, Granite"/>
    <n v="32.591999999999999"/>
    <n v="3"/>
    <n v="0.2"/>
    <n v="-7.7405999999999997"/>
  </r>
  <r>
    <n v="9525"/>
    <d v="2014-12-06T00:00:00"/>
    <x v="3"/>
    <x v="4"/>
    <d v="2014-12-07T00:00:00"/>
    <n v="1"/>
    <x v="2"/>
    <s v="Patrick Bzostek"/>
    <x v="2"/>
    <m/>
    <s v="Seattle"/>
    <s v="Washington"/>
    <x v="1"/>
    <x v="1"/>
    <x v="8"/>
    <s v="GBC Premium Transparent Covers with Diagonal Lined Pattern"/>
    <n v="83.92"/>
    <n v="5"/>
    <n v="0.2"/>
    <n v="29.372"/>
  </r>
  <r>
    <n v="9526"/>
    <d v="2014-12-06T00:00:00"/>
    <x v="3"/>
    <x v="4"/>
    <d v="2014-12-07T00:00:00"/>
    <n v="1"/>
    <x v="2"/>
    <s v="Patrick Bzostek"/>
    <x v="2"/>
    <m/>
    <s v="Seattle"/>
    <s v="Washington"/>
    <x v="1"/>
    <x v="0"/>
    <x v="5"/>
    <s v="Eldon Radial Chair Mat for Low to Medium Pile Carpets"/>
    <n v="199.9"/>
    <n v="5"/>
    <n v="0"/>
    <n v="39.979999999999997"/>
  </r>
  <r>
    <n v="9527"/>
    <d v="2014-12-06T00:00:00"/>
    <x v="3"/>
    <x v="4"/>
    <d v="2014-12-07T00:00:00"/>
    <n v="1"/>
    <x v="2"/>
    <s v="Patrick Bzostek"/>
    <x v="2"/>
    <m/>
    <s v="Seattle"/>
    <s v="Washington"/>
    <x v="1"/>
    <x v="2"/>
    <x v="7"/>
    <s v="Cyber Acoustics AC-202b Speech Recognition Stereo Headset"/>
    <n v="31.175999999999998"/>
    <n v="3"/>
    <n v="0.2"/>
    <n v="-7.0145999999999997"/>
  </r>
  <r>
    <n v="9528"/>
    <d v="2014-12-06T00:00:00"/>
    <x v="3"/>
    <x v="4"/>
    <d v="2014-12-07T00:00:00"/>
    <n v="1"/>
    <x v="2"/>
    <s v="Patrick Bzostek"/>
    <x v="2"/>
    <m/>
    <s v="Seattle"/>
    <s v="Washington"/>
    <x v="1"/>
    <x v="1"/>
    <x v="8"/>
    <s v="GBC VeloBinder Manual Binding System"/>
    <n v="172.75200000000001"/>
    <n v="6"/>
    <n v="0.2"/>
    <n v="60.463200000000001"/>
  </r>
  <r>
    <n v="9529"/>
    <d v="2014-12-06T00:00:00"/>
    <x v="3"/>
    <x v="4"/>
    <d v="2014-12-07T00:00:00"/>
    <n v="1"/>
    <x v="2"/>
    <s v="Patrick Bzostek"/>
    <x v="2"/>
    <m/>
    <s v="Seattle"/>
    <s v="Washington"/>
    <x v="1"/>
    <x v="1"/>
    <x v="8"/>
    <s v="Fellowes Black Plastic Comb Bindings"/>
    <n v="9.2959999999999994"/>
    <n v="2"/>
    <n v="0.2"/>
    <n v="3.0211999999999999"/>
  </r>
  <r>
    <n v="9530"/>
    <d v="2014-03-25T00:00:00"/>
    <x v="3"/>
    <x v="10"/>
    <d v="2014-03-26T00:00:00"/>
    <n v="1"/>
    <x v="3"/>
    <s v="Ann Chong"/>
    <x v="1"/>
    <m/>
    <s v="Beaumont"/>
    <s v="Texas"/>
    <x v="2"/>
    <x v="1"/>
    <x v="4"/>
    <s v="Iris Project Case"/>
    <n v="12.768000000000001"/>
    <n v="2"/>
    <n v="0.2"/>
    <n v="0.95760000000000001"/>
  </r>
  <r>
    <n v="9531"/>
    <d v="2014-07-09T00:00:00"/>
    <x v="3"/>
    <x v="7"/>
    <d v="2014-07-13T00:00:00"/>
    <n v="4"/>
    <x v="1"/>
    <s v="Mathew Reese"/>
    <x v="2"/>
    <m/>
    <s v="Seattle"/>
    <s v="Washington"/>
    <x v="1"/>
    <x v="1"/>
    <x v="10"/>
    <s v="Staples"/>
    <n v="52.76"/>
    <n v="2"/>
    <n v="0"/>
    <n v="24.269600000000001"/>
  </r>
  <r>
    <n v="9532"/>
    <d v="2014-10-27T00:00:00"/>
    <x v="3"/>
    <x v="2"/>
    <d v="2014-11-01T00:00:00"/>
    <n v="5"/>
    <x v="1"/>
    <s v="Benjamin Farhat"/>
    <x v="2"/>
    <m/>
    <s v="Dallas"/>
    <s v="Texas"/>
    <x v="2"/>
    <x v="1"/>
    <x v="4"/>
    <s v="Multi-Use Personal File Cart and Caster Set, Three Stacking Bins"/>
    <n v="55.616"/>
    <n v="2"/>
    <n v="0.2"/>
    <n v="5.5616000000000003"/>
  </r>
  <r>
    <n v="9533"/>
    <d v="2013-10-28T00:00:00"/>
    <x v="0"/>
    <x v="2"/>
    <d v="2013-11-01T00:00:00"/>
    <n v="4"/>
    <x v="1"/>
    <s v="Ben Wallace"/>
    <x v="0"/>
    <m/>
    <s v="New York City"/>
    <s v="New York"/>
    <x v="3"/>
    <x v="0"/>
    <x v="1"/>
    <s v="Metal Folding Chairs, Beige, 4/Carton"/>
    <n v="427.64400000000001"/>
    <n v="14"/>
    <n v="0.1"/>
    <n v="80.777199999999993"/>
  </r>
  <r>
    <n v="9534"/>
    <d v="2013-10-28T00:00:00"/>
    <x v="0"/>
    <x v="2"/>
    <d v="2013-11-01T00:00:00"/>
    <n v="4"/>
    <x v="1"/>
    <s v="Ben Wallace"/>
    <x v="0"/>
    <m/>
    <s v="New York City"/>
    <s v="New York"/>
    <x v="3"/>
    <x v="1"/>
    <x v="13"/>
    <s v="Advantus Push Pins, Aluminum Head"/>
    <n v="40.67"/>
    <n v="7"/>
    <n v="0"/>
    <n v="12.607699999999999"/>
  </r>
  <r>
    <n v="9535"/>
    <d v="2013-10-28T00:00:00"/>
    <x v="0"/>
    <x v="2"/>
    <d v="2013-11-01T00:00:00"/>
    <n v="4"/>
    <x v="1"/>
    <s v="Ben Wallace"/>
    <x v="0"/>
    <m/>
    <s v="New York City"/>
    <s v="New York"/>
    <x v="3"/>
    <x v="1"/>
    <x v="4"/>
    <s v="Rogers Profile Extra Capacity Storage Tub"/>
    <n v="33.479999999999997"/>
    <n v="2"/>
    <n v="0"/>
    <n v="1.3391999999999999"/>
  </r>
  <r>
    <n v="9536"/>
    <d v="2013-10-28T00:00:00"/>
    <x v="0"/>
    <x v="2"/>
    <d v="2013-11-01T00:00:00"/>
    <n v="4"/>
    <x v="1"/>
    <s v="Ben Wallace"/>
    <x v="0"/>
    <m/>
    <s v="New York City"/>
    <s v="New York"/>
    <x v="3"/>
    <x v="1"/>
    <x v="8"/>
    <s v="Prestige Round Ring Binders"/>
    <n v="9.7279999999999998"/>
    <n v="2"/>
    <n v="0.2"/>
    <n v="3.2831999999999999"/>
  </r>
  <r>
    <n v="9537"/>
    <d v="2014-06-13T00:00:00"/>
    <x v="3"/>
    <x v="1"/>
    <d v="2014-06-15T00:00:00"/>
    <n v="2"/>
    <x v="0"/>
    <s v="Troy Staebel"/>
    <x v="0"/>
    <m/>
    <s v="Chicago"/>
    <s v="Illinois"/>
    <x v="2"/>
    <x v="0"/>
    <x v="5"/>
    <s v="Eldon Expressions Wood Desk Accessories, Oak"/>
    <n v="8.8559999999999999"/>
    <n v="3"/>
    <n v="0.6"/>
    <n v="-6.8634000000000004"/>
  </r>
  <r>
    <n v="9538"/>
    <d v="2013-09-26T00:00:00"/>
    <x v="0"/>
    <x v="8"/>
    <d v="2013-09-28T00:00:00"/>
    <n v="2"/>
    <x v="2"/>
    <s v="Aaron Smayling"/>
    <x v="1"/>
    <m/>
    <s v="San Francisco"/>
    <s v="California"/>
    <x v="1"/>
    <x v="0"/>
    <x v="0"/>
    <s v="Atlantic Metals Mobile 4-Shelf Bookcases, Custom Colors"/>
    <n v="477.666"/>
    <n v="2"/>
    <n v="0.15"/>
    <n v="84.293999999999997"/>
  </r>
  <r>
    <n v="9539"/>
    <d v="2014-09-08T00:00:00"/>
    <x v="3"/>
    <x v="8"/>
    <d v="2014-09-10T00:00:00"/>
    <n v="2"/>
    <x v="2"/>
    <s v="Allen Armold"/>
    <x v="0"/>
    <m/>
    <s v="Providence"/>
    <s v="Rhode Island"/>
    <x v="3"/>
    <x v="1"/>
    <x v="10"/>
    <s v="Avoid Verbal Orders Carbonless Minifold Book"/>
    <n v="16.899999999999999"/>
    <n v="5"/>
    <n v="0"/>
    <n v="7.774"/>
  </r>
  <r>
    <n v="9540"/>
    <d v="2014-09-08T00:00:00"/>
    <x v="3"/>
    <x v="8"/>
    <d v="2014-09-10T00:00:00"/>
    <n v="2"/>
    <x v="2"/>
    <s v="Allen Armold"/>
    <x v="0"/>
    <m/>
    <s v="Providence"/>
    <s v="Rhode Island"/>
    <x v="3"/>
    <x v="1"/>
    <x v="10"/>
    <s v="Xerox 191"/>
    <n v="39.96"/>
    <n v="2"/>
    <n v="0"/>
    <n v="18.781199999999998"/>
  </r>
  <r>
    <n v="9541"/>
    <d v="2012-05-11T00:00:00"/>
    <x v="1"/>
    <x v="5"/>
    <d v="2012-05-16T00:00:00"/>
    <n v="5"/>
    <x v="0"/>
    <s v="Paul Stevenson"/>
    <x v="2"/>
    <m/>
    <s v="Phoenix"/>
    <s v="Arizona"/>
    <x v="1"/>
    <x v="0"/>
    <x v="1"/>
    <s v="Global Chrome Stack Chair"/>
    <n v="191.96799999999999"/>
    <n v="7"/>
    <n v="0.2"/>
    <n v="16.7972"/>
  </r>
  <r>
    <n v="9542"/>
    <d v="2012-08-06T00:00:00"/>
    <x v="1"/>
    <x v="6"/>
    <d v="2012-08-10T00:00:00"/>
    <n v="4"/>
    <x v="1"/>
    <s v="Rachel Payne"/>
    <x v="1"/>
    <m/>
    <s v="Houston"/>
    <s v="Texas"/>
    <x v="2"/>
    <x v="1"/>
    <x v="2"/>
    <s v="Avery 505"/>
    <n v="35.520000000000003"/>
    <n v="3"/>
    <n v="0.2"/>
    <n v="13.32"/>
  </r>
  <r>
    <n v="9543"/>
    <d v="2012-08-06T00:00:00"/>
    <x v="1"/>
    <x v="6"/>
    <d v="2012-08-10T00:00:00"/>
    <n v="4"/>
    <x v="1"/>
    <s v="Rachel Payne"/>
    <x v="1"/>
    <m/>
    <s v="Houston"/>
    <s v="Texas"/>
    <x v="2"/>
    <x v="1"/>
    <x v="8"/>
    <s v="Avery Hole Reinforcements"/>
    <n v="6.23"/>
    <n v="5"/>
    <n v="0.8"/>
    <n v="-9.6564999999999994"/>
  </r>
  <r>
    <n v="9544"/>
    <d v="2012-08-06T00:00:00"/>
    <x v="1"/>
    <x v="6"/>
    <d v="2012-08-10T00:00:00"/>
    <n v="4"/>
    <x v="1"/>
    <s v="Rachel Payne"/>
    <x v="1"/>
    <m/>
    <s v="Houston"/>
    <s v="Texas"/>
    <x v="2"/>
    <x v="1"/>
    <x v="10"/>
    <s v="Xerox 1906"/>
    <n v="56.704000000000001"/>
    <n v="2"/>
    <n v="0.2"/>
    <n v="19.137599999999999"/>
  </r>
  <r>
    <n v="9545"/>
    <d v="2012-08-06T00:00:00"/>
    <x v="1"/>
    <x v="6"/>
    <d v="2012-08-10T00:00:00"/>
    <n v="4"/>
    <x v="1"/>
    <s v="Rachel Payne"/>
    <x v="1"/>
    <m/>
    <s v="Houston"/>
    <s v="Texas"/>
    <x v="2"/>
    <x v="0"/>
    <x v="0"/>
    <s v="O'Sullivan Manor Hill 2-Door Library in Brianna Oak"/>
    <n v="369.19920000000002"/>
    <n v="3"/>
    <n v="0.32"/>
    <n v="-114.01739999999999"/>
  </r>
  <r>
    <n v="9546"/>
    <d v="2011-10-29T00:00:00"/>
    <x v="2"/>
    <x v="2"/>
    <d v="2011-11-02T00:00:00"/>
    <n v="4"/>
    <x v="1"/>
    <s v="Noah Childs"/>
    <x v="1"/>
    <m/>
    <s v="Columbus"/>
    <s v="Indiana"/>
    <x v="2"/>
    <x v="2"/>
    <x v="11"/>
    <s v="Maxell 4.7GB DVD+R 5/Pack"/>
    <n v="1.98"/>
    <n v="2"/>
    <n v="0"/>
    <n v="0.89100000000000001"/>
  </r>
  <r>
    <n v="9547"/>
    <d v="2011-10-29T00:00:00"/>
    <x v="2"/>
    <x v="2"/>
    <d v="2011-11-02T00:00:00"/>
    <n v="4"/>
    <x v="1"/>
    <s v="Noah Childs"/>
    <x v="1"/>
    <m/>
    <s v="Columbus"/>
    <s v="Indiana"/>
    <x v="2"/>
    <x v="1"/>
    <x v="10"/>
    <s v="Snap-A-Way Black Print Carbonless Ruled Speed Letter, Triplicate"/>
    <n v="75.88"/>
    <n v="2"/>
    <n v="0"/>
    <n v="35.663600000000002"/>
  </r>
  <r>
    <n v="9548"/>
    <d v="2013-06-19T00:00:00"/>
    <x v="0"/>
    <x v="1"/>
    <d v="2013-06-21T00:00:00"/>
    <n v="2"/>
    <x v="0"/>
    <s v="Stewart Carmichael"/>
    <x v="1"/>
    <m/>
    <s v="Philadelphia"/>
    <s v="Pennsylvania"/>
    <x v="3"/>
    <x v="1"/>
    <x v="10"/>
    <s v="Xerox 1900"/>
    <n v="6.8479999999999999"/>
    <n v="2"/>
    <n v="0.2"/>
    <n v="2.14"/>
  </r>
  <r>
    <n v="9549"/>
    <d v="2013-06-19T00:00:00"/>
    <x v="0"/>
    <x v="1"/>
    <d v="2013-06-21T00:00:00"/>
    <n v="2"/>
    <x v="0"/>
    <s v="Stewart Carmichael"/>
    <x v="1"/>
    <m/>
    <s v="Philadelphia"/>
    <s v="Pennsylvania"/>
    <x v="3"/>
    <x v="1"/>
    <x v="8"/>
    <s v="DXL Angle-View Binders with Locking Rings by Samsill"/>
    <n v="4.6260000000000003"/>
    <n v="2"/>
    <n v="0.7"/>
    <n v="-3.855"/>
  </r>
  <r>
    <n v="9550"/>
    <d v="2013-06-19T00:00:00"/>
    <x v="0"/>
    <x v="1"/>
    <d v="2013-06-21T00:00:00"/>
    <n v="2"/>
    <x v="0"/>
    <s v="Stewart Carmichael"/>
    <x v="1"/>
    <m/>
    <s v="Philadelphia"/>
    <s v="Pennsylvania"/>
    <x v="3"/>
    <x v="1"/>
    <x v="9"/>
    <s v="Harmony Air Purifier"/>
    <n v="453.6"/>
    <n v="3"/>
    <n v="0.2"/>
    <n v="90.72"/>
  </r>
  <r>
    <n v="9551"/>
    <d v="2012-05-03T00:00:00"/>
    <x v="1"/>
    <x v="5"/>
    <d v="2012-05-06T00:00:00"/>
    <n v="3"/>
    <x v="2"/>
    <s v="Nicole Fjeld"/>
    <x v="2"/>
    <m/>
    <s v="San Jose"/>
    <s v="California"/>
    <x v="1"/>
    <x v="1"/>
    <x v="8"/>
    <s v="Avery Binding System Hidden Tab Executive Style Index Sets"/>
    <n v="13.848000000000001"/>
    <n v="3"/>
    <n v="0.2"/>
    <n v="5.1929999999999996"/>
  </r>
  <r>
    <n v="9552"/>
    <d v="2012-11-10T00:00:00"/>
    <x v="1"/>
    <x v="0"/>
    <d v="2012-11-14T00:00:00"/>
    <n v="4"/>
    <x v="1"/>
    <s v="Sam Craven"/>
    <x v="0"/>
    <m/>
    <s v="Philadelphia"/>
    <s v="Pennsylvania"/>
    <x v="3"/>
    <x v="1"/>
    <x v="4"/>
    <s v="Iceberg Mobile Mega Data/Printer Cart "/>
    <n v="577.58399999999995"/>
    <n v="6"/>
    <n v="0.2"/>
    <n v="43.318800000000003"/>
  </r>
  <r>
    <n v="9553"/>
    <d v="2012-05-30T00:00:00"/>
    <x v="1"/>
    <x v="5"/>
    <d v="2012-06-03T00:00:00"/>
    <n v="4"/>
    <x v="1"/>
    <s v="Brendan Dodson"/>
    <x v="2"/>
    <m/>
    <s v="Springfield"/>
    <s v="Virginia"/>
    <x v="0"/>
    <x v="2"/>
    <x v="11"/>
    <s v="Imation Secure Drive + Hardware Encrypted USB flash drive - 16 GB"/>
    <n v="151.96"/>
    <n v="4"/>
    <n v="0"/>
    <n v="36.470399999999998"/>
  </r>
  <r>
    <n v="9554"/>
    <d v="2013-09-23T00:00:00"/>
    <x v="0"/>
    <x v="8"/>
    <d v="2013-09-28T00:00:00"/>
    <n v="5"/>
    <x v="1"/>
    <s v="Suzanne McNair"/>
    <x v="1"/>
    <m/>
    <s v="Broomfield"/>
    <s v="Colorado"/>
    <x v="1"/>
    <x v="0"/>
    <x v="5"/>
    <s v="Aluminum Document Frame"/>
    <n v="68.432000000000002"/>
    <n v="7"/>
    <n v="0.2"/>
    <n v="8.5540000000000003"/>
  </r>
  <r>
    <n v="9555"/>
    <d v="2012-11-28T00:00:00"/>
    <x v="1"/>
    <x v="0"/>
    <d v="2012-12-02T00:00:00"/>
    <n v="4"/>
    <x v="1"/>
    <s v="Eugene Barchas"/>
    <x v="0"/>
    <m/>
    <s v="Columbus"/>
    <s v="Ohio"/>
    <x v="3"/>
    <x v="0"/>
    <x v="5"/>
    <s v="Seth Thomas 13 1/2&quot; Wall Clock"/>
    <n v="71.12"/>
    <n v="5"/>
    <n v="0.2"/>
    <n v="9.7789999999999999"/>
  </r>
  <r>
    <n v="9556"/>
    <d v="2012-11-28T00:00:00"/>
    <x v="1"/>
    <x v="0"/>
    <d v="2012-12-02T00:00:00"/>
    <n v="4"/>
    <x v="1"/>
    <s v="Eugene Barchas"/>
    <x v="0"/>
    <m/>
    <s v="Columbus"/>
    <s v="Ohio"/>
    <x v="3"/>
    <x v="1"/>
    <x v="13"/>
    <s v="Staples"/>
    <n v="3.008"/>
    <n v="2"/>
    <n v="0.2"/>
    <n v="0.56399999999999995"/>
  </r>
  <r>
    <n v="9557"/>
    <d v="2012-12-03T00:00:00"/>
    <x v="1"/>
    <x v="4"/>
    <d v="2012-12-05T00:00:00"/>
    <n v="2"/>
    <x v="0"/>
    <s v="Harold Pawlan"/>
    <x v="2"/>
    <m/>
    <s v="Concord"/>
    <s v="New Hampshire"/>
    <x v="3"/>
    <x v="1"/>
    <x v="10"/>
    <s v="Xerox 1935"/>
    <n v="184.66"/>
    <n v="7"/>
    <n v="0"/>
    <n v="84.943600000000004"/>
  </r>
  <r>
    <n v="9558"/>
    <d v="2011-10-17T00:00:00"/>
    <x v="2"/>
    <x v="2"/>
    <d v="2011-10-19T00:00:00"/>
    <n v="2"/>
    <x v="0"/>
    <s v="Evan Bailliet"/>
    <x v="0"/>
    <m/>
    <s v="Houston"/>
    <s v="Texas"/>
    <x v="2"/>
    <x v="0"/>
    <x v="5"/>
    <s v="G.E. Longer-Life Indoor Recessed Floodlight Bulbs"/>
    <n v="5.3120000000000003"/>
    <n v="2"/>
    <n v="0.6"/>
    <n v="-1.5935999999999999"/>
  </r>
  <r>
    <n v="9559"/>
    <d v="2013-05-04T00:00:00"/>
    <x v="0"/>
    <x v="5"/>
    <d v="2013-05-06T00:00:00"/>
    <n v="2"/>
    <x v="2"/>
    <s v="Susan MacKendrick"/>
    <x v="0"/>
    <m/>
    <s v="Newark"/>
    <s v="Ohio"/>
    <x v="3"/>
    <x v="2"/>
    <x v="11"/>
    <s v="Imation 16GB Mini TravelDrive USB 2.0 Flash Drive"/>
    <n v="132.52000000000001"/>
    <n v="5"/>
    <n v="0.2"/>
    <n v="34.786499999999997"/>
  </r>
  <r>
    <n v="9560"/>
    <d v="2013-05-04T00:00:00"/>
    <x v="0"/>
    <x v="5"/>
    <d v="2013-05-06T00:00:00"/>
    <n v="2"/>
    <x v="2"/>
    <s v="Susan MacKendrick"/>
    <x v="0"/>
    <m/>
    <s v="Newark"/>
    <s v="Ohio"/>
    <x v="3"/>
    <x v="1"/>
    <x v="4"/>
    <s v="Tennsco Industrial Shelving"/>
    <n v="195.64"/>
    <n v="5"/>
    <n v="0.2"/>
    <n v="-44.018999999999998"/>
  </r>
  <r>
    <n v="9561"/>
    <d v="2013-05-04T00:00:00"/>
    <x v="0"/>
    <x v="5"/>
    <d v="2013-05-06T00:00:00"/>
    <n v="2"/>
    <x v="2"/>
    <s v="Susan MacKendrick"/>
    <x v="0"/>
    <m/>
    <s v="Newark"/>
    <s v="Ohio"/>
    <x v="3"/>
    <x v="0"/>
    <x v="5"/>
    <s v="Computer Room Manger, 14&quot;"/>
    <n v="51.968000000000004"/>
    <n v="2"/>
    <n v="0.2"/>
    <n v="10.393599999999999"/>
  </r>
  <r>
    <n v="9562"/>
    <d v="2013-05-04T00:00:00"/>
    <x v="0"/>
    <x v="5"/>
    <d v="2013-05-06T00:00:00"/>
    <n v="2"/>
    <x v="2"/>
    <s v="Susan MacKendrick"/>
    <x v="0"/>
    <m/>
    <s v="Newark"/>
    <s v="Ohio"/>
    <x v="3"/>
    <x v="2"/>
    <x v="11"/>
    <s v="Logitech VX Revolution Cordless Laser Mouse for Notebooks (Black)"/>
    <n v="431.976"/>
    <n v="3"/>
    <n v="0.2"/>
    <n v="-75.595799999999997"/>
  </r>
  <r>
    <n v="9563"/>
    <d v="2013-05-04T00:00:00"/>
    <x v="0"/>
    <x v="5"/>
    <d v="2013-05-06T00:00:00"/>
    <n v="2"/>
    <x v="2"/>
    <s v="Susan MacKendrick"/>
    <x v="0"/>
    <m/>
    <s v="Newark"/>
    <s v="Ohio"/>
    <x v="3"/>
    <x v="2"/>
    <x v="15"/>
    <s v="Cisco 8961 IP Phone Charcoal"/>
    <n v="224.93700000000001"/>
    <n v="3"/>
    <n v="0.7"/>
    <n v="-164.9538"/>
  </r>
  <r>
    <n v="9564"/>
    <d v="2013-05-04T00:00:00"/>
    <x v="0"/>
    <x v="5"/>
    <d v="2013-05-06T00:00:00"/>
    <n v="2"/>
    <x v="2"/>
    <s v="Susan MacKendrick"/>
    <x v="0"/>
    <m/>
    <s v="Newark"/>
    <s v="Ohio"/>
    <x v="3"/>
    <x v="1"/>
    <x v="2"/>
    <s v="Avery 496"/>
    <n v="6"/>
    <n v="2"/>
    <n v="0.2"/>
    <n v="2.1"/>
  </r>
  <r>
    <n v="9565"/>
    <d v="2012-06-01T00:00:00"/>
    <x v="1"/>
    <x v="1"/>
    <d v="2012-06-08T00:00:00"/>
    <n v="7"/>
    <x v="1"/>
    <s v="Catherine Glotzbach"/>
    <x v="2"/>
    <m/>
    <s v="Los Angeles"/>
    <s v="California"/>
    <x v="1"/>
    <x v="1"/>
    <x v="10"/>
    <s v="Adams Telephone Message Book W/Dividers/Space For Phone Numbers, 5 1/4&quot;X8 1/2&quot;, 300/Messages"/>
    <n v="11.76"/>
    <n v="2"/>
    <n v="0"/>
    <n v="5.7624000000000004"/>
  </r>
  <r>
    <n v="9566"/>
    <d v="2011-03-31T00:00:00"/>
    <x v="2"/>
    <x v="10"/>
    <d v="2011-03-31T00:00:00"/>
    <n v="0"/>
    <x v="3"/>
    <s v="Trudy Glocke"/>
    <x v="0"/>
    <m/>
    <s v="Tampa"/>
    <s v="Florida"/>
    <x v="0"/>
    <x v="0"/>
    <x v="1"/>
    <s v="Global Leather Highback Executive Chair with Pneumatic Height Adjustment, Black"/>
    <n v="1125.4880000000001"/>
    <n v="7"/>
    <n v="0.2"/>
    <n v="98.480199999999996"/>
  </r>
  <r>
    <n v="9567"/>
    <d v="2011-03-31T00:00:00"/>
    <x v="2"/>
    <x v="10"/>
    <d v="2011-03-31T00:00:00"/>
    <n v="0"/>
    <x v="3"/>
    <s v="Trudy Glocke"/>
    <x v="0"/>
    <m/>
    <s v="Tampa"/>
    <s v="Florida"/>
    <x v="0"/>
    <x v="1"/>
    <x v="8"/>
    <s v="Ibico Plastic and Wire Spiral Binding Combs"/>
    <n v="12.645"/>
    <n v="5"/>
    <n v="0.7"/>
    <n v="-10.116"/>
  </r>
  <r>
    <n v="9568"/>
    <d v="2011-03-31T00:00:00"/>
    <x v="2"/>
    <x v="10"/>
    <d v="2011-03-31T00:00:00"/>
    <n v="0"/>
    <x v="3"/>
    <s v="Trudy Glocke"/>
    <x v="0"/>
    <m/>
    <s v="Tampa"/>
    <s v="Florida"/>
    <x v="0"/>
    <x v="1"/>
    <x v="6"/>
    <s v="Binney &amp; Smith inkTank Erasable Desk Highlighter, Chisel Tip, Yellow, 12/Box"/>
    <n v="4.032"/>
    <n v="2"/>
    <n v="0.2"/>
    <n v="1.0584"/>
  </r>
  <r>
    <n v="9569"/>
    <d v="2014-07-06T00:00:00"/>
    <x v="3"/>
    <x v="7"/>
    <d v="2014-07-08T00:00:00"/>
    <n v="2"/>
    <x v="2"/>
    <s v="Damala Kotsonis"/>
    <x v="1"/>
    <m/>
    <s v="Fremont"/>
    <s v="Nebraska"/>
    <x v="2"/>
    <x v="2"/>
    <x v="7"/>
    <s v="Anker 36W 4-Port USB Wall Charger Travel Power Adapter for iPhone 5s 5c 5"/>
    <n v="79.959999999999994"/>
    <n v="4"/>
    <n v="0"/>
    <n v="22.3888"/>
  </r>
  <r>
    <n v="9570"/>
    <d v="2012-09-24T00:00:00"/>
    <x v="1"/>
    <x v="8"/>
    <d v="2012-09-24T00:00:00"/>
    <n v="0"/>
    <x v="3"/>
    <s v="Maria Bertelson"/>
    <x v="0"/>
    <m/>
    <s v="Columbus"/>
    <s v="Ohio"/>
    <x v="3"/>
    <x v="1"/>
    <x v="8"/>
    <s v="Accohide Poly Flexible Ring Binders"/>
    <n v="6.7320000000000002"/>
    <n v="6"/>
    <n v="0.7"/>
    <n v="-4.4880000000000004"/>
  </r>
  <r>
    <n v="9571"/>
    <d v="2012-09-24T00:00:00"/>
    <x v="1"/>
    <x v="8"/>
    <d v="2012-09-24T00:00:00"/>
    <n v="0"/>
    <x v="3"/>
    <s v="Maria Bertelson"/>
    <x v="0"/>
    <m/>
    <s v="Columbus"/>
    <s v="Ohio"/>
    <x v="3"/>
    <x v="1"/>
    <x v="4"/>
    <s v="Tennsco Lockers, Sand"/>
    <n v="33.567999999999998"/>
    <n v="2"/>
    <n v="0.2"/>
    <n v="1.6783999999999999"/>
  </r>
  <r>
    <n v="9572"/>
    <d v="2012-09-24T00:00:00"/>
    <x v="1"/>
    <x v="8"/>
    <d v="2012-09-24T00:00:00"/>
    <n v="0"/>
    <x v="3"/>
    <s v="Maria Bertelson"/>
    <x v="0"/>
    <m/>
    <s v="Columbus"/>
    <s v="Ohio"/>
    <x v="3"/>
    <x v="1"/>
    <x v="12"/>
    <s v="#6 3/4 Gummed Flap White Envelopes"/>
    <n v="15.84"/>
    <n v="2"/>
    <n v="0.2"/>
    <n v="5.5439999999999996"/>
  </r>
  <r>
    <n v="9573"/>
    <d v="2012-09-24T00:00:00"/>
    <x v="1"/>
    <x v="8"/>
    <d v="2012-09-24T00:00:00"/>
    <n v="0"/>
    <x v="3"/>
    <s v="Maria Bertelson"/>
    <x v="0"/>
    <m/>
    <s v="Columbus"/>
    <s v="Ohio"/>
    <x v="3"/>
    <x v="1"/>
    <x v="2"/>
    <s v="Avery 4027 File Folder Labels for Dot Matrix Printers, 5000 Labels per Box, White"/>
    <n v="24.423999999999999"/>
    <n v="1"/>
    <n v="0.2"/>
    <n v="7.9378000000000002"/>
  </r>
  <r>
    <n v="9574"/>
    <d v="2012-09-24T00:00:00"/>
    <x v="1"/>
    <x v="8"/>
    <d v="2012-09-24T00:00:00"/>
    <n v="0"/>
    <x v="3"/>
    <s v="Maria Bertelson"/>
    <x v="0"/>
    <m/>
    <s v="Columbus"/>
    <s v="Ohio"/>
    <x v="3"/>
    <x v="1"/>
    <x v="6"/>
    <s v="Newell 347"/>
    <n v="17.12"/>
    <n v="5"/>
    <n v="0.2"/>
    <n v="1.9259999999999999"/>
  </r>
  <r>
    <n v="9575"/>
    <d v="2012-08-13T00:00:00"/>
    <x v="1"/>
    <x v="6"/>
    <d v="2012-08-13T00:00:00"/>
    <n v="0"/>
    <x v="3"/>
    <s v="Sandra Flanagan"/>
    <x v="0"/>
    <m/>
    <s v="Pomona"/>
    <s v="California"/>
    <x v="1"/>
    <x v="0"/>
    <x v="5"/>
    <s v="Ultra Door Pull Handle"/>
    <n v="31.56"/>
    <n v="3"/>
    <n v="0"/>
    <n v="10.4148"/>
  </r>
  <r>
    <n v="9576"/>
    <d v="2012-05-26T00:00:00"/>
    <x v="1"/>
    <x v="5"/>
    <d v="2012-05-28T00:00:00"/>
    <n v="2"/>
    <x v="0"/>
    <s v="Pamela Stobb"/>
    <x v="0"/>
    <m/>
    <s v="San Antonio"/>
    <s v="Texas"/>
    <x v="2"/>
    <x v="0"/>
    <x v="1"/>
    <s v="Novimex Swivel Fabric Task Chair"/>
    <n v="105.68600000000001"/>
    <n v="1"/>
    <n v="0.3"/>
    <n v="-28.686199999999999"/>
  </r>
  <r>
    <n v="9577"/>
    <d v="2012-05-26T00:00:00"/>
    <x v="1"/>
    <x v="5"/>
    <d v="2012-05-28T00:00:00"/>
    <n v="2"/>
    <x v="0"/>
    <s v="Pamela Stobb"/>
    <x v="0"/>
    <m/>
    <s v="San Antonio"/>
    <s v="Texas"/>
    <x v="2"/>
    <x v="2"/>
    <x v="15"/>
    <s v="StarTech.com 10/100 VDSL2 Ethernet Extender Kit"/>
    <n v="399.54"/>
    <n v="2"/>
    <n v="0.4"/>
    <n v="-79.908000000000001"/>
  </r>
  <r>
    <n v="9578"/>
    <d v="2012-05-26T00:00:00"/>
    <x v="1"/>
    <x v="5"/>
    <d v="2012-05-28T00:00:00"/>
    <n v="2"/>
    <x v="0"/>
    <s v="Pamela Stobb"/>
    <x v="0"/>
    <m/>
    <s v="San Antonio"/>
    <s v="Texas"/>
    <x v="2"/>
    <x v="0"/>
    <x v="1"/>
    <s v="Global Stack Chair with Arms, Black"/>
    <n v="104.93"/>
    <n v="5"/>
    <n v="0.3"/>
    <n v="-4.4969999999999999"/>
  </r>
  <r>
    <n v="9579"/>
    <d v="2014-09-15T00:00:00"/>
    <x v="3"/>
    <x v="8"/>
    <d v="2014-09-17T00:00:00"/>
    <n v="2"/>
    <x v="2"/>
    <s v="Roger Barcio"/>
    <x v="2"/>
    <m/>
    <s v="New York City"/>
    <s v="New York"/>
    <x v="3"/>
    <x v="2"/>
    <x v="7"/>
    <s v="Wilson SignalBoost 841262 DB PRO Amplifier Kit"/>
    <n v="1079.8499999999999"/>
    <n v="3"/>
    <n v="0"/>
    <n v="323.95499999999998"/>
  </r>
  <r>
    <n v="9580"/>
    <d v="2014-09-15T00:00:00"/>
    <x v="3"/>
    <x v="8"/>
    <d v="2014-09-17T00:00:00"/>
    <n v="2"/>
    <x v="2"/>
    <s v="Roger Barcio"/>
    <x v="2"/>
    <m/>
    <s v="New York City"/>
    <s v="New York"/>
    <x v="3"/>
    <x v="1"/>
    <x v="4"/>
    <s v="Sensible Storage WireTech Storage Systems"/>
    <n v="70.98"/>
    <n v="1"/>
    <n v="0"/>
    <n v="3.5489999999999999"/>
  </r>
  <r>
    <n v="9581"/>
    <d v="2014-09-15T00:00:00"/>
    <x v="3"/>
    <x v="8"/>
    <d v="2014-09-17T00:00:00"/>
    <n v="2"/>
    <x v="2"/>
    <s v="Roger Barcio"/>
    <x v="2"/>
    <m/>
    <s v="New York City"/>
    <s v="New York"/>
    <x v="3"/>
    <x v="1"/>
    <x v="6"/>
    <s v="Bulldog Table or Wall-Mount Pencil Sharpener"/>
    <n v="29.95"/>
    <n v="5"/>
    <n v="0"/>
    <n v="8.6854999999999993"/>
  </r>
  <r>
    <n v="9582"/>
    <d v="2014-09-15T00:00:00"/>
    <x v="3"/>
    <x v="8"/>
    <d v="2014-09-17T00:00:00"/>
    <n v="2"/>
    <x v="2"/>
    <s v="Roger Barcio"/>
    <x v="2"/>
    <m/>
    <s v="New York City"/>
    <s v="New York"/>
    <x v="3"/>
    <x v="0"/>
    <x v="1"/>
    <s v="Office Star - Contemporary Task Swivel chair with Loop Arms, Charcoal"/>
    <n v="589.41"/>
    <n v="5"/>
    <n v="0.1"/>
    <n v="-6.5490000000000004"/>
  </r>
  <r>
    <n v="9583"/>
    <d v="2013-06-08T00:00:00"/>
    <x v="0"/>
    <x v="1"/>
    <d v="2013-06-12T00:00:00"/>
    <n v="4"/>
    <x v="1"/>
    <s v="Roy Skaria"/>
    <x v="2"/>
    <m/>
    <s v="Philadelphia"/>
    <s v="Pennsylvania"/>
    <x v="3"/>
    <x v="1"/>
    <x v="13"/>
    <s v="Ideal Clamps"/>
    <n v="9.6479999999999997"/>
    <n v="6"/>
    <n v="0.2"/>
    <n v="3.4973999999999998"/>
  </r>
  <r>
    <n v="9584"/>
    <d v="2014-06-26T00:00:00"/>
    <x v="3"/>
    <x v="1"/>
    <d v="2014-06-28T00:00:00"/>
    <n v="2"/>
    <x v="0"/>
    <s v="Sarah Brown"/>
    <x v="0"/>
    <m/>
    <s v="New York City"/>
    <s v="New York"/>
    <x v="3"/>
    <x v="0"/>
    <x v="0"/>
    <s v="DMI Eclipse Executive Suite Bookcases"/>
    <n v="400.78399999999999"/>
    <n v="1"/>
    <n v="0.2"/>
    <n v="-5.0098000000000003"/>
  </r>
  <r>
    <n v="9585"/>
    <d v="2014-08-27T00:00:00"/>
    <x v="3"/>
    <x v="6"/>
    <d v="2014-08-28T00:00:00"/>
    <n v="1"/>
    <x v="2"/>
    <s v="Heather Jas"/>
    <x v="2"/>
    <m/>
    <s v="Detroit"/>
    <s v="Michigan"/>
    <x v="2"/>
    <x v="1"/>
    <x v="4"/>
    <s v="Neat Ideas Personal Hanging Folder Files, Black"/>
    <n v="53.72"/>
    <n v="4"/>
    <n v="0"/>
    <n v="13.9672"/>
  </r>
  <r>
    <n v="9586"/>
    <d v="2013-08-27T00:00:00"/>
    <x v="0"/>
    <x v="6"/>
    <d v="2013-08-29T00:00:00"/>
    <n v="2"/>
    <x v="2"/>
    <s v="Stuart Van"/>
    <x v="1"/>
    <m/>
    <s v="Miami"/>
    <s v="Florida"/>
    <x v="0"/>
    <x v="1"/>
    <x v="10"/>
    <s v="Xerox 1944"/>
    <n v="31.007999999999999"/>
    <n v="1"/>
    <n v="0.2"/>
    <n v="11.240399999999999"/>
  </r>
  <r>
    <n v="9587"/>
    <d v="2013-11-19T00:00:00"/>
    <x v="0"/>
    <x v="0"/>
    <d v="2013-11-19T00:00:00"/>
    <n v="0"/>
    <x v="3"/>
    <s v="Bobby Elias"/>
    <x v="0"/>
    <m/>
    <s v="Concord"/>
    <s v="California"/>
    <x v="1"/>
    <x v="1"/>
    <x v="8"/>
    <s v="Recycled Premium Regency Composition Covers"/>
    <n v="61.12"/>
    <n v="5"/>
    <n v="0.2"/>
    <n v="22.155999999999999"/>
  </r>
  <r>
    <n v="9588"/>
    <d v="2014-04-18T00:00:00"/>
    <x v="3"/>
    <x v="3"/>
    <d v="2014-04-23T00:00:00"/>
    <n v="5"/>
    <x v="1"/>
    <s v="Brendan Murry"/>
    <x v="1"/>
    <m/>
    <s v="Chicago"/>
    <s v="Illinois"/>
    <x v="2"/>
    <x v="1"/>
    <x v="4"/>
    <s v="Carina Media Storage Towers in Natural &amp; Black"/>
    <n v="195.136"/>
    <n v="4"/>
    <n v="0.2"/>
    <n v="-43.9056"/>
  </r>
  <r>
    <n v="9589"/>
    <d v="2014-07-24T00:00:00"/>
    <x v="3"/>
    <x v="7"/>
    <d v="2014-07-29T00:00:00"/>
    <n v="5"/>
    <x v="1"/>
    <s v="Annie Zypern"/>
    <x v="0"/>
    <m/>
    <s v="Wheeling"/>
    <s v="Illinois"/>
    <x v="2"/>
    <x v="1"/>
    <x v="6"/>
    <s v="Hunt PowerHouse Electric Pencil Sharpener, Blue"/>
    <n v="121.536"/>
    <n v="4"/>
    <n v="0.2"/>
    <n v="15.192"/>
  </r>
  <r>
    <n v="9590"/>
    <d v="2011-05-11T00:00:00"/>
    <x v="2"/>
    <x v="5"/>
    <d v="2011-05-15T00:00:00"/>
    <n v="4"/>
    <x v="1"/>
    <s v="Harold Dahlen"/>
    <x v="2"/>
    <m/>
    <s v="Chicago"/>
    <s v="Illinois"/>
    <x v="2"/>
    <x v="1"/>
    <x v="10"/>
    <s v="Black Print Carbonless 8 1/2&quot; x 8 1/4&quot; Rapid Memo Book"/>
    <n v="17.472000000000001"/>
    <n v="3"/>
    <n v="0.2"/>
    <n v="5.6783999999999999"/>
  </r>
  <r>
    <n v="9591"/>
    <d v="2011-05-11T00:00:00"/>
    <x v="2"/>
    <x v="5"/>
    <d v="2011-05-15T00:00:00"/>
    <n v="4"/>
    <x v="1"/>
    <s v="Harold Dahlen"/>
    <x v="2"/>
    <m/>
    <s v="Chicago"/>
    <s v="Illinois"/>
    <x v="2"/>
    <x v="1"/>
    <x v="8"/>
    <s v="Avery Arch Ring Binders"/>
    <n v="104.58"/>
    <n v="9"/>
    <n v="0.8"/>
    <n v="-172.55699999999999"/>
  </r>
  <r>
    <n v="9592"/>
    <d v="2013-07-29T00:00:00"/>
    <x v="0"/>
    <x v="7"/>
    <d v="2013-08-02T00:00:00"/>
    <n v="4"/>
    <x v="1"/>
    <s v="Barry Franz"/>
    <x v="2"/>
    <m/>
    <s v="Pasadena"/>
    <s v="Texas"/>
    <x v="2"/>
    <x v="0"/>
    <x v="5"/>
    <s v="Eldon Image Series Desk Accessories, Ebony"/>
    <n v="24.7"/>
    <n v="5"/>
    <n v="0.6"/>
    <n v="-9.8800000000000008"/>
  </r>
  <r>
    <n v="9593"/>
    <d v="2013-07-29T00:00:00"/>
    <x v="0"/>
    <x v="7"/>
    <d v="2013-08-02T00:00:00"/>
    <n v="4"/>
    <x v="1"/>
    <s v="Barry Franz"/>
    <x v="2"/>
    <m/>
    <s v="Pasadena"/>
    <s v="Texas"/>
    <x v="2"/>
    <x v="0"/>
    <x v="5"/>
    <s v="Tenex Chairmat w/ Average Lip, 45&quot; x 53&quot;"/>
    <n v="302.72000000000003"/>
    <n v="5"/>
    <n v="0.6"/>
    <n v="-378.4"/>
  </r>
  <r>
    <n v="9594"/>
    <d v="2014-09-15T00:00:00"/>
    <x v="3"/>
    <x v="8"/>
    <d v="2014-09-20T00:00:00"/>
    <n v="5"/>
    <x v="1"/>
    <s v="Henia Zydlo"/>
    <x v="0"/>
    <m/>
    <s v="New York City"/>
    <s v="New York"/>
    <x v="3"/>
    <x v="1"/>
    <x v="10"/>
    <s v="Xerox 1980"/>
    <n v="8.56"/>
    <n v="2"/>
    <n v="0"/>
    <n v="3.8519999999999999"/>
  </r>
  <r>
    <n v="9595"/>
    <d v="2014-09-15T00:00:00"/>
    <x v="3"/>
    <x v="8"/>
    <d v="2014-09-20T00:00:00"/>
    <n v="5"/>
    <x v="1"/>
    <s v="Henia Zydlo"/>
    <x v="0"/>
    <m/>
    <s v="New York City"/>
    <s v="New York"/>
    <x v="3"/>
    <x v="1"/>
    <x v="10"/>
    <s v="Xerox 1987"/>
    <n v="11.56"/>
    <n v="2"/>
    <n v="0"/>
    <n v="5.6643999999999997"/>
  </r>
  <r>
    <n v="9596"/>
    <d v="2014-01-25T00:00:00"/>
    <x v="3"/>
    <x v="9"/>
    <d v="2014-01-30T00:00:00"/>
    <n v="5"/>
    <x v="1"/>
    <s v="Keith Dawkins"/>
    <x v="1"/>
    <m/>
    <s v="San Jose"/>
    <s v="California"/>
    <x v="1"/>
    <x v="1"/>
    <x v="9"/>
    <s v="Acco Six-Outlet Power Strip, 4' Cord Length"/>
    <n v="25.86"/>
    <n v="3"/>
    <n v="0"/>
    <n v="6.7236000000000002"/>
  </r>
  <r>
    <n v="9597"/>
    <d v="2014-01-25T00:00:00"/>
    <x v="3"/>
    <x v="9"/>
    <d v="2014-01-30T00:00:00"/>
    <n v="5"/>
    <x v="1"/>
    <s v="Keith Dawkins"/>
    <x v="1"/>
    <m/>
    <s v="San Jose"/>
    <s v="California"/>
    <x v="1"/>
    <x v="1"/>
    <x v="8"/>
    <s v="Ibico EB-19 Dual Function Manual Binding System"/>
    <n v="276.78399999999999"/>
    <n v="2"/>
    <n v="0.2"/>
    <n v="89.954800000000006"/>
  </r>
  <r>
    <n v="9598"/>
    <d v="2014-01-25T00:00:00"/>
    <x v="3"/>
    <x v="9"/>
    <d v="2014-01-30T00:00:00"/>
    <n v="5"/>
    <x v="1"/>
    <s v="Keith Dawkins"/>
    <x v="1"/>
    <m/>
    <s v="San Jose"/>
    <s v="California"/>
    <x v="1"/>
    <x v="2"/>
    <x v="7"/>
    <s v="Jensen SMPS-640 - speaker phone"/>
    <n v="110.352"/>
    <n v="3"/>
    <n v="0.2"/>
    <n v="8.2764000000000006"/>
  </r>
  <r>
    <n v="9599"/>
    <d v="2012-09-19T00:00:00"/>
    <x v="1"/>
    <x v="8"/>
    <d v="2012-09-23T00:00:00"/>
    <n v="4"/>
    <x v="1"/>
    <s v="Frank Carlisle"/>
    <x v="2"/>
    <m/>
    <s v="Sacramento"/>
    <s v="California"/>
    <x v="1"/>
    <x v="0"/>
    <x v="5"/>
    <s v="Seth Thomas 8 1/2&quot; Cubicle Clock"/>
    <n v="60.84"/>
    <n v="3"/>
    <n v="0"/>
    <n v="19.468800000000002"/>
  </r>
  <r>
    <n v="9600"/>
    <d v="2012-04-14T00:00:00"/>
    <x v="1"/>
    <x v="3"/>
    <d v="2012-04-18T00:00:00"/>
    <n v="4"/>
    <x v="1"/>
    <s v="Theone Pippenger"/>
    <x v="0"/>
    <m/>
    <s v="Springfield"/>
    <s v="Oregon"/>
    <x v="1"/>
    <x v="1"/>
    <x v="9"/>
    <s v="Acco Smartsocket Color-Coded Six-Outlet AC Adapter Model Surge Protectors"/>
    <n v="35.207999999999998"/>
    <n v="1"/>
    <n v="0.2"/>
    <n v="2.6406000000000001"/>
  </r>
  <r>
    <n v="9601"/>
    <d v="2014-05-09T00:00:00"/>
    <x v="3"/>
    <x v="5"/>
    <d v="2014-05-12T00:00:00"/>
    <n v="3"/>
    <x v="0"/>
    <s v="Ed Braxton"/>
    <x v="1"/>
    <m/>
    <s v="Mansfield"/>
    <s v="Texas"/>
    <x v="2"/>
    <x v="1"/>
    <x v="10"/>
    <s v="Xerox 1997"/>
    <n v="41.472000000000001"/>
    <n v="8"/>
    <n v="0.2"/>
    <n v="14.5152"/>
  </r>
  <r>
    <n v="9602"/>
    <d v="2013-09-05T00:00:00"/>
    <x v="0"/>
    <x v="8"/>
    <d v="2013-09-10T00:00:00"/>
    <n v="5"/>
    <x v="1"/>
    <s v="Jeremy Pistek"/>
    <x v="0"/>
    <m/>
    <s v="Jonesboro"/>
    <s v="Arkansas"/>
    <x v="0"/>
    <x v="1"/>
    <x v="10"/>
    <s v="Xerox 1886"/>
    <n v="239.5"/>
    <n v="5"/>
    <n v="0"/>
    <n v="114.96"/>
  </r>
  <r>
    <n v="9603"/>
    <d v="2011-05-19T00:00:00"/>
    <x v="2"/>
    <x v="5"/>
    <d v="2011-05-22T00:00:00"/>
    <n v="3"/>
    <x v="2"/>
    <s v="Tamara Dahlen"/>
    <x v="0"/>
    <m/>
    <s v="Virginia Beach"/>
    <s v="Virginia"/>
    <x v="0"/>
    <x v="1"/>
    <x v="14"/>
    <s v="Acme Design Stainless Steel Bent Scissors"/>
    <n v="34.200000000000003"/>
    <n v="5"/>
    <n v="0"/>
    <n v="9.234"/>
  </r>
  <r>
    <n v="9604"/>
    <d v="2013-06-18T00:00:00"/>
    <x v="0"/>
    <x v="1"/>
    <d v="2013-06-24T00:00:00"/>
    <n v="6"/>
    <x v="1"/>
    <s v="Denise Monton"/>
    <x v="1"/>
    <m/>
    <s v="Rochester"/>
    <s v="New York"/>
    <x v="3"/>
    <x v="0"/>
    <x v="3"/>
    <s v="Hon 2111 Invitation Series Corner Table"/>
    <n v="376.86599999999999"/>
    <n v="3"/>
    <n v="0.4"/>
    <n v="-213.5574"/>
  </r>
  <r>
    <n v="9605"/>
    <d v="2012-11-02T00:00:00"/>
    <x v="1"/>
    <x v="0"/>
    <d v="2012-11-05T00:00:00"/>
    <n v="3"/>
    <x v="2"/>
    <s v="Emily Grady"/>
    <x v="0"/>
    <m/>
    <s v="Chesapeake"/>
    <s v="Virginia"/>
    <x v="0"/>
    <x v="1"/>
    <x v="9"/>
    <s v="Eureka Hand Vacuum, Bagless"/>
    <n v="197.72"/>
    <n v="4"/>
    <n v="0"/>
    <n v="55.361600000000003"/>
  </r>
  <r>
    <n v="9606"/>
    <d v="2014-11-05T00:00:00"/>
    <x v="3"/>
    <x v="0"/>
    <d v="2014-11-10T00:00:00"/>
    <n v="5"/>
    <x v="1"/>
    <s v="Henry Goldwyn"/>
    <x v="1"/>
    <m/>
    <s v="Lancaster"/>
    <s v="Ohio"/>
    <x v="3"/>
    <x v="2"/>
    <x v="11"/>
    <s v="SanDisk Ultra 32 GB MicroSDHC Class 10 Memory Card"/>
    <n v="70.72"/>
    <n v="4"/>
    <n v="0.2"/>
    <n v="-6.1879999999999997"/>
  </r>
  <r>
    <n v="9607"/>
    <d v="2014-11-05T00:00:00"/>
    <x v="3"/>
    <x v="0"/>
    <d v="2014-11-10T00:00:00"/>
    <n v="5"/>
    <x v="1"/>
    <s v="Henry Goldwyn"/>
    <x v="1"/>
    <m/>
    <s v="Lancaster"/>
    <s v="Ohio"/>
    <x v="3"/>
    <x v="1"/>
    <x v="4"/>
    <s v="Carina 42&quot;Hx23 3/4&quot;W Media Storage Unit"/>
    <n v="194.352"/>
    <n v="3"/>
    <n v="0.2"/>
    <n v="-43.729199999999999"/>
  </r>
  <r>
    <n v="9608"/>
    <d v="2014-12-06T00:00:00"/>
    <x v="3"/>
    <x v="4"/>
    <d v="2014-12-09T00:00:00"/>
    <n v="3"/>
    <x v="0"/>
    <s v="Bart Folk"/>
    <x v="0"/>
    <m/>
    <s v="New York City"/>
    <s v="New York"/>
    <x v="3"/>
    <x v="1"/>
    <x v="10"/>
    <s v="Telephone Message Books with Fax/Mobile Section, 4 1/4&quot; x 6&quot;"/>
    <n v="21.6"/>
    <n v="6"/>
    <n v="0"/>
    <n v="9.9359999999999999"/>
  </r>
  <r>
    <n v="9609"/>
    <d v="2014-12-06T00:00:00"/>
    <x v="3"/>
    <x v="4"/>
    <d v="2014-12-09T00:00:00"/>
    <n v="3"/>
    <x v="0"/>
    <s v="Bart Folk"/>
    <x v="0"/>
    <m/>
    <s v="New York City"/>
    <s v="New York"/>
    <x v="3"/>
    <x v="1"/>
    <x v="2"/>
    <s v="Avery 52"/>
    <n v="11.07"/>
    <n v="3"/>
    <n v="0"/>
    <n v="5.2028999999999996"/>
  </r>
  <r>
    <n v="9610"/>
    <d v="2013-05-17T00:00:00"/>
    <x v="0"/>
    <x v="5"/>
    <d v="2013-05-20T00:00:00"/>
    <n v="3"/>
    <x v="0"/>
    <s v="Sanjit Chand"/>
    <x v="0"/>
    <m/>
    <s v="Los Angeles"/>
    <s v="California"/>
    <x v="1"/>
    <x v="0"/>
    <x v="5"/>
    <s v="Tenex Carpeted, Granite-Look or Clear Contemporary Contour Shape Chair Mats"/>
    <n v="282.83999999999997"/>
    <n v="4"/>
    <n v="0"/>
    <n v="19.7988"/>
  </r>
  <r>
    <n v="9611"/>
    <d v="2013-05-17T00:00:00"/>
    <x v="0"/>
    <x v="5"/>
    <d v="2013-05-20T00:00:00"/>
    <n v="3"/>
    <x v="0"/>
    <s v="Sanjit Chand"/>
    <x v="0"/>
    <m/>
    <s v="Los Angeles"/>
    <s v="California"/>
    <x v="1"/>
    <x v="1"/>
    <x v="2"/>
    <s v="Avery 481"/>
    <n v="27.72"/>
    <n v="9"/>
    <n v="0"/>
    <n v="13.3056"/>
  </r>
  <r>
    <n v="9612"/>
    <d v="2014-10-25T00:00:00"/>
    <x v="3"/>
    <x v="2"/>
    <d v="2014-10-31T00:00:00"/>
    <n v="6"/>
    <x v="1"/>
    <s v="Carlos Soltero"/>
    <x v="0"/>
    <m/>
    <s v="Jackson"/>
    <s v="Mississippi"/>
    <x v="0"/>
    <x v="1"/>
    <x v="13"/>
    <s v="Staples"/>
    <n v="11.68"/>
    <n v="4"/>
    <n v="0"/>
    <n v="5.2560000000000002"/>
  </r>
  <r>
    <n v="9613"/>
    <d v="2013-09-19T00:00:00"/>
    <x v="0"/>
    <x v="8"/>
    <d v="2013-09-23T00:00:00"/>
    <n v="4"/>
    <x v="1"/>
    <s v="Bill Donatelli"/>
    <x v="0"/>
    <m/>
    <s v="Woodland"/>
    <s v="California"/>
    <x v="1"/>
    <x v="2"/>
    <x v="7"/>
    <s v="Polycom CX300 Desktop Phone USB VoIP phone"/>
    <n v="239.98400000000001"/>
    <n v="2"/>
    <n v="0.2"/>
    <n v="23.9984"/>
  </r>
  <r>
    <n v="9614"/>
    <d v="2011-11-11T00:00:00"/>
    <x v="2"/>
    <x v="0"/>
    <d v="2011-11-13T00:00:00"/>
    <n v="2"/>
    <x v="2"/>
    <s v="Mary Zewe"/>
    <x v="1"/>
    <m/>
    <s v="Seattle"/>
    <s v="Washington"/>
    <x v="1"/>
    <x v="1"/>
    <x v="9"/>
    <s v="Belkin F5C206VTEL 6 Outlet Surge"/>
    <n v="22.98"/>
    <n v="1"/>
    <n v="0"/>
    <n v="6.8940000000000001"/>
  </r>
  <r>
    <n v="9615"/>
    <d v="2011-11-11T00:00:00"/>
    <x v="2"/>
    <x v="0"/>
    <d v="2011-11-13T00:00:00"/>
    <n v="2"/>
    <x v="2"/>
    <s v="Mary Zewe"/>
    <x v="1"/>
    <m/>
    <s v="Seattle"/>
    <s v="Washington"/>
    <x v="1"/>
    <x v="2"/>
    <x v="11"/>
    <s v="Belkin Standard 104 key USB Keyboard"/>
    <n v="102.13"/>
    <n v="7"/>
    <n v="0"/>
    <n v="15.3195"/>
  </r>
  <r>
    <n v="9616"/>
    <d v="2011-11-11T00:00:00"/>
    <x v="2"/>
    <x v="0"/>
    <d v="2011-11-13T00:00:00"/>
    <n v="2"/>
    <x v="2"/>
    <s v="Mary Zewe"/>
    <x v="1"/>
    <m/>
    <s v="Seattle"/>
    <s v="Washington"/>
    <x v="1"/>
    <x v="1"/>
    <x v="8"/>
    <s v="Fellowes PB500 Electric Punch Plastic Comb Binding Machine with Manual Bind"/>
    <n v="2033.5840000000001"/>
    <n v="2"/>
    <n v="0.2"/>
    <n v="762.59400000000005"/>
  </r>
  <r>
    <n v="9617"/>
    <d v="2013-08-23T00:00:00"/>
    <x v="0"/>
    <x v="6"/>
    <d v="2013-08-30T00:00:00"/>
    <n v="7"/>
    <x v="1"/>
    <s v="Pauline Webber"/>
    <x v="1"/>
    <m/>
    <s v="Los Angeles"/>
    <s v="California"/>
    <x v="1"/>
    <x v="1"/>
    <x v="6"/>
    <s v="Newell 346"/>
    <n v="5.76"/>
    <n v="2"/>
    <n v="0"/>
    <n v="1.6704000000000001"/>
  </r>
  <r>
    <n v="9618"/>
    <d v="2014-11-17T00:00:00"/>
    <x v="3"/>
    <x v="0"/>
    <d v="2014-11-22T00:00:00"/>
    <n v="5"/>
    <x v="1"/>
    <s v="Bill Stewart"/>
    <x v="1"/>
    <m/>
    <s v="Bowling Green"/>
    <s v="Ohio"/>
    <x v="3"/>
    <x v="2"/>
    <x v="16"/>
    <s v="Hewlett Packard 610 Color Digital Copier / Printer"/>
    <n v="899.98199999999997"/>
    <n v="3"/>
    <n v="0.4"/>
    <n v="74.998500000000007"/>
  </r>
  <r>
    <n v="9619"/>
    <d v="2014-11-17T00:00:00"/>
    <x v="3"/>
    <x v="0"/>
    <d v="2014-11-22T00:00:00"/>
    <n v="5"/>
    <x v="1"/>
    <s v="Bill Stewart"/>
    <x v="1"/>
    <m/>
    <s v="Bowling Green"/>
    <s v="Ohio"/>
    <x v="3"/>
    <x v="1"/>
    <x v="6"/>
    <s v="Panasonic KP-380BK Classic Electric Pencil Sharpener"/>
    <n v="86.352000000000004"/>
    <n v="3"/>
    <n v="0.2"/>
    <n v="5.3970000000000002"/>
  </r>
  <r>
    <n v="9620"/>
    <d v="2014-11-17T00:00:00"/>
    <x v="3"/>
    <x v="0"/>
    <d v="2014-11-22T00:00:00"/>
    <n v="5"/>
    <x v="1"/>
    <s v="Bill Stewart"/>
    <x v="1"/>
    <m/>
    <s v="Bowling Green"/>
    <s v="Ohio"/>
    <x v="3"/>
    <x v="2"/>
    <x v="11"/>
    <s v="Logitech Media Keyboard K200"/>
    <n v="139.96"/>
    <n v="5"/>
    <n v="0.2"/>
    <n v="-1.7495000000000001"/>
  </r>
  <r>
    <n v="9621"/>
    <d v="2011-09-26T00:00:00"/>
    <x v="2"/>
    <x v="8"/>
    <d v="2011-09-30T00:00:00"/>
    <n v="4"/>
    <x v="1"/>
    <s v="Dianna Arnett"/>
    <x v="2"/>
    <m/>
    <s v="Lancaster"/>
    <s v="Ohio"/>
    <x v="3"/>
    <x v="1"/>
    <x v="9"/>
    <s v="Hoover Commercial Lightweight Upright Vacuum"/>
    <n v="16.704000000000001"/>
    <n v="6"/>
    <n v="0.2"/>
    <n v="1.2527999999999999"/>
  </r>
  <r>
    <n v="9622"/>
    <d v="2011-09-26T00:00:00"/>
    <x v="2"/>
    <x v="8"/>
    <d v="2011-09-30T00:00:00"/>
    <n v="4"/>
    <x v="1"/>
    <s v="Dianna Arnett"/>
    <x v="2"/>
    <m/>
    <s v="Lancaster"/>
    <s v="Ohio"/>
    <x v="3"/>
    <x v="2"/>
    <x v="11"/>
    <s v="Maxell CD-R Discs"/>
    <n v="3.1520000000000001"/>
    <n v="2"/>
    <n v="0.2"/>
    <n v="0.4728"/>
  </r>
  <r>
    <n v="9623"/>
    <d v="2011-09-26T00:00:00"/>
    <x v="2"/>
    <x v="8"/>
    <d v="2011-09-30T00:00:00"/>
    <n v="4"/>
    <x v="1"/>
    <s v="Dianna Arnett"/>
    <x v="2"/>
    <m/>
    <s v="Lancaster"/>
    <s v="Ohio"/>
    <x v="3"/>
    <x v="1"/>
    <x v="10"/>
    <s v="Message Book, Wirebound, Four 5 1/2&quot; X 4&quot; Forms/Pg., 200 Dupl. Sets/Book"/>
    <n v="32.896000000000001"/>
    <n v="4"/>
    <n v="0.2"/>
    <n v="11.102399999999999"/>
  </r>
  <r>
    <n v="9624"/>
    <d v="2014-06-30T00:00:00"/>
    <x v="3"/>
    <x v="1"/>
    <d v="2014-07-01T00:00:00"/>
    <n v="1"/>
    <x v="2"/>
    <s v="Max Engle"/>
    <x v="0"/>
    <m/>
    <s v="Dallas"/>
    <s v="Texas"/>
    <x v="2"/>
    <x v="1"/>
    <x v="9"/>
    <s v="Belkin F9G930V10-GRY 9 Outlet Surge"/>
    <n v="21.391999999999999"/>
    <n v="2"/>
    <n v="0.8"/>
    <n v="-54.549599999999998"/>
  </r>
  <r>
    <n v="9625"/>
    <d v="2014-06-30T00:00:00"/>
    <x v="3"/>
    <x v="1"/>
    <d v="2014-07-01T00:00:00"/>
    <n v="1"/>
    <x v="2"/>
    <s v="Max Engle"/>
    <x v="0"/>
    <m/>
    <s v="Dallas"/>
    <s v="Texas"/>
    <x v="2"/>
    <x v="0"/>
    <x v="3"/>
    <s v="Bevis Round Conference Table Top &amp; Single Column Base"/>
    <n v="307.31400000000002"/>
    <n v="3"/>
    <n v="0.3"/>
    <n v="-39.511800000000001"/>
  </r>
  <r>
    <n v="9626"/>
    <d v="2014-06-30T00:00:00"/>
    <x v="3"/>
    <x v="1"/>
    <d v="2014-07-01T00:00:00"/>
    <n v="1"/>
    <x v="2"/>
    <s v="Max Engle"/>
    <x v="0"/>
    <m/>
    <s v="Dallas"/>
    <s v="Texas"/>
    <x v="2"/>
    <x v="0"/>
    <x v="0"/>
    <s v="O'Sullivan Plantations 2-Door Library in Landvery Oak"/>
    <n v="409.99919999999997"/>
    <n v="3"/>
    <n v="0.32"/>
    <n v="-96.470399999999998"/>
  </r>
  <r>
    <n v="9627"/>
    <d v="2014-09-24T00:00:00"/>
    <x v="3"/>
    <x v="8"/>
    <d v="2014-09-26T00:00:00"/>
    <n v="2"/>
    <x v="2"/>
    <s v="Maya Herman"/>
    <x v="1"/>
    <m/>
    <s v="Lubbock"/>
    <s v="Texas"/>
    <x v="2"/>
    <x v="1"/>
    <x v="10"/>
    <s v="Xerox 1899"/>
    <n v="9.2479999999999993"/>
    <n v="2"/>
    <n v="0.2"/>
    <n v="3.3523999999999998"/>
  </r>
  <r>
    <n v="9628"/>
    <d v="2011-11-23T00:00:00"/>
    <x v="2"/>
    <x v="0"/>
    <d v="2011-11-27T00:00:00"/>
    <n v="4"/>
    <x v="1"/>
    <s v="Bobby Trafton"/>
    <x v="0"/>
    <m/>
    <s v="Detroit"/>
    <s v="Michigan"/>
    <x v="2"/>
    <x v="1"/>
    <x v="8"/>
    <s v="UniKeep View Case Binders"/>
    <n v="14.67"/>
    <n v="3"/>
    <n v="0"/>
    <n v="6.7481999999999998"/>
  </r>
  <r>
    <n v="9629"/>
    <d v="2011-01-14T00:00:00"/>
    <x v="2"/>
    <x v="9"/>
    <d v="2011-01-19T00:00:00"/>
    <n v="5"/>
    <x v="1"/>
    <s v="Michael Moore"/>
    <x v="0"/>
    <m/>
    <s v="Newark"/>
    <s v="Ohio"/>
    <x v="3"/>
    <x v="1"/>
    <x v="10"/>
    <s v="Xerox 1923"/>
    <n v="37.408000000000001"/>
    <n v="7"/>
    <n v="0.2"/>
    <n v="13.0928"/>
  </r>
  <r>
    <n v="9630"/>
    <d v="2011-01-14T00:00:00"/>
    <x v="2"/>
    <x v="9"/>
    <d v="2011-01-19T00:00:00"/>
    <n v="5"/>
    <x v="1"/>
    <s v="Michael Moore"/>
    <x v="0"/>
    <m/>
    <s v="Newark"/>
    <s v="Ohio"/>
    <x v="3"/>
    <x v="1"/>
    <x v="8"/>
    <s v="Avery Metallic Poly Binders"/>
    <n v="3.4380000000000002"/>
    <n v="2"/>
    <n v="0.7"/>
    <n v="-2.5211999999999999"/>
  </r>
  <r>
    <n v="9631"/>
    <d v="2013-06-01T00:00:00"/>
    <x v="0"/>
    <x v="1"/>
    <d v="2013-06-07T00:00:00"/>
    <n v="6"/>
    <x v="1"/>
    <s v="Neoma Murray"/>
    <x v="0"/>
    <m/>
    <s v="New York City"/>
    <s v="New York"/>
    <x v="3"/>
    <x v="1"/>
    <x v="8"/>
    <s v="Avery Hidden Tab Dividers for Binding Systems"/>
    <n v="7.1520000000000001"/>
    <n v="3"/>
    <n v="0.2"/>
    <n v="2.3243999999999998"/>
  </r>
  <r>
    <n v="9632"/>
    <d v="2013-06-01T00:00:00"/>
    <x v="0"/>
    <x v="1"/>
    <d v="2013-06-07T00:00:00"/>
    <n v="6"/>
    <x v="1"/>
    <s v="Neoma Murray"/>
    <x v="0"/>
    <m/>
    <s v="New York City"/>
    <s v="New York"/>
    <x v="3"/>
    <x v="2"/>
    <x v="7"/>
    <s v="Jackery Bar Premium Fast-charging Portable Charger"/>
    <n v="179.7"/>
    <n v="6"/>
    <n v="0"/>
    <n v="88.052999999999997"/>
  </r>
  <r>
    <n v="9633"/>
    <d v="2014-02-14T00:00:00"/>
    <x v="3"/>
    <x v="11"/>
    <d v="2014-02-18T00:00:00"/>
    <n v="4"/>
    <x v="1"/>
    <s v="Mark Hamilton"/>
    <x v="0"/>
    <m/>
    <s v="Minneapolis"/>
    <s v="Minnesota"/>
    <x v="2"/>
    <x v="1"/>
    <x v="9"/>
    <s v="Holmes Replacement Filter for HEPA Air Cleaner, Medium Room"/>
    <n v="90.64"/>
    <n v="8"/>
    <n v="0"/>
    <n v="38.975200000000001"/>
  </r>
  <r>
    <n v="9634"/>
    <d v="2011-10-14T00:00:00"/>
    <x v="2"/>
    <x v="2"/>
    <d v="2011-10-17T00:00:00"/>
    <n v="3"/>
    <x v="2"/>
    <s v="Toby Carlisle"/>
    <x v="0"/>
    <m/>
    <s v="Everett"/>
    <s v="Massachusetts"/>
    <x v="3"/>
    <x v="2"/>
    <x v="11"/>
    <s v="WD My Passport Ultra 500GB Portable External Hard Drive"/>
    <n v="177"/>
    <n v="3"/>
    <n v="0"/>
    <n v="30.09"/>
  </r>
  <r>
    <n v="9635"/>
    <d v="2011-10-14T00:00:00"/>
    <x v="2"/>
    <x v="2"/>
    <d v="2011-10-17T00:00:00"/>
    <n v="3"/>
    <x v="2"/>
    <s v="Toby Carlisle"/>
    <x v="0"/>
    <m/>
    <s v="Everett"/>
    <s v="Massachusetts"/>
    <x v="3"/>
    <x v="1"/>
    <x v="4"/>
    <s v="SimpliFile Personal File, Black Granite, 15w x 6-15/16d x 11-1/4h"/>
    <n v="79.45"/>
    <n v="7"/>
    <n v="0"/>
    <n v="22.245999999999999"/>
  </r>
  <r>
    <n v="9636"/>
    <d v="2011-10-14T00:00:00"/>
    <x v="2"/>
    <x v="2"/>
    <d v="2011-10-17T00:00:00"/>
    <n v="3"/>
    <x v="2"/>
    <s v="Toby Carlisle"/>
    <x v="0"/>
    <m/>
    <s v="Everett"/>
    <s v="Massachusetts"/>
    <x v="3"/>
    <x v="0"/>
    <x v="1"/>
    <s v="Office Star - Ergonomic Mid Back Chair with 2-Way Adjustable Arms"/>
    <n v="1628.82"/>
    <n v="9"/>
    <n v="0"/>
    <n v="260.6112"/>
  </r>
  <r>
    <n v="9637"/>
    <d v="2011-11-18T00:00:00"/>
    <x v="2"/>
    <x v="0"/>
    <d v="2011-11-25T00:00:00"/>
    <n v="7"/>
    <x v="1"/>
    <s v="Maya Herman"/>
    <x v="1"/>
    <m/>
    <s v="Seattle"/>
    <s v="Washington"/>
    <x v="1"/>
    <x v="0"/>
    <x v="5"/>
    <s v="Howard Miller 13-1/2&quot; Diameter Rosebrook Wall Clock"/>
    <n v="137.54"/>
    <n v="2"/>
    <n v="0"/>
    <n v="55.015999999999998"/>
  </r>
  <r>
    <n v="9638"/>
    <d v="2011-11-18T00:00:00"/>
    <x v="2"/>
    <x v="0"/>
    <d v="2011-11-25T00:00:00"/>
    <n v="7"/>
    <x v="1"/>
    <s v="Maya Herman"/>
    <x v="1"/>
    <m/>
    <s v="Seattle"/>
    <s v="Washington"/>
    <x v="1"/>
    <x v="0"/>
    <x v="3"/>
    <s v="Lesro Round Back Collection Coffee Table, End Table"/>
    <n v="730.2"/>
    <n v="4"/>
    <n v="0"/>
    <n v="94.926000000000002"/>
  </r>
  <r>
    <n v="9639"/>
    <d v="2014-11-13T00:00:00"/>
    <x v="3"/>
    <x v="0"/>
    <d v="2014-11-16T00:00:00"/>
    <n v="3"/>
    <x v="0"/>
    <s v="Emily Phan"/>
    <x v="0"/>
    <m/>
    <s v="Los Angeles"/>
    <s v="California"/>
    <x v="1"/>
    <x v="1"/>
    <x v="10"/>
    <s v="Xerox 1899"/>
    <n v="11.56"/>
    <n v="2"/>
    <n v="0"/>
    <n v="5.6643999999999997"/>
  </r>
  <r>
    <n v="9640"/>
    <d v="2012-01-28T00:00:00"/>
    <x v="1"/>
    <x v="9"/>
    <d v="2012-01-31T00:00:00"/>
    <n v="3"/>
    <x v="0"/>
    <s v="Joseph Holt"/>
    <x v="0"/>
    <m/>
    <s v="Concord"/>
    <s v="North Carolina"/>
    <x v="0"/>
    <x v="0"/>
    <x v="3"/>
    <s v="Chromcraft Bull-Nose Wood Oval Conference Tables &amp; Bases"/>
    <n v="4297.6440000000002"/>
    <n v="13"/>
    <n v="0.4"/>
    <n v="-1862.3124"/>
  </r>
  <r>
    <n v="9641"/>
    <d v="2011-03-07T00:00:00"/>
    <x v="2"/>
    <x v="10"/>
    <d v="2011-03-12T00:00:00"/>
    <n v="5"/>
    <x v="1"/>
    <s v="Craig Molinari"/>
    <x v="1"/>
    <m/>
    <s v="Seattle"/>
    <s v="Washington"/>
    <x v="1"/>
    <x v="1"/>
    <x v="6"/>
    <s v="Newell Chalk Holder"/>
    <n v="20.65"/>
    <n v="5"/>
    <n v="0"/>
    <n v="9.4990000000000006"/>
  </r>
  <r>
    <n v="9642"/>
    <d v="2011-03-07T00:00:00"/>
    <x v="2"/>
    <x v="10"/>
    <d v="2011-03-12T00:00:00"/>
    <n v="5"/>
    <x v="1"/>
    <s v="Craig Molinari"/>
    <x v="1"/>
    <m/>
    <s v="Seattle"/>
    <s v="Washington"/>
    <x v="1"/>
    <x v="1"/>
    <x v="4"/>
    <s v="Contico 72&quot;H Heavy-Duty Storage System"/>
    <n v="204.9"/>
    <n v="5"/>
    <n v="0"/>
    <n v="0"/>
  </r>
  <r>
    <n v="9643"/>
    <d v="2011-03-07T00:00:00"/>
    <x v="2"/>
    <x v="10"/>
    <d v="2011-03-12T00:00:00"/>
    <n v="5"/>
    <x v="1"/>
    <s v="Craig Molinari"/>
    <x v="1"/>
    <m/>
    <s v="Seattle"/>
    <s v="Washington"/>
    <x v="1"/>
    <x v="0"/>
    <x v="1"/>
    <s v="Office Star - Task Chair with Contemporary Loop Arms"/>
    <n v="436.70400000000001"/>
    <n v="6"/>
    <n v="0.2"/>
    <n v="21.8352"/>
  </r>
  <r>
    <n v="9644"/>
    <d v="2011-03-07T00:00:00"/>
    <x v="2"/>
    <x v="10"/>
    <d v="2011-03-12T00:00:00"/>
    <n v="5"/>
    <x v="1"/>
    <s v="Craig Molinari"/>
    <x v="1"/>
    <m/>
    <s v="Seattle"/>
    <s v="Washington"/>
    <x v="1"/>
    <x v="0"/>
    <x v="1"/>
    <s v="Global Leather and Oak Executive Chair, Black"/>
    <n v="481.56799999999998"/>
    <n v="2"/>
    <n v="0.2"/>
    <n v="54.176400000000001"/>
  </r>
  <r>
    <n v="9645"/>
    <d v="2014-06-09T00:00:00"/>
    <x v="3"/>
    <x v="1"/>
    <d v="2014-06-14T00:00:00"/>
    <n v="5"/>
    <x v="1"/>
    <s v="Frank Olsen"/>
    <x v="0"/>
    <m/>
    <s v="Glendale"/>
    <s v="Arizona"/>
    <x v="1"/>
    <x v="2"/>
    <x v="11"/>
    <s v="Memorex Micro Travel Drive 16 GB"/>
    <n v="89.543999999999997"/>
    <n v="7"/>
    <n v="0.2"/>
    <n v="12.3123"/>
  </r>
  <r>
    <n v="9646"/>
    <d v="2014-06-09T00:00:00"/>
    <x v="3"/>
    <x v="1"/>
    <d v="2014-06-14T00:00:00"/>
    <n v="5"/>
    <x v="1"/>
    <s v="Frank Olsen"/>
    <x v="0"/>
    <m/>
    <s v="Glendale"/>
    <s v="Arizona"/>
    <x v="1"/>
    <x v="1"/>
    <x v="4"/>
    <s v="Rogers Deluxe File Chest"/>
    <n v="35.167999999999999"/>
    <n v="2"/>
    <n v="0.2"/>
    <n v="-8.3523999999999994"/>
  </r>
  <r>
    <n v="9647"/>
    <d v="2014-06-09T00:00:00"/>
    <x v="3"/>
    <x v="1"/>
    <d v="2014-06-14T00:00:00"/>
    <n v="5"/>
    <x v="1"/>
    <s v="Frank Olsen"/>
    <x v="0"/>
    <m/>
    <s v="Glendale"/>
    <s v="Arizona"/>
    <x v="1"/>
    <x v="1"/>
    <x v="8"/>
    <s v="GBC VeloBinder Electric Binding Machine"/>
    <n v="72.587999999999994"/>
    <n v="2"/>
    <n v="0.7"/>
    <n v="-48.392000000000003"/>
  </r>
  <r>
    <n v="9648"/>
    <d v="2011-11-19T00:00:00"/>
    <x v="2"/>
    <x v="0"/>
    <d v="2011-11-24T00:00:00"/>
    <n v="5"/>
    <x v="1"/>
    <s v="Mitch Webber"/>
    <x v="0"/>
    <m/>
    <s v="Coon Rapids"/>
    <s v="Minnesota"/>
    <x v="2"/>
    <x v="1"/>
    <x v="4"/>
    <s v="Recycled Steel Personal File for Standard File Folders"/>
    <n v="221.16"/>
    <n v="4"/>
    <n v="0"/>
    <n v="57.501600000000003"/>
  </r>
  <r>
    <n v="9649"/>
    <d v="2011-11-19T00:00:00"/>
    <x v="2"/>
    <x v="0"/>
    <d v="2011-11-24T00:00:00"/>
    <n v="5"/>
    <x v="1"/>
    <s v="Mitch Webber"/>
    <x v="0"/>
    <m/>
    <s v="Coon Rapids"/>
    <s v="Minnesota"/>
    <x v="2"/>
    <x v="2"/>
    <x v="7"/>
    <s v="Jabra SPEAK 410"/>
    <n v="281.97000000000003"/>
    <n v="3"/>
    <n v="0"/>
    <n v="78.951599999999999"/>
  </r>
  <r>
    <n v="9650"/>
    <d v="2013-11-27T00:00:00"/>
    <x v="0"/>
    <x v="0"/>
    <d v="2013-12-01T00:00:00"/>
    <n v="4"/>
    <x v="1"/>
    <s v="Maribeth Schnelling"/>
    <x v="0"/>
    <m/>
    <s v="Los Angeles"/>
    <s v="California"/>
    <x v="1"/>
    <x v="0"/>
    <x v="0"/>
    <s v="DMI Eclipse Executive Suite Bookcases"/>
    <n v="3406.6640000000002"/>
    <n v="8"/>
    <n v="0.15"/>
    <n v="160.31360000000001"/>
  </r>
  <r>
    <n v="9651"/>
    <d v="2013-11-27T00:00:00"/>
    <x v="0"/>
    <x v="0"/>
    <d v="2013-12-01T00:00:00"/>
    <n v="4"/>
    <x v="1"/>
    <s v="Maribeth Schnelling"/>
    <x v="0"/>
    <m/>
    <s v="Los Angeles"/>
    <s v="California"/>
    <x v="1"/>
    <x v="1"/>
    <x v="6"/>
    <s v="Newell 31"/>
    <n v="37.17"/>
    <n v="9"/>
    <n v="0"/>
    <n v="10.4076"/>
  </r>
  <r>
    <n v="9652"/>
    <d v="2013-11-27T00:00:00"/>
    <x v="0"/>
    <x v="0"/>
    <d v="2013-12-01T00:00:00"/>
    <n v="4"/>
    <x v="1"/>
    <s v="Maribeth Schnelling"/>
    <x v="0"/>
    <m/>
    <s v="Los Angeles"/>
    <s v="California"/>
    <x v="1"/>
    <x v="1"/>
    <x v="9"/>
    <s v="Belkin F9S820V06 8 Outlet Surge"/>
    <n v="64.959999999999994"/>
    <n v="2"/>
    <n v="0"/>
    <n v="19.488"/>
  </r>
  <r>
    <n v="9653"/>
    <d v="2013-11-27T00:00:00"/>
    <x v="0"/>
    <x v="0"/>
    <d v="2013-12-01T00:00:00"/>
    <n v="4"/>
    <x v="1"/>
    <s v="Maribeth Schnelling"/>
    <x v="0"/>
    <m/>
    <s v="Los Angeles"/>
    <s v="California"/>
    <x v="1"/>
    <x v="0"/>
    <x v="5"/>
    <s v="GE 48&quot; Fluorescent Tube, Cool White Energy Saver, 34 Watts, 30/Box"/>
    <n v="595.38"/>
    <n v="6"/>
    <n v="0"/>
    <n v="297.69"/>
  </r>
  <r>
    <n v="9654"/>
    <d v="2014-01-24T00:00:00"/>
    <x v="3"/>
    <x v="9"/>
    <d v="2014-01-28T00:00:00"/>
    <n v="4"/>
    <x v="1"/>
    <s v="Harold Pawlan"/>
    <x v="2"/>
    <m/>
    <s v="Tucson"/>
    <s v="Arizona"/>
    <x v="1"/>
    <x v="2"/>
    <x v="11"/>
    <s v="Logitech Wireless Anywhere Mouse MX for PC and Mac"/>
    <n v="95.983999999999995"/>
    <n v="2"/>
    <n v="0.2"/>
    <n v="11.997999999999999"/>
  </r>
  <r>
    <n v="9655"/>
    <d v="2014-01-24T00:00:00"/>
    <x v="3"/>
    <x v="9"/>
    <d v="2014-01-28T00:00:00"/>
    <n v="4"/>
    <x v="1"/>
    <s v="Harold Pawlan"/>
    <x v="2"/>
    <m/>
    <s v="Tucson"/>
    <s v="Arizona"/>
    <x v="1"/>
    <x v="1"/>
    <x v="8"/>
    <s v="Wilson Jones data.warehouse D-Ring Binders with DublLock"/>
    <n v="4.9379999999999997"/>
    <n v="2"/>
    <n v="0.7"/>
    <n v="-3.6212"/>
  </r>
  <r>
    <n v="9656"/>
    <d v="2011-09-22T00:00:00"/>
    <x v="2"/>
    <x v="8"/>
    <d v="2011-09-29T00:00:00"/>
    <n v="7"/>
    <x v="1"/>
    <s v="Adam Shillingsburg"/>
    <x v="0"/>
    <m/>
    <s v="New York City"/>
    <s v="New York"/>
    <x v="3"/>
    <x v="0"/>
    <x v="5"/>
    <s v="Computer Room Manger, 14&quot;"/>
    <n v="97.44"/>
    <n v="3"/>
    <n v="0"/>
    <n v="35.078400000000002"/>
  </r>
  <r>
    <n v="9657"/>
    <d v="2011-09-22T00:00:00"/>
    <x v="2"/>
    <x v="8"/>
    <d v="2011-09-29T00:00:00"/>
    <n v="7"/>
    <x v="1"/>
    <s v="Adam Shillingsburg"/>
    <x v="0"/>
    <m/>
    <s v="New York City"/>
    <s v="New York"/>
    <x v="3"/>
    <x v="1"/>
    <x v="8"/>
    <s v="Cardinal Holdit Business Card Pockets"/>
    <n v="3.984"/>
    <n v="1"/>
    <n v="0.2"/>
    <n v="1.3944000000000001"/>
  </r>
  <r>
    <n v="9658"/>
    <d v="2011-09-22T00:00:00"/>
    <x v="2"/>
    <x v="8"/>
    <d v="2011-09-29T00:00:00"/>
    <n v="7"/>
    <x v="1"/>
    <s v="Adam Shillingsburg"/>
    <x v="0"/>
    <m/>
    <s v="New York City"/>
    <s v="New York"/>
    <x v="3"/>
    <x v="1"/>
    <x v="6"/>
    <s v="Avery Hi-Liter GlideStik Fluorescent Highlighter, Yellow Ink"/>
    <n v="13.04"/>
    <n v="4"/>
    <n v="0"/>
    <n v="5.7375999999999996"/>
  </r>
  <r>
    <n v="9659"/>
    <d v="2011-09-22T00:00:00"/>
    <x v="2"/>
    <x v="8"/>
    <d v="2011-09-29T00:00:00"/>
    <n v="7"/>
    <x v="1"/>
    <s v="Adam Shillingsburg"/>
    <x v="0"/>
    <m/>
    <s v="New York City"/>
    <s v="New York"/>
    <x v="3"/>
    <x v="0"/>
    <x v="1"/>
    <s v="Office Star - Mid Back Dual function Ergonomic High Back Chair with 2-Way Adjustable Arms"/>
    <n v="579.52800000000002"/>
    <n v="4"/>
    <n v="0.1"/>
    <n v="83.709599999999995"/>
  </r>
  <r>
    <n v="9660"/>
    <d v="2011-03-26T00:00:00"/>
    <x v="2"/>
    <x v="10"/>
    <d v="2011-03-30T00:00:00"/>
    <n v="4"/>
    <x v="0"/>
    <s v="Cindy Stewart"/>
    <x v="0"/>
    <m/>
    <s v="Pomona"/>
    <s v="California"/>
    <x v="1"/>
    <x v="1"/>
    <x v="2"/>
    <s v="Smead Alpha-Z Color-Coded Name Labels First Letter Starter Set"/>
    <n v="18.75"/>
    <n v="5"/>
    <n v="0"/>
    <n v="9"/>
  </r>
  <r>
    <n v="9661"/>
    <d v="2013-06-07T00:00:00"/>
    <x v="0"/>
    <x v="1"/>
    <d v="2013-06-12T00:00:00"/>
    <n v="5"/>
    <x v="1"/>
    <s v="Maria Etezadi"/>
    <x v="2"/>
    <m/>
    <s v="Santa Barbara"/>
    <s v="California"/>
    <x v="1"/>
    <x v="2"/>
    <x v="7"/>
    <s v="Samsung Galaxy Mega 6.3"/>
    <n v="3023.9279999999999"/>
    <n v="9"/>
    <n v="0.2"/>
    <n v="226.7946"/>
  </r>
  <r>
    <n v="9662"/>
    <d v="2013-06-07T00:00:00"/>
    <x v="0"/>
    <x v="1"/>
    <d v="2013-06-12T00:00:00"/>
    <n v="5"/>
    <x v="1"/>
    <s v="Maria Etezadi"/>
    <x v="2"/>
    <m/>
    <s v="Santa Barbara"/>
    <s v="California"/>
    <x v="1"/>
    <x v="2"/>
    <x v="11"/>
    <s v="Rosewill 107 Normal Keys USB Wired Standard Keyboard"/>
    <n v="26.96"/>
    <n v="2"/>
    <n v="0"/>
    <n v="3.7744"/>
  </r>
  <r>
    <n v="9663"/>
    <d v="2013-06-07T00:00:00"/>
    <x v="0"/>
    <x v="1"/>
    <d v="2013-06-12T00:00:00"/>
    <n v="5"/>
    <x v="1"/>
    <s v="Maria Etezadi"/>
    <x v="2"/>
    <m/>
    <s v="Santa Barbara"/>
    <s v="California"/>
    <x v="1"/>
    <x v="2"/>
    <x v="7"/>
    <s v="Bose SoundLink Bluetooth Speaker"/>
    <n v="477.6"/>
    <n v="3"/>
    <n v="0.2"/>
    <n v="161.19"/>
  </r>
  <r>
    <n v="9664"/>
    <d v="2014-09-01T00:00:00"/>
    <x v="3"/>
    <x v="8"/>
    <d v="2014-09-06T00:00:00"/>
    <n v="5"/>
    <x v="1"/>
    <s v="Maxwell Schwartz"/>
    <x v="0"/>
    <m/>
    <s v="San Francisco"/>
    <s v="California"/>
    <x v="1"/>
    <x v="1"/>
    <x v="4"/>
    <s v="Space Solutions Commercial Steel Shelving"/>
    <n v="193.95"/>
    <n v="3"/>
    <n v="0"/>
    <n v="9.6974999999999998"/>
  </r>
  <r>
    <n v="9665"/>
    <d v="2012-12-07T00:00:00"/>
    <x v="1"/>
    <x v="4"/>
    <d v="2012-12-07T00:00:00"/>
    <n v="0"/>
    <x v="3"/>
    <s v="Kristen Hastings"/>
    <x v="1"/>
    <m/>
    <s v="Riverside"/>
    <s v="California"/>
    <x v="1"/>
    <x v="1"/>
    <x v="10"/>
    <s v="Xerox 218"/>
    <n v="12.96"/>
    <n v="2"/>
    <n v="0"/>
    <n v="6.2207999999999997"/>
  </r>
  <r>
    <n v="9666"/>
    <d v="2014-11-17T00:00:00"/>
    <x v="3"/>
    <x v="0"/>
    <d v="2014-11-21T00:00:00"/>
    <n v="4"/>
    <x v="1"/>
    <s v="Lena Creighton"/>
    <x v="0"/>
    <m/>
    <s v="Los Angeles"/>
    <s v="California"/>
    <x v="1"/>
    <x v="0"/>
    <x v="5"/>
    <s v="Eldon Radial Chair Mat for Low to Medium Pile Carpets"/>
    <n v="119.94"/>
    <n v="3"/>
    <n v="0"/>
    <n v="23.988"/>
  </r>
  <r>
    <n v="9667"/>
    <d v="2014-11-17T00:00:00"/>
    <x v="3"/>
    <x v="0"/>
    <d v="2014-11-21T00:00:00"/>
    <n v="4"/>
    <x v="1"/>
    <s v="Lena Creighton"/>
    <x v="0"/>
    <m/>
    <s v="Los Angeles"/>
    <s v="California"/>
    <x v="1"/>
    <x v="0"/>
    <x v="5"/>
    <s v="Eldon Image Series Black Desk Accessories"/>
    <n v="12.42"/>
    <n v="3"/>
    <n v="0"/>
    <n v="4.4711999999999996"/>
  </r>
  <r>
    <n v="9668"/>
    <d v="2013-04-24T00:00:00"/>
    <x v="0"/>
    <x v="3"/>
    <d v="2013-04-28T00:00:00"/>
    <n v="4"/>
    <x v="1"/>
    <s v="Art Ferguson"/>
    <x v="0"/>
    <m/>
    <s v="San Clemente"/>
    <s v="California"/>
    <x v="1"/>
    <x v="1"/>
    <x v="8"/>
    <s v="Recycled Pressboard Report Cover with Reinforced Top Hinge"/>
    <n v="18.088000000000001"/>
    <n v="7"/>
    <n v="0.2"/>
    <n v="6.5568999999999997"/>
  </r>
  <r>
    <n v="9669"/>
    <d v="2013-04-24T00:00:00"/>
    <x v="0"/>
    <x v="3"/>
    <d v="2013-04-28T00:00:00"/>
    <n v="4"/>
    <x v="1"/>
    <s v="Art Ferguson"/>
    <x v="0"/>
    <m/>
    <s v="San Clemente"/>
    <s v="California"/>
    <x v="1"/>
    <x v="1"/>
    <x v="12"/>
    <s v="Recycled Interoffice Envelopes with String and Button Closure, 10 x 13"/>
    <n v="71.97"/>
    <n v="3"/>
    <n v="0"/>
    <n v="35.984999999999999"/>
  </r>
  <r>
    <n v="9670"/>
    <d v="2014-04-03T00:00:00"/>
    <x v="3"/>
    <x v="3"/>
    <d v="2014-04-07T00:00:00"/>
    <n v="4"/>
    <x v="1"/>
    <s v="Amy Hunt"/>
    <x v="0"/>
    <m/>
    <s v="Decatur"/>
    <s v="Alabama"/>
    <x v="0"/>
    <x v="1"/>
    <x v="2"/>
    <s v="Avery 499"/>
    <n v="14.94"/>
    <n v="3"/>
    <n v="0"/>
    <n v="6.8723999999999998"/>
  </r>
  <r>
    <n v="9671"/>
    <d v="2012-08-13T00:00:00"/>
    <x v="1"/>
    <x v="6"/>
    <d v="2012-08-15T00:00:00"/>
    <n v="2"/>
    <x v="2"/>
    <s v="Grace Kelly"/>
    <x v="1"/>
    <m/>
    <s v="Greensboro"/>
    <s v="North Carolina"/>
    <x v="0"/>
    <x v="1"/>
    <x v="6"/>
    <s v="Newell 309"/>
    <n v="64.680000000000007"/>
    <n v="7"/>
    <n v="0.2"/>
    <n v="8.0850000000000009"/>
  </r>
  <r>
    <n v="9672"/>
    <d v="2014-11-14T00:00:00"/>
    <x v="3"/>
    <x v="0"/>
    <d v="2014-11-20T00:00:00"/>
    <n v="6"/>
    <x v="1"/>
    <s v="Ken Lonsdale"/>
    <x v="0"/>
    <m/>
    <s v="Dublin"/>
    <s v="California"/>
    <x v="1"/>
    <x v="2"/>
    <x v="7"/>
    <s v="Samsung Replacement EH64AVFWE Premium Headset"/>
    <n v="22"/>
    <n v="5"/>
    <n v="0.2"/>
    <n v="1.375"/>
  </r>
  <r>
    <n v="9673"/>
    <d v="2013-12-24T00:00:00"/>
    <x v="0"/>
    <x v="4"/>
    <d v="2013-12-29T00:00:00"/>
    <n v="5"/>
    <x v="1"/>
    <s v="Frank Merwin"/>
    <x v="2"/>
    <m/>
    <s v="Philadelphia"/>
    <s v="Pennsylvania"/>
    <x v="3"/>
    <x v="1"/>
    <x v="10"/>
    <s v="Xerox 1952"/>
    <n v="7.968"/>
    <n v="2"/>
    <n v="0.2"/>
    <n v="2.6892"/>
  </r>
  <r>
    <n v="9674"/>
    <d v="2013-12-24T00:00:00"/>
    <x v="0"/>
    <x v="4"/>
    <d v="2013-12-29T00:00:00"/>
    <n v="5"/>
    <x v="1"/>
    <s v="Frank Merwin"/>
    <x v="2"/>
    <m/>
    <s v="Philadelphia"/>
    <s v="Pennsylvania"/>
    <x v="3"/>
    <x v="2"/>
    <x v="7"/>
    <s v="LG G2"/>
    <n v="1499.97"/>
    <n v="5"/>
    <n v="0.4"/>
    <n v="-374.99250000000001"/>
  </r>
  <r>
    <n v="9675"/>
    <d v="2011-07-22T00:00:00"/>
    <x v="2"/>
    <x v="7"/>
    <d v="2011-07-24T00:00:00"/>
    <n v="2"/>
    <x v="0"/>
    <s v="John Lucas"/>
    <x v="0"/>
    <m/>
    <s v="Houston"/>
    <s v="Texas"/>
    <x v="2"/>
    <x v="1"/>
    <x v="4"/>
    <s v="Fellowes Bases and Tops For Staxonsteel/High-Stak Systems"/>
    <n v="26.632000000000001"/>
    <n v="1"/>
    <n v="0.2"/>
    <n v="1.3315999999999999"/>
  </r>
  <r>
    <n v="9676"/>
    <d v="2013-05-07T00:00:00"/>
    <x v="0"/>
    <x v="5"/>
    <d v="2013-05-11T00:00:00"/>
    <n v="4"/>
    <x v="1"/>
    <s v="Gene McClure"/>
    <x v="0"/>
    <m/>
    <s v="Bakersfield"/>
    <s v="California"/>
    <x v="1"/>
    <x v="0"/>
    <x v="5"/>
    <s v="Executive Impressions 8-1/2&quot; Career Panel/Partition Cubicle Clock"/>
    <n v="41.6"/>
    <n v="4"/>
    <n v="0"/>
    <n v="14.144"/>
  </r>
  <r>
    <n v="9677"/>
    <d v="2011-11-28T00:00:00"/>
    <x v="2"/>
    <x v="0"/>
    <d v="2011-12-03T00:00:00"/>
    <n v="5"/>
    <x v="1"/>
    <s v="Matthew Clasen"/>
    <x v="1"/>
    <m/>
    <s v="Richmond"/>
    <s v="Indiana"/>
    <x v="2"/>
    <x v="1"/>
    <x v="12"/>
    <s v="Laser &amp; Ink Jet Business Envelopes"/>
    <n v="64.02"/>
    <n v="6"/>
    <n v="0"/>
    <n v="29.449200000000001"/>
  </r>
  <r>
    <n v="9678"/>
    <d v="2013-04-19T00:00:00"/>
    <x v="0"/>
    <x v="3"/>
    <d v="2013-04-24T00:00:00"/>
    <n v="5"/>
    <x v="1"/>
    <s v="Cindy Schnelling"/>
    <x v="1"/>
    <m/>
    <s v="New York City"/>
    <s v="New York"/>
    <x v="3"/>
    <x v="1"/>
    <x v="6"/>
    <s v="American Pencil"/>
    <n v="6.99"/>
    <n v="3"/>
    <n v="0"/>
    <n v="2.0270999999999999"/>
  </r>
  <r>
    <n v="9679"/>
    <d v="2013-04-19T00:00:00"/>
    <x v="0"/>
    <x v="3"/>
    <d v="2013-04-24T00:00:00"/>
    <n v="5"/>
    <x v="1"/>
    <s v="Cindy Schnelling"/>
    <x v="1"/>
    <m/>
    <s v="New York City"/>
    <s v="New York"/>
    <x v="3"/>
    <x v="1"/>
    <x v="14"/>
    <s v="Acme Design Line 8&quot; Stainless Steel Bent Scissors w/Champagne Handles, 3-1/8&quot; Cut"/>
    <n v="6.84"/>
    <n v="1"/>
    <n v="0"/>
    <n v="1.8468"/>
  </r>
  <r>
    <n v="9680"/>
    <d v="2012-12-27T00:00:00"/>
    <x v="1"/>
    <x v="4"/>
    <d v="2012-12-31T00:00:00"/>
    <n v="4"/>
    <x v="1"/>
    <s v="Aaron Hawkins"/>
    <x v="1"/>
    <m/>
    <s v="San Francisco"/>
    <s v="California"/>
    <x v="1"/>
    <x v="1"/>
    <x v="4"/>
    <s v="Fellowes Super Stor/Drawer Files"/>
    <n v="323.10000000000002"/>
    <n v="2"/>
    <n v="0"/>
    <n v="61.389000000000003"/>
  </r>
  <r>
    <n v="9681"/>
    <d v="2012-12-27T00:00:00"/>
    <x v="1"/>
    <x v="4"/>
    <d v="2012-12-31T00:00:00"/>
    <n v="4"/>
    <x v="1"/>
    <s v="Aaron Hawkins"/>
    <x v="1"/>
    <m/>
    <s v="San Francisco"/>
    <s v="California"/>
    <x v="1"/>
    <x v="2"/>
    <x v="7"/>
    <s v="Geemarc AmpliPOWER60"/>
    <n v="668.16"/>
    <n v="9"/>
    <n v="0.2"/>
    <n v="75.168000000000006"/>
  </r>
  <r>
    <n v="9682"/>
    <d v="2014-12-14T00:00:00"/>
    <x v="3"/>
    <x v="4"/>
    <d v="2014-12-19T00:00:00"/>
    <n v="5"/>
    <x v="1"/>
    <s v="Emily Phan"/>
    <x v="0"/>
    <m/>
    <s v="San Francisco"/>
    <s v="California"/>
    <x v="1"/>
    <x v="1"/>
    <x v="2"/>
    <s v="Avery 49"/>
    <n v="8.64"/>
    <n v="3"/>
    <n v="0"/>
    <n v="4.2336"/>
  </r>
  <r>
    <n v="9683"/>
    <d v="2014-12-14T00:00:00"/>
    <x v="3"/>
    <x v="4"/>
    <d v="2014-12-19T00:00:00"/>
    <n v="5"/>
    <x v="1"/>
    <s v="Emily Phan"/>
    <x v="0"/>
    <m/>
    <s v="San Francisco"/>
    <s v="California"/>
    <x v="1"/>
    <x v="1"/>
    <x v="10"/>
    <s v="Xerox 1996"/>
    <n v="38.880000000000003"/>
    <n v="6"/>
    <n v="0"/>
    <n v="18.662400000000002"/>
  </r>
  <r>
    <n v="9684"/>
    <d v="2014-12-14T00:00:00"/>
    <x v="3"/>
    <x v="4"/>
    <d v="2014-12-19T00:00:00"/>
    <n v="5"/>
    <x v="1"/>
    <s v="Emily Phan"/>
    <x v="0"/>
    <m/>
    <s v="San Francisco"/>
    <s v="California"/>
    <x v="1"/>
    <x v="0"/>
    <x v="5"/>
    <s v="Eldon Executive Woodline II Desk Accessories, Mahogany"/>
    <n v="201.04"/>
    <n v="8"/>
    <n v="0"/>
    <n v="54.280799999999999"/>
  </r>
  <r>
    <n v="9685"/>
    <d v="2014-12-14T00:00:00"/>
    <x v="3"/>
    <x v="4"/>
    <d v="2014-12-19T00:00:00"/>
    <n v="5"/>
    <x v="1"/>
    <s v="Emily Phan"/>
    <x v="0"/>
    <m/>
    <s v="San Francisco"/>
    <s v="California"/>
    <x v="1"/>
    <x v="1"/>
    <x v="10"/>
    <s v="Xerox 1975"/>
    <n v="12.96"/>
    <n v="2"/>
    <n v="0"/>
    <n v="6.3503999999999996"/>
  </r>
  <r>
    <n v="9686"/>
    <d v="2014-01-03T00:00:00"/>
    <x v="3"/>
    <x v="9"/>
    <d v="2014-01-05T00:00:00"/>
    <n v="2"/>
    <x v="0"/>
    <s v="Fred Wasserman"/>
    <x v="1"/>
    <m/>
    <s v="Los Angeles"/>
    <s v="California"/>
    <x v="1"/>
    <x v="2"/>
    <x v="11"/>
    <s v="Kensington K72356US Mouse-in-a-Box USB Desktop Mouse"/>
    <n v="16.59"/>
    <n v="1"/>
    <n v="0"/>
    <n v="5.8064999999999998"/>
  </r>
  <r>
    <n v="9687"/>
    <d v="2014-05-31T00:00:00"/>
    <x v="3"/>
    <x v="5"/>
    <d v="2014-06-04T00:00:00"/>
    <n v="4"/>
    <x v="1"/>
    <s v="Kelly Andreada"/>
    <x v="0"/>
    <m/>
    <s v="San Diego"/>
    <s v="California"/>
    <x v="1"/>
    <x v="1"/>
    <x v="6"/>
    <s v="Dixon My First Ticonderoga Pencil, #2"/>
    <n v="35.1"/>
    <n v="6"/>
    <n v="0"/>
    <n v="10.179"/>
  </r>
  <r>
    <n v="9688"/>
    <d v="2014-10-01T00:00:00"/>
    <x v="3"/>
    <x v="2"/>
    <d v="2014-10-07T00:00:00"/>
    <n v="6"/>
    <x v="1"/>
    <s v="Sample Company A"/>
    <x v="2"/>
    <m/>
    <s v="Arlington"/>
    <s v="Texas"/>
    <x v="2"/>
    <x v="1"/>
    <x v="8"/>
    <s v="GBC Instant Report Kit"/>
    <n v="11.646000000000001"/>
    <n v="9"/>
    <n v="0.8"/>
    <n v="-17.469000000000001"/>
  </r>
  <r>
    <n v="9689"/>
    <d v="2014-06-21T00:00:00"/>
    <x v="3"/>
    <x v="1"/>
    <d v="2014-06-28T00:00:00"/>
    <n v="7"/>
    <x v="1"/>
    <s v="Paul Gonzalez"/>
    <x v="0"/>
    <m/>
    <s v="Richmond"/>
    <s v="Virginia"/>
    <x v="0"/>
    <x v="1"/>
    <x v="10"/>
    <s v="Xerox 230"/>
    <n v="32.4"/>
    <n v="5"/>
    <n v="0"/>
    <n v="15.552"/>
  </r>
  <r>
    <n v="9690"/>
    <d v="2014-06-21T00:00:00"/>
    <x v="3"/>
    <x v="1"/>
    <d v="2014-06-28T00:00:00"/>
    <n v="7"/>
    <x v="1"/>
    <s v="Paul Gonzalez"/>
    <x v="0"/>
    <m/>
    <s v="Richmond"/>
    <s v="Virginia"/>
    <x v="0"/>
    <x v="2"/>
    <x v="7"/>
    <s v="BlackBerry Q10"/>
    <n v="503.96"/>
    <n v="4"/>
    <n v="0"/>
    <n v="125.99"/>
  </r>
  <r>
    <n v="9691"/>
    <d v="2014-04-05T00:00:00"/>
    <x v="3"/>
    <x v="3"/>
    <d v="2014-04-06T00:00:00"/>
    <n v="1"/>
    <x v="2"/>
    <s v="Tom Ashbrook"/>
    <x v="2"/>
    <m/>
    <s v="New York City"/>
    <s v="New York"/>
    <x v="3"/>
    <x v="1"/>
    <x v="6"/>
    <s v="Newell 326"/>
    <n v="7.04"/>
    <n v="4"/>
    <n v="0"/>
    <n v="2.0415999999999999"/>
  </r>
  <r>
    <n v="9692"/>
    <d v="2012-11-13T00:00:00"/>
    <x v="1"/>
    <x v="0"/>
    <d v="2012-11-17T00:00:00"/>
    <n v="4"/>
    <x v="1"/>
    <s v="Patrick O'Brill"/>
    <x v="0"/>
    <m/>
    <s v="Houston"/>
    <s v="Texas"/>
    <x v="2"/>
    <x v="0"/>
    <x v="0"/>
    <s v="Atlantic Metals Mobile 5-Shelf Bookcases, Custom Colors"/>
    <n v="613.99919999999997"/>
    <n v="3"/>
    <n v="0.32"/>
    <n v="-18.058800000000002"/>
  </r>
  <r>
    <n v="9693"/>
    <d v="2012-08-28T00:00:00"/>
    <x v="1"/>
    <x v="6"/>
    <d v="2012-09-02T00:00:00"/>
    <n v="5"/>
    <x v="1"/>
    <s v="Suzanne McNair"/>
    <x v="1"/>
    <m/>
    <s v="Fairfield"/>
    <s v="Connecticut"/>
    <x v="3"/>
    <x v="1"/>
    <x v="4"/>
    <s v="SAFCO Mobile Desk Side File, Wire Frame"/>
    <n v="470.36"/>
    <n v="11"/>
    <n v="0"/>
    <n v="122.2936"/>
  </r>
  <r>
    <n v="9694"/>
    <d v="2014-09-25T00:00:00"/>
    <x v="3"/>
    <x v="8"/>
    <d v="2014-09-29T00:00:00"/>
    <n v="4"/>
    <x v="0"/>
    <s v="Neil Knudson"/>
    <x v="2"/>
    <m/>
    <s v="San Francisco"/>
    <s v="California"/>
    <x v="1"/>
    <x v="1"/>
    <x v="10"/>
    <s v="Array Memo Cubes"/>
    <n v="31.08"/>
    <n v="6"/>
    <n v="0"/>
    <n v="15.229200000000001"/>
  </r>
  <r>
    <n v="9695"/>
    <d v="2014-09-25T00:00:00"/>
    <x v="3"/>
    <x v="8"/>
    <d v="2014-09-29T00:00:00"/>
    <n v="4"/>
    <x v="0"/>
    <s v="Neil Knudson"/>
    <x v="2"/>
    <m/>
    <s v="San Francisco"/>
    <s v="California"/>
    <x v="1"/>
    <x v="1"/>
    <x v="14"/>
    <s v="Acme Value Line Scissors"/>
    <n v="7.3"/>
    <n v="2"/>
    <n v="0"/>
    <n v="2.19"/>
  </r>
  <r>
    <n v="9696"/>
    <d v="2013-12-12T00:00:00"/>
    <x v="0"/>
    <x v="4"/>
    <d v="2013-12-15T00:00:00"/>
    <n v="3"/>
    <x v="2"/>
    <s v="Steve Chapman"/>
    <x v="1"/>
    <m/>
    <s v="Springfield"/>
    <s v="Ohio"/>
    <x v="3"/>
    <x v="1"/>
    <x v="9"/>
    <s v="Belkin F5C206VTEL 6 Outlet Surge"/>
    <n v="73.536000000000001"/>
    <n v="4"/>
    <n v="0.2"/>
    <n v="9.1920000000000002"/>
  </r>
  <r>
    <n v="9697"/>
    <d v="2011-06-10T00:00:00"/>
    <x v="2"/>
    <x v="1"/>
    <d v="2011-06-15T00:00:00"/>
    <n v="5"/>
    <x v="0"/>
    <s v="Heather Kirkland"/>
    <x v="1"/>
    <m/>
    <s v="Detroit"/>
    <s v="Michigan"/>
    <x v="2"/>
    <x v="1"/>
    <x v="2"/>
    <s v="Dot Matrix Printer Tape Reel Labels, White, 5000/Box"/>
    <n v="491.55"/>
    <n v="5"/>
    <n v="0"/>
    <n v="240.8595"/>
  </r>
  <r>
    <n v="9698"/>
    <d v="2013-03-12T00:00:00"/>
    <x v="0"/>
    <x v="10"/>
    <d v="2013-03-12T00:00:00"/>
    <n v="0"/>
    <x v="3"/>
    <s v="Brad Thomas"/>
    <x v="2"/>
    <m/>
    <s v="Philadelphia"/>
    <s v="Pennsylvania"/>
    <x v="3"/>
    <x v="0"/>
    <x v="5"/>
    <s v="DAX Charcoal/Nickel-Tone Document Frame, 5 x 7"/>
    <n v="30.335999999999999"/>
    <n v="4"/>
    <n v="0.2"/>
    <n v="9.48"/>
  </r>
  <r>
    <n v="9699"/>
    <d v="2014-12-16T00:00:00"/>
    <x v="3"/>
    <x v="4"/>
    <d v="2014-12-20T00:00:00"/>
    <n v="4"/>
    <x v="1"/>
    <s v="Khloe Miller"/>
    <x v="0"/>
    <m/>
    <s v="Inglewood"/>
    <s v="California"/>
    <x v="1"/>
    <x v="1"/>
    <x v="10"/>
    <s v="Wirebound Message Books, Two 4 1/4&quot; x 5&quot; Forms per Page"/>
    <n v="22.83"/>
    <n v="3"/>
    <n v="0"/>
    <n v="10.7301"/>
  </r>
  <r>
    <n v="9700"/>
    <d v="2014-12-16T00:00:00"/>
    <x v="3"/>
    <x v="4"/>
    <d v="2014-12-20T00:00:00"/>
    <n v="4"/>
    <x v="1"/>
    <s v="Khloe Miller"/>
    <x v="0"/>
    <m/>
    <s v="Inglewood"/>
    <s v="California"/>
    <x v="1"/>
    <x v="1"/>
    <x v="9"/>
    <s v="Hoover Commercial SteamVac"/>
    <n v="54.32"/>
    <n v="4"/>
    <n v="0"/>
    <n v="16.295999999999999"/>
  </r>
  <r>
    <n v="9701"/>
    <d v="2014-12-16T00:00:00"/>
    <x v="3"/>
    <x v="4"/>
    <d v="2014-12-20T00:00:00"/>
    <n v="4"/>
    <x v="1"/>
    <s v="Khloe Miller"/>
    <x v="0"/>
    <m/>
    <s v="Inglewood"/>
    <s v="California"/>
    <x v="1"/>
    <x v="2"/>
    <x v="7"/>
    <s v="Panasonic KX TS3282B Corded phone"/>
    <n v="196.77600000000001"/>
    <n v="3"/>
    <n v="0.2"/>
    <n v="14.7582"/>
  </r>
  <r>
    <n v="9702"/>
    <d v="2013-10-31T00:00:00"/>
    <x v="0"/>
    <x v="2"/>
    <d v="2013-11-05T00:00:00"/>
    <n v="5"/>
    <x v="1"/>
    <s v="Susan Pistek"/>
    <x v="0"/>
    <m/>
    <s v="San Luis Obispo"/>
    <s v="California"/>
    <x v="1"/>
    <x v="1"/>
    <x v="13"/>
    <s v="Assorted Color Push Pins"/>
    <n v="3.62"/>
    <n v="2"/>
    <n v="0"/>
    <n v="1.1946000000000001"/>
  </r>
  <r>
    <n v="9703"/>
    <d v="2014-08-01T00:00:00"/>
    <x v="3"/>
    <x v="6"/>
    <d v="2014-08-05T00:00:00"/>
    <n v="4"/>
    <x v="1"/>
    <s v="Laurel Beltran"/>
    <x v="2"/>
    <m/>
    <s v="Wilmington"/>
    <s v="Delaware"/>
    <x v="3"/>
    <x v="1"/>
    <x v="10"/>
    <s v="Avery Personal Creations Heavyweight Cards"/>
    <n v="11.54"/>
    <n v="1"/>
    <n v="0"/>
    <n v="5.5392000000000001"/>
  </r>
  <r>
    <n v="9704"/>
    <d v="2014-08-01T00:00:00"/>
    <x v="3"/>
    <x v="6"/>
    <d v="2014-08-05T00:00:00"/>
    <n v="4"/>
    <x v="1"/>
    <s v="Laurel Beltran"/>
    <x v="2"/>
    <m/>
    <s v="Wilmington"/>
    <s v="Delaware"/>
    <x v="3"/>
    <x v="1"/>
    <x v="8"/>
    <s v="Fellowes PB200 Plastic Comb Binding Machine"/>
    <n v="849.95"/>
    <n v="5"/>
    <n v="0"/>
    <n v="390.97699999999998"/>
  </r>
  <r>
    <n v="9705"/>
    <d v="2014-08-01T00:00:00"/>
    <x v="3"/>
    <x v="6"/>
    <d v="2014-08-05T00:00:00"/>
    <n v="4"/>
    <x v="1"/>
    <s v="Laurel Beltran"/>
    <x v="2"/>
    <m/>
    <s v="Wilmington"/>
    <s v="Delaware"/>
    <x v="3"/>
    <x v="1"/>
    <x v="8"/>
    <s v="Black Avery Memo-Size 3-Ring Binder, 5 1/2&quot; x 8 1/2&quot;"/>
    <n v="11.01"/>
    <n v="3"/>
    <n v="0"/>
    <n v="5.3948999999999998"/>
  </r>
  <r>
    <n v="9706"/>
    <d v="2014-10-20T00:00:00"/>
    <x v="3"/>
    <x v="2"/>
    <d v="2014-10-24T00:00:00"/>
    <n v="4"/>
    <x v="1"/>
    <s v="Joy Smith"/>
    <x v="0"/>
    <m/>
    <s v="San Francisco"/>
    <s v="California"/>
    <x v="1"/>
    <x v="1"/>
    <x v="8"/>
    <s v="JM Magazine Binder"/>
    <n v="39.624000000000002"/>
    <n v="3"/>
    <n v="0.2"/>
    <n v="13.868399999999999"/>
  </r>
  <r>
    <n v="9707"/>
    <d v="2013-10-22T00:00:00"/>
    <x v="0"/>
    <x v="2"/>
    <d v="2013-10-28T00:00:00"/>
    <n v="6"/>
    <x v="1"/>
    <s v="Carlos Soltero"/>
    <x v="0"/>
    <m/>
    <s v="Los Angeles"/>
    <s v="California"/>
    <x v="1"/>
    <x v="0"/>
    <x v="1"/>
    <s v="Office Star Flex Back Scooter Chair with Aluminum Finish Frame"/>
    <n v="242.136"/>
    <n v="3"/>
    <n v="0.2"/>
    <n v="12.1068"/>
  </r>
  <r>
    <n v="9708"/>
    <d v="2013-10-22T00:00:00"/>
    <x v="0"/>
    <x v="2"/>
    <d v="2013-10-28T00:00:00"/>
    <n v="6"/>
    <x v="1"/>
    <s v="Carlos Soltero"/>
    <x v="0"/>
    <m/>
    <s v="Los Angeles"/>
    <s v="California"/>
    <x v="1"/>
    <x v="1"/>
    <x v="6"/>
    <s v="Newell Chalk Holder"/>
    <n v="12.39"/>
    <n v="3"/>
    <n v="0"/>
    <n v="5.6993999999999998"/>
  </r>
  <r>
    <n v="9709"/>
    <d v="2013-10-22T00:00:00"/>
    <x v="0"/>
    <x v="2"/>
    <d v="2013-10-28T00:00:00"/>
    <n v="6"/>
    <x v="1"/>
    <s v="Carlos Soltero"/>
    <x v="0"/>
    <m/>
    <s v="Los Angeles"/>
    <s v="California"/>
    <x v="1"/>
    <x v="0"/>
    <x v="5"/>
    <s v="Eldon Expressions Wood and Plastic Desk Accessories, Oak"/>
    <n v="19.96"/>
    <n v="2"/>
    <n v="0"/>
    <n v="5.5888"/>
  </r>
  <r>
    <n v="9710"/>
    <d v="2013-10-22T00:00:00"/>
    <x v="0"/>
    <x v="2"/>
    <d v="2013-10-28T00:00:00"/>
    <n v="6"/>
    <x v="1"/>
    <s v="Carlos Soltero"/>
    <x v="0"/>
    <m/>
    <s v="Los Angeles"/>
    <s v="California"/>
    <x v="1"/>
    <x v="1"/>
    <x v="4"/>
    <s v="SAFCO Boltless Steel Shelving"/>
    <n v="340.92"/>
    <n v="3"/>
    <n v="0"/>
    <n v="3.4091999999999998"/>
  </r>
  <r>
    <n v="9711"/>
    <d v="2011-11-05T00:00:00"/>
    <x v="2"/>
    <x v="0"/>
    <d v="2011-11-10T00:00:00"/>
    <n v="5"/>
    <x v="1"/>
    <s v="Maribeth Dona"/>
    <x v="0"/>
    <m/>
    <s v="Philadelphia"/>
    <s v="Pennsylvania"/>
    <x v="3"/>
    <x v="0"/>
    <x v="5"/>
    <s v="Tenex Antistatic Computer Chair Mats"/>
    <n v="273.56799999999998"/>
    <n v="2"/>
    <n v="0.2"/>
    <n v="-34.195999999999998"/>
  </r>
  <r>
    <n v="9712"/>
    <d v="2011-11-05T00:00:00"/>
    <x v="2"/>
    <x v="0"/>
    <d v="2011-11-10T00:00:00"/>
    <n v="5"/>
    <x v="1"/>
    <s v="Maribeth Dona"/>
    <x v="0"/>
    <m/>
    <s v="Philadelphia"/>
    <s v="Pennsylvania"/>
    <x v="3"/>
    <x v="1"/>
    <x v="8"/>
    <s v="Wilson Jones Legal Size Ring Binders"/>
    <n v="13.194000000000001"/>
    <n v="2"/>
    <n v="0.7"/>
    <n v="-8.7959999999999994"/>
  </r>
  <r>
    <n v="9713"/>
    <d v="2011-11-05T00:00:00"/>
    <x v="2"/>
    <x v="0"/>
    <d v="2011-11-10T00:00:00"/>
    <n v="5"/>
    <x v="1"/>
    <s v="Maribeth Dona"/>
    <x v="0"/>
    <m/>
    <s v="Philadelphia"/>
    <s v="Pennsylvania"/>
    <x v="3"/>
    <x v="1"/>
    <x v="4"/>
    <s v="Tennsco Double-Tier Lockers"/>
    <n v="1080.096"/>
    <n v="6"/>
    <n v="0.2"/>
    <n v="-94.508399999999995"/>
  </r>
  <r>
    <n v="9714"/>
    <d v="2011-11-05T00:00:00"/>
    <x v="2"/>
    <x v="0"/>
    <d v="2011-11-10T00:00:00"/>
    <n v="5"/>
    <x v="1"/>
    <s v="Maribeth Dona"/>
    <x v="0"/>
    <m/>
    <s v="Philadelphia"/>
    <s v="Pennsylvania"/>
    <x v="3"/>
    <x v="2"/>
    <x v="11"/>
    <s v="Sony 16GB Class 10 Micro SDHC R40 Memory Card"/>
    <n v="51.56"/>
    <n v="5"/>
    <n v="0.2"/>
    <n v="-6.4450000000000003"/>
  </r>
  <r>
    <n v="9715"/>
    <d v="2011-11-05T00:00:00"/>
    <x v="2"/>
    <x v="0"/>
    <d v="2011-11-10T00:00:00"/>
    <n v="5"/>
    <x v="1"/>
    <s v="Maribeth Dona"/>
    <x v="0"/>
    <m/>
    <s v="Philadelphia"/>
    <s v="Pennsylvania"/>
    <x v="3"/>
    <x v="2"/>
    <x v="11"/>
    <s v="Memorex Micro Travel Drive 32 GB"/>
    <n v="58.415999999999997"/>
    <n v="2"/>
    <n v="0.2"/>
    <n v="16.794599999999999"/>
  </r>
  <r>
    <n v="9716"/>
    <d v="2013-11-08T00:00:00"/>
    <x v="0"/>
    <x v="0"/>
    <d v="2013-11-13T00:00:00"/>
    <n v="5"/>
    <x v="1"/>
    <s v="Lisa DeCherney"/>
    <x v="0"/>
    <m/>
    <s v="San Francisco"/>
    <s v="California"/>
    <x v="1"/>
    <x v="1"/>
    <x v="8"/>
    <s v="GBC VeloBinder Manual Binding System"/>
    <n v="57.584000000000003"/>
    <n v="2"/>
    <n v="0.2"/>
    <n v="20.154399999999999"/>
  </r>
  <r>
    <n v="9717"/>
    <d v="2013-08-13T00:00:00"/>
    <x v="0"/>
    <x v="6"/>
    <d v="2013-08-15T00:00:00"/>
    <n v="2"/>
    <x v="0"/>
    <s v="Deborah Brumfield"/>
    <x v="2"/>
    <m/>
    <s v="Philadelphia"/>
    <s v="Pennsylvania"/>
    <x v="3"/>
    <x v="1"/>
    <x v="6"/>
    <s v="Boston 16765 Mini Stand Up Battery Pencil Sharpener"/>
    <n v="37.311999999999998"/>
    <n v="4"/>
    <n v="0.2"/>
    <n v="2.7984"/>
  </r>
  <r>
    <n v="9718"/>
    <d v="2013-05-31T00:00:00"/>
    <x v="0"/>
    <x v="5"/>
    <d v="2013-06-01T00:00:00"/>
    <n v="1"/>
    <x v="3"/>
    <s v="Annie Thurman"/>
    <x v="0"/>
    <m/>
    <s v="Houston"/>
    <s v="Texas"/>
    <x v="2"/>
    <x v="2"/>
    <x v="7"/>
    <s v="Anker 36W 4-Port USB Wall Charger Travel Power Adapter for iPhone 5s 5c 5"/>
    <n v="79.959999999999994"/>
    <n v="5"/>
    <n v="0.2"/>
    <n v="7.9960000000000004"/>
  </r>
  <r>
    <n v="9719"/>
    <d v="2013-05-31T00:00:00"/>
    <x v="0"/>
    <x v="5"/>
    <d v="2013-06-01T00:00:00"/>
    <n v="1"/>
    <x v="3"/>
    <s v="Annie Thurman"/>
    <x v="0"/>
    <m/>
    <s v="Houston"/>
    <s v="Texas"/>
    <x v="2"/>
    <x v="2"/>
    <x v="11"/>
    <s v="Sony Micro Vault Click 16 GB USB 2.0 Flash Drive"/>
    <n v="223.96"/>
    <n v="5"/>
    <n v="0.2"/>
    <n v="11.198"/>
  </r>
  <r>
    <n v="9720"/>
    <d v="2014-11-13T00:00:00"/>
    <x v="3"/>
    <x v="0"/>
    <d v="2014-11-15T00:00:00"/>
    <n v="2"/>
    <x v="0"/>
    <s v="Dennis Kane"/>
    <x v="0"/>
    <m/>
    <s v="Lancaster"/>
    <s v="Pennsylvania"/>
    <x v="3"/>
    <x v="1"/>
    <x v="4"/>
    <s v="SAFCO Commercial Wire Shelving, Black"/>
    <n v="221.024"/>
    <n v="2"/>
    <n v="0.2"/>
    <n v="-55.256"/>
  </r>
  <r>
    <n v="9721"/>
    <d v="2013-09-23T00:00:00"/>
    <x v="0"/>
    <x v="8"/>
    <d v="2013-09-27T00:00:00"/>
    <n v="4"/>
    <x v="1"/>
    <s v="Chris Selesnick"/>
    <x v="1"/>
    <m/>
    <s v="Green Bay"/>
    <s v="Wisconsin"/>
    <x v="2"/>
    <x v="0"/>
    <x v="5"/>
    <s v="DAX Two-Tone Rosewood/Black Document Frame, Desktop, 5 x 7"/>
    <n v="18.96"/>
    <n v="2"/>
    <n v="0"/>
    <n v="7.5839999999999996"/>
  </r>
  <r>
    <n v="9722"/>
    <d v="2013-02-16T00:00:00"/>
    <x v="0"/>
    <x v="11"/>
    <d v="2013-02-20T00:00:00"/>
    <n v="4"/>
    <x v="1"/>
    <s v="Jill Fjeld"/>
    <x v="0"/>
    <m/>
    <s v="New York City"/>
    <s v="New York"/>
    <x v="3"/>
    <x v="0"/>
    <x v="1"/>
    <s v="Hon Every-Day Chair Series Swivel Task Chairs"/>
    <n v="326.64600000000002"/>
    <n v="3"/>
    <n v="0.1"/>
    <n v="39.923400000000001"/>
  </r>
  <r>
    <n v="9723"/>
    <d v="2013-02-16T00:00:00"/>
    <x v="0"/>
    <x v="11"/>
    <d v="2013-02-20T00:00:00"/>
    <n v="4"/>
    <x v="1"/>
    <s v="Jill Fjeld"/>
    <x v="0"/>
    <m/>
    <s v="New York City"/>
    <s v="New York"/>
    <x v="3"/>
    <x v="2"/>
    <x v="11"/>
    <s v="Logitech 910-002974 M325 Wireless Mouse for Web Scrolling"/>
    <n v="89.97"/>
    <n v="3"/>
    <n v="0"/>
    <n v="39.586799999999997"/>
  </r>
  <r>
    <n v="9724"/>
    <d v="2011-12-22T00:00:00"/>
    <x v="2"/>
    <x v="4"/>
    <d v="2011-12-26T00:00:00"/>
    <n v="4"/>
    <x v="1"/>
    <s v="Tamara Willingham"/>
    <x v="2"/>
    <m/>
    <s v="New York City"/>
    <s v="New York"/>
    <x v="3"/>
    <x v="1"/>
    <x v="8"/>
    <s v="Lock-Up Easel 'Spel-Binder'"/>
    <n v="296.71199999999999"/>
    <n v="13"/>
    <n v="0.2"/>
    <n v="100.1403"/>
  </r>
  <r>
    <n v="9725"/>
    <d v="2012-12-05T00:00:00"/>
    <x v="1"/>
    <x v="4"/>
    <d v="2012-12-11T00:00:00"/>
    <n v="6"/>
    <x v="1"/>
    <s v="Tim Brockman"/>
    <x v="0"/>
    <m/>
    <s v="Bloomington"/>
    <s v="Illinois"/>
    <x v="2"/>
    <x v="1"/>
    <x v="12"/>
    <s v="Security-Tint Envelopes"/>
    <n v="12.224"/>
    <n v="2"/>
    <n v="0.2"/>
    <n v="4.4311999999999996"/>
  </r>
  <r>
    <n v="9726"/>
    <d v="2014-09-18T00:00:00"/>
    <x v="3"/>
    <x v="8"/>
    <d v="2014-09-21T00:00:00"/>
    <n v="3"/>
    <x v="2"/>
    <s v="Shahid Collister"/>
    <x v="0"/>
    <m/>
    <s v="Boise"/>
    <s v="Idaho"/>
    <x v="1"/>
    <x v="2"/>
    <x v="11"/>
    <s v="Logitech Trackman Marble Mouse"/>
    <n v="89.97"/>
    <n v="3"/>
    <n v="0"/>
    <n v="37.787399999999998"/>
  </r>
  <r>
    <n v="9727"/>
    <d v="2014-12-03T00:00:00"/>
    <x v="3"/>
    <x v="4"/>
    <d v="2014-12-05T00:00:00"/>
    <n v="2"/>
    <x v="2"/>
    <s v="Kunst Miller"/>
    <x v="0"/>
    <m/>
    <s v="Lowell"/>
    <s v="Massachusetts"/>
    <x v="3"/>
    <x v="1"/>
    <x v="9"/>
    <s v="Belkin 8 Outlet Surge Protector"/>
    <n v="286.86"/>
    <n v="7"/>
    <n v="0"/>
    <n v="80.320800000000006"/>
  </r>
  <r>
    <n v="9728"/>
    <d v="2014-12-03T00:00:00"/>
    <x v="3"/>
    <x v="4"/>
    <d v="2014-12-05T00:00:00"/>
    <n v="2"/>
    <x v="2"/>
    <s v="Kunst Miller"/>
    <x v="0"/>
    <m/>
    <s v="Lowell"/>
    <s v="Massachusetts"/>
    <x v="3"/>
    <x v="2"/>
    <x v="7"/>
    <s v="GE 30524EE4"/>
    <n v="979.95"/>
    <n v="5"/>
    <n v="0"/>
    <n v="284.18549999999999"/>
  </r>
  <r>
    <n v="9729"/>
    <d v="2014-12-03T00:00:00"/>
    <x v="3"/>
    <x v="4"/>
    <d v="2014-12-05T00:00:00"/>
    <n v="2"/>
    <x v="2"/>
    <s v="Kunst Miller"/>
    <x v="0"/>
    <m/>
    <s v="Lowell"/>
    <s v="Massachusetts"/>
    <x v="3"/>
    <x v="1"/>
    <x v="14"/>
    <s v="Staples"/>
    <n v="4.3600000000000003"/>
    <n v="2"/>
    <n v="0"/>
    <n v="0.1744"/>
  </r>
  <r>
    <n v="9730"/>
    <d v="2011-09-29T00:00:00"/>
    <x v="2"/>
    <x v="8"/>
    <d v="2011-10-04T00:00:00"/>
    <n v="5"/>
    <x v="1"/>
    <s v="Evan Bailliet"/>
    <x v="0"/>
    <m/>
    <s v="Seattle"/>
    <s v="Washington"/>
    <x v="1"/>
    <x v="1"/>
    <x v="8"/>
    <s v="GBC Standard Plastic Binding Systems' Combs"/>
    <n v="10.048"/>
    <n v="2"/>
    <n v="0.2"/>
    <n v="3.14"/>
  </r>
  <r>
    <n v="9731"/>
    <d v="2011-09-29T00:00:00"/>
    <x v="2"/>
    <x v="8"/>
    <d v="2011-10-04T00:00:00"/>
    <n v="5"/>
    <x v="1"/>
    <s v="Evan Bailliet"/>
    <x v="0"/>
    <m/>
    <s v="Seattle"/>
    <s v="Washington"/>
    <x v="1"/>
    <x v="1"/>
    <x v="4"/>
    <s v="Fellowes Super Stor/Drawer Files"/>
    <n v="807.75"/>
    <n v="5"/>
    <n v="0"/>
    <n v="153.4725"/>
  </r>
  <r>
    <n v="9732"/>
    <d v="2014-11-15T00:00:00"/>
    <x v="3"/>
    <x v="0"/>
    <d v="2014-11-20T00:00:00"/>
    <n v="5"/>
    <x v="1"/>
    <s v="Joe Elijah"/>
    <x v="0"/>
    <m/>
    <s v="Los Angeles"/>
    <s v="California"/>
    <x v="1"/>
    <x v="1"/>
    <x v="6"/>
    <s v="Newell 347"/>
    <n v="34.24"/>
    <n v="8"/>
    <n v="0"/>
    <n v="9.9296000000000006"/>
  </r>
  <r>
    <n v="9733"/>
    <d v="2011-08-20T00:00:00"/>
    <x v="2"/>
    <x v="6"/>
    <d v="2011-08-25T00:00:00"/>
    <n v="5"/>
    <x v="1"/>
    <s v="Nick Crebassa"/>
    <x v="1"/>
    <m/>
    <s v="Hampton"/>
    <s v="Virginia"/>
    <x v="0"/>
    <x v="0"/>
    <x v="1"/>
    <s v="Safco Chair Connectors, 6/Carton"/>
    <n v="500.24"/>
    <n v="13"/>
    <n v="0"/>
    <n v="145.06960000000001"/>
  </r>
  <r>
    <n v="9734"/>
    <d v="2011-08-20T00:00:00"/>
    <x v="2"/>
    <x v="6"/>
    <d v="2011-08-25T00:00:00"/>
    <n v="5"/>
    <x v="1"/>
    <s v="Nick Crebassa"/>
    <x v="1"/>
    <m/>
    <s v="Hampton"/>
    <s v="Virginia"/>
    <x v="0"/>
    <x v="1"/>
    <x v="10"/>
    <s v="Riverleaf Stik-Withit Designer Note Cubes"/>
    <n v="20.12"/>
    <n v="2"/>
    <n v="0"/>
    <n v="9.2552000000000003"/>
  </r>
  <r>
    <n v="9735"/>
    <d v="2011-08-20T00:00:00"/>
    <x v="2"/>
    <x v="6"/>
    <d v="2011-08-25T00:00:00"/>
    <n v="5"/>
    <x v="1"/>
    <s v="Nick Crebassa"/>
    <x v="1"/>
    <m/>
    <s v="Hampton"/>
    <s v="Virginia"/>
    <x v="0"/>
    <x v="1"/>
    <x v="8"/>
    <s v="GBC DocuBind TL300 Electric Binding System"/>
    <n v="896.99"/>
    <n v="1"/>
    <n v="0"/>
    <n v="421.58530000000002"/>
  </r>
  <r>
    <n v="9736"/>
    <d v="2011-11-19T00:00:00"/>
    <x v="2"/>
    <x v="0"/>
    <d v="2011-11-22T00:00:00"/>
    <n v="3"/>
    <x v="0"/>
    <s v="Alan Dominguez"/>
    <x v="2"/>
    <m/>
    <s v="Philadelphia"/>
    <s v="Pennsylvania"/>
    <x v="3"/>
    <x v="1"/>
    <x v="10"/>
    <s v="1/4 Fold Party Design Invitations &amp; White Envelopes, 24 8-1/2&quot; X 11&quot; Cards, 25 Env./Pack"/>
    <n v="5.88"/>
    <n v="1"/>
    <n v="0.2"/>
    <n v="1.9844999999999999"/>
  </r>
  <r>
    <n v="9737"/>
    <d v="2012-06-29T00:00:00"/>
    <x v="1"/>
    <x v="1"/>
    <d v="2012-07-03T00:00:00"/>
    <n v="4"/>
    <x v="1"/>
    <s v="Neil Französisch"/>
    <x v="2"/>
    <m/>
    <s v="Omaha"/>
    <s v="Nebraska"/>
    <x v="2"/>
    <x v="2"/>
    <x v="7"/>
    <s v="Cisco 8x8 Inc. 6753i IP Business Phone System"/>
    <n v="269.98"/>
    <n v="2"/>
    <n v="0"/>
    <n v="72.894599999999997"/>
  </r>
  <r>
    <n v="9738"/>
    <d v="2014-03-17T00:00:00"/>
    <x v="3"/>
    <x v="10"/>
    <d v="2014-03-22T00:00:00"/>
    <n v="5"/>
    <x v="1"/>
    <s v="Ken Dana"/>
    <x v="1"/>
    <m/>
    <s v="Los Angeles"/>
    <s v="California"/>
    <x v="1"/>
    <x v="1"/>
    <x v="4"/>
    <s v="Dual Level, Single-Width Filing Carts"/>
    <n v="310.12"/>
    <n v="2"/>
    <n v="0"/>
    <n v="80.631200000000007"/>
  </r>
  <r>
    <n v="9739"/>
    <d v="2014-03-17T00:00:00"/>
    <x v="3"/>
    <x v="10"/>
    <d v="2014-03-22T00:00:00"/>
    <n v="5"/>
    <x v="1"/>
    <s v="Ken Dana"/>
    <x v="1"/>
    <m/>
    <s v="Los Angeles"/>
    <s v="California"/>
    <x v="1"/>
    <x v="1"/>
    <x v="8"/>
    <s v="XtraLife ClearVue Slant-D Ring Binder, White, 3&quot;"/>
    <n v="70.463999999999999"/>
    <n v="6"/>
    <n v="0.2"/>
    <n v="22.9008"/>
  </r>
  <r>
    <n v="9740"/>
    <d v="2014-03-17T00:00:00"/>
    <x v="3"/>
    <x v="10"/>
    <d v="2014-03-22T00:00:00"/>
    <n v="5"/>
    <x v="1"/>
    <s v="Ken Dana"/>
    <x v="1"/>
    <m/>
    <s v="Los Angeles"/>
    <s v="California"/>
    <x v="1"/>
    <x v="1"/>
    <x v="8"/>
    <s v="Pressboard Hanging Data Binders for Unburst Sheets"/>
    <n v="19.68"/>
    <n v="5"/>
    <n v="0.2"/>
    <n v="6.8879999999999999"/>
  </r>
  <r>
    <n v="9741"/>
    <d v="2014-03-17T00:00:00"/>
    <x v="3"/>
    <x v="10"/>
    <d v="2014-03-22T00:00:00"/>
    <n v="5"/>
    <x v="1"/>
    <s v="Ken Dana"/>
    <x v="1"/>
    <m/>
    <s v="Los Angeles"/>
    <s v="California"/>
    <x v="1"/>
    <x v="1"/>
    <x v="9"/>
    <s v="Bionaire Personal Warm Mist Humidifier/Vaporizer"/>
    <n v="140.66999999999999"/>
    <n v="3"/>
    <n v="0"/>
    <n v="54.8613"/>
  </r>
  <r>
    <n v="9742"/>
    <d v="2012-11-08T00:00:00"/>
    <x v="1"/>
    <x v="0"/>
    <d v="2012-11-12T00:00:00"/>
    <n v="4"/>
    <x v="1"/>
    <s v="Quincy Jones"/>
    <x v="1"/>
    <m/>
    <s v="Burlington"/>
    <s v="Vermont"/>
    <x v="3"/>
    <x v="0"/>
    <x v="0"/>
    <s v="Riverside Palais Royal Lawyers Bookcase, Royale Cherry Finish"/>
    <n v="4404.8999999999996"/>
    <n v="5"/>
    <n v="0"/>
    <n v="1013.127"/>
  </r>
  <r>
    <n v="9743"/>
    <d v="2014-11-29T00:00:00"/>
    <x v="3"/>
    <x v="0"/>
    <d v="2014-12-03T00:00:00"/>
    <n v="4"/>
    <x v="1"/>
    <s v="Emily Phan"/>
    <x v="0"/>
    <m/>
    <s v="San Diego"/>
    <s v="California"/>
    <x v="1"/>
    <x v="1"/>
    <x v="2"/>
    <s v="Round Specialty Laser Printer Labels"/>
    <n v="62.65"/>
    <n v="5"/>
    <n v="0"/>
    <n v="29.445499999999999"/>
  </r>
  <r>
    <n v="9744"/>
    <d v="2013-06-17T00:00:00"/>
    <x v="0"/>
    <x v="1"/>
    <d v="2013-06-23T00:00:00"/>
    <n v="6"/>
    <x v="1"/>
    <s v="Jennifer Jackson"/>
    <x v="0"/>
    <m/>
    <s v="Newark"/>
    <s v="Delaware"/>
    <x v="3"/>
    <x v="1"/>
    <x v="2"/>
    <s v="Avery 518"/>
    <n v="9.4499999999999993"/>
    <n v="3"/>
    <n v="0"/>
    <n v="4.5359999999999996"/>
  </r>
  <r>
    <n v="9745"/>
    <d v="2014-01-22T00:00:00"/>
    <x v="3"/>
    <x v="9"/>
    <d v="2014-01-26T00:00:00"/>
    <n v="4"/>
    <x v="1"/>
    <s v="Bobby Elias"/>
    <x v="0"/>
    <m/>
    <s v="Aurora"/>
    <s v="Illinois"/>
    <x v="2"/>
    <x v="1"/>
    <x v="12"/>
    <s v="Airmail Envelopes"/>
    <n v="268.57600000000002"/>
    <n v="4"/>
    <n v="0.2"/>
    <n v="90.644400000000005"/>
  </r>
  <r>
    <n v="9746"/>
    <d v="2014-11-25T00:00:00"/>
    <x v="3"/>
    <x v="0"/>
    <d v="2014-11-25T00:00:00"/>
    <n v="0"/>
    <x v="3"/>
    <s v="Beth Paige"/>
    <x v="0"/>
    <m/>
    <s v="Los Angeles"/>
    <s v="California"/>
    <x v="1"/>
    <x v="0"/>
    <x v="3"/>
    <s v="Hon Practical Foundations 30 x 60 Training Table, Light Gray/Charcoal"/>
    <n v="364.08"/>
    <n v="2"/>
    <n v="0.2"/>
    <n v="9.1020000000000003"/>
  </r>
  <r>
    <n v="9747"/>
    <d v="2014-11-25T00:00:00"/>
    <x v="3"/>
    <x v="0"/>
    <d v="2014-11-25T00:00:00"/>
    <n v="0"/>
    <x v="3"/>
    <s v="Beth Paige"/>
    <x v="0"/>
    <m/>
    <s v="Los Angeles"/>
    <s v="California"/>
    <x v="1"/>
    <x v="0"/>
    <x v="3"/>
    <s v="Hon 61000 Series Interactive Training Tables"/>
    <n v="71.087999999999994"/>
    <n v="2"/>
    <n v="0.2"/>
    <n v="-1.7771999999999999"/>
  </r>
  <r>
    <n v="9748"/>
    <d v="2011-11-11T00:00:00"/>
    <x v="2"/>
    <x v="0"/>
    <d v="2011-11-15T00:00:00"/>
    <n v="4"/>
    <x v="1"/>
    <s v="Brosina Hoffman"/>
    <x v="0"/>
    <m/>
    <s v="Chicago"/>
    <s v="Illinois"/>
    <x v="2"/>
    <x v="0"/>
    <x v="5"/>
    <s v="DAX Wood Document Frame."/>
    <n v="10.984"/>
    <n v="2"/>
    <n v="0.6"/>
    <n v="-7.9634"/>
  </r>
  <r>
    <n v="9749"/>
    <d v="2011-11-11T00:00:00"/>
    <x v="2"/>
    <x v="0"/>
    <d v="2011-11-15T00:00:00"/>
    <n v="4"/>
    <x v="1"/>
    <s v="Brosina Hoffman"/>
    <x v="0"/>
    <m/>
    <s v="Chicago"/>
    <s v="Illinois"/>
    <x v="2"/>
    <x v="0"/>
    <x v="1"/>
    <s v="Global Commerce Series High-Back Swivel/Tilt Chairs"/>
    <n v="797.94399999999996"/>
    <n v="4"/>
    <n v="0.3"/>
    <n v="-56.996000000000002"/>
  </r>
  <r>
    <n v="9750"/>
    <d v="2013-03-05T00:00:00"/>
    <x v="0"/>
    <x v="10"/>
    <d v="2013-03-09T00:00:00"/>
    <n v="4"/>
    <x v="1"/>
    <s v="Eleni McCrary"/>
    <x v="1"/>
    <m/>
    <s v="Dover"/>
    <s v="New Hampshire"/>
    <x v="3"/>
    <x v="2"/>
    <x v="11"/>
    <s v="Logitech G602 Wireless Gaming Mouse"/>
    <n v="159.97999999999999"/>
    <n v="2"/>
    <n v="0"/>
    <n v="57.592799999999997"/>
  </r>
  <r>
    <n v="9751"/>
    <d v="2013-10-12T00:00:00"/>
    <x v="0"/>
    <x v="2"/>
    <d v="2013-10-16T00:00:00"/>
    <n v="4"/>
    <x v="1"/>
    <s v="Emily Phan"/>
    <x v="0"/>
    <m/>
    <s v="Chicago"/>
    <s v="Illinois"/>
    <x v="2"/>
    <x v="1"/>
    <x v="6"/>
    <s v="Avery Fluorescent Highlighter Four-Color Set"/>
    <n v="5.3440000000000003"/>
    <n v="2"/>
    <n v="0.2"/>
    <n v="0.66800000000000004"/>
  </r>
  <r>
    <n v="9752"/>
    <d v="2013-10-12T00:00:00"/>
    <x v="0"/>
    <x v="2"/>
    <d v="2013-10-16T00:00:00"/>
    <n v="4"/>
    <x v="1"/>
    <s v="Emily Phan"/>
    <x v="0"/>
    <m/>
    <s v="Chicago"/>
    <s v="Illinois"/>
    <x v="2"/>
    <x v="1"/>
    <x v="6"/>
    <s v="Newell 309"/>
    <n v="27.72"/>
    <n v="3"/>
    <n v="0.2"/>
    <n v="3.4649999999999999"/>
  </r>
  <r>
    <n v="9753"/>
    <d v="2013-07-02T00:00:00"/>
    <x v="0"/>
    <x v="7"/>
    <d v="2013-07-03T00:00:00"/>
    <n v="1"/>
    <x v="2"/>
    <s v="Nick Zandusky"/>
    <x v="2"/>
    <m/>
    <s v="Seattle"/>
    <s v="Washington"/>
    <x v="1"/>
    <x v="1"/>
    <x v="8"/>
    <s v="Zipper Ring Binder Pockets"/>
    <n v="2.496"/>
    <n v="1"/>
    <n v="0.2"/>
    <n v="0.90480000000000005"/>
  </r>
  <r>
    <n v="9754"/>
    <d v="2014-03-28T00:00:00"/>
    <x v="3"/>
    <x v="10"/>
    <d v="2014-03-30T00:00:00"/>
    <n v="2"/>
    <x v="0"/>
    <s v="Lena Cacioppo"/>
    <x v="0"/>
    <m/>
    <s v="Richmond"/>
    <s v="Virginia"/>
    <x v="0"/>
    <x v="1"/>
    <x v="2"/>
    <s v="Avery 05222 Permanent Self-Adhesive File Folder Labels for Typewriters, on Rolls, White, 250/Roll"/>
    <n v="8.26"/>
    <n v="2"/>
    <n v="0"/>
    <n v="3.7995999999999999"/>
  </r>
  <r>
    <n v="9755"/>
    <d v="2014-03-28T00:00:00"/>
    <x v="3"/>
    <x v="10"/>
    <d v="2014-03-30T00:00:00"/>
    <n v="2"/>
    <x v="0"/>
    <s v="Lena Cacioppo"/>
    <x v="0"/>
    <m/>
    <s v="Richmond"/>
    <s v="Virginia"/>
    <x v="0"/>
    <x v="1"/>
    <x v="8"/>
    <s v="GBC Instant Index System for Binding Systems"/>
    <n v="17.760000000000002"/>
    <n v="2"/>
    <n v="0"/>
    <n v="8.8800000000000008"/>
  </r>
  <r>
    <n v="9756"/>
    <d v="2014-03-28T00:00:00"/>
    <x v="3"/>
    <x v="10"/>
    <d v="2014-03-30T00:00:00"/>
    <n v="2"/>
    <x v="0"/>
    <s v="Lena Cacioppo"/>
    <x v="0"/>
    <m/>
    <s v="Richmond"/>
    <s v="Virginia"/>
    <x v="0"/>
    <x v="1"/>
    <x v="4"/>
    <s v="Carina Mini System Audio Rack, Model AR050B"/>
    <n v="332.94"/>
    <n v="3"/>
    <n v="0"/>
    <n v="9.9882000000000009"/>
  </r>
  <r>
    <n v="9757"/>
    <d v="2014-03-28T00:00:00"/>
    <x v="3"/>
    <x v="10"/>
    <d v="2014-03-30T00:00:00"/>
    <n v="2"/>
    <x v="0"/>
    <s v="Lena Cacioppo"/>
    <x v="0"/>
    <m/>
    <s v="Richmond"/>
    <s v="Virginia"/>
    <x v="0"/>
    <x v="0"/>
    <x v="3"/>
    <s v="BPI Conference Tables"/>
    <n v="292.10000000000002"/>
    <n v="2"/>
    <n v="0"/>
    <n v="58.42"/>
  </r>
  <r>
    <n v="9758"/>
    <d v="2014-03-28T00:00:00"/>
    <x v="3"/>
    <x v="10"/>
    <d v="2014-03-30T00:00:00"/>
    <n v="2"/>
    <x v="0"/>
    <s v="Lena Cacioppo"/>
    <x v="0"/>
    <m/>
    <s v="Richmond"/>
    <s v="Virginia"/>
    <x v="0"/>
    <x v="2"/>
    <x v="7"/>
    <s v="Panasonic KX - TS880B Telephone"/>
    <n v="206.1"/>
    <n v="5"/>
    <n v="0"/>
    <n v="55.646999999999998"/>
  </r>
  <r>
    <n v="9759"/>
    <d v="2014-03-28T00:00:00"/>
    <x v="3"/>
    <x v="10"/>
    <d v="2014-03-30T00:00:00"/>
    <n v="2"/>
    <x v="0"/>
    <s v="Lena Cacioppo"/>
    <x v="0"/>
    <m/>
    <s v="Richmond"/>
    <s v="Virginia"/>
    <x v="0"/>
    <x v="1"/>
    <x v="10"/>
    <s v="Ampad Gold Fibre Wirebound Steno Books, 6&quot; x 9&quot;, Gregg Ruled"/>
    <n v="17.64"/>
    <n v="4"/>
    <n v="0"/>
    <n v="8.1143999999999998"/>
  </r>
  <r>
    <n v="9760"/>
    <d v="2013-11-01T00:00:00"/>
    <x v="0"/>
    <x v="0"/>
    <d v="2013-11-06T00:00:00"/>
    <n v="5"/>
    <x v="1"/>
    <s v="Sylvia Foulston"/>
    <x v="1"/>
    <m/>
    <s v="San Francisco"/>
    <s v="California"/>
    <x v="1"/>
    <x v="0"/>
    <x v="1"/>
    <s v="Office Star - Professional Matrix Back Chair with 2-to-1 Synchro Tilt and Mesh Fabric Seat"/>
    <n v="1403.92"/>
    <n v="5"/>
    <n v="0.2"/>
    <n v="70.195999999999998"/>
  </r>
  <r>
    <n v="9761"/>
    <d v="2014-11-05T00:00:00"/>
    <x v="3"/>
    <x v="0"/>
    <d v="2014-11-09T00:00:00"/>
    <n v="4"/>
    <x v="1"/>
    <s v="Katherine Murray"/>
    <x v="2"/>
    <m/>
    <s v="Springdale"/>
    <s v="Arkansas"/>
    <x v="0"/>
    <x v="1"/>
    <x v="6"/>
    <s v="Binney &amp; Smith inkTank Desk Highlighter, Chisel Tip, Yellow, 12/Box"/>
    <n v="4.3"/>
    <n v="2"/>
    <n v="0"/>
    <n v="1.419"/>
  </r>
  <r>
    <n v="9762"/>
    <d v="2011-02-15T00:00:00"/>
    <x v="2"/>
    <x v="11"/>
    <d v="2011-02-19T00:00:00"/>
    <n v="4"/>
    <x v="1"/>
    <s v="Marina Lichtenstein"/>
    <x v="1"/>
    <m/>
    <s v="Seattle"/>
    <s v="Washington"/>
    <x v="1"/>
    <x v="2"/>
    <x v="11"/>
    <s v="Logitech G600 MMO Gaming Mouse"/>
    <n v="239.97"/>
    <n v="3"/>
    <n v="0"/>
    <n v="86.389200000000002"/>
  </r>
  <r>
    <n v="9763"/>
    <d v="2011-02-15T00:00:00"/>
    <x v="2"/>
    <x v="11"/>
    <d v="2011-02-19T00:00:00"/>
    <n v="4"/>
    <x v="1"/>
    <s v="Marina Lichtenstein"/>
    <x v="1"/>
    <m/>
    <s v="Seattle"/>
    <s v="Washington"/>
    <x v="1"/>
    <x v="1"/>
    <x v="9"/>
    <s v="Belkin 8 Outlet Surge Protector"/>
    <n v="81.96"/>
    <n v="2"/>
    <n v="0"/>
    <n v="22.948799999999999"/>
  </r>
  <r>
    <n v="9764"/>
    <d v="2011-02-15T00:00:00"/>
    <x v="2"/>
    <x v="11"/>
    <d v="2011-02-19T00:00:00"/>
    <n v="4"/>
    <x v="1"/>
    <s v="Marina Lichtenstein"/>
    <x v="1"/>
    <m/>
    <s v="Seattle"/>
    <s v="Washington"/>
    <x v="1"/>
    <x v="1"/>
    <x v="14"/>
    <s v="Compact Automatic Electric Letter Opener"/>
    <n v="238.62"/>
    <n v="2"/>
    <n v="0"/>
    <n v="4.7724000000000002"/>
  </r>
  <r>
    <n v="9765"/>
    <d v="2011-06-18T00:00:00"/>
    <x v="2"/>
    <x v="1"/>
    <d v="2011-06-23T00:00:00"/>
    <n v="5"/>
    <x v="1"/>
    <s v="Mick Crebagga"/>
    <x v="0"/>
    <m/>
    <s v="Los Angeles"/>
    <s v="California"/>
    <x v="1"/>
    <x v="2"/>
    <x v="7"/>
    <s v="Plantronics Cordless Phone Headset with In-line Volume - M214C"/>
    <n v="139.80000000000001"/>
    <n v="5"/>
    <n v="0.2"/>
    <n v="12.2325"/>
  </r>
  <r>
    <n v="9766"/>
    <d v="2014-03-01T00:00:00"/>
    <x v="3"/>
    <x v="10"/>
    <d v="2014-03-07T00:00:00"/>
    <n v="6"/>
    <x v="1"/>
    <s v="Duane Benoit"/>
    <x v="0"/>
    <m/>
    <s v="Middletown"/>
    <s v="Connecticut"/>
    <x v="3"/>
    <x v="1"/>
    <x v="8"/>
    <s v="Pressboard Hanging Data Binders for Unburst Sheets"/>
    <n v="9.84"/>
    <n v="2"/>
    <n v="0"/>
    <n v="4.7232000000000003"/>
  </r>
  <r>
    <n v="9767"/>
    <d v="2014-03-01T00:00:00"/>
    <x v="3"/>
    <x v="10"/>
    <d v="2014-03-07T00:00:00"/>
    <n v="6"/>
    <x v="1"/>
    <s v="Duane Benoit"/>
    <x v="0"/>
    <m/>
    <s v="Middletown"/>
    <s v="Connecticut"/>
    <x v="3"/>
    <x v="1"/>
    <x v="10"/>
    <s v="Southworth 100% Résumé Paper, 24lb."/>
    <n v="7.78"/>
    <n v="1"/>
    <n v="0"/>
    <n v="3.5009999999999999"/>
  </r>
  <r>
    <n v="9768"/>
    <d v="2014-12-10T00:00:00"/>
    <x v="3"/>
    <x v="4"/>
    <d v="2014-12-16T00:00:00"/>
    <n v="6"/>
    <x v="1"/>
    <s v="Luke Weiss"/>
    <x v="0"/>
    <m/>
    <s v="Grand Rapids"/>
    <s v="Michigan"/>
    <x v="2"/>
    <x v="1"/>
    <x v="8"/>
    <s v="GBC Imprintable Covers"/>
    <n v="54.9"/>
    <n v="5"/>
    <n v="0"/>
    <n v="26.901"/>
  </r>
  <r>
    <n v="9769"/>
    <d v="2014-12-08T00:00:00"/>
    <x v="3"/>
    <x v="4"/>
    <d v="2014-12-15T00:00:00"/>
    <n v="7"/>
    <x v="1"/>
    <s v="Tracy Collins"/>
    <x v="2"/>
    <m/>
    <s v="San Francisco"/>
    <s v="California"/>
    <x v="1"/>
    <x v="1"/>
    <x v="10"/>
    <s v="REDIFORM Incoming/Outgoing Call Register, 11&quot; X 8 1/2&quot;, 100 Messages"/>
    <n v="50.04"/>
    <n v="6"/>
    <n v="0"/>
    <n v="25.02"/>
  </r>
  <r>
    <n v="9770"/>
    <d v="2013-11-25T00:00:00"/>
    <x v="0"/>
    <x v="0"/>
    <d v="2013-12-01T00:00:00"/>
    <n v="6"/>
    <x v="1"/>
    <s v="Sample Company A"/>
    <x v="2"/>
    <m/>
    <s v="Hialeah"/>
    <s v="Florida"/>
    <x v="0"/>
    <x v="0"/>
    <x v="0"/>
    <s v="O'Sullivan Cherrywood Estates Traditional Bookcase"/>
    <n v="339.92"/>
    <n v="5"/>
    <n v="0.2"/>
    <n v="8.4979999999999993"/>
  </r>
  <r>
    <n v="9771"/>
    <d v="2013-11-25T00:00:00"/>
    <x v="0"/>
    <x v="0"/>
    <d v="2013-12-01T00:00:00"/>
    <n v="6"/>
    <x v="1"/>
    <s v="Sample Company A"/>
    <x v="2"/>
    <m/>
    <s v="Hialeah"/>
    <s v="Florida"/>
    <x v="0"/>
    <x v="1"/>
    <x v="10"/>
    <s v="Tops Wirebound Message Log Books"/>
    <n v="10.528"/>
    <n v="4"/>
    <n v="0.2"/>
    <n v="3.4216000000000002"/>
  </r>
  <r>
    <n v="9772"/>
    <d v="2013-11-25T00:00:00"/>
    <x v="0"/>
    <x v="0"/>
    <d v="2013-12-01T00:00:00"/>
    <n v="6"/>
    <x v="1"/>
    <s v="Sample Company A"/>
    <x v="2"/>
    <m/>
    <s v="Hialeah"/>
    <s v="Florida"/>
    <x v="0"/>
    <x v="1"/>
    <x v="9"/>
    <s v="Fellowes Advanced Computer Series Surge Protectors"/>
    <n v="42.384"/>
    <n v="2"/>
    <n v="0.2"/>
    <n v="4.2384000000000004"/>
  </r>
  <r>
    <n v="9773"/>
    <d v="2013-07-04T00:00:00"/>
    <x v="0"/>
    <x v="7"/>
    <d v="2013-07-04T00:00:00"/>
    <n v="0"/>
    <x v="3"/>
    <s v="Filia McAdams"/>
    <x v="1"/>
    <m/>
    <s v="Philadelphia"/>
    <s v="Pennsylvania"/>
    <x v="3"/>
    <x v="1"/>
    <x v="10"/>
    <s v="Xerox 1925"/>
    <n v="123.92"/>
    <n v="5"/>
    <n v="0.2"/>
    <n v="38.725000000000001"/>
  </r>
  <r>
    <n v="9774"/>
    <d v="2013-06-27T00:00:00"/>
    <x v="0"/>
    <x v="1"/>
    <d v="2013-07-04T00:00:00"/>
    <n v="7"/>
    <x v="1"/>
    <s v="Phillip Flathmann"/>
    <x v="0"/>
    <m/>
    <s v="Atlanta"/>
    <s v="Georgia"/>
    <x v="0"/>
    <x v="2"/>
    <x v="7"/>
    <s v="Cisco IP Phone 7961G VoIP phone - Dark gray"/>
    <n v="135.94999999999999"/>
    <n v="1"/>
    <n v="0"/>
    <n v="39.4255"/>
  </r>
  <r>
    <n v="9775"/>
    <d v="2011-07-26T00:00:00"/>
    <x v="2"/>
    <x v="7"/>
    <d v="2011-07-30T00:00:00"/>
    <n v="4"/>
    <x v="1"/>
    <s v="Luke Foster"/>
    <x v="0"/>
    <m/>
    <s v="San Antonio"/>
    <s v="Texas"/>
    <x v="2"/>
    <x v="1"/>
    <x v="8"/>
    <s v="GBC DocuBind P400 Electric Binding System"/>
    <n v="2177.5839999999998"/>
    <n v="8"/>
    <n v="0.8"/>
    <n v="-3701.8928000000001"/>
  </r>
  <r>
    <n v="9776"/>
    <d v="2011-07-26T00:00:00"/>
    <x v="2"/>
    <x v="7"/>
    <d v="2011-07-30T00:00:00"/>
    <n v="4"/>
    <x v="1"/>
    <s v="Luke Foster"/>
    <x v="0"/>
    <m/>
    <s v="San Antonio"/>
    <s v="Texas"/>
    <x v="2"/>
    <x v="0"/>
    <x v="5"/>
    <s v="DAX Clear Channel Poster Frame"/>
    <n v="17.495999999999999"/>
    <n v="3"/>
    <n v="0.6"/>
    <n v="-10.0602"/>
  </r>
  <r>
    <n v="9777"/>
    <d v="2011-07-26T00:00:00"/>
    <x v="2"/>
    <x v="7"/>
    <d v="2011-07-30T00:00:00"/>
    <n v="4"/>
    <x v="1"/>
    <s v="Luke Foster"/>
    <x v="0"/>
    <m/>
    <s v="San Antonio"/>
    <s v="Texas"/>
    <x v="2"/>
    <x v="1"/>
    <x v="8"/>
    <s v="GBC Premium Transparent Covers with Diagonal Lined Pattern"/>
    <n v="16.783999999999999"/>
    <n v="4"/>
    <n v="0.8"/>
    <n v="-26.854399999999998"/>
  </r>
  <r>
    <n v="9778"/>
    <d v="2011-07-26T00:00:00"/>
    <x v="2"/>
    <x v="7"/>
    <d v="2011-07-30T00:00:00"/>
    <n v="4"/>
    <x v="1"/>
    <s v="Luke Foster"/>
    <x v="0"/>
    <m/>
    <s v="San Antonio"/>
    <s v="Texas"/>
    <x v="2"/>
    <x v="2"/>
    <x v="11"/>
    <s v="Microsoft Natural Keyboard Elite"/>
    <n v="431.13600000000002"/>
    <n v="9"/>
    <n v="0.2"/>
    <n v="-26.946000000000002"/>
  </r>
  <r>
    <n v="9779"/>
    <d v="2011-07-26T00:00:00"/>
    <x v="2"/>
    <x v="7"/>
    <d v="2011-07-30T00:00:00"/>
    <n v="4"/>
    <x v="1"/>
    <s v="Luke Foster"/>
    <x v="0"/>
    <m/>
    <s v="San Antonio"/>
    <s v="Texas"/>
    <x v="2"/>
    <x v="1"/>
    <x v="8"/>
    <s v="GBC Instant Index System for Binding Systems"/>
    <n v="8.8800000000000008"/>
    <n v="5"/>
    <n v="0.8"/>
    <n v="-13.32"/>
  </r>
  <r>
    <n v="9780"/>
    <d v="2011-07-26T00:00:00"/>
    <x v="2"/>
    <x v="7"/>
    <d v="2011-07-30T00:00:00"/>
    <n v="4"/>
    <x v="1"/>
    <s v="Luke Foster"/>
    <x v="0"/>
    <m/>
    <s v="San Antonio"/>
    <s v="Texas"/>
    <x v="2"/>
    <x v="1"/>
    <x v="9"/>
    <s v="Acco 6 Outlet Guardian Standard Surge Suppressor"/>
    <n v="4.8360000000000003"/>
    <n v="2"/>
    <n v="0.8"/>
    <n v="-12.09"/>
  </r>
  <r>
    <n v="9781"/>
    <d v="2013-09-15T00:00:00"/>
    <x v="0"/>
    <x v="8"/>
    <d v="2013-09-19T00:00:00"/>
    <n v="4"/>
    <x v="1"/>
    <s v="Clay Ludtke"/>
    <x v="0"/>
    <m/>
    <s v="Long Beach"/>
    <s v="New York"/>
    <x v="3"/>
    <x v="2"/>
    <x v="7"/>
    <s v="Wi-Ex zBoost YX540 Cellular Phone Signal Booster"/>
    <n v="437.85"/>
    <n v="3"/>
    <n v="0"/>
    <n v="131.35499999999999"/>
  </r>
  <r>
    <n v="9782"/>
    <d v="2013-09-15T00:00:00"/>
    <x v="0"/>
    <x v="8"/>
    <d v="2013-09-19T00:00:00"/>
    <n v="4"/>
    <x v="1"/>
    <s v="Clay Ludtke"/>
    <x v="0"/>
    <m/>
    <s v="Long Beach"/>
    <s v="New York"/>
    <x v="3"/>
    <x v="1"/>
    <x v="8"/>
    <s v="GBC DocuBind 200 Manual Binding Machine"/>
    <n v="673.56799999999998"/>
    <n v="2"/>
    <n v="0.2"/>
    <n v="252.58799999999999"/>
  </r>
  <r>
    <n v="9783"/>
    <d v="2012-05-31T00:00:00"/>
    <x v="1"/>
    <x v="5"/>
    <d v="2012-06-02T00:00:00"/>
    <n v="2"/>
    <x v="0"/>
    <s v="Elizabeth Moffitt"/>
    <x v="1"/>
    <m/>
    <s v="Paterson"/>
    <s v="New Jersey"/>
    <x v="3"/>
    <x v="1"/>
    <x v="10"/>
    <s v="Xerox 1889"/>
    <n v="274.8"/>
    <n v="5"/>
    <n v="0"/>
    <n v="134.65199999999999"/>
  </r>
  <r>
    <n v="9784"/>
    <d v="2012-05-31T00:00:00"/>
    <x v="1"/>
    <x v="5"/>
    <d v="2012-06-02T00:00:00"/>
    <n v="2"/>
    <x v="0"/>
    <s v="Elizabeth Moffitt"/>
    <x v="1"/>
    <m/>
    <s v="Paterson"/>
    <s v="New Jersey"/>
    <x v="3"/>
    <x v="1"/>
    <x v="4"/>
    <s v="Fellowes Mobile File Cart, Black"/>
    <n v="62.18"/>
    <n v="1"/>
    <n v="0"/>
    <n v="16.788599999999999"/>
  </r>
  <r>
    <n v="9785"/>
    <d v="2012-05-31T00:00:00"/>
    <x v="1"/>
    <x v="5"/>
    <d v="2012-06-02T00:00:00"/>
    <n v="2"/>
    <x v="0"/>
    <s v="Elizabeth Moffitt"/>
    <x v="1"/>
    <m/>
    <s v="Paterson"/>
    <s v="New Jersey"/>
    <x v="3"/>
    <x v="0"/>
    <x v="5"/>
    <s v="Eldon Image Series Black Desk Accessories"/>
    <n v="8.2799999999999994"/>
    <n v="2"/>
    <n v="0"/>
    <n v="2.9807999999999999"/>
  </r>
  <r>
    <n v="9786"/>
    <d v="2012-05-09T00:00:00"/>
    <x v="1"/>
    <x v="5"/>
    <d v="2012-05-13T00:00:00"/>
    <n v="4"/>
    <x v="1"/>
    <s v="Max Engle"/>
    <x v="0"/>
    <m/>
    <s v="Louisville"/>
    <s v="Kentucky"/>
    <x v="0"/>
    <x v="1"/>
    <x v="8"/>
    <s v="Acco Flexible ACCOHIDE Square Ring Data Binder, Dark Blue, 11 1/2&quot; X 14&quot; 7/8&quot;"/>
    <n v="48.81"/>
    <n v="3"/>
    <n v="0"/>
    <n v="23.916899999999998"/>
  </r>
  <r>
    <n v="9787"/>
    <d v="2011-11-05T00:00:00"/>
    <x v="2"/>
    <x v="0"/>
    <d v="2011-11-05T00:00:00"/>
    <n v="0"/>
    <x v="3"/>
    <s v="Barry Gonzalez"/>
    <x v="0"/>
    <m/>
    <s v="Hampton"/>
    <s v="Virginia"/>
    <x v="0"/>
    <x v="0"/>
    <x v="1"/>
    <s v="Global Stack Chair with Arms, Black"/>
    <n v="149.9"/>
    <n v="5"/>
    <n v="0"/>
    <n v="40.472999999999999"/>
  </r>
  <r>
    <n v="9788"/>
    <d v="2014-03-28T00:00:00"/>
    <x v="3"/>
    <x v="10"/>
    <d v="2014-04-02T00:00:00"/>
    <n v="5"/>
    <x v="1"/>
    <s v="Caroline Jumper"/>
    <x v="0"/>
    <m/>
    <s v="Houston"/>
    <s v="Texas"/>
    <x v="2"/>
    <x v="0"/>
    <x v="0"/>
    <s v="Atlantic Metals Mobile 5-Shelf Bookcases, Custom Colors"/>
    <n v="1023.332"/>
    <n v="5"/>
    <n v="0.32"/>
    <n v="-30.097999999999999"/>
  </r>
  <r>
    <n v="9789"/>
    <d v="2014-03-28T00:00:00"/>
    <x v="3"/>
    <x v="10"/>
    <d v="2014-04-02T00:00:00"/>
    <n v="5"/>
    <x v="1"/>
    <s v="Caroline Jumper"/>
    <x v="0"/>
    <m/>
    <s v="Houston"/>
    <s v="Texas"/>
    <x v="2"/>
    <x v="0"/>
    <x v="1"/>
    <s v="Global Deluxe High-Back Manager's Chair"/>
    <n v="600.55799999999999"/>
    <n v="3"/>
    <n v="0.3"/>
    <n v="-8.5793999999999997"/>
  </r>
  <r>
    <n v="9790"/>
    <d v="2014-03-28T00:00:00"/>
    <x v="3"/>
    <x v="10"/>
    <d v="2014-04-02T00:00:00"/>
    <n v="5"/>
    <x v="1"/>
    <s v="Caroline Jumper"/>
    <x v="0"/>
    <m/>
    <s v="Houston"/>
    <s v="Texas"/>
    <x v="2"/>
    <x v="2"/>
    <x v="11"/>
    <s v="Kensington SlimBlade Notebook Wireless Mouse with Nano Receiver "/>
    <n v="39.991999999999997"/>
    <n v="1"/>
    <n v="0.2"/>
    <n v="6.9985999999999997"/>
  </r>
  <r>
    <n v="9791"/>
    <d v="2014-03-28T00:00:00"/>
    <x v="3"/>
    <x v="10"/>
    <d v="2014-04-02T00:00:00"/>
    <n v="5"/>
    <x v="1"/>
    <s v="Caroline Jumper"/>
    <x v="0"/>
    <m/>
    <s v="Houston"/>
    <s v="Texas"/>
    <x v="2"/>
    <x v="0"/>
    <x v="1"/>
    <s v="Global Leather &amp; Oak Executive Chair, Burgundy"/>
    <n v="211.24600000000001"/>
    <n v="2"/>
    <n v="0.3"/>
    <n v="-66.391599999999997"/>
  </r>
  <r>
    <n v="9792"/>
    <d v="2011-05-21T00:00:00"/>
    <x v="2"/>
    <x v="5"/>
    <d v="2011-05-23T00:00:00"/>
    <n v="2"/>
    <x v="0"/>
    <s v="Katherine Hughes"/>
    <x v="0"/>
    <m/>
    <s v="Houston"/>
    <s v="Texas"/>
    <x v="2"/>
    <x v="1"/>
    <x v="12"/>
    <s v="Staples"/>
    <n v="56.064"/>
    <n v="6"/>
    <n v="0.2"/>
    <n v="21.024000000000001"/>
  </r>
  <r>
    <n v="9793"/>
    <d v="2011-05-21T00:00:00"/>
    <x v="2"/>
    <x v="5"/>
    <d v="2011-05-23T00:00:00"/>
    <n v="2"/>
    <x v="0"/>
    <s v="Katherine Hughes"/>
    <x v="0"/>
    <m/>
    <s v="Houston"/>
    <s v="Texas"/>
    <x v="2"/>
    <x v="0"/>
    <x v="1"/>
    <s v="Global Deluxe Steno Chair"/>
    <n v="107.77200000000001"/>
    <n v="2"/>
    <n v="0.3"/>
    <n v="-29.252400000000002"/>
  </r>
  <r>
    <n v="9794"/>
    <d v="2011-05-21T00:00:00"/>
    <x v="2"/>
    <x v="5"/>
    <d v="2011-05-23T00:00:00"/>
    <n v="2"/>
    <x v="0"/>
    <s v="Katherine Hughes"/>
    <x v="0"/>
    <m/>
    <s v="Houston"/>
    <s v="Texas"/>
    <x v="2"/>
    <x v="1"/>
    <x v="10"/>
    <s v="Adams Telephone Message Books, 5 1/4” x 11”"/>
    <n v="4.8319999999999999"/>
    <n v="1"/>
    <n v="0.2"/>
    <n v="1.6308"/>
  </r>
  <r>
    <n v="9795"/>
    <d v="2011-05-21T00:00:00"/>
    <x v="2"/>
    <x v="5"/>
    <d v="2011-05-23T00:00:00"/>
    <n v="2"/>
    <x v="0"/>
    <s v="Katherine Hughes"/>
    <x v="0"/>
    <m/>
    <s v="Houston"/>
    <s v="Texas"/>
    <x v="2"/>
    <x v="1"/>
    <x v="8"/>
    <s v="Ibico Plastic Spiral Binding Combs"/>
    <n v="18.239999999999998"/>
    <n v="3"/>
    <n v="0.8"/>
    <n v="-31.007999999999999"/>
  </r>
  <r>
    <n v="9796"/>
    <d v="2013-05-22T00:00:00"/>
    <x v="0"/>
    <x v="5"/>
    <d v="2013-05-29T00:00:00"/>
    <n v="7"/>
    <x v="1"/>
    <s v="Sally Hughsby"/>
    <x v="1"/>
    <m/>
    <s v="Chicago"/>
    <s v="Illinois"/>
    <x v="2"/>
    <x v="1"/>
    <x v="8"/>
    <s v="Cardinal HOLDit! Binder Insert Strips,Extra Strips"/>
    <n v="3.798"/>
    <n v="3"/>
    <n v="0.8"/>
    <n v="-5.8868999999999998"/>
  </r>
  <r>
    <n v="9797"/>
    <d v="2012-01-12T00:00:00"/>
    <x v="1"/>
    <x v="9"/>
    <d v="2012-01-17T00:00:00"/>
    <n v="5"/>
    <x v="1"/>
    <s v="Cindy Schnelling"/>
    <x v="1"/>
    <m/>
    <s v="Toledo"/>
    <s v="Ohio"/>
    <x v="3"/>
    <x v="1"/>
    <x v="6"/>
    <s v="BIC Brite Liner Highlighters, Chisel Tip"/>
    <n v="10.368"/>
    <n v="2"/>
    <n v="0.2"/>
    <n v="1.5551999999999999"/>
  </r>
  <r>
    <n v="9798"/>
    <d v="2012-01-12T00:00:00"/>
    <x v="1"/>
    <x v="9"/>
    <d v="2012-01-17T00:00:00"/>
    <n v="5"/>
    <x v="1"/>
    <s v="Cindy Schnelling"/>
    <x v="1"/>
    <m/>
    <s v="Toledo"/>
    <s v="Ohio"/>
    <x v="3"/>
    <x v="2"/>
    <x v="7"/>
    <s v="GE 30524EE4"/>
    <n v="235.18799999999999"/>
    <n v="2"/>
    <n v="0.4"/>
    <n v="-43.117800000000003"/>
  </r>
  <r>
    <n v="9799"/>
    <d v="2012-01-12T00:00:00"/>
    <x v="1"/>
    <x v="9"/>
    <d v="2012-01-17T00:00:00"/>
    <n v="5"/>
    <x v="1"/>
    <s v="Cindy Schnelling"/>
    <x v="1"/>
    <m/>
    <s v="Toledo"/>
    <s v="Ohio"/>
    <x v="3"/>
    <x v="2"/>
    <x v="7"/>
    <s v="Anker 24W Portable Micro USB Car Charger"/>
    <n v="26.376000000000001"/>
    <n v="4"/>
    <n v="0.4"/>
    <n v="2.6375999999999999"/>
  </r>
  <r>
    <n v="9800"/>
    <d v="2012-01-12T00:00:00"/>
    <x v="1"/>
    <x v="9"/>
    <d v="2012-01-17T00:00:00"/>
    <n v="5"/>
    <x v="1"/>
    <s v="Cindy Schnelling"/>
    <x v="1"/>
    <m/>
    <s v="Toledo"/>
    <s v="Ohio"/>
    <x v="3"/>
    <x v="2"/>
    <x v="11"/>
    <s v="SanDisk Cruzer 4 GB USB Flash Drive"/>
    <n v="10.384"/>
    <n v="2"/>
    <n v="0.2"/>
    <n v="2.2065999999999999"/>
  </r>
  <r>
    <n v="9801"/>
    <d v="2012-01-12T00:00:00"/>
    <x v="1"/>
    <x v="9"/>
    <d v="2012-01-17T00:00:00"/>
    <n v="5"/>
    <x v="1"/>
    <s v="Cindy Schnelling"/>
    <x v="1"/>
    <m/>
    <s v="Toledo"/>
    <s v="Ohio"/>
    <x v="3"/>
    <x v="2"/>
    <x v="7"/>
    <s v="LG Electronics Tone+ HBS-730 Bluetooth Headset"/>
    <n v="107.11799999999999"/>
    <n v="3"/>
    <n v="0.4"/>
    <n v="-21.4236"/>
  </r>
  <r>
    <n v="9802"/>
    <d v="2014-09-30T00:00:00"/>
    <x v="3"/>
    <x v="8"/>
    <d v="2014-10-07T00:00:00"/>
    <n v="7"/>
    <x v="1"/>
    <s v="Joe Kamberova"/>
    <x v="0"/>
    <m/>
    <s v="Lodi"/>
    <s v="California"/>
    <x v="1"/>
    <x v="1"/>
    <x v="14"/>
    <s v="Acme Hot Forged Carbon Steel Scissors with Nickel-Plated Handles, 3 7/8&quot; Cut, 8&quot;L"/>
    <n v="97.3"/>
    <n v="7"/>
    <n v="0"/>
    <n v="28.216999999999999"/>
  </r>
  <r>
    <n v="9803"/>
    <d v="2012-07-18T00:00:00"/>
    <x v="1"/>
    <x v="7"/>
    <d v="2012-07-20T00:00:00"/>
    <n v="2"/>
    <x v="0"/>
    <s v="Pauline Johnson"/>
    <x v="0"/>
    <m/>
    <s v="New York City"/>
    <s v="New York"/>
    <x v="3"/>
    <x v="1"/>
    <x v="8"/>
    <s v="Economy Binders"/>
    <n v="3.3279999999999998"/>
    <n v="2"/>
    <n v="0.2"/>
    <n v="1.2063999999999999"/>
  </r>
  <r>
    <n v="9804"/>
    <d v="2012-07-18T00:00:00"/>
    <x v="1"/>
    <x v="7"/>
    <d v="2012-07-20T00:00:00"/>
    <n v="2"/>
    <x v="0"/>
    <s v="Pauline Johnson"/>
    <x v="0"/>
    <m/>
    <s v="New York City"/>
    <s v="New York"/>
    <x v="3"/>
    <x v="2"/>
    <x v="7"/>
    <s v="Plantronics CS 50-USB - headset - Convertible, Monaural"/>
    <n v="135.99"/>
    <n v="1"/>
    <n v="0"/>
    <n v="36.717300000000002"/>
  </r>
  <r>
    <n v="9805"/>
    <d v="2012-07-18T00:00:00"/>
    <x v="1"/>
    <x v="7"/>
    <d v="2012-07-20T00:00:00"/>
    <n v="2"/>
    <x v="0"/>
    <s v="Pauline Johnson"/>
    <x v="0"/>
    <m/>
    <s v="New York City"/>
    <s v="New York"/>
    <x v="3"/>
    <x v="0"/>
    <x v="5"/>
    <s v="Eldon Expressions Wood Desk Accessories, Oak"/>
    <n v="7.38"/>
    <n v="1"/>
    <n v="0"/>
    <n v="2.1402000000000001"/>
  </r>
  <r>
    <n v="9806"/>
    <d v="2013-10-22T00:00:00"/>
    <x v="0"/>
    <x v="2"/>
    <d v="2013-10-27T00:00:00"/>
    <n v="5"/>
    <x v="1"/>
    <s v="Anne Pryor"/>
    <x v="2"/>
    <m/>
    <s v="Fort Lauderdale"/>
    <s v="Florida"/>
    <x v="0"/>
    <x v="0"/>
    <x v="5"/>
    <s v="Seth Thomas 14&quot; Day/Date Wall Clock"/>
    <n v="45.567999999999998"/>
    <n v="2"/>
    <n v="0.2"/>
    <n v="9.6831999999999994"/>
  </r>
  <r>
    <n v="9807"/>
    <d v="2013-10-22T00:00:00"/>
    <x v="0"/>
    <x v="2"/>
    <d v="2013-10-27T00:00:00"/>
    <n v="5"/>
    <x v="1"/>
    <s v="Anne Pryor"/>
    <x v="2"/>
    <m/>
    <s v="Fort Lauderdale"/>
    <s v="Florida"/>
    <x v="0"/>
    <x v="1"/>
    <x v="8"/>
    <s v="GBC Personal VeloBind Strips"/>
    <n v="28.751999999999999"/>
    <n v="8"/>
    <n v="0.7"/>
    <n v="-21.084800000000001"/>
  </r>
  <r>
    <n v="9808"/>
    <d v="2014-07-28T00:00:00"/>
    <x v="3"/>
    <x v="7"/>
    <d v="2014-08-02T00:00:00"/>
    <n v="5"/>
    <x v="0"/>
    <s v="Joni Wasserman"/>
    <x v="0"/>
    <m/>
    <s v="Raleigh"/>
    <s v="North Carolina"/>
    <x v="0"/>
    <x v="0"/>
    <x v="1"/>
    <s v="Global Value Mid-Back Manager's Chair, Gray"/>
    <n v="194.84800000000001"/>
    <n v="4"/>
    <n v="0.2"/>
    <n v="12.178000000000001"/>
  </r>
  <r>
    <n v="9809"/>
    <d v="2014-07-22T00:00:00"/>
    <x v="3"/>
    <x v="7"/>
    <d v="2014-07-27T00:00:00"/>
    <n v="5"/>
    <x v="1"/>
    <s v="Pete Takahito"/>
    <x v="0"/>
    <m/>
    <s v="Chicago"/>
    <s v="Illinois"/>
    <x v="2"/>
    <x v="1"/>
    <x v="8"/>
    <s v="Wilson Jones 1&quot; Hanging DublLock Ring Binders"/>
    <n v="2.1120000000000001"/>
    <n v="2"/>
    <n v="0.8"/>
    <n v="-3.3792"/>
  </r>
  <r>
    <n v="9810"/>
    <d v="2011-11-07T00:00:00"/>
    <x v="2"/>
    <x v="0"/>
    <d v="2011-11-11T00:00:00"/>
    <n v="4"/>
    <x v="0"/>
    <s v="Troy Blackwell"/>
    <x v="0"/>
    <m/>
    <s v="Portland"/>
    <s v="Oregon"/>
    <x v="1"/>
    <x v="1"/>
    <x v="10"/>
    <s v="Xerox 1995"/>
    <n v="25.92"/>
    <n v="5"/>
    <n v="0.2"/>
    <n v="9.0719999999999992"/>
  </r>
  <r>
    <n v="9811"/>
    <d v="2011-11-07T00:00:00"/>
    <x v="2"/>
    <x v="0"/>
    <d v="2011-11-11T00:00:00"/>
    <n v="4"/>
    <x v="0"/>
    <s v="Troy Blackwell"/>
    <x v="0"/>
    <m/>
    <s v="Portland"/>
    <s v="Oregon"/>
    <x v="1"/>
    <x v="1"/>
    <x v="6"/>
    <s v="Panasonic KP-150 Electric Pencil Sharpener"/>
    <n v="120.768"/>
    <n v="4"/>
    <n v="0.2"/>
    <n v="9.0576000000000008"/>
  </r>
  <r>
    <n v="9812"/>
    <d v="2013-11-28T00:00:00"/>
    <x v="0"/>
    <x v="0"/>
    <d v="2013-12-01T00:00:00"/>
    <n v="3"/>
    <x v="2"/>
    <s v="Cassandra Brandow"/>
    <x v="0"/>
    <m/>
    <s v="East Orange"/>
    <s v="New Jersey"/>
    <x v="3"/>
    <x v="1"/>
    <x v="10"/>
    <s v="Xerox 215"/>
    <n v="25.92"/>
    <n v="4"/>
    <n v="0"/>
    <n v="12.441599999999999"/>
  </r>
  <r>
    <n v="9813"/>
    <d v="2013-11-28T00:00:00"/>
    <x v="0"/>
    <x v="0"/>
    <d v="2013-12-01T00:00:00"/>
    <n v="3"/>
    <x v="2"/>
    <s v="Cassandra Brandow"/>
    <x v="0"/>
    <m/>
    <s v="East Orange"/>
    <s v="New Jersey"/>
    <x v="3"/>
    <x v="1"/>
    <x v="6"/>
    <s v="Newell 324"/>
    <n v="34.65"/>
    <n v="3"/>
    <n v="0"/>
    <n v="9.702"/>
  </r>
  <r>
    <n v="9814"/>
    <d v="2013-11-28T00:00:00"/>
    <x v="0"/>
    <x v="0"/>
    <d v="2013-12-01T00:00:00"/>
    <n v="3"/>
    <x v="2"/>
    <s v="Cassandra Brandow"/>
    <x v="0"/>
    <m/>
    <s v="East Orange"/>
    <s v="New Jersey"/>
    <x v="3"/>
    <x v="1"/>
    <x v="10"/>
    <s v="Xerox 1945"/>
    <n v="204.95"/>
    <n v="5"/>
    <n v="0"/>
    <n v="100.4255"/>
  </r>
  <r>
    <n v="9815"/>
    <d v="2013-11-28T00:00:00"/>
    <x v="0"/>
    <x v="0"/>
    <d v="2013-12-01T00:00:00"/>
    <n v="3"/>
    <x v="2"/>
    <s v="Cassandra Brandow"/>
    <x v="0"/>
    <m/>
    <s v="East Orange"/>
    <s v="New Jersey"/>
    <x v="3"/>
    <x v="1"/>
    <x v="8"/>
    <s v="GBC Pre-Punched Binding Paper, Plastic, White, 8-1/2&quot; x 11&quot;"/>
    <n v="79.95"/>
    <n v="5"/>
    <n v="0"/>
    <n v="38.375999999999998"/>
  </r>
  <r>
    <n v="9816"/>
    <d v="2012-06-08T00:00:00"/>
    <x v="1"/>
    <x v="1"/>
    <d v="2012-06-12T00:00:00"/>
    <n v="4"/>
    <x v="1"/>
    <s v="Andrew Gjertsen"/>
    <x v="1"/>
    <m/>
    <s v="Saint Petersburg"/>
    <s v="Florida"/>
    <x v="0"/>
    <x v="1"/>
    <x v="10"/>
    <s v="Xerox 1951"/>
    <n v="173.488"/>
    <n v="7"/>
    <n v="0.2"/>
    <n v="54.215000000000003"/>
  </r>
  <r>
    <n v="9817"/>
    <d v="2012-06-08T00:00:00"/>
    <x v="1"/>
    <x v="1"/>
    <d v="2012-06-12T00:00:00"/>
    <n v="4"/>
    <x v="1"/>
    <s v="Andrew Gjertsen"/>
    <x v="1"/>
    <m/>
    <s v="Saint Petersburg"/>
    <s v="Florida"/>
    <x v="0"/>
    <x v="1"/>
    <x v="4"/>
    <s v="Fellowes Super Stor/Drawer Files"/>
    <n v="516.96"/>
    <n v="4"/>
    <n v="0.2"/>
    <n v="-6.4619999999999997"/>
  </r>
  <r>
    <n v="9818"/>
    <d v="2012-06-08T00:00:00"/>
    <x v="1"/>
    <x v="1"/>
    <d v="2012-06-12T00:00:00"/>
    <n v="4"/>
    <x v="1"/>
    <s v="Andrew Gjertsen"/>
    <x v="1"/>
    <m/>
    <s v="Saint Petersburg"/>
    <s v="Florida"/>
    <x v="0"/>
    <x v="0"/>
    <x v="5"/>
    <s v="Advantus Employee of the Month Certificate Frame, 11 x 13-1/2"/>
    <n v="173.208"/>
    <n v="7"/>
    <n v="0.2"/>
    <n v="45.467100000000002"/>
  </r>
  <r>
    <n v="9819"/>
    <d v="2012-06-08T00:00:00"/>
    <x v="1"/>
    <x v="1"/>
    <d v="2012-06-12T00:00:00"/>
    <n v="4"/>
    <x v="1"/>
    <s v="Andrew Gjertsen"/>
    <x v="1"/>
    <m/>
    <s v="Saint Petersburg"/>
    <s v="Florida"/>
    <x v="0"/>
    <x v="1"/>
    <x v="6"/>
    <s v="Newell 344"/>
    <n v="4.4480000000000004"/>
    <n v="2"/>
    <n v="0.2"/>
    <n v="0.33360000000000001"/>
  </r>
  <r>
    <n v="9820"/>
    <d v="2012-06-08T00:00:00"/>
    <x v="1"/>
    <x v="1"/>
    <d v="2012-06-12T00:00:00"/>
    <n v="4"/>
    <x v="1"/>
    <s v="Andrew Gjertsen"/>
    <x v="1"/>
    <m/>
    <s v="Saint Petersburg"/>
    <s v="Florida"/>
    <x v="0"/>
    <x v="1"/>
    <x v="2"/>
    <s v="Smead Alpha-Z Color-Coded Name Labels First Letter Starter Set"/>
    <n v="9"/>
    <n v="3"/>
    <n v="0.2"/>
    <n v="3.15"/>
  </r>
  <r>
    <n v="9821"/>
    <d v="2012-06-08T00:00:00"/>
    <x v="1"/>
    <x v="1"/>
    <d v="2012-06-12T00:00:00"/>
    <n v="4"/>
    <x v="1"/>
    <s v="Andrew Gjertsen"/>
    <x v="1"/>
    <m/>
    <s v="Saint Petersburg"/>
    <s v="Florida"/>
    <x v="0"/>
    <x v="1"/>
    <x v="10"/>
    <s v="Xerox 1963"/>
    <n v="42.24"/>
    <n v="10"/>
    <n v="0.2"/>
    <n v="13.2"/>
  </r>
  <r>
    <n v="9822"/>
    <d v="2012-06-08T00:00:00"/>
    <x v="1"/>
    <x v="1"/>
    <d v="2012-06-12T00:00:00"/>
    <n v="4"/>
    <x v="1"/>
    <s v="Andrew Gjertsen"/>
    <x v="1"/>
    <m/>
    <s v="Saint Petersburg"/>
    <s v="Florida"/>
    <x v="0"/>
    <x v="1"/>
    <x v="8"/>
    <s v="Premier Elliptical Ring Binder, Black"/>
    <n v="18.263999999999999"/>
    <n v="2"/>
    <n v="0.7"/>
    <n v="-13.393599999999999"/>
  </r>
  <r>
    <n v="9823"/>
    <d v="2011-08-15T00:00:00"/>
    <x v="2"/>
    <x v="6"/>
    <d v="2011-08-19T00:00:00"/>
    <n v="4"/>
    <x v="1"/>
    <s v="Brian Dahlen"/>
    <x v="0"/>
    <m/>
    <s v="San Francisco"/>
    <s v="California"/>
    <x v="1"/>
    <x v="1"/>
    <x v="9"/>
    <s v="Tripp Lite TLP810NET Broadband Surge for Modem/Fax"/>
    <n v="152.91"/>
    <n v="3"/>
    <n v="0"/>
    <n v="42.814799999999998"/>
  </r>
  <r>
    <n v="9824"/>
    <d v="2011-08-15T00:00:00"/>
    <x v="2"/>
    <x v="6"/>
    <d v="2011-08-19T00:00:00"/>
    <n v="4"/>
    <x v="1"/>
    <s v="Brian Dahlen"/>
    <x v="0"/>
    <m/>
    <s v="San Francisco"/>
    <s v="California"/>
    <x v="1"/>
    <x v="1"/>
    <x v="10"/>
    <s v="Xerox 1925"/>
    <n v="92.94"/>
    <n v="3"/>
    <n v="0"/>
    <n v="41.823"/>
  </r>
  <r>
    <n v="9825"/>
    <d v="2011-08-15T00:00:00"/>
    <x v="2"/>
    <x v="6"/>
    <d v="2011-08-19T00:00:00"/>
    <n v="4"/>
    <x v="1"/>
    <s v="Brian Dahlen"/>
    <x v="0"/>
    <m/>
    <s v="San Francisco"/>
    <s v="California"/>
    <x v="1"/>
    <x v="1"/>
    <x v="8"/>
    <s v="Avery Heavy-Duty EZD  Binder With Locking Rings"/>
    <n v="17.856000000000002"/>
    <n v="4"/>
    <n v="0.2"/>
    <n v="6.2496"/>
  </r>
  <r>
    <n v="9826"/>
    <d v="2011-08-15T00:00:00"/>
    <x v="2"/>
    <x v="6"/>
    <d v="2011-08-19T00:00:00"/>
    <n v="4"/>
    <x v="1"/>
    <s v="Brian Dahlen"/>
    <x v="0"/>
    <m/>
    <s v="San Francisco"/>
    <s v="California"/>
    <x v="1"/>
    <x v="1"/>
    <x v="8"/>
    <s v="GBC Durable Plastic Covers"/>
    <n v="46.44"/>
    <n v="3"/>
    <n v="0.2"/>
    <n v="15.093"/>
  </r>
  <r>
    <n v="9827"/>
    <d v="2011-08-15T00:00:00"/>
    <x v="2"/>
    <x v="6"/>
    <d v="2011-08-19T00:00:00"/>
    <n v="4"/>
    <x v="1"/>
    <s v="Brian Dahlen"/>
    <x v="0"/>
    <m/>
    <s v="San Francisco"/>
    <s v="California"/>
    <x v="1"/>
    <x v="0"/>
    <x v="1"/>
    <s v="Novimex Fabric Task Chair"/>
    <n v="195.136"/>
    <n v="4"/>
    <n v="0.2"/>
    <n v="-12.196"/>
  </r>
  <r>
    <n v="9828"/>
    <d v="2014-06-20T00:00:00"/>
    <x v="3"/>
    <x v="1"/>
    <d v="2014-06-27T00:00:00"/>
    <n v="7"/>
    <x v="1"/>
    <s v="Jim Sink"/>
    <x v="1"/>
    <m/>
    <s v="New York City"/>
    <s v="New York"/>
    <x v="3"/>
    <x v="1"/>
    <x v="4"/>
    <s v="Space Solutions Commercial Steel Shelving"/>
    <n v="129.30000000000001"/>
    <n v="2"/>
    <n v="0"/>
    <n v="6.4649999999999999"/>
  </r>
  <r>
    <n v="9829"/>
    <d v="2014-06-20T00:00:00"/>
    <x v="3"/>
    <x v="1"/>
    <d v="2014-06-27T00:00:00"/>
    <n v="7"/>
    <x v="1"/>
    <s v="Jim Sink"/>
    <x v="1"/>
    <m/>
    <s v="New York City"/>
    <s v="New York"/>
    <x v="3"/>
    <x v="1"/>
    <x v="8"/>
    <s v="Wilson Jones Turn Tabs Binder Tool for Ring Binders"/>
    <n v="11.568"/>
    <n v="3"/>
    <n v="0.2"/>
    <n v="3.7595999999999998"/>
  </r>
  <r>
    <n v="9830"/>
    <d v="2014-07-17T00:00:00"/>
    <x v="3"/>
    <x v="7"/>
    <d v="2014-07-24T00:00:00"/>
    <n v="7"/>
    <x v="1"/>
    <s v="Natalie Fritzler"/>
    <x v="0"/>
    <m/>
    <s v="Charlotte"/>
    <s v="North Carolina"/>
    <x v="0"/>
    <x v="0"/>
    <x v="1"/>
    <s v="Global Fabric Manager's Chair, Dark Gray"/>
    <n v="242.352"/>
    <n v="3"/>
    <n v="0.2"/>
    <n v="15.147"/>
  </r>
  <r>
    <n v="9831"/>
    <d v="2011-12-16T00:00:00"/>
    <x v="2"/>
    <x v="4"/>
    <d v="2011-12-18T00:00:00"/>
    <n v="2"/>
    <x v="0"/>
    <s v="Sean Christensen"/>
    <x v="0"/>
    <m/>
    <s v="Beaumont"/>
    <s v="Texas"/>
    <x v="2"/>
    <x v="2"/>
    <x v="11"/>
    <s v="Razer Kraken 7.1 Surround Sound Over Ear USB Gaming Headset"/>
    <n v="319.96800000000002"/>
    <n v="4"/>
    <n v="0.2"/>
    <n v="95.990399999999994"/>
  </r>
  <r>
    <n v="9832"/>
    <d v="2011-12-16T00:00:00"/>
    <x v="2"/>
    <x v="4"/>
    <d v="2011-12-18T00:00:00"/>
    <n v="2"/>
    <x v="0"/>
    <s v="Sean Christensen"/>
    <x v="0"/>
    <m/>
    <s v="Beaumont"/>
    <s v="Texas"/>
    <x v="2"/>
    <x v="0"/>
    <x v="5"/>
    <s v="Longer-Life Soft White Bulbs"/>
    <n v="8.6240000000000006"/>
    <n v="7"/>
    <n v="0.6"/>
    <n v="-2.5872000000000002"/>
  </r>
  <r>
    <n v="9833"/>
    <d v="2011-05-18T00:00:00"/>
    <x v="2"/>
    <x v="5"/>
    <d v="2011-05-22T00:00:00"/>
    <n v="4"/>
    <x v="0"/>
    <s v="George Ashbrook"/>
    <x v="0"/>
    <m/>
    <s v="Dallas"/>
    <s v="Texas"/>
    <x v="2"/>
    <x v="1"/>
    <x v="10"/>
    <s v="Xerox 1949"/>
    <n v="3.984"/>
    <n v="1"/>
    <n v="0.2"/>
    <n v="1.4441999999999999"/>
  </r>
  <r>
    <n v="9834"/>
    <d v="2014-09-15T00:00:00"/>
    <x v="3"/>
    <x v="8"/>
    <d v="2014-09-20T00:00:00"/>
    <n v="5"/>
    <x v="1"/>
    <s v="Craig Yedwab"/>
    <x v="1"/>
    <m/>
    <s v="Springfield"/>
    <s v="Ohio"/>
    <x v="3"/>
    <x v="2"/>
    <x v="11"/>
    <s v="Logitech Wireless Gaming Headset G930"/>
    <n v="895.94399999999996"/>
    <n v="7"/>
    <n v="0.2"/>
    <n v="190.38810000000001"/>
  </r>
  <r>
    <n v="9835"/>
    <d v="2013-10-11T00:00:00"/>
    <x v="0"/>
    <x v="2"/>
    <d v="2013-10-13T00:00:00"/>
    <n v="2"/>
    <x v="2"/>
    <s v="William Brown"/>
    <x v="0"/>
    <m/>
    <s v="La Porte"/>
    <s v="Texas"/>
    <x v="2"/>
    <x v="0"/>
    <x v="5"/>
    <s v="Eldon 400 Class Desk Accessories, Black Carbon"/>
    <n v="14"/>
    <n v="4"/>
    <n v="0.6"/>
    <n v="-6.3"/>
  </r>
  <r>
    <n v="9836"/>
    <d v="2013-10-11T00:00:00"/>
    <x v="0"/>
    <x v="2"/>
    <d v="2013-10-13T00:00:00"/>
    <n v="2"/>
    <x v="2"/>
    <s v="William Brown"/>
    <x v="0"/>
    <m/>
    <s v="La Porte"/>
    <s v="Texas"/>
    <x v="2"/>
    <x v="1"/>
    <x v="8"/>
    <s v="Wilson Jones Ledger-Size, Piano-Hinge Binder, 2&quot;, Blue"/>
    <n v="16.391999999999999"/>
    <n v="2"/>
    <n v="0.8"/>
    <n v="-26.2272"/>
  </r>
  <r>
    <n v="9837"/>
    <d v="2013-09-26T00:00:00"/>
    <x v="0"/>
    <x v="8"/>
    <d v="2013-10-02T00:00:00"/>
    <n v="6"/>
    <x v="1"/>
    <s v="Dan Lawera"/>
    <x v="0"/>
    <m/>
    <s v="Long Beach"/>
    <s v="California"/>
    <x v="1"/>
    <x v="1"/>
    <x v="10"/>
    <s v="Ampad Evidence Wirebond Steno Books, 6&quot; x 9&quot;"/>
    <n v="10.9"/>
    <n v="5"/>
    <n v="0"/>
    <n v="5.1230000000000002"/>
  </r>
  <r>
    <n v="9838"/>
    <d v="2013-09-26T00:00:00"/>
    <x v="0"/>
    <x v="8"/>
    <d v="2013-10-02T00:00:00"/>
    <n v="6"/>
    <x v="1"/>
    <s v="Dan Lawera"/>
    <x v="0"/>
    <m/>
    <s v="Long Beach"/>
    <s v="California"/>
    <x v="1"/>
    <x v="1"/>
    <x v="2"/>
    <s v="Alphabetical Labels for Top Tab Filing"/>
    <n v="29.6"/>
    <n v="2"/>
    <n v="0"/>
    <n v="14.8"/>
  </r>
  <r>
    <n v="9839"/>
    <d v="2013-09-26T00:00:00"/>
    <x v="0"/>
    <x v="8"/>
    <d v="2013-10-02T00:00:00"/>
    <n v="6"/>
    <x v="1"/>
    <s v="Dan Lawera"/>
    <x v="0"/>
    <m/>
    <s v="Long Beach"/>
    <s v="California"/>
    <x v="1"/>
    <x v="1"/>
    <x v="2"/>
    <s v="Avery 513"/>
    <n v="4.9800000000000004"/>
    <n v="1"/>
    <n v="0"/>
    <n v="2.2907999999999999"/>
  </r>
  <r>
    <n v="9840"/>
    <d v="2013-09-26T00:00:00"/>
    <x v="0"/>
    <x v="8"/>
    <d v="2013-10-02T00:00:00"/>
    <n v="6"/>
    <x v="1"/>
    <s v="Dan Lawera"/>
    <x v="0"/>
    <m/>
    <s v="Long Beach"/>
    <s v="California"/>
    <x v="1"/>
    <x v="2"/>
    <x v="16"/>
    <s v="Canon PC-428 Personal Copier"/>
    <n v="479.976"/>
    <n v="3"/>
    <n v="0.2"/>
    <n v="161.99189999999999"/>
  </r>
  <r>
    <n v="9841"/>
    <d v="2013-09-26T00:00:00"/>
    <x v="0"/>
    <x v="8"/>
    <d v="2013-10-02T00:00:00"/>
    <n v="6"/>
    <x v="1"/>
    <s v="Dan Lawera"/>
    <x v="0"/>
    <m/>
    <s v="Long Beach"/>
    <s v="California"/>
    <x v="1"/>
    <x v="2"/>
    <x v="7"/>
    <s v="SmartStand Mobile Device Holder, Assorted Colors"/>
    <n v="44.735999999999997"/>
    <n v="8"/>
    <n v="0.2"/>
    <n v="4.4736000000000002"/>
  </r>
  <r>
    <n v="9842"/>
    <d v="2013-09-26T00:00:00"/>
    <x v="0"/>
    <x v="8"/>
    <d v="2013-10-02T00:00:00"/>
    <n v="6"/>
    <x v="1"/>
    <s v="Dan Lawera"/>
    <x v="0"/>
    <m/>
    <s v="Long Beach"/>
    <s v="California"/>
    <x v="1"/>
    <x v="1"/>
    <x v="6"/>
    <s v="Newell 346"/>
    <n v="5.76"/>
    <n v="2"/>
    <n v="0"/>
    <n v="1.6704000000000001"/>
  </r>
  <r>
    <n v="9843"/>
    <d v="2013-09-26T00:00:00"/>
    <x v="0"/>
    <x v="8"/>
    <d v="2013-10-02T00:00:00"/>
    <n v="6"/>
    <x v="1"/>
    <s v="Dan Lawera"/>
    <x v="0"/>
    <m/>
    <s v="Long Beach"/>
    <s v="California"/>
    <x v="1"/>
    <x v="0"/>
    <x v="1"/>
    <s v="Global Airflow Leather Mesh Back Chair, Black"/>
    <n v="483.13600000000002"/>
    <n v="4"/>
    <n v="0.2"/>
    <n v="60.392000000000003"/>
  </r>
  <r>
    <n v="9844"/>
    <d v="2011-06-03T00:00:00"/>
    <x v="2"/>
    <x v="1"/>
    <d v="2011-06-06T00:00:00"/>
    <n v="3"/>
    <x v="2"/>
    <s v="Richard Eichhorn"/>
    <x v="0"/>
    <m/>
    <s v="Decatur"/>
    <s v="Illinois"/>
    <x v="2"/>
    <x v="1"/>
    <x v="2"/>
    <s v="Avery 513"/>
    <n v="15.936"/>
    <n v="4"/>
    <n v="0.2"/>
    <n v="5.1791999999999998"/>
  </r>
  <r>
    <n v="9845"/>
    <d v="2011-06-03T00:00:00"/>
    <x v="2"/>
    <x v="1"/>
    <d v="2011-06-06T00:00:00"/>
    <n v="3"/>
    <x v="2"/>
    <s v="Richard Eichhorn"/>
    <x v="0"/>
    <m/>
    <s v="Decatur"/>
    <s v="Illinois"/>
    <x v="2"/>
    <x v="0"/>
    <x v="5"/>
    <s v="Contract Clock, 14&quot;, Brown"/>
    <n v="61.543999999999997"/>
    <n v="7"/>
    <n v="0.6"/>
    <n v="-40.003599999999999"/>
  </r>
  <r>
    <n v="9846"/>
    <d v="2011-06-03T00:00:00"/>
    <x v="2"/>
    <x v="1"/>
    <d v="2011-06-06T00:00:00"/>
    <n v="3"/>
    <x v="2"/>
    <s v="Richard Eichhorn"/>
    <x v="0"/>
    <m/>
    <s v="Decatur"/>
    <s v="Illinois"/>
    <x v="2"/>
    <x v="1"/>
    <x v="4"/>
    <s v="Recycled Steel Personal File for Standard File Folders"/>
    <n v="132.696"/>
    <n v="3"/>
    <n v="0.2"/>
    <n v="9.9521999999999995"/>
  </r>
  <r>
    <n v="9847"/>
    <d v="2014-09-03T00:00:00"/>
    <x v="3"/>
    <x v="8"/>
    <d v="2014-09-05T00:00:00"/>
    <n v="2"/>
    <x v="0"/>
    <s v="Marc Harrigan"/>
    <x v="2"/>
    <m/>
    <s v="Los Angeles"/>
    <s v="California"/>
    <x v="1"/>
    <x v="1"/>
    <x v="9"/>
    <s v="Acco Six-Outlet Power Strip, 4' Cord Length"/>
    <n v="43.1"/>
    <n v="5"/>
    <n v="0"/>
    <n v="11.206"/>
  </r>
  <r>
    <n v="9848"/>
    <d v="2014-09-03T00:00:00"/>
    <x v="3"/>
    <x v="8"/>
    <d v="2014-09-05T00:00:00"/>
    <n v="2"/>
    <x v="0"/>
    <s v="Marc Harrigan"/>
    <x v="2"/>
    <m/>
    <s v="Los Angeles"/>
    <s v="California"/>
    <x v="1"/>
    <x v="0"/>
    <x v="5"/>
    <s v="Luxo Professional Combination Clamp-On Lamps"/>
    <n v="511.5"/>
    <n v="5"/>
    <n v="0"/>
    <n v="132.99"/>
  </r>
  <r>
    <n v="9849"/>
    <d v="2014-09-03T00:00:00"/>
    <x v="3"/>
    <x v="8"/>
    <d v="2014-09-05T00:00:00"/>
    <n v="2"/>
    <x v="0"/>
    <s v="Marc Harrigan"/>
    <x v="2"/>
    <m/>
    <s v="Los Angeles"/>
    <s v="California"/>
    <x v="1"/>
    <x v="1"/>
    <x v="8"/>
    <s v="GBC Velobind Prepunched Cover Sets, Regency Series"/>
    <n v="147.91999999999999"/>
    <n v="5"/>
    <n v="0.2"/>
    <n v="46.225000000000001"/>
  </r>
  <r>
    <n v="9850"/>
    <d v="2011-04-12T00:00:00"/>
    <x v="2"/>
    <x v="3"/>
    <d v="2011-04-18T00:00:00"/>
    <n v="6"/>
    <x v="1"/>
    <s v="Edward Hooks"/>
    <x v="1"/>
    <m/>
    <s v="Lodi"/>
    <s v="California"/>
    <x v="1"/>
    <x v="1"/>
    <x v="6"/>
    <s v="Prismacolor Color Pencil Set"/>
    <n v="39.68"/>
    <n v="2"/>
    <n v="0"/>
    <n v="16.268799999999999"/>
  </r>
  <r>
    <n v="9851"/>
    <d v="2013-05-03T00:00:00"/>
    <x v="0"/>
    <x v="5"/>
    <d v="2013-05-07T00:00:00"/>
    <n v="4"/>
    <x v="1"/>
    <s v="Edward Hooks"/>
    <x v="1"/>
    <m/>
    <s v="New York City"/>
    <s v="New York"/>
    <x v="3"/>
    <x v="0"/>
    <x v="5"/>
    <s v="Eldon 200 Class Desk Accessories"/>
    <n v="12.56"/>
    <n v="2"/>
    <n v="0"/>
    <n v="4.0191999999999997"/>
  </r>
  <r>
    <n v="9852"/>
    <d v="2013-05-03T00:00:00"/>
    <x v="0"/>
    <x v="5"/>
    <d v="2013-05-07T00:00:00"/>
    <n v="4"/>
    <x v="1"/>
    <s v="Edward Hooks"/>
    <x v="1"/>
    <m/>
    <s v="New York City"/>
    <s v="New York"/>
    <x v="3"/>
    <x v="1"/>
    <x v="8"/>
    <s v="Vinyl Sectional Post Binders"/>
    <n v="90.48"/>
    <n v="3"/>
    <n v="0.2"/>
    <n v="33.93"/>
  </r>
  <r>
    <n v="9853"/>
    <d v="2013-05-03T00:00:00"/>
    <x v="0"/>
    <x v="5"/>
    <d v="2013-05-07T00:00:00"/>
    <n v="4"/>
    <x v="1"/>
    <s v="Edward Hooks"/>
    <x v="1"/>
    <m/>
    <s v="New York City"/>
    <s v="New York"/>
    <x v="3"/>
    <x v="1"/>
    <x v="10"/>
    <s v="Southworth Parchment Paper &amp; Envelopes"/>
    <n v="13.08"/>
    <n v="2"/>
    <n v="0"/>
    <n v="6.0167999999999999"/>
  </r>
  <r>
    <n v="9854"/>
    <d v="2013-05-03T00:00:00"/>
    <x v="0"/>
    <x v="5"/>
    <d v="2013-05-07T00:00:00"/>
    <n v="4"/>
    <x v="1"/>
    <s v="Edward Hooks"/>
    <x v="1"/>
    <m/>
    <s v="New York City"/>
    <s v="New York"/>
    <x v="3"/>
    <x v="0"/>
    <x v="5"/>
    <s v="Howard Miller 13&quot; Diameter Pewter Finish Round Wall Clock"/>
    <n v="214.7"/>
    <n v="5"/>
    <n v="0"/>
    <n v="83.733000000000004"/>
  </r>
  <r>
    <n v="9855"/>
    <d v="2014-06-20T00:00:00"/>
    <x v="3"/>
    <x v="1"/>
    <d v="2014-06-24T00:00:00"/>
    <n v="4"/>
    <x v="1"/>
    <s v="George Ashbrook"/>
    <x v="0"/>
    <m/>
    <s v="San Francisco"/>
    <s v="California"/>
    <x v="1"/>
    <x v="0"/>
    <x v="5"/>
    <s v="DAX Copper Panel Document Frame, 5 x 7 Size"/>
    <n v="50.32"/>
    <n v="4"/>
    <n v="0"/>
    <n v="21.134399999999999"/>
  </r>
  <r>
    <n v="9856"/>
    <d v="2014-06-20T00:00:00"/>
    <x v="3"/>
    <x v="1"/>
    <d v="2014-06-24T00:00:00"/>
    <n v="4"/>
    <x v="1"/>
    <s v="George Ashbrook"/>
    <x v="0"/>
    <m/>
    <s v="San Francisco"/>
    <s v="California"/>
    <x v="1"/>
    <x v="1"/>
    <x v="10"/>
    <s v="Xerox 1907"/>
    <n v="24.56"/>
    <n v="2"/>
    <n v="0"/>
    <n v="11.543200000000001"/>
  </r>
  <r>
    <n v="9857"/>
    <d v="2011-11-06T00:00:00"/>
    <x v="2"/>
    <x v="0"/>
    <d v="2011-11-11T00:00:00"/>
    <n v="5"/>
    <x v="1"/>
    <s v="George Ashbrook"/>
    <x v="0"/>
    <m/>
    <s v="Columbus"/>
    <s v="Georgia"/>
    <x v="0"/>
    <x v="1"/>
    <x v="10"/>
    <s v="Array Parchment Paper, Assorted Colors"/>
    <n v="43.68"/>
    <n v="6"/>
    <n v="0"/>
    <n v="20.9664"/>
  </r>
  <r>
    <n v="9858"/>
    <d v="2012-03-26T00:00:00"/>
    <x v="1"/>
    <x v="10"/>
    <d v="2012-03-30T00:00:00"/>
    <n v="4"/>
    <x v="1"/>
    <s v="Ellis Ballard"/>
    <x v="1"/>
    <m/>
    <s v="Seattle"/>
    <s v="Washington"/>
    <x v="1"/>
    <x v="0"/>
    <x v="3"/>
    <s v="Bush Advantage Collection Racetrack Conference Table"/>
    <n v="3393.68"/>
    <n v="8"/>
    <n v="0"/>
    <n v="610.86239999999998"/>
  </r>
  <r>
    <n v="9859"/>
    <d v="2014-01-15T00:00:00"/>
    <x v="3"/>
    <x v="9"/>
    <d v="2014-01-21T00:00:00"/>
    <n v="6"/>
    <x v="1"/>
    <s v="Hallie Redmond"/>
    <x v="2"/>
    <m/>
    <s v="Richmond"/>
    <s v="Indiana"/>
    <x v="2"/>
    <x v="1"/>
    <x v="4"/>
    <s v="Tenex Personal Project File with Scoop Front Design, Black"/>
    <n v="67.400000000000006"/>
    <n v="5"/>
    <n v="0"/>
    <n v="17.524000000000001"/>
  </r>
  <r>
    <n v="9860"/>
    <d v="2014-01-15T00:00:00"/>
    <x v="3"/>
    <x v="9"/>
    <d v="2014-01-21T00:00:00"/>
    <n v="6"/>
    <x v="1"/>
    <s v="Hallie Redmond"/>
    <x v="2"/>
    <m/>
    <s v="Richmond"/>
    <s v="Indiana"/>
    <x v="2"/>
    <x v="1"/>
    <x v="13"/>
    <s v="Bagged Rubber Bands"/>
    <n v="2.52"/>
    <n v="2"/>
    <n v="0"/>
    <n v="0.1008"/>
  </r>
  <r>
    <n v="9861"/>
    <d v="2014-01-15T00:00:00"/>
    <x v="3"/>
    <x v="9"/>
    <d v="2014-01-21T00:00:00"/>
    <n v="6"/>
    <x v="1"/>
    <s v="Hallie Redmond"/>
    <x v="2"/>
    <m/>
    <s v="Richmond"/>
    <s v="Indiana"/>
    <x v="2"/>
    <x v="2"/>
    <x v="7"/>
    <s v="ARKON Windshield Dashboard Air Vent Car Mount Holder"/>
    <n v="67.8"/>
    <n v="4"/>
    <n v="0"/>
    <n v="1.3560000000000001"/>
  </r>
  <r>
    <n v="9862"/>
    <d v="2014-01-15T00:00:00"/>
    <x v="3"/>
    <x v="9"/>
    <d v="2014-01-21T00:00:00"/>
    <n v="6"/>
    <x v="1"/>
    <s v="Hallie Redmond"/>
    <x v="2"/>
    <m/>
    <s v="Richmond"/>
    <s v="Indiana"/>
    <x v="2"/>
    <x v="1"/>
    <x v="4"/>
    <s v="Staples"/>
    <n v="18.760000000000002"/>
    <n v="2"/>
    <n v="0"/>
    <n v="5.2527999999999997"/>
  </r>
  <r>
    <n v="9863"/>
    <d v="2014-01-15T00:00:00"/>
    <x v="3"/>
    <x v="9"/>
    <d v="2014-01-21T00:00:00"/>
    <n v="6"/>
    <x v="1"/>
    <s v="Hallie Redmond"/>
    <x v="2"/>
    <m/>
    <s v="Richmond"/>
    <s v="Indiana"/>
    <x v="2"/>
    <x v="2"/>
    <x v="11"/>
    <s v="Imation USB 2.0 Swivel Flash Drive USB flash drive - 4 GB - Pink"/>
    <n v="12.12"/>
    <n v="4"/>
    <n v="0"/>
    <n v="2.5451999999999999"/>
  </r>
  <r>
    <n v="9864"/>
    <d v="2014-01-15T00:00:00"/>
    <x v="3"/>
    <x v="9"/>
    <d v="2014-01-21T00:00:00"/>
    <n v="6"/>
    <x v="1"/>
    <s v="Hallie Redmond"/>
    <x v="2"/>
    <m/>
    <s v="Richmond"/>
    <s v="Indiana"/>
    <x v="2"/>
    <x v="1"/>
    <x v="10"/>
    <s v="Xerox 188"/>
    <n v="11.34"/>
    <n v="1"/>
    <n v="0"/>
    <n v="5.5566000000000004"/>
  </r>
  <r>
    <n v="9865"/>
    <d v="2014-01-15T00:00:00"/>
    <x v="3"/>
    <x v="9"/>
    <d v="2014-01-21T00:00:00"/>
    <n v="6"/>
    <x v="1"/>
    <s v="Hallie Redmond"/>
    <x v="2"/>
    <m/>
    <s v="Richmond"/>
    <s v="Indiana"/>
    <x v="2"/>
    <x v="2"/>
    <x v="11"/>
    <s v="Microsoft Sculpt Comfort Mouse"/>
    <n v="159.80000000000001"/>
    <n v="4"/>
    <n v="0"/>
    <n v="70.311999999999998"/>
  </r>
  <r>
    <n v="9866"/>
    <d v="2014-01-15T00:00:00"/>
    <x v="3"/>
    <x v="9"/>
    <d v="2014-01-21T00:00:00"/>
    <n v="6"/>
    <x v="1"/>
    <s v="Hallie Redmond"/>
    <x v="2"/>
    <m/>
    <s v="Richmond"/>
    <s v="Indiana"/>
    <x v="2"/>
    <x v="0"/>
    <x v="5"/>
    <s v="DAX Charcoal/Nickel-Tone Document Frame, 5 x 7"/>
    <n v="18.96"/>
    <n v="2"/>
    <n v="0"/>
    <n v="8.532"/>
  </r>
  <r>
    <n v="9867"/>
    <d v="2012-03-26T00:00:00"/>
    <x v="1"/>
    <x v="10"/>
    <d v="2012-03-28T00:00:00"/>
    <n v="2"/>
    <x v="0"/>
    <s v="Suzanne McNair"/>
    <x v="1"/>
    <m/>
    <s v="New York City"/>
    <s v="New York"/>
    <x v="3"/>
    <x v="1"/>
    <x v="4"/>
    <s v="Dual Level, Single-Width Filing Carts"/>
    <n v="1085.42"/>
    <n v="7"/>
    <n v="0"/>
    <n v="282.20920000000001"/>
  </r>
  <r>
    <n v="9868"/>
    <d v="2012-03-26T00:00:00"/>
    <x v="1"/>
    <x v="10"/>
    <d v="2012-03-28T00:00:00"/>
    <n v="2"/>
    <x v="0"/>
    <s v="Suzanne McNair"/>
    <x v="1"/>
    <m/>
    <s v="New York City"/>
    <s v="New York"/>
    <x v="3"/>
    <x v="1"/>
    <x v="9"/>
    <s v="Disposable Triple-Filter Dust Bags"/>
    <n v="13.11"/>
    <n v="3"/>
    <n v="0"/>
    <n v="3.4085999999999999"/>
  </r>
  <r>
    <n v="9869"/>
    <d v="2011-11-01T00:00:00"/>
    <x v="2"/>
    <x v="0"/>
    <d v="2011-11-03T00:00:00"/>
    <n v="2"/>
    <x v="2"/>
    <s v="Erin Ashbrook"/>
    <x v="1"/>
    <m/>
    <s v="Mason"/>
    <s v="Ohio"/>
    <x v="3"/>
    <x v="0"/>
    <x v="5"/>
    <s v="Howard Miller 13&quot; Diameter Pewter Finish Round Wall Clock"/>
    <n v="68.703999999999994"/>
    <n v="2"/>
    <n v="0.2"/>
    <n v="16.3172"/>
  </r>
  <r>
    <n v="9870"/>
    <d v="2011-11-01T00:00:00"/>
    <x v="2"/>
    <x v="0"/>
    <d v="2011-11-03T00:00:00"/>
    <n v="2"/>
    <x v="2"/>
    <s v="Erin Ashbrook"/>
    <x v="1"/>
    <m/>
    <s v="Mason"/>
    <s v="Ohio"/>
    <x v="3"/>
    <x v="1"/>
    <x v="8"/>
    <s v="Acco Economy Flexible Poly Round Ring Binder"/>
    <n v="3.1320000000000001"/>
    <n v="2"/>
    <n v="0.7"/>
    <n v="-2.61"/>
  </r>
  <r>
    <n v="9871"/>
    <d v="2011-11-01T00:00:00"/>
    <x v="2"/>
    <x v="0"/>
    <d v="2011-11-03T00:00:00"/>
    <n v="2"/>
    <x v="2"/>
    <s v="Erin Ashbrook"/>
    <x v="1"/>
    <m/>
    <s v="Mason"/>
    <s v="Ohio"/>
    <x v="3"/>
    <x v="1"/>
    <x v="8"/>
    <s v="GBC Standard Therm-A-Bind Covers"/>
    <n v="22.428000000000001"/>
    <n v="3"/>
    <n v="0.7"/>
    <n v="-17.942399999999999"/>
  </r>
  <r>
    <n v="9872"/>
    <d v="2014-10-07T00:00:00"/>
    <x v="3"/>
    <x v="2"/>
    <d v="2014-10-07T00:00:00"/>
    <n v="0"/>
    <x v="3"/>
    <s v="Mark Hamilton"/>
    <x v="0"/>
    <m/>
    <s v="Chicago"/>
    <s v="Illinois"/>
    <x v="2"/>
    <x v="1"/>
    <x v="4"/>
    <s v="Adjustable Depth Letter/Legal Cart"/>
    <n v="290.33600000000001"/>
    <n v="2"/>
    <n v="0.2"/>
    <n v="32.662799999999997"/>
  </r>
  <r>
    <n v="9873"/>
    <d v="2014-10-07T00:00:00"/>
    <x v="3"/>
    <x v="2"/>
    <d v="2014-10-07T00:00:00"/>
    <n v="0"/>
    <x v="3"/>
    <s v="Mark Hamilton"/>
    <x v="0"/>
    <m/>
    <s v="Chicago"/>
    <s v="Illinois"/>
    <x v="2"/>
    <x v="1"/>
    <x v="6"/>
    <s v="Staples"/>
    <n v="19.152000000000001"/>
    <n v="2"/>
    <n v="0.2"/>
    <n v="1.1970000000000001"/>
  </r>
  <r>
    <n v="9874"/>
    <d v="2013-12-11T00:00:00"/>
    <x v="0"/>
    <x v="4"/>
    <d v="2013-12-15T00:00:00"/>
    <n v="4"/>
    <x v="1"/>
    <s v="Sara Luxemburg"/>
    <x v="2"/>
    <m/>
    <s v="New York City"/>
    <s v="New York"/>
    <x v="3"/>
    <x v="1"/>
    <x v="10"/>
    <s v="Xerox 221"/>
    <n v="6.48"/>
    <n v="1"/>
    <n v="0"/>
    <n v="3.1103999999999998"/>
  </r>
  <r>
    <n v="9875"/>
    <d v="2013-09-23T00:00:00"/>
    <x v="0"/>
    <x v="8"/>
    <d v="2013-09-25T00:00:00"/>
    <n v="2"/>
    <x v="0"/>
    <s v="Nora Pelletier"/>
    <x v="2"/>
    <m/>
    <s v="Parma"/>
    <s v="Ohio"/>
    <x v="3"/>
    <x v="1"/>
    <x v="12"/>
    <s v="Blue String-Tie &amp; Button Interoffice Envelopes, 10 x 13"/>
    <n v="63.968000000000004"/>
    <n v="2"/>
    <n v="0.2"/>
    <n v="19.989999999999998"/>
  </r>
  <r>
    <n v="9876"/>
    <d v="2012-12-29T00:00:00"/>
    <x v="1"/>
    <x v="4"/>
    <d v="2013-01-05T00:00:00"/>
    <n v="7"/>
    <x v="1"/>
    <s v="Roy Französisch"/>
    <x v="0"/>
    <m/>
    <s v="New York City"/>
    <s v="New York"/>
    <x v="3"/>
    <x v="1"/>
    <x v="14"/>
    <s v="Acme Serrated Blade Letter Opener"/>
    <n v="6.36"/>
    <n v="2"/>
    <n v="0"/>
    <n v="6.3600000000000004E-2"/>
  </r>
  <r>
    <n v="9877"/>
    <d v="2014-04-21T00:00:00"/>
    <x v="3"/>
    <x v="3"/>
    <d v="2014-04-22T00:00:00"/>
    <n v="1"/>
    <x v="2"/>
    <s v="Brad Eason"/>
    <x v="2"/>
    <m/>
    <s v="Cleveland"/>
    <s v="Ohio"/>
    <x v="3"/>
    <x v="1"/>
    <x v="4"/>
    <s v="Tennsco 6- and 18-Compartment Lockers"/>
    <n v="848.54399999999998"/>
    <n v="4"/>
    <n v="0.2"/>
    <n v="-21.2136"/>
  </r>
  <r>
    <n v="9878"/>
    <d v="2014-04-21T00:00:00"/>
    <x v="3"/>
    <x v="3"/>
    <d v="2014-04-22T00:00:00"/>
    <n v="1"/>
    <x v="2"/>
    <s v="Brad Eason"/>
    <x v="2"/>
    <m/>
    <s v="Cleveland"/>
    <s v="Ohio"/>
    <x v="3"/>
    <x v="1"/>
    <x v="8"/>
    <s v="Wilson Jones Clip &amp; Carry Folder Binder Tool for Ring Binders, Clear"/>
    <n v="8.6999999999999993"/>
    <n v="5"/>
    <n v="0.7"/>
    <n v="-6.38"/>
  </r>
  <r>
    <n v="9879"/>
    <d v="2014-04-21T00:00:00"/>
    <x v="3"/>
    <x v="3"/>
    <d v="2014-04-22T00:00:00"/>
    <n v="1"/>
    <x v="2"/>
    <s v="Brad Eason"/>
    <x v="2"/>
    <m/>
    <s v="Cleveland"/>
    <s v="Ohio"/>
    <x v="3"/>
    <x v="2"/>
    <x v="7"/>
    <s v="Avaya 5410 Digital phone"/>
    <n v="122.38200000000001"/>
    <n v="3"/>
    <n v="0.4"/>
    <n v="-24.476400000000002"/>
  </r>
  <r>
    <n v="9880"/>
    <d v="2013-08-22T00:00:00"/>
    <x v="0"/>
    <x v="6"/>
    <d v="2013-08-26T00:00:00"/>
    <n v="4"/>
    <x v="1"/>
    <s v="Jay Kimmel"/>
    <x v="0"/>
    <m/>
    <s v="New York City"/>
    <s v="New York"/>
    <x v="3"/>
    <x v="0"/>
    <x v="1"/>
    <s v="Leather Task Chair, Black"/>
    <n v="573.17399999999998"/>
    <n v="7"/>
    <n v="0.1"/>
    <n v="63.686"/>
  </r>
  <r>
    <n v="9881"/>
    <d v="2012-05-29T00:00:00"/>
    <x v="1"/>
    <x v="5"/>
    <d v="2012-05-31T00:00:00"/>
    <n v="2"/>
    <x v="2"/>
    <s v="Chad Cunningham"/>
    <x v="2"/>
    <m/>
    <s v="Cleveland"/>
    <s v="Ohio"/>
    <x v="3"/>
    <x v="1"/>
    <x v="10"/>
    <s v="Staples"/>
    <n v="85.055999999999997"/>
    <n v="3"/>
    <n v="0.2"/>
    <n v="28.706399999999999"/>
  </r>
  <r>
    <n v="9882"/>
    <d v="2011-08-12T00:00:00"/>
    <x v="2"/>
    <x v="6"/>
    <d v="2011-08-13T00:00:00"/>
    <n v="1"/>
    <x v="2"/>
    <s v="Lauren Leatherbury"/>
    <x v="0"/>
    <m/>
    <s v="Woodstock"/>
    <s v="Georgia"/>
    <x v="0"/>
    <x v="1"/>
    <x v="8"/>
    <s v="Acco Translucent Poly Ring Binders"/>
    <n v="14.04"/>
    <n v="3"/>
    <n v="0"/>
    <n v="6.7392000000000003"/>
  </r>
  <r>
    <n v="9883"/>
    <d v="2011-08-12T00:00:00"/>
    <x v="2"/>
    <x v="6"/>
    <d v="2011-08-13T00:00:00"/>
    <n v="1"/>
    <x v="2"/>
    <s v="Lauren Leatherbury"/>
    <x v="0"/>
    <m/>
    <s v="Woodstock"/>
    <s v="Georgia"/>
    <x v="0"/>
    <x v="2"/>
    <x v="11"/>
    <s v="Maxell 74 Minute CD-R Spindle, 50/Pack"/>
    <n v="272.61"/>
    <n v="13"/>
    <n v="0"/>
    <n v="98.139600000000002"/>
  </r>
  <r>
    <n v="9884"/>
    <d v="2011-04-03T00:00:00"/>
    <x v="2"/>
    <x v="3"/>
    <d v="2011-04-08T00:00:00"/>
    <n v="5"/>
    <x v="1"/>
    <s v="Katrina Edelman"/>
    <x v="1"/>
    <m/>
    <s v="Los Angeles"/>
    <s v="California"/>
    <x v="1"/>
    <x v="1"/>
    <x v="12"/>
    <s v="Staples"/>
    <n v="11.16"/>
    <n v="2"/>
    <n v="0"/>
    <n v="5.58"/>
  </r>
  <r>
    <n v="9885"/>
    <d v="2011-04-03T00:00:00"/>
    <x v="2"/>
    <x v="3"/>
    <d v="2011-04-08T00:00:00"/>
    <n v="5"/>
    <x v="1"/>
    <s v="Katrina Edelman"/>
    <x v="1"/>
    <m/>
    <s v="Los Angeles"/>
    <s v="California"/>
    <x v="1"/>
    <x v="2"/>
    <x v="11"/>
    <s v="Enermax Briskie RF Wireless Keyboard and Mouse Combo"/>
    <n v="62.31"/>
    <n v="3"/>
    <n v="0"/>
    <n v="22.4316"/>
  </r>
  <r>
    <n v="9886"/>
    <d v="2011-04-03T00:00:00"/>
    <x v="2"/>
    <x v="3"/>
    <d v="2011-04-08T00:00:00"/>
    <n v="5"/>
    <x v="1"/>
    <s v="Katrina Edelman"/>
    <x v="1"/>
    <m/>
    <s v="Los Angeles"/>
    <s v="California"/>
    <x v="1"/>
    <x v="2"/>
    <x v="11"/>
    <s v="Logitech G600 MMO Gaming Mouse"/>
    <n v="159.97999999999999"/>
    <n v="2"/>
    <n v="0"/>
    <n v="57.592799999999997"/>
  </r>
  <r>
    <n v="9887"/>
    <d v="2011-01-24T00:00:00"/>
    <x v="2"/>
    <x v="9"/>
    <d v="2011-01-28T00:00:00"/>
    <n v="4"/>
    <x v="1"/>
    <s v="Speros Goranitis"/>
    <x v="0"/>
    <m/>
    <s v="Lafayette"/>
    <s v="Indiana"/>
    <x v="2"/>
    <x v="1"/>
    <x v="13"/>
    <s v="Alliance Big Bands Rubber Bands, 12/Pack"/>
    <n v="5.94"/>
    <n v="3"/>
    <n v="0"/>
    <n v="0"/>
  </r>
  <r>
    <n v="9888"/>
    <d v="2014-10-13T00:00:00"/>
    <x v="3"/>
    <x v="2"/>
    <d v="2014-10-16T00:00:00"/>
    <n v="3"/>
    <x v="2"/>
    <s v="Christina Anderson"/>
    <x v="0"/>
    <m/>
    <s v="New York City"/>
    <s v="New York"/>
    <x v="3"/>
    <x v="1"/>
    <x v="10"/>
    <s v="Xerox 1952"/>
    <n v="9.9600000000000009"/>
    <n v="2"/>
    <n v="0"/>
    <n v="4.6811999999999996"/>
  </r>
  <r>
    <n v="9889"/>
    <d v="2012-08-08T00:00:00"/>
    <x v="1"/>
    <x v="6"/>
    <d v="2012-08-12T00:00:00"/>
    <n v="4"/>
    <x v="1"/>
    <s v="Rob Dowd"/>
    <x v="0"/>
    <m/>
    <s v="Utica"/>
    <s v="New York"/>
    <x v="3"/>
    <x v="2"/>
    <x v="11"/>
    <s v="Logitech G600 MMO Gaming Mouse"/>
    <n v="79.989999999999995"/>
    <n v="1"/>
    <n v="0"/>
    <n v="28.796399999999998"/>
  </r>
  <r>
    <n v="9890"/>
    <d v="2014-03-20T00:00:00"/>
    <x v="3"/>
    <x v="10"/>
    <d v="2014-03-21T00:00:00"/>
    <n v="1"/>
    <x v="2"/>
    <s v="Vivek Grady"/>
    <x v="1"/>
    <m/>
    <s v="Lakewood"/>
    <s v="New Jersey"/>
    <x v="3"/>
    <x v="1"/>
    <x v="6"/>
    <s v="Dixon Ticonderoga Pencils"/>
    <n v="8.94"/>
    <n v="3"/>
    <n v="0"/>
    <n v="2.4138000000000002"/>
  </r>
  <r>
    <n v="9891"/>
    <d v="2013-07-26T00:00:00"/>
    <x v="0"/>
    <x v="7"/>
    <d v="2013-07-29T00:00:00"/>
    <n v="3"/>
    <x v="0"/>
    <s v="Sally Hughsby"/>
    <x v="1"/>
    <m/>
    <s v="Milwaukee"/>
    <s v="Wisconsin"/>
    <x v="2"/>
    <x v="1"/>
    <x v="10"/>
    <s v="Speediset Carbonless Redi-Letter 7&quot; x 8 1/2&quot;"/>
    <n v="20.62"/>
    <n v="2"/>
    <n v="0"/>
    <n v="9.6913999999999998"/>
  </r>
  <r>
    <n v="9892"/>
    <d v="2013-07-26T00:00:00"/>
    <x v="0"/>
    <x v="7"/>
    <d v="2013-07-29T00:00:00"/>
    <n v="3"/>
    <x v="0"/>
    <s v="Sally Hughsby"/>
    <x v="1"/>
    <m/>
    <s v="Milwaukee"/>
    <s v="Wisconsin"/>
    <x v="2"/>
    <x v="2"/>
    <x v="11"/>
    <s v="Memorex Froggy Flash Drive 8 GB"/>
    <n v="124.25"/>
    <n v="7"/>
    <n v="0"/>
    <n v="48.457500000000003"/>
  </r>
  <r>
    <n v="9893"/>
    <d v="2013-07-26T00:00:00"/>
    <x v="0"/>
    <x v="7"/>
    <d v="2013-07-29T00:00:00"/>
    <n v="3"/>
    <x v="0"/>
    <s v="Sally Hughsby"/>
    <x v="1"/>
    <m/>
    <s v="Milwaukee"/>
    <s v="Wisconsin"/>
    <x v="2"/>
    <x v="2"/>
    <x v="7"/>
    <s v="LG Electronics Tone+ HBS-730 Bluetooth Headset"/>
    <n v="297.55"/>
    <n v="5"/>
    <n v="0"/>
    <n v="83.313999999999993"/>
  </r>
  <r>
    <n v="9894"/>
    <d v="2013-07-26T00:00:00"/>
    <x v="0"/>
    <x v="7"/>
    <d v="2013-07-29T00:00:00"/>
    <n v="3"/>
    <x v="0"/>
    <s v="Sally Hughsby"/>
    <x v="1"/>
    <m/>
    <s v="Milwaukee"/>
    <s v="Wisconsin"/>
    <x v="2"/>
    <x v="0"/>
    <x v="1"/>
    <s v="Office Star Flex Back Scooter Chair with Aluminum Finish Frame"/>
    <n v="403.56"/>
    <n v="4"/>
    <n v="0"/>
    <n v="96.854399999999998"/>
  </r>
  <r>
    <n v="9895"/>
    <d v="2013-07-26T00:00:00"/>
    <x v="0"/>
    <x v="7"/>
    <d v="2013-07-29T00:00:00"/>
    <n v="3"/>
    <x v="0"/>
    <s v="Sally Hughsby"/>
    <x v="1"/>
    <m/>
    <s v="Milwaukee"/>
    <s v="Wisconsin"/>
    <x v="2"/>
    <x v="0"/>
    <x v="5"/>
    <s v="Eldon Expressions Desk Accessory, Wood Photo Frame, Mahogany"/>
    <n v="95.2"/>
    <n v="5"/>
    <n v="0"/>
    <n v="27.608000000000001"/>
  </r>
  <r>
    <n v="9896"/>
    <d v="2011-09-26T00:00:00"/>
    <x v="2"/>
    <x v="8"/>
    <d v="2011-10-01T00:00:00"/>
    <n v="5"/>
    <x v="1"/>
    <s v="Michael Moore"/>
    <x v="0"/>
    <m/>
    <s v="Chicago"/>
    <s v="Illinois"/>
    <x v="2"/>
    <x v="2"/>
    <x v="11"/>
    <s v="Maxell Pro 80 Minute CD-R, 10/Pack"/>
    <n v="153.82400000000001"/>
    <n v="11"/>
    <n v="0.2"/>
    <n v="38.456000000000003"/>
  </r>
  <r>
    <n v="9897"/>
    <d v="2011-06-17T00:00:00"/>
    <x v="2"/>
    <x v="1"/>
    <d v="2011-06-20T00:00:00"/>
    <n v="3"/>
    <x v="0"/>
    <s v="Jennifer Ferguson"/>
    <x v="0"/>
    <m/>
    <s v="Chicago"/>
    <s v="Illinois"/>
    <x v="2"/>
    <x v="1"/>
    <x v="10"/>
    <s v="Xerox 1892"/>
    <n v="62.015999999999998"/>
    <n v="2"/>
    <n v="0.2"/>
    <n v="22.480799999999999"/>
  </r>
  <r>
    <n v="9898"/>
    <d v="2013-06-07T00:00:00"/>
    <x v="0"/>
    <x v="1"/>
    <d v="2013-06-11T00:00:00"/>
    <n v="4"/>
    <x v="1"/>
    <s v="Liz Preis"/>
    <x v="0"/>
    <m/>
    <s v="Fairfield"/>
    <s v="Ohio"/>
    <x v="3"/>
    <x v="0"/>
    <x v="5"/>
    <s v="Electrix Halogen Magnifier Lamp"/>
    <n v="466.32"/>
    <n v="3"/>
    <n v="0.2"/>
    <n v="34.973999999999997"/>
  </r>
  <r>
    <n v="9899"/>
    <d v="2013-06-07T00:00:00"/>
    <x v="0"/>
    <x v="1"/>
    <d v="2013-06-11T00:00:00"/>
    <n v="4"/>
    <x v="1"/>
    <s v="Liz Preis"/>
    <x v="0"/>
    <m/>
    <s v="Fairfield"/>
    <s v="Ohio"/>
    <x v="3"/>
    <x v="0"/>
    <x v="5"/>
    <s v="Deflect-o EconoMat Nonstudded, No Bevel Mat"/>
    <n v="82.64"/>
    <n v="2"/>
    <n v="0.2"/>
    <n v="0"/>
  </r>
  <r>
    <n v="9900"/>
    <d v="2011-03-28T00:00:00"/>
    <x v="2"/>
    <x v="10"/>
    <d v="2011-04-03T00:00:00"/>
    <n v="6"/>
    <x v="1"/>
    <s v="Mike Pelletier"/>
    <x v="2"/>
    <m/>
    <s v="Springfield"/>
    <s v="Ohio"/>
    <x v="3"/>
    <x v="0"/>
    <x v="3"/>
    <s v="Chromcraft Bull-Nose Wood Oval Conference Tables &amp; Bases"/>
    <n v="330.58800000000002"/>
    <n v="1"/>
    <n v="0.4"/>
    <n v="-143.25479999999999"/>
  </r>
  <r>
    <n v="9901"/>
    <d v="2014-08-22T00:00:00"/>
    <x v="3"/>
    <x v="6"/>
    <d v="2014-08-26T00:00:00"/>
    <n v="4"/>
    <x v="1"/>
    <s v="Sung Chung"/>
    <x v="0"/>
    <m/>
    <s v="Louisville"/>
    <s v="Colorado"/>
    <x v="1"/>
    <x v="1"/>
    <x v="4"/>
    <s v="Recycled Data-Pak for Archival Bound Computer Printouts, 12-1/2 x 12-1/2 x 16"/>
    <n v="237.096"/>
    <n v="3"/>
    <n v="0.2"/>
    <n v="20.745899999999999"/>
  </r>
  <r>
    <n v="9902"/>
    <d v="2014-08-22T00:00:00"/>
    <x v="3"/>
    <x v="6"/>
    <d v="2014-08-26T00:00:00"/>
    <n v="4"/>
    <x v="1"/>
    <s v="Sung Chung"/>
    <x v="0"/>
    <m/>
    <s v="Louisville"/>
    <s v="Colorado"/>
    <x v="1"/>
    <x v="0"/>
    <x v="5"/>
    <s v="DAX Charcoal/Nickel-Tone Document Frame, 5 x 7"/>
    <n v="22.751999999999999"/>
    <n v="3"/>
    <n v="0.2"/>
    <n v="7.11"/>
  </r>
  <r>
    <n v="9903"/>
    <d v="2014-08-22T00:00:00"/>
    <x v="3"/>
    <x v="6"/>
    <d v="2014-08-26T00:00:00"/>
    <n v="4"/>
    <x v="1"/>
    <s v="Sung Chung"/>
    <x v="0"/>
    <m/>
    <s v="Louisville"/>
    <s v="Colorado"/>
    <x v="1"/>
    <x v="1"/>
    <x v="10"/>
    <s v="Southworth 25% Cotton Antique Laid Paper &amp; Envelopes"/>
    <n v="6.6719999999999997"/>
    <n v="1"/>
    <n v="0.2"/>
    <n v="2.085"/>
  </r>
  <r>
    <n v="9904"/>
    <d v="2011-11-12T00:00:00"/>
    <x v="2"/>
    <x v="0"/>
    <d v="2011-11-18T00:00:00"/>
    <n v="6"/>
    <x v="1"/>
    <s v="Darren Powers"/>
    <x v="0"/>
    <m/>
    <s v="Carrollton"/>
    <s v="Texas"/>
    <x v="2"/>
    <x v="0"/>
    <x v="5"/>
    <s v="GE General Use Halogen Bulbs, 100 Watts, 1 Bulb per Pack"/>
    <n v="25.128"/>
    <n v="3"/>
    <n v="0.6"/>
    <n v="-6.9101999999999997"/>
  </r>
  <r>
    <n v="9905"/>
    <d v="2011-11-12T00:00:00"/>
    <x v="2"/>
    <x v="0"/>
    <d v="2011-11-18T00:00:00"/>
    <n v="6"/>
    <x v="1"/>
    <s v="Darren Powers"/>
    <x v="0"/>
    <m/>
    <s v="Carrollton"/>
    <s v="Texas"/>
    <x v="2"/>
    <x v="2"/>
    <x v="11"/>
    <s v="Logitech G602 Wireless Gaming Mouse"/>
    <n v="127.98399999999999"/>
    <n v="2"/>
    <n v="0.2"/>
    <n v="25.596800000000002"/>
  </r>
  <r>
    <n v="9906"/>
    <d v="2012-09-13T00:00:00"/>
    <x v="1"/>
    <x v="8"/>
    <d v="2012-09-15T00:00:00"/>
    <n v="2"/>
    <x v="2"/>
    <s v="Ken Dana"/>
    <x v="1"/>
    <m/>
    <s v="Anaheim"/>
    <s v="California"/>
    <x v="1"/>
    <x v="0"/>
    <x v="5"/>
    <s v="Flat Face Poster Frame"/>
    <n v="131.88"/>
    <n v="7"/>
    <n v="0"/>
    <n v="55.389600000000002"/>
  </r>
  <r>
    <n v="9907"/>
    <d v="2012-09-13T00:00:00"/>
    <x v="1"/>
    <x v="8"/>
    <d v="2012-09-15T00:00:00"/>
    <n v="2"/>
    <x v="2"/>
    <s v="Ken Dana"/>
    <x v="1"/>
    <m/>
    <s v="Anaheim"/>
    <s v="California"/>
    <x v="1"/>
    <x v="1"/>
    <x v="8"/>
    <s v="Acco Data Flex Cable Posts For Top &amp; Bottom Load Binders, 6&quot; Capacity"/>
    <n v="25.032"/>
    <n v="3"/>
    <n v="0.2"/>
    <n v="7.8224999999999998"/>
  </r>
  <r>
    <n v="9908"/>
    <d v="2012-09-13T00:00:00"/>
    <x v="1"/>
    <x v="8"/>
    <d v="2012-09-15T00:00:00"/>
    <n v="2"/>
    <x v="2"/>
    <s v="Ken Dana"/>
    <x v="1"/>
    <m/>
    <s v="Anaheim"/>
    <s v="California"/>
    <x v="1"/>
    <x v="0"/>
    <x v="1"/>
    <s v="Global Comet Stacking Armless Chair"/>
    <n v="717.72"/>
    <n v="3"/>
    <n v="0.2"/>
    <n v="71.772000000000006"/>
  </r>
  <r>
    <n v="9909"/>
    <d v="2012-09-13T00:00:00"/>
    <x v="1"/>
    <x v="8"/>
    <d v="2012-09-15T00:00:00"/>
    <n v="2"/>
    <x v="2"/>
    <s v="Ken Dana"/>
    <x v="1"/>
    <m/>
    <s v="Anaheim"/>
    <s v="California"/>
    <x v="1"/>
    <x v="0"/>
    <x v="5"/>
    <s v="Eldon Econocleat Chair Mats for Low Pile Carpets"/>
    <n v="207.35"/>
    <n v="5"/>
    <n v="0"/>
    <n v="24.882000000000001"/>
  </r>
  <r>
    <n v="9910"/>
    <d v="2012-09-13T00:00:00"/>
    <x v="1"/>
    <x v="8"/>
    <d v="2012-09-15T00:00:00"/>
    <n v="2"/>
    <x v="2"/>
    <s v="Ken Dana"/>
    <x v="1"/>
    <m/>
    <s v="Anaheim"/>
    <s v="California"/>
    <x v="1"/>
    <x v="0"/>
    <x v="5"/>
    <s v="Tensor Computer Mounted Lamp"/>
    <n v="44.67"/>
    <n v="3"/>
    <n v="0"/>
    <n v="12.0609"/>
  </r>
  <r>
    <n v="9911"/>
    <d v="2012-09-13T00:00:00"/>
    <x v="1"/>
    <x v="8"/>
    <d v="2012-09-15T00:00:00"/>
    <n v="2"/>
    <x v="2"/>
    <s v="Ken Dana"/>
    <x v="1"/>
    <m/>
    <s v="Anaheim"/>
    <s v="California"/>
    <x v="1"/>
    <x v="1"/>
    <x v="10"/>
    <s v="Xerox 1915"/>
    <n v="209.7"/>
    <n v="2"/>
    <n v="0"/>
    <n v="100.65600000000001"/>
  </r>
  <r>
    <n v="9912"/>
    <d v="2011-04-05T00:00:00"/>
    <x v="2"/>
    <x v="3"/>
    <d v="2011-04-09T00:00:00"/>
    <n v="4"/>
    <x v="1"/>
    <s v="Roy Phan"/>
    <x v="1"/>
    <m/>
    <s v="Richmond"/>
    <s v="Kentucky"/>
    <x v="0"/>
    <x v="1"/>
    <x v="8"/>
    <s v="Ibico Standard Transparent Covers"/>
    <n v="115.36"/>
    <n v="7"/>
    <n v="0"/>
    <n v="56.526400000000002"/>
  </r>
  <r>
    <n v="9913"/>
    <d v="2012-10-10T00:00:00"/>
    <x v="1"/>
    <x v="2"/>
    <d v="2012-10-12T00:00:00"/>
    <n v="2"/>
    <x v="2"/>
    <s v="Katherine Nockton"/>
    <x v="1"/>
    <m/>
    <s v="Santa Barbara"/>
    <s v="California"/>
    <x v="1"/>
    <x v="0"/>
    <x v="1"/>
    <s v="Global Leather &amp; Oak Executive Chair, Burgundy"/>
    <n v="362.13600000000002"/>
    <n v="3"/>
    <n v="0.2"/>
    <n v="-54.320399999999999"/>
  </r>
  <r>
    <n v="9914"/>
    <d v="2012-10-10T00:00:00"/>
    <x v="1"/>
    <x v="2"/>
    <d v="2012-10-12T00:00:00"/>
    <n v="2"/>
    <x v="2"/>
    <s v="Katherine Nockton"/>
    <x v="1"/>
    <m/>
    <s v="Santa Barbara"/>
    <s v="California"/>
    <x v="1"/>
    <x v="1"/>
    <x v="2"/>
    <s v="Avery 503"/>
    <n v="31.05"/>
    <n v="3"/>
    <n v="0"/>
    <n v="14.904"/>
  </r>
  <r>
    <n v="9915"/>
    <d v="2014-01-30T00:00:00"/>
    <x v="3"/>
    <x v="9"/>
    <d v="2014-02-01T00:00:00"/>
    <n v="2"/>
    <x v="0"/>
    <s v="Tamara Manning"/>
    <x v="0"/>
    <m/>
    <s v="Marion"/>
    <s v="Iowa"/>
    <x v="2"/>
    <x v="1"/>
    <x v="10"/>
    <s v="Xerox 1997"/>
    <n v="12.96"/>
    <n v="2"/>
    <n v="0"/>
    <n v="6.2207999999999997"/>
  </r>
  <r>
    <n v="9916"/>
    <d v="2014-01-30T00:00:00"/>
    <x v="3"/>
    <x v="9"/>
    <d v="2014-02-01T00:00:00"/>
    <n v="2"/>
    <x v="0"/>
    <s v="Tamara Manning"/>
    <x v="0"/>
    <m/>
    <s v="Marion"/>
    <s v="Iowa"/>
    <x v="2"/>
    <x v="1"/>
    <x v="10"/>
    <s v="Xerox 1887"/>
    <n v="94.85"/>
    <n v="5"/>
    <n v="0"/>
    <n v="45.527999999999999"/>
  </r>
  <r>
    <n v="9917"/>
    <d v="2014-01-30T00:00:00"/>
    <x v="3"/>
    <x v="9"/>
    <d v="2014-02-01T00:00:00"/>
    <n v="2"/>
    <x v="0"/>
    <s v="Tamara Manning"/>
    <x v="0"/>
    <m/>
    <s v="Marion"/>
    <s v="Iowa"/>
    <x v="2"/>
    <x v="1"/>
    <x v="4"/>
    <s v="Tenex Personal Project File with Scoop Front Design, Black"/>
    <n v="13.48"/>
    <n v="1"/>
    <n v="0"/>
    <n v="3.5047999999999999"/>
  </r>
  <r>
    <n v="9918"/>
    <d v="2014-01-30T00:00:00"/>
    <x v="3"/>
    <x v="9"/>
    <d v="2014-02-01T00:00:00"/>
    <n v="2"/>
    <x v="0"/>
    <s v="Tamara Manning"/>
    <x v="0"/>
    <m/>
    <s v="Marion"/>
    <s v="Iowa"/>
    <x v="2"/>
    <x v="0"/>
    <x v="5"/>
    <s v="DAX Value U-Channel Document Frames, Easel Back"/>
    <n v="14.91"/>
    <n v="3"/>
    <n v="0"/>
    <n v="4.6220999999999997"/>
  </r>
  <r>
    <n v="9919"/>
    <d v="2012-09-24T00:00:00"/>
    <x v="1"/>
    <x v="8"/>
    <d v="2012-09-29T00:00:00"/>
    <n v="5"/>
    <x v="1"/>
    <s v="Jamie Frazer"/>
    <x v="0"/>
    <m/>
    <s v="New York City"/>
    <s v="New York"/>
    <x v="3"/>
    <x v="1"/>
    <x v="12"/>
    <s v="Blue String-Tie &amp; Button Interoffice Envelopes, 10 x 13"/>
    <n v="39.979999999999997"/>
    <n v="1"/>
    <n v="0"/>
    <n v="17.991"/>
  </r>
  <r>
    <n v="9920"/>
    <d v="2013-03-16T00:00:00"/>
    <x v="0"/>
    <x v="10"/>
    <d v="2013-03-20T00:00:00"/>
    <n v="4"/>
    <x v="1"/>
    <s v="Muhammed Yedwab"/>
    <x v="1"/>
    <m/>
    <s v="Bryan"/>
    <s v="Texas"/>
    <x v="2"/>
    <x v="0"/>
    <x v="1"/>
    <s v="Novimex Swivel Fabric Task Chair"/>
    <n v="528.42999999999995"/>
    <n v="5"/>
    <n v="0.3"/>
    <n v="-143.43100000000001"/>
  </r>
  <r>
    <n v="9921"/>
    <d v="2013-03-16T00:00:00"/>
    <x v="0"/>
    <x v="10"/>
    <d v="2013-03-20T00:00:00"/>
    <n v="4"/>
    <x v="1"/>
    <s v="Muhammed Yedwab"/>
    <x v="1"/>
    <m/>
    <s v="Bryan"/>
    <s v="Texas"/>
    <x v="2"/>
    <x v="1"/>
    <x v="8"/>
    <s v="GBC Pre-Punched Binding Paper, Plastic, White, 8-1/2&quot; x 11&quot;"/>
    <n v="22.385999999999999"/>
    <n v="7"/>
    <n v="0.8"/>
    <n v="-35.817599999999999"/>
  </r>
  <r>
    <n v="9922"/>
    <d v="2011-11-24T00:00:00"/>
    <x v="2"/>
    <x v="0"/>
    <d v="2011-11-30T00:00:00"/>
    <n v="6"/>
    <x v="1"/>
    <s v="Alyssa Tate"/>
    <x v="2"/>
    <m/>
    <s v="Akron"/>
    <s v="Ohio"/>
    <x v="3"/>
    <x v="1"/>
    <x v="8"/>
    <s v="Acco Expandable Hanging Binders"/>
    <n v="5.742"/>
    <n v="3"/>
    <n v="0.7"/>
    <n v="-4.5936000000000003"/>
  </r>
  <r>
    <n v="9923"/>
    <d v="2014-05-07T00:00:00"/>
    <x v="3"/>
    <x v="5"/>
    <d v="2014-05-11T00:00:00"/>
    <n v="4"/>
    <x v="1"/>
    <s v="Jeremy Farry"/>
    <x v="0"/>
    <m/>
    <s v="Chicago"/>
    <s v="Illinois"/>
    <x v="2"/>
    <x v="2"/>
    <x v="11"/>
    <s v="Kensington Orbit Wireless Mobile Trackball for PC and Mac"/>
    <n v="191.96799999999999"/>
    <n v="4"/>
    <n v="0.2"/>
    <n v="28.795200000000001"/>
  </r>
  <r>
    <n v="9924"/>
    <d v="2012-03-20T00:00:00"/>
    <x v="1"/>
    <x v="10"/>
    <d v="2012-03-23T00:00:00"/>
    <n v="3"/>
    <x v="2"/>
    <s v="Dave Hallsten"/>
    <x v="1"/>
    <m/>
    <s v="New York City"/>
    <s v="New York"/>
    <x v="3"/>
    <x v="1"/>
    <x v="8"/>
    <s v="Wilson Jones Century Plastic Molded Ring Binders"/>
    <n v="49.847999999999999"/>
    <n v="3"/>
    <n v="0.2"/>
    <n v="16.823699999999999"/>
  </r>
  <r>
    <n v="9925"/>
    <d v="2012-03-20T00:00:00"/>
    <x v="1"/>
    <x v="10"/>
    <d v="2012-03-23T00:00:00"/>
    <n v="3"/>
    <x v="2"/>
    <s v="Dave Hallsten"/>
    <x v="1"/>
    <m/>
    <s v="New York City"/>
    <s v="New York"/>
    <x v="3"/>
    <x v="1"/>
    <x v="12"/>
    <s v="Recycled Interoffice Envelopes with String and Button Closure, 10 x 13"/>
    <n v="23.99"/>
    <n v="1"/>
    <n v="0"/>
    <n v="11.994999999999999"/>
  </r>
  <r>
    <n v="9926"/>
    <d v="2012-03-20T00:00:00"/>
    <x v="1"/>
    <x v="10"/>
    <d v="2012-03-23T00:00:00"/>
    <n v="3"/>
    <x v="2"/>
    <s v="Dave Hallsten"/>
    <x v="1"/>
    <m/>
    <s v="New York City"/>
    <s v="New York"/>
    <x v="3"/>
    <x v="1"/>
    <x v="8"/>
    <s v="Fellowes PB200 Plastic Comb Binding Machine"/>
    <n v="1087.9359999999999"/>
    <n v="8"/>
    <n v="0.2"/>
    <n v="353.57920000000001"/>
  </r>
  <r>
    <n v="9927"/>
    <d v="2012-03-20T00:00:00"/>
    <x v="1"/>
    <x v="10"/>
    <d v="2012-03-23T00:00:00"/>
    <n v="3"/>
    <x v="2"/>
    <s v="Dave Hallsten"/>
    <x v="1"/>
    <m/>
    <s v="New York City"/>
    <s v="New York"/>
    <x v="3"/>
    <x v="2"/>
    <x v="7"/>
    <s v="Panasonic KX T7731-B Digital phone"/>
    <n v="199.98"/>
    <n v="2"/>
    <n v="0"/>
    <n v="53.994599999999998"/>
  </r>
  <r>
    <n v="9928"/>
    <d v="2012-03-20T00:00:00"/>
    <x v="1"/>
    <x v="10"/>
    <d v="2012-03-23T00:00:00"/>
    <n v="3"/>
    <x v="2"/>
    <s v="Dave Hallsten"/>
    <x v="1"/>
    <m/>
    <s v="New York City"/>
    <s v="New York"/>
    <x v="3"/>
    <x v="1"/>
    <x v="4"/>
    <s v="Tennsco Lockers, Sand"/>
    <n v="83.92"/>
    <n v="4"/>
    <n v="0"/>
    <n v="20.140799999999999"/>
  </r>
  <r>
    <n v="9929"/>
    <d v="2013-09-05T00:00:00"/>
    <x v="0"/>
    <x v="8"/>
    <d v="2013-09-05T00:00:00"/>
    <n v="0"/>
    <x v="3"/>
    <s v="Ionia McGrath"/>
    <x v="0"/>
    <m/>
    <s v="San Francisco"/>
    <s v="California"/>
    <x v="1"/>
    <x v="0"/>
    <x v="5"/>
    <s v="6&quot; Cubicle Wall Clock, Black"/>
    <n v="24.27"/>
    <n v="3"/>
    <n v="0"/>
    <n v="8.7371999999999996"/>
  </r>
  <r>
    <n v="9930"/>
    <d v="2013-09-05T00:00:00"/>
    <x v="0"/>
    <x v="8"/>
    <d v="2013-09-05T00:00:00"/>
    <n v="0"/>
    <x v="3"/>
    <s v="Ionia McGrath"/>
    <x v="0"/>
    <m/>
    <s v="San Francisco"/>
    <s v="California"/>
    <x v="1"/>
    <x v="2"/>
    <x v="16"/>
    <s v="Canon PC1060 Personal Laser Copier"/>
    <n v="2799.96"/>
    <n v="5"/>
    <n v="0.2"/>
    <n v="944.98649999999998"/>
  </r>
  <r>
    <n v="9931"/>
    <d v="2012-11-13T00:00:00"/>
    <x v="1"/>
    <x v="0"/>
    <d v="2012-11-17T00:00:00"/>
    <n v="4"/>
    <x v="1"/>
    <s v="Keith Herrera"/>
    <x v="0"/>
    <m/>
    <s v="San Bernardino"/>
    <s v="California"/>
    <x v="1"/>
    <x v="1"/>
    <x v="8"/>
    <s v="Universal Recycled Hanging Pressboard Report Binders, Letter Size"/>
    <n v="9.8719999999999999"/>
    <n v="2"/>
    <n v="0.2"/>
    <n v="3.4552"/>
  </r>
  <r>
    <n v="9932"/>
    <d v="2012-11-13T00:00:00"/>
    <x v="1"/>
    <x v="0"/>
    <d v="2012-11-17T00:00:00"/>
    <n v="4"/>
    <x v="1"/>
    <s v="Keith Herrera"/>
    <x v="0"/>
    <m/>
    <s v="San Bernardino"/>
    <s v="California"/>
    <x v="1"/>
    <x v="0"/>
    <x v="0"/>
    <s v="O'Sullivan Living Dimensions 3-Shelf Bookcases"/>
    <n v="683.33199999999999"/>
    <n v="4"/>
    <n v="0.15"/>
    <n v="-40.195999999999998"/>
  </r>
  <r>
    <n v="9933"/>
    <d v="2012-11-13T00:00:00"/>
    <x v="1"/>
    <x v="0"/>
    <d v="2012-11-17T00:00:00"/>
    <n v="4"/>
    <x v="1"/>
    <s v="Keith Herrera"/>
    <x v="0"/>
    <m/>
    <s v="San Bernardino"/>
    <s v="California"/>
    <x v="1"/>
    <x v="1"/>
    <x v="10"/>
    <s v="Xerox 1900"/>
    <n v="29.96"/>
    <n v="7"/>
    <n v="0"/>
    <n v="13.481999999999999"/>
  </r>
  <r>
    <n v="9934"/>
    <d v="2011-07-11T00:00:00"/>
    <x v="2"/>
    <x v="7"/>
    <d v="2011-07-14T00:00:00"/>
    <n v="3"/>
    <x v="2"/>
    <s v="Jamie Kunitz"/>
    <x v="0"/>
    <m/>
    <s v="Niagara Falls"/>
    <s v="New York"/>
    <x v="3"/>
    <x v="2"/>
    <x v="7"/>
    <s v="Cisco SPA112 2 Port Phone Adapter"/>
    <n v="164.85"/>
    <n v="3"/>
    <n v="0"/>
    <n v="47.8065"/>
  </r>
  <r>
    <n v="9935"/>
    <d v="2013-04-08T00:00:00"/>
    <x v="0"/>
    <x v="3"/>
    <d v="2013-04-13T00:00:00"/>
    <n v="5"/>
    <x v="1"/>
    <s v="Alan Shonely"/>
    <x v="0"/>
    <m/>
    <s v="Philadelphia"/>
    <s v="Pennsylvania"/>
    <x v="3"/>
    <x v="1"/>
    <x v="9"/>
    <s v="Belkin 7-Outlet SurgeMaster Home Series"/>
    <n v="33.527999999999999"/>
    <n v="3"/>
    <n v="0.2"/>
    <n v="2.5146000000000002"/>
  </r>
  <r>
    <n v="9936"/>
    <d v="2013-04-08T00:00:00"/>
    <x v="0"/>
    <x v="3"/>
    <d v="2013-04-13T00:00:00"/>
    <n v="5"/>
    <x v="1"/>
    <s v="Alan Shonely"/>
    <x v="0"/>
    <m/>
    <s v="Philadelphia"/>
    <s v="Pennsylvania"/>
    <x v="3"/>
    <x v="1"/>
    <x v="4"/>
    <s v="Eldon Jumbo ProFile Portable File Boxes Graphite/Black"/>
    <n v="36.744"/>
    <n v="3"/>
    <n v="0.2"/>
    <n v="3.6743999999999999"/>
  </r>
  <r>
    <n v="9937"/>
    <d v="2014-06-25T00:00:00"/>
    <x v="3"/>
    <x v="1"/>
    <d v="2014-06-29T00:00:00"/>
    <n v="4"/>
    <x v="1"/>
    <s v="Sonia Cooley"/>
    <x v="0"/>
    <m/>
    <s v="Cranston"/>
    <s v="Rhode Island"/>
    <x v="3"/>
    <x v="1"/>
    <x v="8"/>
    <s v="GBC Prestige Therm-A-Bind Covers"/>
    <n v="102.93"/>
    <n v="3"/>
    <n v="0"/>
    <n v="48.377099999999999"/>
  </r>
  <r>
    <n v="9938"/>
    <d v="2013-06-04T00:00:00"/>
    <x v="0"/>
    <x v="1"/>
    <d v="2013-06-07T00:00:00"/>
    <n v="3"/>
    <x v="0"/>
    <s v="Christine Phan"/>
    <x v="1"/>
    <m/>
    <s v="Los Angeles"/>
    <s v="California"/>
    <x v="1"/>
    <x v="0"/>
    <x v="3"/>
    <s v="Hon 61000 Series Interactive Training Tables"/>
    <n v="71.087999999999994"/>
    <n v="2"/>
    <n v="0.2"/>
    <n v="-1.7771999999999999"/>
  </r>
  <r>
    <n v="9939"/>
    <d v="2013-12-13T00:00:00"/>
    <x v="0"/>
    <x v="4"/>
    <d v="2013-12-18T00:00:00"/>
    <n v="5"/>
    <x v="1"/>
    <s v="Noel Staavos"/>
    <x v="1"/>
    <m/>
    <s v="New York City"/>
    <s v="New York"/>
    <x v="3"/>
    <x v="0"/>
    <x v="5"/>
    <s v="Eldon 500 Class Desk Accessories"/>
    <n v="60.35"/>
    <n v="5"/>
    <n v="0"/>
    <n v="19.915500000000002"/>
  </r>
  <r>
    <n v="9940"/>
    <d v="2013-12-13T00:00:00"/>
    <x v="0"/>
    <x v="4"/>
    <d v="2013-12-18T00:00:00"/>
    <n v="5"/>
    <x v="1"/>
    <s v="Noel Staavos"/>
    <x v="1"/>
    <m/>
    <s v="New York City"/>
    <s v="New York"/>
    <x v="3"/>
    <x v="1"/>
    <x v="14"/>
    <s v="Fiskars Home &amp; Office Scissors"/>
    <n v="35.520000000000003"/>
    <n v="4"/>
    <n v="0"/>
    <n v="9.9456000000000007"/>
  </r>
  <r>
    <n v="9941"/>
    <d v="2013-12-13T00:00:00"/>
    <x v="0"/>
    <x v="4"/>
    <d v="2013-12-18T00:00:00"/>
    <n v="5"/>
    <x v="1"/>
    <s v="Noel Staavos"/>
    <x v="1"/>
    <m/>
    <s v="New York City"/>
    <s v="New York"/>
    <x v="3"/>
    <x v="1"/>
    <x v="6"/>
    <s v="Sanford Pocket Accent Highlighters"/>
    <n v="11.2"/>
    <n v="7"/>
    <n v="0"/>
    <n v="4.8159999999999998"/>
  </r>
  <r>
    <n v="9942"/>
    <d v="2014-11-25T00:00:00"/>
    <x v="3"/>
    <x v="0"/>
    <d v="2014-12-01T00:00:00"/>
    <n v="6"/>
    <x v="1"/>
    <s v="John Lee"/>
    <x v="0"/>
    <m/>
    <s v="San Francisco"/>
    <s v="California"/>
    <x v="1"/>
    <x v="2"/>
    <x v="11"/>
    <s v="Memorex Mini Travel Drive 16 GB USB 2.0 Flash Drive"/>
    <n v="223.58"/>
    <n v="14"/>
    <n v="0"/>
    <n v="87.196200000000005"/>
  </r>
  <r>
    <n v="9943"/>
    <d v="2011-12-28T00:00:00"/>
    <x v="2"/>
    <x v="4"/>
    <d v="2012-01-03T00:00:00"/>
    <n v="6"/>
    <x v="1"/>
    <s v="Maribeth Dona"/>
    <x v="0"/>
    <m/>
    <s v="Anaheim"/>
    <s v="California"/>
    <x v="1"/>
    <x v="1"/>
    <x v="4"/>
    <s v="Carina Mini System Audio Rack, Model AR050B"/>
    <n v="998.82"/>
    <n v="9"/>
    <n v="0"/>
    <n v="29.964600000000001"/>
  </r>
  <r>
    <n v="9944"/>
    <d v="2011-12-28T00:00:00"/>
    <x v="2"/>
    <x v="4"/>
    <d v="2012-01-03T00:00:00"/>
    <n v="6"/>
    <x v="1"/>
    <s v="Maribeth Dona"/>
    <x v="0"/>
    <m/>
    <s v="Anaheim"/>
    <s v="California"/>
    <x v="1"/>
    <x v="1"/>
    <x v="14"/>
    <s v="Acme Box Cutter Scissors"/>
    <n v="51.15"/>
    <n v="5"/>
    <n v="0"/>
    <n v="13.298999999999999"/>
  </r>
  <r>
    <n v="9945"/>
    <d v="2012-04-12T00:00:00"/>
    <x v="1"/>
    <x v="3"/>
    <d v="2012-04-17T00:00:00"/>
    <n v="5"/>
    <x v="0"/>
    <s v="Robert Dilbeck"/>
    <x v="2"/>
    <m/>
    <s v="Seattle"/>
    <s v="Washington"/>
    <x v="1"/>
    <x v="1"/>
    <x v="4"/>
    <s v="Rogers Jumbo File, Granite"/>
    <n v="40.74"/>
    <n v="3"/>
    <n v="0"/>
    <n v="0.40739999999999998"/>
  </r>
  <r>
    <n v="9946"/>
    <d v="2011-03-02T00:00:00"/>
    <x v="2"/>
    <x v="10"/>
    <d v="2011-03-06T00:00:00"/>
    <n v="4"/>
    <x v="1"/>
    <s v="Nicole Hansen"/>
    <x v="1"/>
    <m/>
    <s v="Philadelphia"/>
    <s v="Pennsylvania"/>
    <x v="3"/>
    <x v="1"/>
    <x v="10"/>
    <s v="Xerox 1971"/>
    <n v="3.4239999999999999"/>
    <n v="1"/>
    <n v="0.2"/>
    <n v="1.07"/>
  </r>
  <r>
    <n v="9947"/>
    <d v="2011-03-02T00:00:00"/>
    <x v="2"/>
    <x v="10"/>
    <d v="2011-03-06T00:00:00"/>
    <n v="4"/>
    <x v="1"/>
    <s v="Nicole Hansen"/>
    <x v="1"/>
    <m/>
    <s v="Philadelphia"/>
    <s v="Pennsylvania"/>
    <x v="3"/>
    <x v="2"/>
    <x v="11"/>
    <s v="Hypercom P1300 Pinpad"/>
    <n v="151.19999999999999"/>
    <n v="3"/>
    <n v="0.2"/>
    <n v="32.130000000000003"/>
  </r>
  <r>
    <n v="9948"/>
    <d v="2014-06-02T00:00:00"/>
    <x v="3"/>
    <x v="1"/>
    <d v="2014-06-04T00:00:00"/>
    <n v="2"/>
    <x v="0"/>
    <s v="Helen Wasserman"/>
    <x v="1"/>
    <m/>
    <s v="Indianapolis"/>
    <s v="Indiana"/>
    <x v="2"/>
    <x v="0"/>
    <x v="1"/>
    <s v="Hon 4070 Series Pagoda Round Back Stacking Chairs"/>
    <n v="1925.88"/>
    <n v="6"/>
    <n v="0"/>
    <n v="539.24639999999999"/>
  </r>
  <r>
    <n v="9949"/>
    <d v="2014-06-02T00:00:00"/>
    <x v="3"/>
    <x v="1"/>
    <d v="2014-06-04T00:00:00"/>
    <n v="2"/>
    <x v="0"/>
    <s v="Helen Wasserman"/>
    <x v="1"/>
    <m/>
    <s v="Indianapolis"/>
    <s v="Indiana"/>
    <x v="2"/>
    <x v="1"/>
    <x v="9"/>
    <s v="Honeywell Enviracaire Portable HEPA Air Cleaner for 17' x 22' Room"/>
    <n v="2405.1999999999998"/>
    <n v="8"/>
    <n v="0"/>
    <n v="793.71600000000001"/>
  </r>
  <r>
    <n v="9950"/>
    <d v="2014-06-02T00:00:00"/>
    <x v="3"/>
    <x v="1"/>
    <d v="2014-06-04T00:00:00"/>
    <n v="2"/>
    <x v="0"/>
    <s v="Helen Wasserman"/>
    <x v="1"/>
    <m/>
    <s v="Indianapolis"/>
    <s v="Indiana"/>
    <x v="2"/>
    <x v="2"/>
    <x v="11"/>
    <s v="Maxell LTO Ultrium - 800 GB"/>
    <n v="83.97"/>
    <n v="3"/>
    <n v="0"/>
    <n v="15.9543"/>
  </r>
  <r>
    <n v="9951"/>
    <d v="2014-06-02T00:00:00"/>
    <x v="3"/>
    <x v="1"/>
    <d v="2014-06-04T00:00:00"/>
    <n v="2"/>
    <x v="0"/>
    <s v="Helen Wasserman"/>
    <x v="1"/>
    <m/>
    <s v="Indianapolis"/>
    <s v="Indiana"/>
    <x v="2"/>
    <x v="2"/>
    <x v="11"/>
    <s v="Logitech MX Performance Wireless Mouse"/>
    <n v="39.89"/>
    <n v="1"/>
    <n v="0"/>
    <n v="14.7593"/>
  </r>
  <r>
    <n v="9952"/>
    <d v="2014-06-02T00:00:00"/>
    <x v="3"/>
    <x v="1"/>
    <d v="2014-06-04T00:00:00"/>
    <n v="2"/>
    <x v="0"/>
    <s v="Helen Wasserman"/>
    <x v="1"/>
    <m/>
    <s v="Indianapolis"/>
    <s v="Indiana"/>
    <x v="2"/>
    <x v="1"/>
    <x v="8"/>
    <s v="Cardinal Slant-D Ring Binders"/>
    <n v="17.38"/>
    <n v="2"/>
    <n v="0"/>
    <n v="8.69"/>
  </r>
  <r>
    <n v="9953"/>
    <d v="2012-12-14T00:00:00"/>
    <x v="1"/>
    <x v="4"/>
    <d v="2012-12-16T00:00:00"/>
    <n v="2"/>
    <x v="0"/>
    <s v="Darren Budd"/>
    <x v="1"/>
    <m/>
    <s v="Los Angeles"/>
    <s v="California"/>
    <x v="1"/>
    <x v="1"/>
    <x v="8"/>
    <s v="Ibico Recycled Grain-Textured Covers"/>
    <n v="55.264000000000003"/>
    <n v="2"/>
    <n v="0.2"/>
    <n v="20.724"/>
  </r>
  <r>
    <n v="9954"/>
    <d v="2012-12-14T00:00:00"/>
    <x v="1"/>
    <x v="4"/>
    <d v="2012-12-16T00:00:00"/>
    <n v="2"/>
    <x v="0"/>
    <s v="Darren Budd"/>
    <x v="1"/>
    <m/>
    <s v="Los Angeles"/>
    <s v="California"/>
    <x v="1"/>
    <x v="1"/>
    <x v="10"/>
    <s v="Xerox 23"/>
    <n v="6.48"/>
    <n v="1"/>
    <n v="0"/>
    <n v="3.1103999999999998"/>
  </r>
  <r>
    <n v="9955"/>
    <d v="2012-12-14T00:00:00"/>
    <x v="1"/>
    <x v="4"/>
    <d v="2012-12-16T00:00:00"/>
    <n v="2"/>
    <x v="0"/>
    <s v="Darren Budd"/>
    <x v="1"/>
    <m/>
    <s v="Los Angeles"/>
    <s v="California"/>
    <x v="1"/>
    <x v="1"/>
    <x v="8"/>
    <s v="GBC Laser Imprintable Binding System Covers, Desert Sand"/>
    <n v="34.247999999999998"/>
    <n v="3"/>
    <n v="0.2"/>
    <n v="11.5587"/>
  </r>
  <r>
    <n v="9956"/>
    <d v="2012-12-14T00:00:00"/>
    <x v="1"/>
    <x v="4"/>
    <d v="2012-12-16T00:00:00"/>
    <n v="2"/>
    <x v="0"/>
    <s v="Darren Budd"/>
    <x v="1"/>
    <m/>
    <s v="Los Angeles"/>
    <s v="California"/>
    <x v="1"/>
    <x v="0"/>
    <x v="3"/>
    <s v="Bush Andora Conference Table, Maple/Graphite Gray Finish"/>
    <n v="273.56799999999998"/>
    <n v="2"/>
    <n v="0.2"/>
    <n v="10.258800000000001"/>
  </r>
  <r>
    <n v="9957"/>
    <d v="2011-11-11T00:00:00"/>
    <x v="2"/>
    <x v="0"/>
    <d v="2011-11-17T00:00:00"/>
    <n v="6"/>
    <x v="1"/>
    <s v="Kristina Nunn"/>
    <x v="2"/>
    <m/>
    <s v="New Rochelle"/>
    <s v="New York"/>
    <x v="3"/>
    <x v="1"/>
    <x v="10"/>
    <s v="Wirebound Message Books, Four 2 3/4&quot; x 5&quot; Forms per Page, 600 Sets per Book"/>
    <n v="46.35"/>
    <n v="5"/>
    <n v="0"/>
    <n v="21.784500000000001"/>
  </r>
  <r>
    <n v="9958"/>
    <d v="2011-11-11T00:00:00"/>
    <x v="2"/>
    <x v="0"/>
    <d v="2011-11-17T00:00:00"/>
    <n v="6"/>
    <x v="1"/>
    <s v="Kristina Nunn"/>
    <x v="2"/>
    <m/>
    <s v="New Rochelle"/>
    <s v="New York"/>
    <x v="3"/>
    <x v="1"/>
    <x v="10"/>
    <s v="Xerox 1882"/>
    <n v="223.92"/>
    <n v="4"/>
    <n v="0"/>
    <n v="109.7208"/>
  </r>
  <r>
    <n v="9959"/>
    <d v="2011-11-11T00:00:00"/>
    <x v="2"/>
    <x v="0"/>
    <d v="2011-11-17T00:00:00"/>
    <n v="6"/>
    <x v="1"/>
    <s v="Kristina Nunn"/>
    <x v="2"/>
    <m/>
    <s v="New Rochelle"/>
    <s v="New York"/>
    <x v="3"/>
    <x v="1"/>
    <x v="14"/>
    <s v="Acme Value Line Scissors"/>
    <n v="7.3"/>
    <n v="2"/>
    <n v="0"/>
    <n v="2.19"/>
  </r>
  <r>
    <n v="9960"/>
    <d v="2014-10-07T00:00:00"/>
    <x v="3"/>
    <x v="2"/>
    <d v="2014-10-12T00:00:00"/>
    <n v="5"/>
    <x v="1"/>
    <s v="Ashley Jarboe"/>
    <x v="0"/>
    <m/>
    <s v="Chandler"/>
    <s v="Arizona"/>
    <x v="1"/>
    <x v="1"/>
    <x v="6"/>
    <s v="Avery Hi-Liter Smear-Safe Highlighters"/>
    <n v="9.3439999999999994"/>
    <n v="2"/>
    <n v="0.2"/>
    <n v="1.8688"/>
  </r>
  <r>
    <n v="9961"/>
    <d v="2014-09-17T00:00:00"/>
    <x v="3"/>
    <x v="8"/>
    <d v="2014-09-19T00:00:00"/>
    <n v="2"/>
    <x v="0"/>
    <s v="Craig Leslie"/>
    <x v="2"/>
    <m/>
    <s v="Florence"/>
    <s v="Kentucky"/>
    <x v="0"/>
    <x v="2"/>
    <x v="11"/>
    <s v="KeyTronic E03601U1 - Keyboard - Beige"/>
    <n v="18"/>
    <n v="1"/>
    <n v="0"/>
    <n v="3.24"/>
  </r>
  <r>
    <n v="9962"/>
    <d v="2012-03-19T00:00:00"/>
    <x v="1"/>
    <x v="10"/>
    <d v="2012-03-22T00:00:00"/>
    <n v="3"/>
    <x v="2"/>
    <s v="Corinna Mitchell"/>
    <x v="2"/>
    <m/>
    <s v="Houston"/>
    <s v="Texas"/>
    <x v="2"/>
    <x v="1"/>
    <x v="10"/>
    <s v="Xerox 1919"/>
    <n v="65.584000000000003"/>
    <n v="2"/>
    <n v="0.2"/>
    <n v="23.7742"/>
  </r>
  <r>
    <n v="9963"/>
    <d v="2012-03-19T00:00:00"/>
    <x v="1"/>
    <x v="10"/>
    <d v="2012-03-22T00:00:00"/>
    <n v="3"/>
    <x v="2"/>
    <s v="Corinna Mitchell"/>
    <x v="2"/>
    <m/>
    <s v="Houston"/>
    <s v="Texas"/>
    <x v="2"/>
    <x v="0"/>
    <x v="0"/>
    <s v="Bush Heritage Pine Collection 5-Shelf Bookcase, Albany Pine Finish, *Special Order"/>
    <n v="383.46559999999999"/>
    <n v="4"/>
    <n v="0.32"/>
    <n v="-67.670400000000001"/>
  </r>
  <r>
    <n v="9964"/>
    <d v="2012-07-26T00:00:00"/>
    <x v="1"/>
    <x v="7"/>
    <d v="2012-07-26T00:00:00"/>
    <n v="0"/>
    <x v="3"/>
    <s v="Alan Shonely"/>
    <x v="0"/>
    <m/>
    <s v="Philadelphia"/>
    <s v="Pennsylvania"/>
    <x v="3"/>
    <x v="1"/>
    <x v="10"/>
    <s v="Eureka Recycled Copy Paper 8 1/2&quot; x 11&quot;, Ream"/>
    <n v="10.368"/>
    <n v="2"/>
    <n v="0.2"/>
    <n v="3.6288"/>
  </r>
  <r>
    <n v="9965"/>
    <d v="2013-12-06T00:00:00"/>
    <x v="0"/>
    <x v="4"/>
    <d v="2013-12-11T00:00:00"/>
    <n v="5"/>
    <x v="0"/>
    <s v="Harold Engle"/>
    <x v="1"/>
    <m/>
    <s v="Newark"/>
    <s v="Delaware"/>
    <x v="3"/>
    <x v="0"/>
    <x v="5"/>
    <s v="Electrix 20W Halogen Replacement Bulb for Zoom-In Desk Lamp"/>
    <n v="13.4"/>
    <n v="1"/>
    <n v="0"/>
    <n v="6.4320000000000004"/>
  </r>
  <r>
    <n v="9966"/>
    <d v="2013-12-06T00:00:00"/>
    <x v="0"/>
    <x v="4"/>
    <d v="2013-12-11T00:00:00"/>
    <n v="5"/>
    <x v="0"/>
    <s v="Harold Engle"/>
    <x v="1"/>
    <m/>
    <s v="Newark"/>
    <s v="Delaware"/>
    <x v="3"/>
    <x v="1"/>
    <x v="10"/>
    <s v="Staples"/>
    <n v="4.9800000000000004"/>
    <n v="1"/>
    <n v="0"/>
    <n v="2.3405999999999998"/>
  </r>
  <r>
    <n v="9967"/>
    <d v="2013-12-06T00:00:00"/>
    <x v="0"/>
    <x v="4"/>
    <d v="2013-12-11T00:00:00"/>
    <n v="5"/>
    <x v="0"/>
    <s v="Harold Engle"/>
    <x v="1"/>
    <m/>
    <s v="Newark"/>
    <s v="Delaware"/>
    <x v="3"/>
    <x v="1"/>
    <x v="12"/>
    <s v="#10 White Business Envelopes,4 1/8 x 9 1/2"/>
    <n v="109.69"/>
    <n v="7"/>
    <n v="0"/>
    <n v="51.554299999999998"/>
  </r>
  <r>
    <n v="9968"/>
    <d v="2014-12-12T00:00:00"/>
    <x v="3"/>
    <x v="4"/>
    <d v="2014-12-18T00:00:00"/>
    <n v="6"/>
    <x v="1"/>
    <s v="Richard Bierner"/>
    <x v="0"/>
    <m/>
    <s v="Plainfield"/>
    <s v="New Jersey"/>
    <x v="3"/>
    <x v="1"/>
    <x v="8"/>
    <s v="Fellowes Twister Kit, Gray/Clear, 3/pkg"/>
    <n v="40.200000000000003"/>
    <n v="5"/>
    <n v="0"/>
    <n v="18.09"/>
  </r>
  <r>
    <n v="9969"/>
    <d v="2014-12-12T00:00:00"/>
    <x v="3"/>
    <x v="4"/>
    <d v="2014-12-18T00:00:00"/>
    <n v="6"/>
    <x v="1"/>
    <s v="Richard Bierner"/>
    <x v="0"/>
    <m/>
    <s v="Plainfield"/>
    <s v="New Jersey"/>
    <x v="3"/>
    <x v="1"/>
    <x v="8"/>
    <s v="Ibico Ibimaster 300 Manual Binding System"/>
    <n v="735.98"/>
    <n v="2"/>
    <n v="0"/>
    <n v="331.19099999999997"/>
  </r>
  <r>
    <n v="9970"/>
    <d v="2014-12-12T00:00:00"/>
    <x v="3"/>
    <x v="4"/>
    <d v="2014-12-18T00:00:00"/>
    <n v="6"/>
    <x v="1"/>
    <s v="Richard Bierner"/>
    <x v="0"/>
    <m/>
    <s v="Plainfield"/>
    <s v="New Jersey"/>
    <x v="3"/>
    <x v="1"/>
    <x v="9"/>
    <s v="Bravo II Megaboss 12-Amp Hard Body Upright, Replacement Belts, 2 Belts per Pack"/>
    <n v="22.75"/>
    <n v="7"/>
    <n v="0"/>
    <n v="6.5975000000000001"/>
  </r>
  <r>
    <n v="9971"/>
    <d v="2012-06-28T00:00:00"/>
    <x v="1"/>
    <x v="1"/>
    <d v="2012-07-02T00:00:00"/>
    <n v="4"/>
    <x v="1"/>
    <s v="Mark Packer"/>
    <x v="2"/>
    <m/>
    <s v="Smyrna"/>
    <s v="Georgia"/>
    <x v="0"/>
    <x v="1"/>
    <x v="8"/>
    <s v="GBC Recycled Regency Composition Covers"/>
    <n v="119.56"/>
    <n v="2"/>
    <n v="0"/>
    <n v="54.997599999999998"/>
  </r>
  <r>
    <n v="9972"/>
    <d v="2012-06-28T00:00:00"/>
    <x v="1"/>
    <x v="1"/>
    <d v="2012-07-02T00:00:00"/>
    <n v="4"/>
    <x v="1"/>
    <s v="Mark Packer"/>
    <x v="2"/>
    <m/>
    <s v="Smyrna"/>
    <s v="Georgia"/>
    <x v="0"/>
    <x v="1"/>
    <x v="6"/>
    <s v="Boston Model 1800 Electric Pencil Sharpener, Gray"/>
    <n v="140.75"/>
    <n v="5"/>
    <n v="0"/>
    <n v="42.225000000000001"/>
  </r>
  <r>
    <n v="9973"/>
    <d v="2013-09-12T00:00:00"/>
    <x v="0"/>
    <x v="8"/>
    <d v="2013-09-18T00:00:00"/>
    <n v="6"/>
    <x v="1"/>
    <s v="Ryan Crowe"/>
    <x v="0"/>
    <m/>
    <s v="Houston"/>
    <s v="Texas"/>
    <x v="2"/>
    <x v="1"/>
    <x v="12"/>
    <s v="Cameo Buff Policy Envelopes"/>
    <n v="99.567999999999998"/>
    <n v="2"/>
    <n v="0.2"/>
    <n v="33.604199999999999"/>
  </r>
  <r>
    <n v="9974"/>
    <d v="2013-12-07T00:00:00"/>
    <x v="0"/>
    <x v="4"/>
    <d v="2013-12-11T00:00:00"/>
    <n v="4"/>
    <x v="1"/>
    <s v="Anne Pryor"/>
    <x v="2"/>
    <m/>
    <s v="Los Angeles"/>
    <s v="California"/>
    <x v="1"/>
    <x v="2"/>
    <x v="7"/>
    <s v="Avaya 5410 Digital phone"/>
    <n v="271.95999999999998"/>
    <n v="5"/>
    <n v="0.2"/>
    <n v="27.196000000000002"/>
  </r>
  <r>
    <n v="9975"/>
    <d v="2013-12-07T00:00:00"/>
    <x v="0"/>
    <x v="4"/>
    <d v="2013-12-11T00:00:00"/>
    <n v="4"/>
    <x v="1"/>
    <s v="Anne Pryor"/>
    <x v="2"/>
    <m/>
    <s v="Los Angeles"/>
    <s v="California"/>
    <x v="1"/>
    <x v="1"/>
    <x v="6"/>
    <s v="Blackstonian Pencils"/>
    <n v="18.690000000000001"/>
    <n v="7"/>
    <n v="0"/>
    <n v="5.2332000000000001"/>
  </r>
  <r>
    <n v="9976"/>
    <d v="2013-12-07T00:00:00"/>
    <x v="0"/>
    <x v="4"/>
    <d v="2013-12-11T00:00:00"/>
    <n v="4"/>
    <x v="1"/>
    <s v="Anne Pryor"/>
    <x v="2"/>
    <m/>
    <s v="Los Angeles"/>
    <s v="California"/>
    <x v="1"/>
    <x v="1"/>
    <x v="10"/>
    <s v="Xerox 1977"/>
    <n v="13.36"/>
    <n v="2"/>
    <n v="0"/>
    <n v="6.4127999999999998"/>
  </r>
  <r>
    <n v="9977"/>
    <d v="2013-12-07T00:00:00"/>
    <x v="0"/>
    <x v="4"/>
    <d v="2013-12-11T00:00:00"/>
    <n v="4"/>
    <x v="1"/>
    <s v="Anne Pryor"/>
    <x v="2"/>
    <m/>
    <s v="Los Angeles"/>
    <s v="California"/>
    <x v="1"/>
    <x v="2"/>
    <x v="7"/>
    <s v="Cisco SPA301"/>
    <n v="249.584"/>
    <n v="2"/>
    <n v="0.2"/>
    <n v="31.198"/>
  </r>
  <r>
    <n v="9978"/>
    <d v="2013-12-07T00:00:00"/>
    <x v="0"/>
    <x v="4"/>
    <d v="2013-12-11T00:00:00"/>
    <n v="4"/>
    <x v="1"/>
    <s v="Anne Pryor"/>
    <x v="2"/>
    <m/>
    <s v="Los Angeles"/>
    <s v="California"/>
    <x v="1"/>
    <x v="1"/>
    <x v="13"/>
    <s v="Alliance Big Bands Rubber Bands, 12/Pack"/>
    <n v="13.86"/>
    <n v="7"/>
    <n v="0"/>
    <n v="0"/>
  </r>
  <r>
    <n v="9979"/>
    <d v="2013-12-07T00:00:00"/>
    <x v="0"/>
    <x v="4"/>
    <d v="2013-12-11T00:00:00"/>
    <n v="4"/>
    <x v="1"/>
    <s v="Anne Pryor"/>
    <x v="2"/>
    <m/>
    <s v="Los Angeles"/>
    <s v="California"/>
    <x v="1"/>
    <x v="1"/>
    <x v="8"/>
    <s v="Avery Durable Slant Ring Binders With Label Holder"/>
    <n v="13.375999999999999"/>
    <n v="4"/>
    <n v="0.2"/>
    <n v="4.6816000000000004"/>
  </r>
  <r>
    <n v="9980"/>
    <d v="2013-12-07T00:00:00"/>
    <x v="0"/>
    <x v="4"/>
    <d v="2013-12-11T00:00:00"/>
    <n v="4"/>
    <x v="1"/>
    <s v="Anne Pryor"/>
    <x v="2"/>
    <m/>
    <s v="Los Angeles"/>
    <s v="California"/>
    <x v="1"/>
    <x v="1"/>
    <x v="8"/>
    <s v="Ibico Recycled Linen-Style Covers"/>
    <n v="437.47199999999998"/>
    <n v="14"/>
    <n v="0.2"/>
    <n v="153.11519999999999"/>
  </r>
  <r>
    <n v="9981"/>
    <d v="2012-09-06T00:00:00"/>
    <x v="1"/>
    <x v="8"/>
    <d v="2012-09-09T00:00:00"/>
    <n v="3"/>
    <x v="0"/>
    <s v="Shaun Weien"/>
    <x v="0"/>
    <m/>
    <s v="Lafayette"/>
    <s v="Louisiana"/>
    <x v="0"/>
    <x v="0"/>
    <x v="3"/>
    <s v="KI Adjustable-Height Table"/>
    <n v="85.98"/>
    <n v="1"/>
    <n v="0"/>
    <n v="22.354800000000001"/>
  </r>
  <r>
    <n v="9982"/>
    <d v="2014-08-04T00:00:00"/>
    <x v="3"/>
    <x v="6"/>
    <d v="2014-08-07T00:00:00"/>
    <n v="3"/>
    <x v="2"/>
    <s v="Ted Butterfield"/>
    <x v="0"/>
    <m/>
    <s v="Fairfield"/>
    <s v="Ohio"/>
    <x v="3"/>
    <x v="1"/>
    <x v="2"/>
    <s v="Avery 476"/>
    <n v="16.52"/>
    <n v="5"/>
    <n v="0.2"/>
    <n v="5.3689999999999998"/>
  </r>
  <r>
    <n v="9983"/>
    <d v="2013-09-23T00:00:00"/>
    <x v="0"/>
    <x v="8"/>
    <d v="2013-09-29T00:00:00"/>
    <n v="6"/>
    <x v="1"/>
    <s v="Ryan Crowe"/>
    <x v="0"/>
    <m/>
    <s v="Grand Rapids"/>
    <s v="Michigan"/>
    <x v="2"/>
    <x v="1"/>
    <x v="10"/>
    <s v="RSVP Cards &amp; Envelopes, Blank White, 8-1/2&quot; X 11&quot;, 24 Cards/25 Envelopes/Set"/>
    <n v="35.56"/>
    <n v="7"/>
    <n v="0"/>
    <n v="16.713200000000001"/>
  </r>
  <r>
    <n v="9984"/>
    <d v="2013-09-23T00:00:00"/>
    <x v="0"/>
    <x v="8"/>
    <d v="2013-09-29T00:00:00"/>
    <n v="6"/>
    <x v="1"/>
    <s v="Ryan Crowe"/>
    <x v="0"/>
    <m/>
    <s v="Grand Rapids"/>
    <s v="Michigan"/>
    <x v="2"/>
    <x v="2"/>
    <x v="7"/>
    <s v="Panasonic KX TS208W Corded phone"/>
    <n v="97.98"/>
    <n v="2"/>
    <n v="0"/>
    <n v="27.4344"/>
  </r>
  <r>
    <n v="9985"/>
    <d v="2012-05-17T00:00:00"/>
    <x v="1"/>
    <x v="5"/>
    <d v="2012-05-23T00:00:00"/>
    <n v="6"/>
    <x v="1"/>
    <s v="Dianna Vittorini"/>
    <x v="0"/>
    <m/>
    <s v="Long Beach"/>
    <s v="New York"/>
    <x v="3"/>
    <x v="1"/>
    <x v="2"/>
    <s v="Self-Adhesive Removable Labels"/>
    <n v="31.5"/>
    <n v="10"/>
    <n v="0"/>
    <n v="15.12"/>
  </r>
  <r>
    <n v="9986"/>
    <d v="2012-05-17T00:00:00"/>
    <x v="1"/>
    <x v="5"/>
    <d v="2012-05-23T00:00:00"/>
    <n v="6"/>
    <x v="1"/>
    <s v="Dianna Vittorini"/>
    <x v="0"/>
    <m/>
    <s v="Long Beach"/>
    <s v="New York"/>
    <x v="3"/>
    <x v="1"/>
    <x v="14"/>
    <s v="Acme Hot Forged Carbon Steel Scissors with Nickel-Plated Handles, 3 7/8&quot; Cut, 8&quot;L"/>
    <n v="55.6"/>
    <n v="4"/>
    <n v="0"/>
    <n v="16.123999999999999"/>
  </r>
  <r>
    <n v="9987"/>
    <d v="2013-09-30T00:00:00"/>
    <x v="0"/>
    <x v="8"/>
    <d v="2013-10-04T00:00:00"/>
    <n v="4"/>
    <x v="1"/>
    <s v="Maris LaWare"/>
    <x v="0"/>
    <m/>
    <s v="Los Angeles"/>
    <s v="California"/>
    <x v="1"/>
    <x v="2"/>
    <x v="11"/>
    <s v="Memorex Mini Travel Drive 64 GB USB 2.0 Flash Drive"/>
    <n v="36.24"/>
    <n v="1"/>
    <n v="0"/>
    <n v="15.220800000000001"/>
  </r>
  <r>
    <n v="9988"/>
    <d v="2014-11-18T00:00:00"/>
    <x v="3"/>
    <x v="0"/>
    <d v="2014-11-22T00:00:00"/>
    <n v="4"/>
    <x v="1"/>
    <s v="Ruben Ausman"/>
    <x v="1"/>
    <m/>
    <s v="Athens"/>
    <s v="Georgia"/>
    <x v="0"/>
    <x v="2"/>
    <x v="11"/>
    <s v="Logitech G430 Surround Sound Gaming Headset with Dolby 7.1 Technology"/>
    <n v="79.989999999999995"/>
    <n v="1"/>
    <n v="0"/>
    <n v="28.796399999999998"/>
  </r>
  <r>
    <n v="9989"/>
    <d v="2014-11-18T00:00:00"/>
    <x v="3"/>
    <x v="0"/>
    <d v="2014-11-22T00:00:00"/>
    <n v="4"/>
    <x v="1"/>
    <s v="Ruben Ausman"/>
    <x v="1"/>
    <m/>
    <s v="Athens"/>
    <s v="Georgia"/>
    <x v="0"/>
    <x v="2"/>
    <x v="7"/>
    <s v="Panasonic KX - TS880B Telephone"/>
    <n v="206.1"/>
    <n v="5"/>
    <n v="0"/>
    <n v="55.646999999999998"/>
  </r>
  <r>
    <n v="9990"/>
    <d v="2011-01-22T00:00:00"/>
    <x v="2"/>
    <x v="9"/>
    <d v="2011-01-24T00:00:00"/>
    <n v="2"/>
    <x v="0"/>
    <s v="Tom Boeckenhauer"/>
    <x v="0"/>
    <m/>
    <s v="Miami"/>
    <s v="Florida"/>
    <x v="0"/>
    <x v="0"/>
    <x v="5"/>
    <s v="Ultra Door Pull Handle"/>
    <n v="25.248000000000001"/>
    <n v="3"/>
    <n v="0.2"/>
    <n v="4.1028000000000002"/>
  </r>
  <r>
    <n v="9991"/>
    <d v="2014-02-27T00:00:00"/>
    <x v="3"/>
    <x v="11"/>
    <d v="2014-03-04T00:00:00"/>
    <n v="5"/>
    <x v="1"/>
    <s v="Dave Brooks"/>
    <x v="0"/>
    <m/>
    <s v="Costa Mesa"/>
    <s v="California"/>
    <x v="1"/>
    <x v="0"/>
    <x v="5"/>
    <s v="Tenex B1-RE Series Chair Mats for Low Pile Carpets"/>
    <n v="91.96"/>
    <n v="2"/>
    <n v="0"/>
    <n v="15.6332"/>
  </r>
  <r>
    <n v="9992"/>
    <d v="2014-02-27T00:00:00"/>
    <x v="3"/>
    <x v="11"/>
    <d v="2014-03-04T00:00:00"/>
    <n v="5"/>
    <x v="1"/>
    <s v="Dave Brooks"/>
    <x v="0"/>
    <m/>
    <s v="Costa Mesa"/>
    <s v="California"/>
    <x v="1"/>
    <x v="2"/>
    <x v="7"/>
    <s v="Aastra 57i VoIP phone"/>
    <n v="258.57600000000002"/>
    <n v="2"/>
    <n v="0.2"/>
    <n v="19.3932"/>
  </r>
  <r>
    <n v="9993"/>
    <d v="2014-02-27T00:00:00"/>
    <x v="3"/>
    <x v="11"/>
    <d v="2014-03-04T00:00:00"/>
    <n v="5"/>
    <x v="1"/>
    <s v="Dave Brooks"/>
    <x v="0"/>
    <m/>
    <s v="Costa Mesa"/>
    <s v="California"/>
    <x v="1"/>
    <x v="1"/>
    <x v="10"/>
    <s v="It's Hot Message Books with Stickers, 2 3/4&quot; x 5&quot;"/>
    <n v="29.6"/>
    <n v="4"/>
    <n v="0"/>
    <n v="13.32"/>
  </r>
  <r>
    <n v="9994"/>
    <d v="2014-05-05T00:00:00"/>
    <x v="3"/>
    <x v="5"/>
    <d v="2014-05-10T00:00:00"/>
    <n v="5"/>
    <x v="0"/>
    <s v="Chris Cortes"/>
    <x v="0"/>
    <m/>
    <s v="Westminster"/>
    <s v="California"/>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AD036-F531-4BFE-BB32-B5D79975583D}" name="Category"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3:BE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numFmtId="2"/>
  </dataFields>
  <formats count="1">
    <format dxfId="2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B640C4-2C9E-4438-A956-18DF14890172}" name="Monthly Profit"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U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2">
    <i>
      <x/>
    </i>
    <i>
      <x v="1"/>
    </i>
    <i>
      <x v="2"/>
    </i>
    <i>
      <x v="3"/>
    </i>
    <i>
      <x v="4"/>
    </i>
    <i>
      <x v="5"/>
    </i>
    <i>
      <x v="6"/>
    </i>
    <i>
      <x v="7"/>
    </i>
    <i>
      <x v="8"/>
    </i>
    <i>
      <x v="9"/>
    </i>
    <i>
      <x v="10"/>
    </i>
    <i>
      <x v="11"/>
    </i>
  </rowItems>
  <colItems count="1">
    <i/>
  </colItems>
  <dataFields count="1">
    <dataField name="Sum of Profit" fld="19" baseField="0" baseItem="0" numFmtId="2"/>
  </dataFields>
  <formats count="1">
    <format dxfId="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7254FD-5429-45B3-AC1B-71674B364878}" name="Monthly Quantity"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Q3:AR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numFmtId="1"/>
  </dataFields>
  <formats count="1">
    <format dxfId="255">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46D41-9EEB-4C26-813C-0D514FF4D4AA}" name="Yearwise sales"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3:AJ7" firstHeaderRow="1" firstDataRow="1" firstDataCol="1"/>
  <pivotFields count="20">
    <pivotField showAll="0"/>
    <pivotField numFmtId="165"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formats count="1">
    <format dxfId="2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1B0B6A-0DB2-4FF7-AF8D-D51D74375F33}" name="Sub Category"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20"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7">
    <i>
      <x/>
    </i>
    <i>
      <x v="1"/>
    </i>
    <i>
      <x v="2"/>
    </i>
    <i>
      <x v="3"/>
    </i>
    <i>
      <x v="4"/>
    </i>
    <i>
      <x v="5"/>
    </i>
    <i>
      <x v="6"/>
    </i>
    <i>
      <x v="7"/>
    </i>
    <i>
      <x v="8"/>
    </i>
    <i>
      <x v="9"/>
    </i>
    <i>
      <x v="10"/>
    </i>
    <i>
      <x v="11"/>
    </i>
    <i>
      <x v="12"/>
    </i>
    <i>
      <x v="13"/>
    </i>
    <i>
      <x v="14"/>
    </i>
    <i>
      <x v="15"/>
    </i>
    <i>
      <x v="16"/>
    </i>
  </rowItems>
  <colItems count="1">
    <i/>
  </colItems>
  <dataFields count="1">
    <dataField name="Sum of Sales" fld="16" baseField="0" baseItem="0" numFmtId="2"/>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963583-BB8F-402F-87D2-87DE1E477639}" name="Segment"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8"/>
  </rowFields>
  <rowItems count="3">
    <i>
      <x/>
    </i>
    <i>
      <x v="1"/>
    </i>
    <i>
      <x v="2"/>
    </i>
  </rowItems>
  <colItems count="1">
    <i/>
  </colItems>
  <dataFields count="1">
    <dataField name="Sum of Sales" fld="16" baseField="0" baseItem="0" numFmtId="2"/>
  </dataFields>
  <formats count="1">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007DB-0411-4411-B5CE-A2A7669412C7}" name="Ship Mode"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6"/>
  </rowFields>
  <rowItems count="4">
    <i>
      <x/>
    </i>
    <i>
      <x v="1"/>
    </i>
    <i>
      <x v="2"/>
    </i>
    <i>
      <x v="3"/>
    </i>
  </rowItems>
  <colItems count="1">
    <i/>
  </colItems>
  <dataFields count="1">
    <dataField name="Sum of Sales" fld="16" baseField="0" baseItem="0" numFmtId="2"/>
  </dataFields>
  <formats count="1">
    <format dxfId="2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EF11AD-CE67-4984-A5A1-F11F1C22FA7D}" name="Monthly Sale"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16" baseField="0" baseItem="0" numFmtId="2"/>
  </dataFields>
  <formats count="2">
    <format dxfId="262">
      <pivotArea collapsedLevelsAreSubtotals="1" fieldPosition="0">
        <references count="1">
          <reference field="3" count="1">
            <x v="0"/>
          </reference>
        </references>
      </pivotArea>
    </format>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78EE37-C460-4928-98DF-DD647A194214}" sourceName="Year">
  <pivotTables>
    <pivotTable tabId="2" name="Monthly Sale"/>
    <pivotTable tabId="2" name="Category"/>
    <pivotTable tabId="2" name="Monthly Profit"/>
    <pivotTable tabId="2" name="Monthly Quantity"/>
    <pivotTable tabId="2" name="Segment"/>
    <pivotTable tabId="2" name="Ship Mode"/>
    <pivotTable tabId="2" name="Yearwise sales"/>
    <pivotTable tabId="2" name="Sub Category"/>
  </pivotTables>
  <data>
    <tabular pivotCacheId="164949313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58039B-D40E-4956-8D4F-CACDCB52F1C7}" sourceName="Region">
  <pivotTables>
    <pivotTable tabId="2" name="Monthly Sale"/>
    <pivotTable tabId="2" name="Category"/>
    <pivotTable tabId="2" name="Monthly Profit"/>
    <pivotTable tabId="2" name="Monthly Quantity"/>
    <pivotTable tabId="2" name="Segment"/>
    <pivotTable tabId="2" name="Ship Mode"/>
    <pivotTable tabId="2" name="Sub Category"/>
    <pivotTable tabId="2" name="Yearwise sales"/>
  </pivotTables>
  <data>
    <tabular pivotCacheId="164949313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E6E04CC-2817-43E1-9E3D-8EDEC746EAA7}" sourceName="Segment">
  <pivotTables>
    <pivotTable tabId="2" name="Ship Mode"/>
    <pivotTable tabId="2" name="Category"/>
    <pivotTable tabId="2" name="Monthly Profit"/>
    <pivotTable tabId="2" name="Monthly Quantity"/>
    <pivotTable tabId="2" name="Monthly Sale"/>
    <pivotTable tabId="2" name="Segment"/>
    <pivotTable tabId="2" name="Sub Category"/>
    <pivotTable tabId="2" name="Yearwise sales"/>
  </pivotTables>
  <data>
    <tabular pivotCacheId="164949313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AFCEB1-5792-49AD-951E-015F9FDD6CAA}" sourceName="Month">
  <pivotTables>
    <pivotTable tabId="2" name="Ship Mode"/>
    <pivotTable tabId="2" name="Category"/>
    <pivotTable tabId="2" name="Monthly Profit"/>
    <pivotTable tabId="2" name="Monthly Quantity"/>
    <pivotTable tabId="2" name="Monthly Sale"/>
    <pivotTable tabId="2" name="Segment"/>
    <pivotTable tabId="2" name="Sub Category"/>
    <pivotTable tabId="2" name="Yearwise sales"/>
  </pivotTables>
  <data>
    <tabular pivotCacheId="1649493130">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F9C195B-BB51-456D-909D-F70297AC35BD}" cache="Slicer_Segment" caption="Segment" rowHeight="247650"/>
  <slicer name="Month" xr10:uid="{D648539F-3029-4E41-A26D-356214043B66}"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0B9C667-0D7A-44F9-B4BE-D8A9B1F39327}" cache="Slicer_Year" caption="Year" columnCount="2" style="SlicerStyleDark1 2" rowHeight="247650"/>
  <slicer name="Region" xr10:uid="{40B5C485-6FB9-4E30-B939-0C80800B65AD}" cache="Slicer_Region" caption="Region" style="SlicerStyleDark1 2" rowHeight="247650"/>
  <slicer name="Segment 1" xr10:uid="{B6DEAB38-EC6C-40C9-A34E-25A32370343E}" cache="Slicer_Segment" caption="Segment" style="SlicerStyleDark1 2" rowHeight="247650"/>
  <slicer name="Month 1" xr10:uid="{4B10A548-3B53-4463-AC89-109099BC276D}" cache="Slicer_Month" caption="Month" columnCount="12" showCaption="0"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23F80-7130-4684-972C-48247E1B924D}">
  <dimension ref="A1:BH20"/>
  <sheetViews>
    <sheetView topLeftCell="U1" zoomScale="88" workbookViewId="0">
      <selection activeCell="V19" sqref="V19:AR22"/>
    </sheetView>
  </sheetViews>
  <sheetFormatPr defaultRowHeight="14.4" x14ac:dyDescent="0.3"/>
  <cols>
    <col min="1" max="1" width="12.6640625" bestFit="1" customWidth="1"/>
    <col min="2" max="2" width="11.5546875" bestFit="1" customWidth="1"/>
    <col min="3" max="3" width="2.109375" customWidth="1"/>
    <col min="4" max="4" width="9.109375" customWidth="1"/>
    <col min="5" max="5" width="9.44140625" customWidth="1"/>
    <col min="6" max="6" width="0.88671875" customWidth="1"/>
    <col min="7" max="7" width="1.33203125" style="16" customWidth="1"/>
    <col min="8" max="8" width="0.88671875" customWidth="1"/>
    <col min="9" max="9" width="13.21875" bestFit="1" customWidth="1"/>
    <col min="10" max="10" width="11.5546875" bestFit="1" customWidth="1"/>
    <col min="11" max="11" width="2.109375" customWidth="1"/>
    <col min="12" max="12" width="12.44140625" customWidth="1"/>
    <col min="14" max="14" width="1.109375" customWidth="1"/>
    <col min="15" max="15" width="1.33203125" style="16" customWidth="1"/>
    <col min="16" max="16" width="1.109375" customWidth="1"/>
    <col min="17" max="17" width="12.6640625" bestFit="1" customWidth="1"/>
    <col min="18" max="18" width="11.5546875" bestFit="1" customWidth="1"/>
    <col min="19" max="19" width="2.33203125" customWidth="1"/>
    <col min="20" max="20" width="6" customWidth="1"/>
    <col min="21" max="21" width="10.77734375" customWidth="1"/>
    <col min="23" max="23" width="1" customWidth="1"/>
    <col min="24" max="24" width="1.33203125" style="16" customWidth="1"/>
    <col min="25" max="25" width="1" customWidth="1"/>
    <col min="26" max="26" width="12.6640625" bestFit="1" customWidth="1"/>
    <col min="27" max="27" width="11.5546875" customWidth="1"/>
    <col min="28" max="28" width="2.109375" customWidth="1"/>
    <col min="29" max="29" width="6.77734375" customWidth="1"/>
    <col min="30" max="30" width="11.77734375" customWidth="1"/>
    <col min="31" max="31" width="8.88671875" customWidth="1"/>
    <col min="32" max="32" width="1.21875" customWidth="1"/>
    <col min="33" max="33" width="1.33203125" style="16" customWidth="1"/>
    <col min="34" max="34" width="1.33203125" customWidth="1"/>
    <col min="35" max="35" width="12.6640625" bestFit="1" customWidth="1"/>
    <col min="36" max="36" width="11.5546875" bestFit="1" customWidth="1"/>
    <col min="37" max="37" width="2.21875" customWidth="1"/>
    <col min="40" max="40" width="1.21875" customWidth="1"/>
    <col min="41" max="41" width="1.33203125" style="16" customWidth="1"/>
    <col min="42" max="42" width="1" customWidth="1"/>
    <col min="43" max="43" width="12.6640625" bestFit="1" customWidth="1"/>
    <col min="44" max="44" width="14.21875" bestFit="1" customWidth="1"/>
    <col min="45" max="45" width="2.109375" customWidth="1"/>
    <col min="46" max="46" width="12.6640625" bestFit="1" customWidth="1"/>
    <col min="47" max="47" width="11.5546875" bestFit="1" customWidth="1"/>
    <col min="48" max="48" width="1.21875" customWidth="1"/>
    <col min="49" max="49" width="1.33203125" style="16" customWidth="1"/>
    <col min="50" max="50" width="1" customWidth="1"/>
    <col min="51" max="51" width="10" customWidth="1"/>
    <col min="52" max="52" width="14.109375" customWidth="1"/>
    <col min="53" max="53" width="1.21875" customWidth="1"/>
    <col min="54" max="54" width="1.33203125" style="16" customWidth="1"/>
    <col min="55" max="55" width="1" customWidth="1"/>
    <col min="56" max="56" width="13.21875" bestFit="1" customWidth="1"/>
    <col min="57" max="57" width="11.5546875" bestFit="1" customWidth="1"/>
    <col min="58" max="58" width="7.21875" customWidth="1"/>
    <col min="59" max="59" width="13.33203125" customWidth="1"/>
    <col min="60" max="60" width="9.5546875" bestFit="1" customWidth="1"/>
  </cols>
  <sheetData>
    <row r="1" spans="1:60" x14ac:dyDescent="0.3">
      <c r="Q1" t="s">
        <v>3290</v>
      </c>
      <c r="Z1" t="s">
        <v>3284</v>
      </c>
      <c r="BD1" t="s">
        <v>3283</v>
      </c>
    </row>
    <row r="2" spans="1:60" x14ac:dyDescent="0.3">
      <c r="Q2" t="str">
        <f ca="1">VLOOKUP(1,$T:$V,2,0)</f>
        <v>Consumer</v>
      </c>
      <c r="Z2" t="str">
        <f ca="1">VLOOKUP(1,$AC:$AE,2,0)</f>
        <v>Phones</v>
      </c>
      <c r="BD2" t="str">
        <f ca="1">VLOOKUP(1,$BF$4:$BH$5,2,0)</f>
        <v>Technology</v>
      </c>
    </row>
    <row r="3" spans="1:60" x14ac:dyDescent="0.3">
      <c r="A3" s="12" t="s">
        <v>3281</v>
      </c>
      <c r="B3" t="s">
        <v>3282</v>
      </c>
      <c r="D3" t="str" cm="1">
        <f t="array" aca="1" ref="D3:D14" ca="1">OFFSET(A3,1,0,(COUNT(B:B)))</f>
        <v>Jan</v>
      </c>
      <c r="E3" cm="1">
        <f t="array" aca="1" ref="E3:E14" ca="1">OFFSET(A3,1,1,(COUNT(B:B)))</f>
        <v>95365.937600000005</v>
      </c>
      <c r="I3" s="12" t="s">
        <v>3281</v>
      </c>
      <c r="J3" t="s">
        <v>3282</v>
      </c>
      <c r="L3" t="str" cm="1">
        <f t="array" aca="1" ref="L3:L6" ca="1">OFFSET(I3,1,0,(COUNT(J:J)))</f>
        <v>First Class</v>
      </c>
      <c r="M3" cm="1">
        <f t="array" aca="1" ref="M3:M6" ca="1">OFFSET(I3,1,1,(COUNT(J:J)))</f>
        <v>351428.42290000018</v>
      </c>
      <c r="Q3" s="12" t="s">
        <v>3281</v>
      </c>
      <c r="R3" t="s">
        <v>3282</v>
      </c>
      <c r="T3" s="14">
        <f ca="1">RANK(V3,_xlfn.ANCHORARRAY($V$3))</f>
        <v>1</v>
      </c>
      <c r="U3" t="str" cm="1">
        <f t="array" aca="1" ref="U3:U5" ca="1">OFFSET(Q3,1,0,(COUNT(R:R)))</f>
        <v>Consumer</v>
      </c>
      <c r="V3" cm="1">
        <f t="array" aca="1" ref="V3:V5" ca="1">OFFSET(Q3,1,1,(COUNT(R:R)))</f>
        <v>1161401.3449999888</v>
      </c>
      <c r="Z3" s="12" t="s">
        <v>3281</v>
      </c>
      <c r="AA3" t="s">
        <v>3282</v>
      </c>
      <c r="AC3" s="14">
        <f ca="1">RANK(AE3,_xlfn.ANCHORARRAY($AE$3))</f>
        <v>7</v>
      </c>
      <c r="AD3" t="str" cm="1">
        <f t="array" aca="1" ref="AD3:AD19" ca="1">OFFSET(Z3,1,0,(COUNT(AA:AA)))</f>
        <v>Accessories</v>
      </c>
      <c r="AE3" cm="1">
        <f t="array" aca="1" ref="AE3:AE19" ca="1">OFFSET(Z3,1,1,(COUNT(AA:AA)))</f>
        <v>167380.31800000009</v>
      </c>
      <c r="AI3" s="12" t="s">
        <v>3281</v>
      </c>
      <c r="AJ3" t="s">
        <v>3282</v>
      </c>
      <c r="AL3" t="str" cm="1">
        <f t="array" aca="1" ref="AL3:AL6" ca="1">OFFSET(AI3,1,0,(COUNT(AJ:AJ)))</f>
        <v>2011</v>
      </c>
      <c r="AM3" cm="1">
        <f t="array" aca="1" ref="AM3:AM6" ca="1">OFFSET(AI3,1,1,(COUNT(AJ:AJ)))</f>
        <v>484247.4981000009</v>
      </c>
      <c r="AQ3" s="12" t="s">
        <v>3281</v>
      </c>
      <c r="AR3" t="s">
        <v>3285</v>
      </c>
      <c r="AT3" s="12" t="s">
        <v>3281</v>
      </c>
      <c r="AU3" t="s">
        <v>3286</v>
      </c>
      <c r="AY3" t="s">
        <v>3287</v>
      </c>
      <c r="AZ3" s="18">
        <f>SUM(AJ:AJ)</f>
        <v>2297200.8603000012</v>
      </c>
      <c r="BD3" s="12" t="s">
        <v>3281</v>
      </c>
      <c r="BE3" t="s">
        <v>3282</v>
      </c>
      <c r="BF3" s="14">
        <f ca="1">RANK(BH3,_xlfn.ANCHORARRAY(BH3))</f>
        <v>2</v>
      </c>
      <c r="BG3" t="str" cm="1">
        <f t="array" aca="1" ref="BG3:BG5" ca="1">OFFSET(BD3,1,0,(COUNT(BE:BE)))</f>
        <v>Furniture</v>
      </c>
      <c r="BH3" cm="1">
        <f t="array" aca="1" ref="BH3:BH5" ca="1">OFFSET($BD$3,1,1,(COUNT(BE:BE)))</f>
        <v>741999.79529999977</v>
      </c>
    </row>
    <row r="4" spans="1:60" x14ac:dyDescent="0.3">
      <c r="A4" s="13" t="s">
        <v>115</v>
      </c>
      <c r="B4" s="14">
        <v>95365.937600000005</v>
      </c>
      <c r="D4" t="str">
        <f ca="1"/>
        <v>Feb</v>
      </c>
      <c r="E4">
        <f ca="1"/>
        <v>60172.649400000024</v>
      </c>
      <c r="I4" s="13" t="s">
        <v>132</v>
      </c>
      <c r="J4" s="14">
        <v>351428.42290000018</v>
      </c>
      <c r="L4" t="str">
        <f ca="1"/>
        <v>Same Day</v>
      </c>
      <c r="M4">
        <f ca="1"/>
        <v>128363.125</v>
      </c>
      <c r="Q4" s="13" t="s">
        <v>24</v>
      </c>
      <c r="R4" s="14">
        <v>1161401.3449999888</v>
      </c>
      <c r="T4" s="14">
        <f t="shared" ref="T4:T5" ca="1" si="0">RANK(V4,_xlfn.ANCHORARRAY($V$3))</f>
        <v>2</v>
      </c>
      <c r="U4" t="str">
        <f ca="1"/>
        <v>Corporate</v>
      </c>
      <c r="V4">
        <f ca="1"/>
        <v>706146.36680000008</v>
      </c>
      <c r="Z4" s="13" t="s">
        <v>118</v>
      </c>
      <c r="AA4" s="14">
        <v>167380.31800000009</v>
      </c>
      <c r="AC4" s="14">
        <f t="shared" ref="AC4:AC19" ca="1" si="1">RANK(AE4,_xlfn.ANCHORARRAY($AE$3))</f>
        <v>10</v>
      </c>
      <c r="AD4" t="str">
        <f ca="1"/>
        <v>Appliances</v>
      </c>
      <c r="AE4">
        <f ca="1"/>
        <v>107532.16099999999</v>
      </c>
      <c r="AI4" s="13" t="s">
        <v>52</v>
      </c>
      <c r="AJ4" s="14">
        <v>484247.4981000009</v>
      </c>
      <c r="AL4" t="str">
        <f ca="1"/>
        <v>2012</v>
      </c>
      <c r="AM4">
        <f ca="1"/>
        <v>470532.50899999985</v>
      </c>
      <c r="AQ4" s="13" t="s">
        <v>115</v>
      </c>
      <c r="AR4" s="15">
        <v>1500</v>
      </c>
      <c r="AT4" s="13" t="s">
        <v>115</v>
      </c>
      <c r="AU4" s="15">
        <v>9199.2699999999986</v>
      </c>
      <c r="AY4" t="s">
        <v>3288</v>
      </c>
      <c r="AZ4" s="18">
        <f>SUM(AU:AU)</f>
        <v>286397.02170000004</v>
      </c>
      <c r="BD4" s="13" t="s">
        <v>28</v>
      </c>
      <c r="BE4" s="15">
        <v>741999.79529999977</v>
      </c>
      <c r="BF4" s="14" t="e" cm="1">
        <f t="array" aca="1" ref="BF4:BF5" ca="1">RANK($BH$3:$BH$4,$BH$4)</f>
        <v>#N/A</v>
      </c>
      <c r="BG4" t="str">
        <f ca="1"/>
        <v>Office Supplies</v>
      </c>
      <c r="BH4" s="14">
        <f ca="1"/>
        <v>719047.03200000292</v>
      </c>
    </row>
    <row r="5" spans="1:60" x14ac:dyDescent="0.3">
      <c r="A5" s="13" t="s">
        <v>317</v>
      </c>
      <c r="B5" s="14">
        <v>60172.649400000024</v>
      </c>
      <c r="D5" t="str">
        <f ca="1"/>
        <v>Mar</v>
      </c>
      <c r="E5">
        <f ca="1"/>
        <v>199252.98399999991</v>
      </c>
      <c r="I5" s="13" t="s">
        <v>662</v>
      </c>
      <c r="J5" s="14">
        <v>128363.125</v>
      </c>
      <c r="L5" t="str">
        <f ca="1"/>
        <v>Second Class</v>
      </c>
      <c r="M5">
        <f ca="1"/>
        <v>459193.5693999998</v>
      </c>
      <c r="Q5" s="13" t="s">
        <v>35</v>
      </c>
      <c r="R5" s="14">
        <v>706146.36680000008</v>
      </c>
      <c r="T5" s="14">
        <f t="shared" ca="1" si="0"/>
        <v>3</v>
      </c>
      <c r="U5" t="str">
        <f ca="1"/>
        <v>Home Office</v>
      </c>
      <c r="V5">
        <f ca="1"/>
        <v>429653.1485000003</v>
      </c>
      <c r="Z5" s="13" t="s">
        <v>63</v>
      </c>
      <c r="AA5" s="14">
        <v>107532.16099999999</v>
      </c>
      <c r="AC5" s="14">
        <f t="shared" ca="1" si="1"/>
        <v>14</v>
      </c>
      <c r="AD5" t="str">
        <f ca="1"/>
        <v>Art</v>
      </c>
      <c r="AE5">
        <f ca="1"/>
        <v>27118.791999999954</v>
      </c>
      <c r="AI5" s="13" t="s">
        <v>42</v>
      </c>
      <c r="AJ5" s="14">
        <v>470532.50899999985</v>
      </c>
      <c r="AL5" t="str">
        <f ca="1"/>
        <v>2013</v>
      </c>
      <c r="AM5">
        <f ca="1"/>
        <v>608473.83000000066</v>
      </c>
      <c r="AQ5" s="13" t="s">
        <v>317</v>
      </c>
      <c r="AR5" s="15">
        <v>1068</v>
      </c>
      <c r="AT5" s="13" t="s">
        <v>317</v>
      </c>
      <c r="AU5" s="15">
        <v>10288.898699999991</v>
      </c>
      <c r="AY5" t="s">
        <v>3289</v>
      </c>
      <c r="AZ5" s="17">
        <f>AZ4/AZ3</f>
        <v>0.12467217240315601</v>
      </c>
      <c r="BD5" s="13" t="s">
        <v>39</v>
      </c>
      <c r="BE5" s="15">
        <v>719047.03200000292</v>
      </c>
      <c r="BF5" s="14">
        <f ca="1"/>
        <v>1</v>
      </c>
      <c r="BG5" t="str">
        <f ca="1"/>
        <v>Technology</v>
      </c>
      <c r="BH5">
        <f ca="1"/>
        <v>836154.03299999656</v>
      </c>
    </row>
    <row r="6" spans="1:60" x14ac:dyDescent="0.3">
      <c r="A6" s="13" t="s">
        <v>151</v>
      </c>
      <c r="B6" s="14">
        <v>199252.98399999991</v>
      </c>
      <c r="D6" t="str">
        <f ca="1"/>
        <v>Apr</v>
      </c>
      <c r="E6">
        <f ca="1"/>
        <v>141851.5674</v>
      </c>
      <c r="I6" s="13" t="s">
        <v>22</v>
      </c>
      <c r="J6" s="14">
        <v>459193.5693999998</v>
      </c>
      <c r="L6" t="str">
        <f ca="1"/>
        <v>Standard Class</v>
      </c>
      <c r="M6">
        <f ca="1"/>
        <v>1358215.7429999826</v>
      </c>
      <c r="Q6" s="13" t="s">
        <v>80</v>
      </c>
      <c r="R6" s="14">
        <v>429653.1485000003</v>
      </c>
      <c r="Z6" s="13" t="s">
        <v>56</v>
      </c>
      <c r="AA6" s="14">
        <v>27118.791999999954</v>
      </c>
      <c r="AC6" s="14">
        <f t="shared" ca="1" si="1"/>
        <v>5</v>
      </c>
      <c r="AD6" t="str">
        <f ca="1"/>
        <v>Binders</v>
      </c>
      <c r="AE6">
        <f ca="1"/>
        <v>203412.73300000009</v>
      </c>
      <c r="AI6" s="13" t="s">
        <v>20</v>
      </c>
      <c r="AJ6" s="14">
        <v>608473.83000000066</v>
      </c>
      <c r="AL6" t="str">
        <f ca="1"/>
        <v>2014</v>
      </c>
      <c r="AM6">
        <f ca="1"/>
        <v>733947.0231999997</v>
      </c>
      <c r="AQ6" s="13" t="s">
        <v>151</v>
      </c>
      <c r="AR6" s="15">
        <v>2491</v>
      </c>
      <c r="AT6" s="13" t="s">
        <v>151</v>
      </c>
      <c r="AU6" s="15">
        <v>26806.573700000015</v>
      </c>
      <c r="BD6" s="13" t="s">
        <v>58</v>
      </c>
      <c r="BE6" s="15">
        <v>836154.03299999656</v>
      </c>
    </row>
    <row r="7" spans="1:60" x14ac:dyDescent="0.3">
      <c r="A7" s="13" t="s">
        <v>68</v>
      </c>
      <c r="B7" s="14">
        <v>141851.5674</v>
      </c>
      <c r="D7" t="str">
        <f ca="1"/>
        <v>May</v>
      </c>
      <c r="E7">
        <f ca="1"/>
        <v>156122.28669999994</v>
      </c>
      <c r="I7" s="13" t="s">
        <v>44</v>
      </c>
      <c r="J7" s="14">
        <v>1358215.7429999826</v>
      </c>
      <c r="Z7" s="13" t="s">
        <v>61</v>
      </c>
      <c r="AA7" s="14">
        <v>203412.73300000009</v>
      </c>
      <c r="AC7" s="14">
        <f t="shared" ca="1" si="1"/>
        <v>9</v>
      </c>
      <c r="AD7" t="str">
        <f ca="1"/>
        <v>Bookcases</v>
      </c>
      <c r="AE7">
        <f ca="1"/>
        <v>114879.99629999997</v>
      </c>
      <c r="AI7" s="13" t="s">
        <v>67</v>
      </c>
      <c r="AJ7" s="14">
        <v>733947.0231999997</v>
      </c>
      <c r="AQ7" s="13" t="s">
        <v>68</v>
      </c>
      <c r="AR7" s="15">
        <v>2441</v>
      </c>
      <c r="AT7" s="13" t="s">
        <v>68</v>
      </c>
      <c r="AU7" s="15">
        <v>13437.806800000006</v>
      </c>
    </row>
    <row r="8" spans="1:60" x14ac:dyDescent="0.3">
      <c r="A8" s="13" t="s">
        <v>90</v>
      </c>
      <c r="B8" s="14">
        <v>156122.28669999994</v>
      </c>
      <c r="D8" t="str">
        <f ca="1"/>
        <v>Jun</v>
      </c>
      <c r="E8">
        <f ca="1"/>
        <v>147082.61130000008</v>
      </c>
      <c r="Z8" s="13" t="s">
        <v>29</v>
      </c>
      <c r="AA8" s="14">
        <v>114879.99629999997</v>
      </c>
      <c r="AC8" s="14">
        <f t="shared" ca="1" si="1"/>
        <v>2</v>
      </c>
      <c r="AD8" t="str">
        <f ca="1"/>
        <v>Chairs</v>
      </c>
      <c r="AE8">
        <f ca="1"/>
        <v>328449.10300000076</v>
      </c>
      <c r="AQ8" s="13" t="s">
        <v>90</v>
      </c>
      <c r="AR8" s="15">
        <v>2850</v>
      </c>
      <c r="AT8" s="13" t="s">
        <v>90</v>
      </c>
      <c r="AU8" s="15">
        <v>22308.512799999997</v>
      </c>
    </row>
    <row r="9" spans="1:60" x14ac:dyDescent="0.3">
      <c r="A9" s="13" t="s">
        <v>33</v>
      </c>
      <c r="B9" s="14">
        <v>147082.61130000008</v>
      </c>
      <c r="D9" t="str">
        <f ca="1"/>
        <v>Jul</v>
      </c>
      <c r="E9">
        <f ca="1"/>
        <v>149580.83800000031</v>
      </c>
      <c r="Z9" s="13" t="s">
        <v>31</v>
      </c>
      <c r="AA9" s="14">
        <v>328449.10300000076</v>
      </c>
      <c r="AC9" s="14">
        <f t="shared" ca="1" si="1"/>
        <v>8</v>
      </c>
      <c r="AD9" t="str">
        <f ca="1"/>
        <v>Copiers</v>
      </c>
      <c r="AE9">
        <f ca="1"/>
        <v>149528.02999999994</v>
      </c>
      <c r="AQ9" s="13" t="s">
        <v>33</v>
      </c>
      <c r="AR9" s="15">
        <v>2644</v>
      </c>
      <c r="AT9" s="13" t="s">
        <v>33</v>
      </c>
      <c r="AU9" s="15">
        <v>20899.334500000019</v>
      </c>
    </row>
    <row r="10" spans="1:60" x14ac:dyDescent="0.3">
      <c r="A10" s="13" t="s">
        <v>106</v>
      </c>
      <c r="B10" s="14">
        <v>149580.83800000031</v>
      </c>
      <c r="D10" t="str">
        <f ca="1"/>
        <v>Aug</v>
      </c>
      <c r="E10">
        <f ca="1"/>
        <v>159589.45099999988</v>
      </c>
      <c r="Z10" s="13" t="s">
        <v>628</v>
      </c>
      <c r="AA10" s="14">
        <v>149528.02999999994</v>
      </c>
      <c r="AC10" s="14">
        <f t="shared" ca="1" si="1"/>
        <v>15</v>
      </c>
      <c r="AD10" t="str">
        <f ca="1"/>
        <v>Envelopes</v>
      </c>
      <c r="AE10">
        <f ca="1"/>
        <v>16476.401999999998</v>
      </c>
      <c r="AQ10" s="13" t="s">
        <v>106</v>
      </c>
      <c r="AR10" s="15">
        <v>2705</v>
      </c>
      <c r="AT10" s="13" t="s">
        <v>106</v>
      </c>
      <c r="AU10" s="15">
        <v>13535.382999999985</v>
      </c>
    </row>
    <row r="11" spans="1:60" x14ac:dyDescent="0.3">
      <c r="A11" s="13" t="s">
        <v>95</v>
      </c>
      <c r="B11" s="14">
        <v>159589.45099999988</v>
      </c>
      <c r="D11" t="str">
        <f ca="1"/>
        <v>Sep</v>
      </c>
      <c r="E11">
        <f ca="1"/>
        <v>309770.09970000025</v>
      </c>
      <c r="Z11" s="13" t="s">
        <v>124</v>
      </c>
      <c r="AA11" s="14">
        <v>16476.401999999998</v>
      </c>
      <c r="AC11" s="14">
        <f t="shared" ca="1" si="1"/>
        <v>17</v>
      </c>
      <c r="AD11" t="str">
        <f ca="1"/>
        <v>Fasteners</v>
      </c>
      <c r="AE11">
        <f ca="1"/>
        <v>3024.2799999999997</v>
      </c>
      <c r="AQ11" s="13" t="s">
        <v>95</v>
      </c>
      <c r="AR11" s="15">
        <v>2796</v>
      </c>
      <c r="AT11" s="13" t="s">
        <v>95</v>
      </c>
      <c r="AU11" s="15">
        <v>21896.715399999994</v>
      </c>
    </row>
    <row r="12" spans="1:60" x14ac:dyDescent="0.3">
      <c r="A12" s="13" t="s">
        <v>112</v>
      </c>
      <c r="B12" s="14">
        <v>309770.09970000025</v>
      </c>
      <c r="D12" t="str">
        <f ca="1"/>
        <v>Oct</v>
      </c>
      <c r="E12">
        <f ca="1"/>
        <v>197115.20170000009</v>
      </c>
      <c r="Z12" s="13" t="s">
        <v>176</v>
      </c>
      <c r="AA12" s="14">
        <v>3024.2799999999997</v>
      </c>
      <c r="AC12" s="14">
        <f t="shared" ca="1" si="1"/>
        <v>11</v>
      </c>
      <c r="AD12" t="str">
        <f ca="1"/>
        <v>Furnishings</v>
      </c>
      <c r="AE12">
        <f ca="1"/>
        <v>91705.164000000048</v>
      </c>
      <c r="AQ12" s="13" t="s">
        <v>112</v>
      </c>
      <c r="AR12" s="15">
        <v>5073</v>
      </c>
      <c r="AT12" s="13" t="s">
        <v>112</v>
      </c>
      <c r="AU12" s="15">
        <v>37293.192500000048</v>
      </c>
    </row>
    <row r="13" spans="1:60" x14ac:dyDescent="0.3">
      <c r="A13" s="13" t="s">
        <v>43</v>
      </c>
      <c r="B13" s="14">
        <v>197115.20170000009</v>
      </c>
      <c r="D13" t="str">
        <f ca="1"/>
        <v>Nov</v>
      </c>
      <c r="E13">
        <f ca="1"/>
        <v>349120.07400000008</v>
      </c>
      <c r="Z13" s="13" t="s">
        <v>54</v>
      </c>
      <c r="AA13" s="14">
        <v>91705.164000000048</v>
      </c>
      <c r="AC13" s="14">
        <f t="shared" ca="1" si="1"/>
        <v>16</v>
      </c>
      <c r="AD13" t="str">
        <f ca="1"/>
        <v>Labels</v>
      </c>
      <c r="AE13">
        <f ca="1"/>
        <v>12486.312</v>
      </c>
      <c r="AQ13" s="13" t="s">
        <v>43</v>
      </c>
      <c r="AR13" s="15">
        <v>3095</v>
      </c>
      <c r="AT13" s="13" t="s">
        <v>43</v>
      </c>
      <c r="AU13" s="15">
        <v>31469.663800000035</v>
      </c>
    </row>
    <row r="14" spans="1:60" x14ac:dyDescent="0.3">
      <c r="A14" s="13" t="s">
        <v>21</v>
      </c>
      <c r="B14" s="14">
        <v>349120.07400000008</v>
      </c>
      <c r="D14" t="str">
        <f ca="1"/>
        <v>Dec</v>
      </c>
      <c r="E14">
        <f ca="1"/>
        <v>332177.15950000001</v>
      </c>
      <c r="Z14" s="13" t="s">
        <v>40</v>
      </c>
      <c r="AA14" s="14">
        <v>12486.312</v>
      </c>
      <c r="AC14" s="14">
        <f t="shared" ca="1" si="1"/>
        <v>6</v>
      </c>
      <c r="AD14" t="str">
        <f ca="1"/>
        <v>Machines</v>
      </c>
      <c r="AE14">
        <f ca="1"/>
        <v>189238.63099999996</v>
      </c>
      <c r="AQ14" s="13" t="s">
        <v>21</v>
      </c>
      <c r="AR14" s="15">
        <v>5741</v>
      </c>
      <c r="AT14" s="13" t="s">
        <v>21</v>
      </c>
      <c r="AU14" s="15">
        <v>35825.536599999934</v>
      </c>
    </row>
    <row r="15" spans="1:60" x14ac:dyDescent="0.3">
      <c r="A15" s="13" t="s">
        <v>74</v>
      </c>
      <c r="B15" s="14">
        <v>332177.15950000001</v>
      </c>
      <c r="Z15" s="13" t="s">
        <v>378</v>
      </c>
      <c r="AA15" s="14">
        <v>189238.63099999996</v>
      </c>
      <c r="AC15" s="14">
        <f t="shared" ca="1" si="1"/>
        <v>12</v>
      </c>
      <c r="AD15" t="str">
        <f ca="1"/>
        <v>Paper</v>
      </c>
      <c r="AE15">
        <f ca="1"/>
        <v>78479.20600000002</v>
      </c>
      <c r="AQ15" s="13" t="s">
        <v>74</v>
      </c>
      <c r="AR15" s="15">
        <v>5469</v>
      </c>
      <c r="AT15" s="13" t="s">
        <v>74</v>
      </c>
      <c r="AU15" s="15">
        <v>43436.133900000037</v>
      </c>
    </row>
    <row r="16" spans="1:60" x14ac:dyDescent="0.3">
      <c r="Z16" s="13" t="s">
        <v>72</v>
      </c>
      <c r="AA16" s="14">
        <v>78479.20600000002</v>
      </c>
      <c r="AC16" s="14">
        <f t="shared" ca="1" si="1"/>
        <v>1</v>
      </c>
      <c r="AD16" t="str">
        <f ca="1"/>
        <v>Phones</v>
      </c>
      <c r="AE16">
        <f ca="1"/>
        <v>330007.05400000012</v>
      </c>
    </row>
    <row r="17" spans="26:31" x14ac:dyDescent="0.3">
      <c r="Z17" s="13" t="s">
        <v>59</v>
      </c>
      <c r="AA17" s="14">
        <v>330007.05400000012</v>
      </c>
      <c r="AC17" s="14">
        <f t="shared" ca="1" si="1"/>
        <v>3</v>
      </c>
      <c r="AD17" t="str">
        <f ca="1"/>
        <v>Storage</v>
      </c>
      <c r="AE17">
        <f ca="1"/>
        <v>223843.60800000012</v>
      </c>
    </row>
    <row r="18" spans="26:31" x14ac:dyDescent="0.3">
      <c r="Z18" s="13" t="s">
        <v>50</v>
      </c>
      <c r="AA18" s="14">
        <v>223843.60800000012</v>
      </c>
      <c r="AC18" s="14">
        <f t="shared" ca="1" si="1"/>
        <v>13</v>
      </c>
      <c r="AD18" t="str">
        <f ca="1"/>
        <v>Supplies</v>
      </c>
      <c r="AE18">
        <f ca="1"/>
        <v>46673.538000000015</v>
      </c>
    </row>
    <row r="19" spans="26:31" x14ac:dyDescent="0.3">
      <c r="Z19" s="13" t="s">
        <v>328</v>
      </c>
      <c r="AA19" s="14">
        <v>46673.538000000015</v>
      </c>
      <c r="AC19" s="14">
        <f t="shared" ca="1" si="1"/>
        <v>4</v>
      </c>
      <c r="AD19" t="str">
        <f ca="1"/>
        <v>Tables</v>
      </c>
      <c r="AE19">
        <f ca="1"/>
        <v>206965.53200000009</v>
      </c>
    </row>
    <row r="20" spans="26:31" x14ac:dyDescent="0.3">
      <c r="Z20" s="13" t="s">
        <v>48</v>
      </c>
      <c r="AA20" s="14">
        <v>206965.53200000009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zoomScale="85" zoomScaleNormal="85" workbookViewId="0">
      <selection activeCell="G7" sqref="G7"/>
    </sheetView>
  </sheetViews>
  <sheetFormatPr defaultRowHeight="14.4" x14ac:dyDescent="0.3"/>
  <cols>
    <col min="1" max="1" width="5.5546875" style="3" customWidth="1"/>
    <col min="2" max="2" width="13.5546875" style="9" customWidth="1"/>
    <col min="3" max="3" width="10.6640625" style="11" customWidth="1"/>
    <col min="4" max="4" width="10.6640625" style="4" customWidth="1"/>
    <col min="5" max="5" width="10.33203125" style="9" customWidth="1"/>
    <col min="6" max="6" width="12.44140625" style="1" bestFit="1" customWidth="1"/>
    <col min="7" max="7" width="13.88671875" style="3" bestFit="1" customWidth="1"/>
    <col min="8" max="8" width="22.6640625" style="3" customWidth="1"/>
    <col min="9" max="9" width="12.109375" style="3" customWidth="1"/>
    <col min="10" max="10" width="12.88671875" style="3" customWidth="1"/>
    <col min="11" max="11" width="18.33203125" style="3" customWidth="1"/>
    <col min="12" max="12" width="14.44140625" style="3" customWidth="1"/>
    <col min="13" max="13" width="7.44140625" style="3" customWidth="1"/>
    <col min="14" max="14" width="14.5546875" style="3" customWidth="1"/>
    <col min="15" max="15" width="12.88671875" style="3" customWidth="1"/>
    <col min="16" max="16" width="48.6640625" style="3" customWidth="1"/>
    <col min="17" max="20" width="8.88671875" style="1"/>
    <col min="21" max="16384" width="8.88671875" style="3"/>
  </cols>
  <sheetData>
    <row r="1" spans="1:20" s="5" customFormat="1" x14ac:dyDescent="0.3">
      <c r="A1" s="5" t="s">
        <v>0</v>
      </c>
      <c r="B1" s="8" t="s">
        <v>1</v>
      </c>
      <c r="C1" s="10" t="s">
        <v>2</v>
      </c>
      <c r="D1" s="7" t="s">
        <v>3</v>
      </c>
      <c r="E1" s="9"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3">
      <c r="A2" s="3">
        <v>1</v>
      </c>
      <c r="B2" s="9">
        <v>41587</v>
      </c>
      <c r="C2" s="11" t="s">
        <v>20</v>
      </c>
      <c r="D2" s="4" t="s">
        <v>21</v>
      </c>
      <c r="E2" s="9">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3">
      <c r="A3" s="3">
        <v>2</v>
      </c>
      <c r="B3" s="9">
        <v>41587</v>
      </c>
      <c r="C3" s="11" t="s">
        <v>20</v>
      </c>
      <c r="D3" s="4" t="s">
        <v>21</v>
      </c>
      <c r="E3" s="9">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3">
      <c r="A4" s="3">
        <v>3</v>
      </c>
      <c r="B4" s="9">
        <v>41438</v>
      </c>
      <c r="C4" s="11" t="s">
        <v>20</v>
      </c>
      <c r="D4" s="4" t="s">
        <v>33</v>
      </c>
      <c r="E4" s="9">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3">
      <c r="A5" s="3">
        <v>4</v>
      </c>
      <c r="B5" s="9">
        <v>41193</v>
      </c>
      <c r="C5" s="11" t="s">
        <v>42</v>
      </c>
      <c r="D5" s="4" t="s">
        <v>43</v>
      </c>
      <c r="E5" s="9">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3">
      <c r="A6" s="3">
        <v>5</v>
      </c>
      <c r="B6" s="9">
        <v>41193</v>
      </c>
      <c r="C6" s="11" t="s">
        <v>42</v>
      </c>
      <c r="D6" s="4" t="s">
        <v>43</v>
      </c>
      <c r="E6" s="9">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3">
      <c r="A7" s="3">
        <v>6</v>
      </c>
      <c r="B7" s="9">
        <v>40703</v>
      </c>
      <c r="C7" s="11" t="s">
        <v>52</v>
      </c>
      <c r="D7" s="4" t="s">
        <v>33</v>
      </c>
      <c r="E7" s="9">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3">
      <c r="A8" s="3">
        <v>7</v>
      </c>
      <c r="B8" s="9">
        <v>40703</v>
      </c>
      <c r="C8" s="11" t="s">
        <v>52</v>
      </c>
      <c r="D8" s="4" t="s">
        <v>33</v>
      </c>
      <c r="E8" s="9">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3">
      <c r="A9" s="3">
        <v>8</v>
      </c>
      <c r="B9" s="9">
        <v>40703</v>
      </c>
      <c r="C9" s="11" t="s">
        <v>52</v>
      </c>
      <c r="D9" s="4" t="s">
        <v>33</v>
      </c>
      <c r="E9" s="9">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3">
      <c r="A10" s="3">
        <v>9</v>
      </c>
      <c r="B10" s="9">
        <v>40703</v>
      </c>
      <c r="C10" s="11" t="s">
        <v>52</v>
      </c>
      <c r="D10" s="4" t="s">
        <v>33</v>
      </c>
      <c r="E10" s="9">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3">
      <c r="A11" s="3">
        <v>10</v>
      </c>
      <c r="B11" s="9">
        <v>40703</v>
      </c>
      <c r="C11" s="11" t="s">
        <v>52</v>
      </c>
      <c r="D11" s="4" t="s">
        <v>33</v>
      </c>
      <c r="E11" s="9">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3">
      <c r="A12" s="3">
        <v>11</v>
      </c>
      <c r="B12" s="9">
        <v>40703</v>
      </c>
      <c r="C12" s="11" t="s">
        <v>52</v>
      </c>
      <c r="D12" s="4" t="s">
        <v>33</v>
      </c>
      <c r="E12" s="9">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3">
      <c r="A13" s="3">
        <v>12</v>
      </c>
      <c r="B13" s="9">
        <v>40703</v>
      </c>
      <c r="C13" s="11" t="s">
        <v>52</v>
      </c>
      <c r="D13" s="4" t="s">
        <v>33</v>
      </c>
      <c r="E13" s="9">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3">
      <c r="A14" s="3">
        <v>13</v>
      </c>
      <c r="B14" s="9">
        <v>41745</v>
      </c>
      <c r="C14" s="11" t="s">
        <v>67</v>
      </c>
      <c r="D14" s="4" t="s">
        <v>68</v>
      </c>
      <c r="E14" s="9">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3">
      <c r="A15" s="3">
        <v>14</v>
      </c>
      <c r="B15" s="9">
        <v>41614</v>
      </c>
      <c r="C15" s="11" t="s">
        <v>20</v>
      </c>
      <c r="D15" s="4" t="s">
        <v>74</v>
      </c>
      <c r="E15" s="9">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3">
      <c r="A16" s="3">
        <v>15</v>
      </c>
      <c r="B16" s="9">
        <v>41235</v>
      </c>
      <c r="C16" s="11" t="s">
        <v>42</v>
      </c>
      <c r="D16" s="4" t="s">
        <v>21</v>
      </c>
      <c r="E16" s="9">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3">
      <c r="A17" s="3">
        <v>16</v>
      </c>
      <c r="B17" s="9">
        <v>41235</v>
      </c>
      <c r="C17" s="11" t="s">
        <v>42</v>
      </c>
      <c r="D17" s="4" t="s">
        <v>21</v>
      </c>
      <c r="E17" s="9">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3">
      <c r="A18" s="3">
        <v>17</v>
      </c>
      <c r="B18" s="9">
        <v>40858</v>
      </c>
      <c r="C18" s="11" t="s">
        <v>52</v>
      </c>
      <c r="D18" s="4" t="s">
        <v>21</v>
      </c>
      <c r="E18" s="9">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3">
      <c r="A19" s="3">
        <v>18</v>
      </c>
      <c r="B19" s="9">
        <v>40676</v>
      </c>
      <c r="C19" s="11" t="s">
        <v>52</v>
      </c>
      <c r="D19" s="4" t="s">
        <v>90</v>
      </c>
      <c r="E19" s="9">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3">
      <c r="A20" s="3">
        <v>19</v>
      </c>
      <c r="B20" s="9">
        <v>40782</v>
      </c>
      <c r="C20" s="11" t="s">
        <v>52</v>
      </c>
      <c r="D20" s="4" t="s">
        <v>95</v>
      </c>
      <c r="E20" s="9">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3">
      <c r="A21" s="3">
        <v>20</v>
      </c>
      <c r="B21" s="9">
        <v>40782</v>
      </c>
      <c r="C21" s="11" t="s">
        <v>52</v>
      </c>
      <c r="D21" s="4" t="s">
        <v>95</v>
      </c>
      <c r="E21" s="9">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3">
      <c r="A22" s="3">
        <v>21</v>
      </c>
      <c r="B22" s="9">
        <v>40782</v>
      </c>
      <c r="C22" s="11" t="s">
        <v>52</v>
      </c>
      <c r="D22" s="4" t="s">
        <v>95</v>
      </c>
      <c r="E22" s="9">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3">
      <c r="A23" s="3">
        <v>22</v>
      </c>
      <c r="B23" s="9">
        <v>41618</v>
      </c>
      <c r="C23" s="11" t="s">
        <v>20</v>
      </c>
      <c r="D23" s="4" t="s">
        <v>74</v>
      </c>
      <c r="E23" s="9">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3">
      <c r="A24" s="3">
        <v>23</v>
      </c>
      <c r="B24" s="9">
        <v>41618</v>
      </c>
      <c r="C24" s="11" t="s">
        <v>20</v>
      </c>
      <c r="D24" s="4" t="s">
        <v>74</v>
      </c>
      <c r="E24" s="9">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3">
      <c r="A25" s="3">
        <v>24</v>
      </c>
      <c r="B25" s="9">
        <v>41837</v>
      </c>
      <c r="C25" s="11" t="s">
        <v>67</v>
      </c>
      <c r="D25" s="4" t="s">
        <v>106</v>
      </c>
      <c r="E25" s="9">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3">
      <c r="A26" s="3">
        <v>25</v>
      </c>
      <c r="B26" s="9">
        <v>41177</v>
      </c>
      <c r="C26" s="11" t="s">
        <v>42</v>
      </c>
      <c r="D26" s="4" t="s">
        <v>112</v>
      </c>
      <c r="E26" s="9">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3">
      <c r="A27" s="3">
        <v>26</v>
      </c>
      <c r="B27" s="9">
        <v>41290</v>
      </c>
      <c r="C27" s="11" t="s">
        <v>20</v>
      </c>
      <c r="D27" s="4" t="s">
        <v>115</v>
      </c>
      <c r="E27" s="9">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3">
      <c r="A28" s="3">
        <v>27</v>
      </c>
      <c r="B28" s="9">
        <v>41290</v>
      </c>
      <c r="C28" s="11" t="s">
        <v>20</v>
      </c>
      <c r="D28" s="4" t="s">
        <v>115</v>
      </c>
      <c r="E28" s="9">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3">
      <c r="A29" s="3">
        <v>28</v>
      </c>
      <c r="B29" s="9">
        <v>41169</v>
      </c>
      <c r="C29" s="11" t="s">
        <v>42</v>
      </c>
      <c r="D29" s="4" t="s">
        <v>112</v>
      </c>
      <c r="E29" s="9">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3">
      <c r="A30" s="3">
        <v>29</v>
      </c>
      <c r="B30" s="9">
        <v>41169</v>
      </c>
      <c r="C30" s="11" t="s">
        <v>42</v>
      </c>
      <c r="D30" s="4" t="s">
        <v>112</v>
      </c>
      <c r="E30" s="9">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3">
      <c r="A31" s="3">
        <v>30</v>
      </c>
      <c r="B31" s="9">
        <v>41169</v>
      </c>
      <c r="C31" s="11" t="s">
        <v>42</v>
      </c>
      <c r="D31" s="4" t="s">
        <v>112</v>
      </c>
      <c r="E31" s="9">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3">
      <c r="A32" s="3">
        <v>31</v>
      </c>
      <c r="B32" s="9">
        <v>41169</v>
      </c>
      <c r="C32" s="11" t="s">
        <v>42</v>
      </c>
      <c r="D32" s="4" t="s">
        <v>112</v>
      </c>
      <c r="E32" s="9">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3">
      <c r="A33" s="3">
        <v>32</v>
      </c>
      <c r="B33" s="9">
        <v>41169</v>
      </c>
      <c r="C33" s="11" t="s">
        <v>42</v>
      </c>
      <c r="D33" s="4" t="s">
        <v>112</v>
      </c>
      <c r="E33" s="9">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3">
      <c r="A34" s="3">
        <v>33</v>
      </c>
      <c r="B34" s="9">
        <v>41169</v>
      </c>
      <c r="C34" s="11" t="s">
        <v>42</v>
      </c>
      <c r="D34" s="4" t="s">
        <v>112</v>
      </c>
      <c r="E34" s="9">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3">
      <c r="A35" s="3">
        <v>34</v>
      </c>
      <c r="B35" s="9">
        <v>41169</v>
      </c>
      <c r="C35" s="11" t="s">
        <v>42</v>
      </c>
      <c r="D35" s="4" t="s">
        <v>112</v>
      </c>
      <c r="E35" s="9">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3">
      <c r="A36" s="3">
        <v>35</v>
      </c>
      <c r="B36" s="9">
        <v>41932</v>
      </c>
      <c r="C36" s="11" t="s">
        <v>67</v>
      </c>
      <c r="D36" s="4" t="s">
        <v>43</v>
      </c>
      <c r="E36" s="9">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3">
      <c r="A37" s="3">
        <v>36</v>
      </c>
      <c r="B37" s="9">
        <v>41617</v>
      </c>
      <c r="C37" s="11" t="s">
        <v>20</v>
      </c>
      <c r="D37" s="4" t="s">
        <v>74</v>
      </c>
      <c r="E37" s="9">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3">
      <c r="A38" s="3">
        <v>37</v>
      </c>
      <c r="B38" s="9">
        <v>41617</v>
      </c>
      <c r="C38" s="11" t="s">
        <v>20</v>
      </c>
      <c r="D38" s="4" t="s">
        <v>74</v>
      </c>
      <c r="E38" s="9">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3">
      <c r="A39" s="3">
        <v>38</v>
      </c>
      <c r="B39" s="9">
        <v>41270</v>
      </c>
      <c r="C39" s="11" t="s">
        <v>42</v>
      </c>
      <c r="D39" s="4" t="s">
        <v>74</v>
      </c>
      <c r="E39" s="9">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3">
      <c r="A40" s="3">
        <v>39</v>
      </c>
      <c r="B40" s="9">
        <v>41270</v>
      </c>
      <c r="C40" s="11" t="s">
        <v>42</v>
      </c>
      <c r="D40" s="4" t="s">
        <v>74</v>
      </c>
      <c r="E40" s="9">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3">
      <c r="A41" s="3">
        <v>40</v>
      </c>
      <c r="B41" s="9">
        <v>41270</v>
      </c>
      <c r="C41" s="11" t="s">
        <v>42</v>
      </c>
      <c r="D41" s="4" t="s">
        <v>74</v>
      </c>
      <c r="E41" s="9">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3">
      <c r="A42" s="3">
        <v>41</v>
      </c>
      <c r="B42" s="9">
        <v>41270</v>
      </c>
      <c r="C42" s="11" t="s">
        <v>42</v>
      </c>
      <c r="D42" s="4" t="s">
        <v>74</v>
      </c>
      <c r="E42" s="9">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3">
      <c r="A43" s="3">
        <v>42</v>
      </c>
      <c r="B43" s="9">
        <v>41893</v>
      </c>
      <c r="C43" s="11" t="s">
        <v>67</v>
      </c>
      <c r="D43" s="4" t="s">
        <v>112</v>
      </c>
      <c r="E43" s="9">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3">
      <c r="A44" s="3">
        <v>43</v>
      </c>
      <c r="B44" s="9">
        <v>41473</v>
      </c>
      <c r="C44" s="11" t="s">
        <v>20</v>
      </c>
      <c r="D44" s="4" t="s">
        <v>106</v>
      </c>
      <c r="E44" s="9">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3">
      <c r="A45" s="3">
        <v>44</v>
      </c>
      <c r="B45" s="9">
        <v>41902</v>
      </c>
      <c r="C45" s="11" t="s">
        <v>67</v>
      </c>
      <c r="D45" s="4" t="s">
        <v>112</v>
      </c>
      <c r="E45" s="9">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3">
      <c r="A46" s="3">
        <v>45</v>
      </c>
      <c r="B46" s="9">
        <v>41345</v>
      </c>
      <c r="C46" s="11" t="s">
        <v>20</v>
      </c>
      <c r="D46" s="4" t="s">
        <v>151</v>
      </c>
      <c r="E46" s="9">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3">
      <c r="A47" s="3">
        <v>46</v>
      </c>
      <c r="B47" s="9">
        <v>41345</v>
      </c>
      <c r="C47" s="11" t="s">
        <v>20</v>
      </c>
      <c r="D47" s="4" t="s">
        <v>151</v>
      </c>
      <c r="E47" s="9">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3">
      <c r="A48" s="3">
        <v>47</v>
      </c>
      <c r="B48" s="9">
        <v>40836</v>
      </c>
      <c r="C48" s="11" t="s">
        <v>52</v>
      </c>
      <c r="D48" s="4" t="s">
        <v>43</v>
      </c>
      <c r="E48" s="9">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3">
      <c r="A49" s="3">
        <v>48</v>
      </c>
      <c r="B49" s="9">
        <v>41446</v>
      </c>
      <c r="C49" s="11" t="s">
        <v>20</v>
      </c>
      <c r="D49" s="4" t="s">
        <v>33</v>
      </c>
      <c r="E49" s="9">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3">
      <c r="A50" s="3">
        <v>49</v>
      </c>
      <c r="B50" s="9">
        <v>41446</v>
      </c>
      <c r="C50" s="11" t="s">
        <v>20</v>
      </c>
      <c r="D50" s="4" t="s">
        <v>33</v>
      </c>
      <c r="E50" s="9">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3">
      <c r="A51" s="3">
        <v>50</v>
      </c>
      <c r="B51" s="9">
        <v>41017</v>
      </c>
      <c r="C51" s="11" t="s">
        <v>42</v>
      </c>
      <c r="D51" s="4" t="s">
        <v>68</v>
      </c>
      <c r="E51" s="9">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3">
      <c r="A52" s="3">
        <v>51</v>
      </c>
      <c r="B52" s="9">
        <v>41017</v>
      </c>
      <c r="C52" s="11" t="s">
        <v>42</v>
      </c>
      <c r="D52" s="4" t="s">
        <v>68</v>
      </c>
      <c r="E52" s="9">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3">
      <c r="A53" s="3">
        <v>52</v>
      </c>
      <c r="B53" s="9">
        <v>41017</v>
      </c>
      <c r="C53" s="11" t="s">
        <v>42</v>
      </c>
      <c r="D53" s="4" t="s">
        <v>68</v>
      </c>
      <c r="E53" s="9">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3">
      <c r="A54" s="3">
        <v>53</v>
      </c>
      <c r="B54" s="9">
        <v>41017</v>
      </c>
      <c r="C54" s="11" t="s">
        <v>42</v>
      </c>
      <c r="D54" s="4" t="s">
        <v>68</v>
      </c>
      <c r="E54" s="9">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3">
      <c r="A55" s="3">
        <v>54</v>
      </c>
      <c r="B55" s="9">
        <v>41620</v>
      </c>
      <c r="C55" s="11" t="s">
        <v>20</v>
      </c>
      <c r="D55" s="4" t="s">
        <v>74</v>
      </c>
      <c r="E55" s="9">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3">
      <c r="A56" s="3">
        <v>55</v>
      </c>
      <c r="B56" s="9">
        <v>41620</v>
      </c>
      <c r="C56" s="11" t="s">
        <v>20</v>
      </c>
      <c r="D56" s="4" t="s">
        <v>74</v>
      </c>
      <c r="E56" s="9">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3">
      <c r="A57" s="3">
        <v>56</v>
      </c>
      <c r="B57" s="9">
        <v>41443</v>
      </c>
      <c r="C57" s="11" t="s">
        <v>20</v>
      </c>
      <c r="D57" s="4" t="s">
        <v>33</v>
      </c>
      <c r="E57" s="9">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3">
      <c r="A58" s="3">
        <v>57</v>
      </c>
      <c r="B58" s="9">
        <v>41443</v>
      </c>
      <c r="C58" s="11" t="s">
        <v>20</v>
      </c>
      <c r="D58" s="4" t="s">
        <v>33</v>
      </c>
      <c r="E58" s="9">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3">
      <c r="A59" s="3">
        <v>58</v>
      </c>
      <c r="B59" s="9">
        <v>41443</v>
      </c>
      <c r="C59" s="11" t="s">
        <v>20</v>
      </c>
      <c r="D59" s="4" t="s">
        <v>33</v>
      </c>
      <c r="E59" s="9">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3">
      <c r="A60" s="3">
        <v>59</v>
      </c>
      <c r="B60" s="9">
        <v>41443</v>
      </c>
      <c r="C60" s="11" t="s">
        <v>20</v>
      </c>
      <c r="D60" s="4" t="s">
        <v>33</v>
      </c>
      <c r="E60" s="9">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3">
      <c r="A61" s="3">
        <v>60</v>
      </c>
      <c r="B61" s="9">
        <v>41443</v>
      </c>
      <c r="C61" s="11" t="s">
        <v>20</v>
      </c>
      <c r="D61" s="4" t="s">
        <v>33</v>
      </c>
      <c r="E61" s="9">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3">
      <c r="A62" s="3">
        <v>61</v>
      </c>
      <c r="B62" s="9">
        <v>41443</v>
      </c>
      <c r="C62" s="11" t="s">
        <v>20</v>
      </c>
      <c r="D62" s="4" t="s">
        <v>33</v>
      </c>
      <c r="E62" s="9">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3">
      <c r="A63" s="3">
        <v>62</v>
      </c>
      <c r="B63" s="9">
        <v>41443</v>
      </c>
      <c r="C63" s="11" t="s">
        <v>20</v>
      </c>
      <c r="D63" s="4" t="s">
        <v>33</v>
      </c>
      <c r="E63" s="9">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3">
      <c r="A64" s="3">
        <v>63</v>
      </c>
      <c r="B64" s="9">
        <v>41237</v>
      </c>
      <c r="C64" s="11" t="s">
        <v>42</v>
      </c>
      <c r="D64" s="4" t="s">
        <v>21</v>
      </c>
      <c r="E64" s="9">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3">
      <c r="A65" s="3">
        <v>64</v>
      </c>
      <c r="B65" s="9">
        <v>41237</v>
      </c>
      <c r="C65" s="11" t="s">
        <v>42</v>
      </c>
      <c r="D65" s="4" t="s">
        <v>21</v>
      </c>
      <c r="E65" s="9">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3">
      <c r="A66" s="3">
        <v>65</v>
      </c>
      <c r="B66" s="9">
        <v>41237</v>
      </c>
      <c r="C66" s="11" t="s">
        <v>42</v>
      </c>
      <c r="D66" s="4" t="s">
        <v>21</v>
      </c>
      <c r="E66" s="9">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3">
      <c r="A67" s="3">
        <v>66</v>
      </c>
      <c r="B67" s="9">
        <v>41237</v>
      </c>
      <c r="C67" s="11" t="s">
        <v>42</v>
      </c>
      <c r="D67" s="4" t="s">
        <v>21</v>
      </c>
      <c r="E67" s="9">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3">
      <c r="A68" s="3">
        <v>67</v>
      </c>
      <c r="B68" s="9">
        <v>41029</v>
      </c>
      <c r="C68" s="11" t="s">
        <v>42</v>
      </c>
      <c r="D68" s="4" t="s">
        <v>68</v>
      </c>
      <c r="E68" s="9">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3">
      <c r="A69" s="3">
        <v>68</v>
      </c>
      <c r="B69" s="9">
        <v>40882</v>
      </c>
      <c r="C69" s="11" t="s">
        <v>52</v>
      </c>
      <c r="D69" s="4" t="s">
        <v>74</v>
      </c>
      <c r="E69" s="9">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3">
      <c r="A70" s="3">
        <v>69</v>
      </c>
      <c r="B70" s="9">
        <v>40882</v>
      </c>
      <c r="C70" s="11" t="s">
        <v>52</v>
      </c>
      <c r="D70" s="4" t="s">
        <v>74</v>
      </c>
      <c r="E70" s="9">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3">
      <c r="A71" s="3">
        <v>70</v>
      </c>
      <c r="B71" s="9">
        <v>41430</v>
      </c>
      <c r="C71" s="11" t="s">
        <v>20</v>
      </c>
      <c r="D71" s="4" t="s">
        <v>33</v>
      </c>
      <c r="E71" s="9">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3">
      <c r="A72" s="3">
        <v>71</v>
      </c>
      <c r="B72" s="9">
        <v>41536</v>
      </c>
      <c r="C72" s="11" t="s">
        <v>20</v>
      </c>
      <c r="D72" s="4" t="s">
        <v>112</v>
      </c>
      <c r="E72" s="9">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3">
      <c r="A73" s="3">
        <v>72</v>
      </c>
      <c r="B73" s="9">
        <v>41897</v>
      </c>
      <c r="C73" s="11" t="s">
        <v>67</v>
      </c>
      <c r="D73" s="4" t="s">
        <v>112</v>
      </c>
      <c r="E73" s="9">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3">
      <c r="A74" s="3">
        <v>73</v>
      </c>
      <c r="B74" s="9">
        <v>41025</v>
      </c>
      <c r="C74" s="11" t="s">
        <v>42</v>
      </c>
      <c r="D74" s="4" t="s">
        <v>68</v>
      </c>
      <c r="E74" s="9">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3">
      <c r="A75" s="3">
        <v>74</v>
      </c>
      <c r="B75" s="9">
        <v>41025</v>
      </c>
      <c r="C75" s="11" t="s">
        <v>42</v>
      </c>
      <c r="D75" s="4" t="s">
        <v>68</v>
      </c>
      <c r="E75" s="9">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3">
      <c r="A76" s="3">
        <v>75</v>
      </c>
      <c r="B76" s="9">
        <v>41025</v>
      </c>
      <c r="C76" s="11" t="s">
        <v>42</v>
      </c>
      <c r="D76" s="4" t="s">
        <v>68</v>
      </c>
      <c r="E76" s="9">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3">
      <c r="A77" s="3">
        <v>76</v>
      </c>
      <c r="B77" s="9">
        <v>41983</v>
      </c>
      <c r="C77" s="11" t="s">
        <v>67</v>
      </c>
      <c r="D77" s="4" t="s">
        <v>74</v>
      </c>
      <c r="E77" s="9">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3">
      <c r="A78" s="3">
        <v>77</v>
      </c>
      <c r="B78" s="9">
        <v>41983</v>
      </c>
      <c r="C78" s="11" t="s">
        <v>67</v>
      </c>
      <c r="D78" s="4" t="s">
        <v>74</v>
      </c>
      <c r="E78" s="9">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3">
      <c r="A79" s="3">
        <v>78</v>
      </c>
      <c r="B79" s="9">
        <v>41983</v>
      </c>
      <c r="C79" s="11" t="s">
        <v>67</v>
      </c>
      <c r="D79" s="4" t="s">
        <v>74</v>
      </c>
      <c r="E79" s="9">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3">
      <c r="A80" s="3">
        <v>79</v>
      </c>
      <c r="B80" s="9">
        <v>40873</v>
      </c>
      <c r="C80" s="11" t="s">
        <v>52</v>
      </c>
      <c r="D80" s="4" t="s">
        <v>21</v>
      </c>
      <c r="E80" s="9">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3">
      <c r="A81" s="3">
        <v>80</v>
      </c>
      <c r="B81" s="9">
        <v>41438</v>
      </c>
      <c r="C81" s="11" t="s">
        <v>20</v>
      </c>
      <c r="D81" s="4" t="s">
        <v>33</v>
      </c>
      <c r="E81" s="9">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3">
      <c r="A82" s="3">
        <v>81</v>
      </c>
      <c r="B82" s="9">
        <v>41438</v>
      </c>
      <c r="C82" s="11" t="s">
        <v>20</v>
      </c>
      <c r="D82" s="4" t="s">
        <v>33</v>
      </c>
      <c r="E82" s="9">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3">
      <c r="A83" s="3">
        <v>82</v>
      </c>
      <c r="B83" s="9">
        <v>40828</v>
      </c>
      <c r="C83" s="11" t="s">
        <v>52</v>
      </c>
      <c r="D83" s="4" t="s">
        <v>43</v>
      </c>
      <c r="E83" s="9">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3">
      <c r="A84" s="3">
        <v>83</v>
      </c>
      <c r="B84" s="9">
        <v>40828</v>
      </c>
      <c r="C84" s="11" t="s">
        <v>52</v>
      </c>
      <c r="D84" s="4" t="s">
        <v>43</v>
      </c>
      <c r="E84" s="9">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3">
      <c r="A85" s="3">
        <v>84</v>
      </c>
      <c r="B85" s="9">
        <v>41155</v>
      </c>
      <c r="C85" s="11" t="s">
        <v>42</v>
      </c>
      <c r="D85" s="4" t="s">
        <v>112</v>
      </c>
      <c r="E85" s="9">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3">
      <c r="A86" s="3">
        <v>85</v>
      </c>
      <c r="B86" s="9">
        <v>41957</v>
      </c>
      <c r="C86" s="11" t="s">
        <v>67</v>
      </c>
      <c r="D86" s="4" t="s">
        <v>21</v>
      </c>
      <c r="E86" s="9">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3">
      <c r="A87" s="3">
        <v>86</v>
      </c>
      <c r="B87" s="9">
        <v>41788</v>
      </c>
      <c r="C87" s="11" t="s">
        <v>67</v>
      </c>
      <c r="D87" s="4" t="s">
        <v>90</v>
      </c>
      <c r="E87" s="9">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3">
      <c r="A88" s="3">
        <v>87</v>
      </c>
      <c r="B88" s="9">
        <v>41939</v>
      </c>
      <c r="C88" s="11" t="s">
        <v>67</v>
      </c>
      <c r="D88" s="4" t="s">
        <v>43</v>
      </c>
      <c r="E88" s="9">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3">
      <c r="A89" s="3">
        <v>88</v>
      </c>
      <c r="B89" s="9">
        <v>41939</v>
      </c>
      <c r="C89" s="11" t="s">
        <v>67</v>
      </c>
      <c r="D89" s="4" t="s">
        <v>43</v>
      </c>
      <c r="E89" s="9">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3">
      <c r="A90" s="3">
        <v>89</v>
      </c>
      <c r="B90" s="9">
        <v>41370</v>
      </c>
      <c r="C90" s="11" t="s">
        <v>20</v>
      </c>
      <c r="D90" s="4" t="s">
        <v>68</v>
      </c>
      <c r="E90" s="9">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3">
      <c r="A91" s="3">
        <v>90</v>
      </c>
      <c r="B91" s="9">
        <v>41535</v>
      </c>
      <c r="C91" s="11" t="s">
        <v>20</v>
      </c>
      <c r="D91" s="4" t="s">
        <v>112</v>
      </c>
      <c r="E91" s="9">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3">
      <c r="A92" s="3">
        <v>91</v>
      </c>
      <c r="B92" s="9">
        <v>41535</v>
      </c>
      <c r="C92" s="11" t="s">
        <v>20</v>
      </c>
      <c r="D92" s="4" t="s">
        <v>112</v>
      </c>
      <c r="E92" s="9">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3">
      <c r="A93" s="3">
        <v>92</v>
      </c>
      <c r="B93" s="9">
        <v>41535</v>
      </c>
      <c r="C93" s="11" t="s">
        <v>20</v>
      </c>
      <c r="D93" s="4" t="s">
        <v>112</v>
      </c>
      <c r="E93" s="9">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3">
      <c r="A94" s="3">
        <v>93</v>
      </c>
      <c r="B94" s="9">
        <v>40939</v>
      </c>
      <c r="C94" s="11" t="s">
        <v>42</v>
      </c>
      <c r="D94" s="4" t="s">
        <v>115</v>
      </c>
      <c r="E94" s="9">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3">
      <c r="A95" s="3">
        <v>94</v>
      </c>
      <c r="B95" s="9">
        <v>40939</v>
      </c>
      <c r="C95" s="11" t="s">
        <v>42</v>
      </c>
      <c r="D95" s="4" t="s">
        <v>115</v>
      </c>
      <c r="E95" s="9">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3">
      <c r="A96" s="3">
        <v>95</v>
      </c>
      <c r="B96" s="9">
        <v>40939</v>
      </c>
      <c r="C96" s="11" t="s">
        <v>42</v>
      </c>
      <c r="D96" s="4" t="s">
        <v>115</v>
      </c>
      <c r="E96" s="9">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3">
      <c r="A97" s="3">
        <v>96</v>
      </c>
      <c r="B97" s="9">
        <v>41950</v>
      </c>
      <c r="C97" s="11" t="s">
        <v>67</v>
      </c>
      <c r="D97" s="4" t="s">
        <v>21</v>
      </c>
      <c r="E97" s="9">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3">
      <c r="A98" s="3">
        <v>97</v>
      </c>
      <c r="B98" s="9">
        <v>41953</v>
      </c>
      <c r="C98" s="11" t="s">
        <v>67</v>
      </c>
      <c r="D98" s="4" t="s">
        <v>21</v>
      </c>
      <c r="E98" s="9">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3">
      <c r="A99" s="3">
        <v>98</v>
      </c>
      <c r="B99" s="9">
        <v>41808</v>
      </c>
      <c r="C99" s="11" t="s">
        <v>67</v>
      </c>
      <c r="D99" s="4" t="s">
        <v>33</v>
      </c>
      <c r="E99" s="9">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3">
      <c r="A100" s="3">
        <v>99</v>
      </c>
      <c r="B100" s="9">
        <v>41524</v>
      </c>
      <c r="C100" s="11" t="s">
        <v>20</v>
      </c>
      <c r="D100" s="4" t="s">
        <v>112</v>
      </c>
      <c r="E100" s="9">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3">
      <c r="A101" s="3">
        <v>100</v>
      </c>
      <c r="B101" s="9">
        <v>41516</v>
      </c>
      <c r="C101" s="11" t="s">
        <v>20</v>
      </c>
      <c r="D101" s="4" t="s">
        <v>95</v>
      </c>
      <c r="E101" s="9">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3">
      <c r="A102" s="3">
        <v>101</v>
      </c>
      <c r="B102" s="9">
        <v>41516</v>
      </c>
      <c r="C102" s="11" t="s">
        <v>20</v>
      </c>
      <c r="D102" s="4" t="s">
        <v>95</v>
      </c>
      <c r="E102" s="9">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3">
      <c r="A103" s="3">
        <v>102</v>
      </c>
      <c r="B103" s="9">
        <v>41516</v>
      </c>
      <c r="C103" s="11" t="s">
        <v>20</v>
      </c>
      <c r="D103" s="4" t="s">
        <v>95</v>
      </c>
      <c r="E103" s="9">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3">
      <c r="A104" s="3">
        <v>103</v>
      </c>
      <c r="B104" s="9">
        <v>41610</v>
      </c>
      <c r="C104" s="11" t="s">
        <v>20</v>
      </c>
      <c r="D104" s="4" t="s">
        <v>74</v>
      </c>
      <c r="E104" s="9">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3">
      <c r="A105" s="3">
        <v>104</v>
      </c>
      <c r="B105" s="9">
        <v>41226</v>
      </c>
      <c r="C105" s="11" t="s">
        <v>42</v>
      </c>
      <c r="D105" s="4" t="s">
        <v>21</v>
      </c>
      <c r="E105" s="9">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3">
      <c r="A106" s="3">
        <v>105</v>
      </c>
      <c r="B106" s="9">
        <v>41226</v>
      </c>
      <c r="C106" s="11" t="s">
        <v>42</v>
      </c>
      <c r="D106" s="4" t="s">
        <v>21</v>
      </c>
      <c r="E106" s="9">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3">
      <c r="A107" s="3">
        <v>106</v>
      </c>
      <c r="B107" s="9">
        <v>41226</v>
      </c>
      <c r="C107" s="11" t="s">
        <v>42</v>
      </c>
      <c r="D107" s="4" t="s">
        <v>21</v>
      </c>
      <c r="E107" s="9">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3">
      <c r="A108" s="3">
        <v>107</v>
      </c>
      <c r="B108" s="9">
        <v>41967</v>
      </c>
      <c r="C108" s="11" t="s">
        <v>67</v>
      </c>
      <c r="D108" s="4" t="s">
        <v>21</v>
      </c>
      <c r="E108" s="9">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3">
      <c r="A109" s="3">
        <v>108</v>
      </c>
      <c r="B109" s="9">
        <v>41967</v>
      </c>
      <c r="C109" s="11" t="s">
        <v>67</v>
      </c>
      <c r="D109" s="4" t="s">
        <v>21</v>
      </c>
      <c r="E109" s="9">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3">
      <c r="A110" s="3">
        <v>109</v>
      </c>
      <c r="B110" s="9">
        <v>41967</v>
      </c>
      <c r="C110" s="11" t="s">
        <v>67</v>
      </c>
      <c r="D110" s="4" t="s">
        <v>21</v>
      </c>
      <c r="E110" s="9">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3">
      <c r="A111" s="3">
        <v>110</v>
      </c>
      <c r="B111" s="9">
        <v>41197</v>
      </c>
      <c r="C111" s="11" t="s">
        <v>42</v>
      </c>
      <c r="D111" s="4" t="s">
        <v>43</v>
      </c>
      <c r="E111" s="9">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3">
      <c r="A112" s="3">
        <v>111</v>
      </c>
      <c r="B112" s="9">
        <v>41999</v>
      </c>
      <c r="C112" s="11" t="s">
        <v>67</v>
      </c>
      <c r="D112" s="4" t="s">
        <v>74</v>
      </c>
      <c r="E112" s="9">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3">
      <c r="A113" s="3">
        <v>112</v>
      </c>
      <c r="B113" s="9">
        <v>41582</v>
      </c>
      <c r="C113" s="11" t="s">
        <v>20</v>
      </c>
      <c r="D113" s="4" t="s">
        <v>21</v>
      </c>
      <c r="E113" s="9">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3">
      <c r="A114" s="3">
        <v>113</v>
      </c>
      <c r="B114" s="9">
        <v>41582</v>
      </c>
      <c r="C114" s="11" t="s">
        <v>20</v>
      </c>
      <c r="D114" s="4" t="s">
        <v>21</v>
      </c>
      <c r="E114" s="9">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3">
      <c r="A115" s="3">
        <v>114</v>
      </c>
      <c r="B115" s="9">
        <v>40780</v>
      </c>
      <c r="C115" s="11" t="s">
        <v>52</v>
      </c>
      <c r="D115" s="4" t="s">
        <v>95</v>
      </c>
      <c r="E115" s="9">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3">
      <c r="A116" s="3">
        <v>115</v>
      </c>
      <c r="B116" s="9">
        <v>40780</v>
      </c>
      <c r="C116" s="11" t="s">
        <v>52</v>
      </c>
      <c r="D116" s="4" t="s">
        <v>95</v>
      </c>
      <c r="E116" s="9">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3">
      <c r="A117" s="3">
        <v>116</v>
      </c>
      <c r="B117" s="9">
        <v>40780</v>
      </c>
      <c r="C117" s="11" t="s">
        <v>52</v>
      </c>
      <c r="D117" s="4" t="s">
        <v>95</v>
      </c>
      <c r="E117" s="9">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3">
      <c r="A118" s="3">
        <v>117</v>
      </c>
      <c r="B118" s="9">
        <v>40780</v>
      </c>
      <c r="C118" s="11" t="s">
        <v>52</v>
      </c>
      <c r="D118" s="4" t="s">
        <v>95</v>
      </c>
      <c r="E118" s="9">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3">
      <c r="A119" s="3">
        <v>118</v>
      </c>
      <c r="B119" s="9">
        <v>40970</v>
      </c>
      <c r="C119" s="11" t="s">
        <v>42</v>
      </c>
      <c r="D119" s="4" t="s">
        <v>151</v>
      </c>
      <c r="E119" s="9">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3">
      <c r="A120" s="3">
        <v>119</v>
      </c>
      <c r="B120" s="9">
        <v>41004</v>
      </c>
      <c r="C120" s="11" t="s">
        <v>42</v>
      </c>
      <c r="D120" s="4" t="s">
        <v>68</v>
      </c>
      <c r="E120" s="9">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3">
      <c r="A121" s="3">
        <v>120</v>
      </c>
      <c r="B121" s="9">
        <v>41438</v>
      </c>
      <c r="C121" s="11" t="s">
        <v>20</v>
      </c>
      <c r="D121" s="4" t="s">
        <v>33</v>
      </c>
      <c r="E121" s="9">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3">
      <c r="A122" s="3">
        <v>121</v>
      </c>
      <c r="B122" s="9">
        <v>41438</v>
      </c>
      <c r="C122" s="11" t="s">
        <v>20</v>
      </c>
      <c r="D122" s="4" t="s">
        <v>33</v>
      </c>
      <c r="E122" s="9">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3">
      <c r="A123" s="3">
        <v>122</v>
      </c>
      <c r="B123" s="9">
        <v>41438</v>
      </c>
      <c r="C123" s="11" t="s">
        <v>20</v>
      </c>
      <c r="D123" s="4" t="s">
        <v>33</v>
      </c>
      <c r="E123" s="9">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3">
      <c r="A124" s="3">
        <v>123</v>
      </c>
      <c r="B124" s="9">
        <v>41438</v>
      </c>
      <c r="C124" s="11" t="s">
        <v>20</v>
      </c>
      <c r="D124" s="4" t="s">
        <v>33</v>
      </c>
      <c r="E124" s="9">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3">
      <c r="A125" s="3">
        <v>124</v>
      </c>
      <c r="B125" s="9">
        <v>41438</v>
      </c>
      <c r="C125" s="11" t="s">
        <v>20</v>
      </c>
      <c r="D125" s="4" t="s">
        <v>33</v>
      </c>
      <c r="E125" s="9">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3">
      <c r="A126" s="3">
        <v>125</v>
      </c>
      <c r="B126" s="9">
        <v>40903</v>
      </c>
      <c r="C126" s="11" t="s">
        <v>52</v>
      </c>
      <c r="D126" s="4" t="s">
        <v>74</v>
      </c>
      <c r="E126" s="9">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3">
      <c r="A127" s="3">
        <v>126</v>
      </c>
      <c r="B127" s="9">
        <v>40806</v>
      </c>
      <c r="C127" s="11" t="s">
        <v>52</v>
      </c>
      <c r="D127" s="4" t="s">
        <v>112</v>
      </c>
      <c r="E127" s="9">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3">
      <c r="A128" s="3">
        <v>127</v>
      </c>
      <c r="B128" s="9">
        <v>41949</v>
      </c>
      <c r="C128" s="11" t="s">
        <v>67</v>
      </c>
      <c r="D128" s="4" t="s">
        <v>21</v>
      </c>
      <c r="E128" s="9">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3">
      <c r="A129" s="3">
        <v>128</v>
      </c>
      <c r="B129" s="9">
        <v>41949</v>
      </c>
      <c r="C129" s="11" t="s">
        <v>67</v>
      </c>
      <c r="D129" s="4" t="s">
        <v>21</v>
      </c>
      <c r="E129" s="9">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3">
      <c r="A130" s="3">
        <v>129</v>
      </c>
      <c r="B130" s="9">
        <v>41585</v>
      </c>
      <c r="C130" s="11" t="s">
        <v>20</v>
      </c>
      <c r="D130" s="4" t="s">
        <v>21</v>
      </c>
      <c r="E130" s="9">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3">
      <c r="A131" s="3">
        <v>130</v>
      </c>
      <c r="B131" s="9">
        <v>41585</v>
      </c>
      <c r="C131" s="11" t="s">
        <v>20</v>
      </c>
      <c r="D131" s="4" t="s">
        <v>21</v>
      </c>
      <c r="E131" s="9">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3">
      <c r="A132" s="3">
        <v>131</v>
      </c>
      <c r="B132" s="9">
        <v>41673</v>
      </c>
      <c r="C132" s="11" t="s">
        <v>67</v>
      </c>
      <c r="D132" s="4" t="s">
        <v>317</v>
      </c>
      <c r="E132" s="9">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3">
      <c r="A133" s="3">
        <v>132</v>
      </c>
      <c r="B133" s="9">
        <v>41673</v>
      </c>
      <c r="C133" s="11" t="s">
        <v>67</v>
      </c>
      <c r="D133" s="4" t="s">
        <v>317</v>
      </c>
      <c r="E133" s="9">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3">
      <c r="A134" s="3">
        <v>133</v>
      </c>
      <c r="B134" s="9">
        <v>41673</v>
      </c>
      <c r="C134" s="11" t="s">
        <v>67</v>
      </c>
      <c r="D134" s="4" t="s">
        <v>317</v>
      </c>
      <c r="E134" s="9">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3">
      <c r="A135" s="3">
        <v>134</v>
      </c>
      <c r="B135" s="9">
        <v>41561</v>
      </c>
      <c r="C135" s="11" t="s">
        <v>20</v>
      </c>
      <c r="D135" s="4" t="s">
        <v>43</v>
      </c>
      <c r="E135" s="9">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3">
      <c r="A136" s="3">
        <v>135</v>
      </c>
      <c r="B136" s="9">
        <v>41561</v>
      </c>
      <c r="C136" s="11" t="s">
        <v>20</v>
      </c>
      <c r="D136" s="4" t="s">
        <v>43</v>
      </c>
      <c r="E136" s="9">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3">
      <c r="A137" s="3">
        <v>136</v>
      </c>
      <c r="B137" s="9">
        <v>41561</v>
      </c>
      <c r="C137" s="11" t="s">
        <v>20</v>
      </c>
      <c r="D137" s="4" t="s">
        <v>43</v>
      </c>
      <c r="E137" s="9">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3">
      <c r="A138" s="3">
        <v>137</v>
      </c>
      <c r="B138" s="9">
        <v>41561</v>
      </c>
      <c r="C138" s="11" t="s">
        <v>20</v>
      </c>
      <c r="D138" s="4" t="s">
        <v>43</v>
      </c>
      <c r="E138" s="9">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3">
      <c r="A139" s="3">
        <v>138</v>
      </c>
      <c r="B139" s="9">
        <v>41561</v>
      </c>
      <c r="C139" s="11" t="s">
        <v>20</v>
      </c>
      <c r="D139" s="4" t="s">
        <v>43</v>
      </c>
      <c r="E139" s="9">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3">
      <c r="A140" s="3">
        <v>139</v>
      </c>
      <c r="B140" s="9">
        <v>41561</v>
      </c>
      <c r="C140" s="11" t="s">
        <v>20</v>
      </c>
      <c r="D140" s="4" t="s">
        <v>43</v>
      </c>
      <c r="E140" s="9">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3">
      <c r="A141" s="3">
        <v>140</v>
      </c>
      <c r="B141" s="9">
        <v>41561</v>
      </c>
      <c r="C141" s="11" t="s">
        <v>20</v>
      </c>
      <c r="D141" s="4" t="s">
        <v>43</v>
      </c>
      <c r="E141" s="9">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3">
      <c r="A142" s="3">
        <v>141</v>
      </c>
      <c r="B142" s="9">
        <v>41523</v>
      </c>
      <c r="C142" s="11" t="s">
        <v>20</v>
      </c>
      <c r="D142" s="4" t="s">
        <v>112</v>
      </c>
      <c r="E142" s="9">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3">
      <c r="A143" s="3">
        <v>142</v>
      </c>
      <c r="B143" s="9">
        <v>41901</v>
      </c>
      <c r="C143" s="11" t="s">
        <v>67</v>
      </c>
      <c r="D143" s="4" t="s">
        <v>112</v>
      </c>
      <c r="E143" s="9">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3">
      <c r="A144" s="3">
        <v>143</v>
      </c>
      <c r="B144" s="9">
        <v>41901</v>
      </c>
      <c r="C144" s="11" t="s">
        <v>67</v>
      </c>
      <c r="D144" s="4" t="s">
        <v>112</v>
      </c>
      <c r="E144" s="9">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3">
      <c r="A145" s="3">
        <v>144</v>
      </c>
      <c r="B145" s="9">
        <v>41901</v>
      </c>
      <c r="C145" s="11" t="s">
        <v>67</v>
      </c>
      <c r="D145" s="4" t="s">
        <v>112</v>
      </c>
      <c r="E145" s="9">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3">
      <c r="A146" s="3">
        <v>145</v>
      </c>
      <c r="B146" s="9">
        <v>41996</v>
      </c>
      <c r="C146" s="11" t="s">
        <v>67</v>
      </c>
      <c r="D146" s="4" t="s">
        <v>74</v>
      </c>
      <c r="E146" s="9">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3">
      <c r="A147" s="3">
        <v>146</v>
      </c>
      <c r="B147" s="9">
        <v>41159</v>
      </c>
      <c r="C147" s="11" t="s">
        <v>42</v>
      </c>
      <c r="D147" s="4" t="s">
        <v>112</v>
      </c>
      <c r="E147" s="9">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3">
      <c r="A148" s="3">
        <v>147</v>
      </c>
      <c r="B148" s="9">
        <v>40838</v>
      </c>
      <c r="C148" s="11" t="s">
        <v>52</v>
      </c>
      <c r="D148" s="4" t="s">
        <v>43</v>
      </c>
      <c r="E148" s="9">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3">
      <c r="A149" s="3">
        <v>148</v>
      </c>
      <c r="B149" s="9">
        <v>41614</v>
      </c>
      <c r="C149" s="11" t="s">
        <v>20</v>
      </c>
      <c r="D149" s="4" t="s">
        <v>74</v>
      </c>
      <c r="E149" s="9">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3">
      <c r="A150" s="3">
        <v>149</v>
      </c>
      <c r="B150" s="9">
        <v>41614</v>
      </c>
      <c r="C150" s="11" t="s">
        <v>20</v>
      </c>
      <c r="D150" s="4" t="s">
        <v>74</v>
      </c>
      <c r="E150" s="9">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3">
      <c r="A151" s="3">
        <v>150</v>
      </c>
      <c r="B151" s="9">
        <v>41614</v>
      </c>
      <c r="C151" s="11" t="s">
        <v>20</v>
      </c>
      <c r="D151" s="4" t="s">
        <v>74</v>
      </c>
      <c r="E151" s="9">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3">
      <c r="A152" s="3">
        <v>151</v>
      </c>
      <c r="B152" s="9">
        <v>41614</v>
      </c>
      <c r="C152" s="11" t="s">
        <v>20</v>
      </c>
      <c r="D152" s="4" t="s">
        <v>74</v>
      </c>
      <c r="E152" s="9">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3">
      <c r="A153" s="3">
        <v>152</v>
      </c>
      <c r="B153" s="9">
        <v>41347</v>
      </c>
      <c r="C153" s="11" t="s">
        <v>20</v>
      </c>
      <c r="D153" s="4" t="s">
        <v>151</v>
      </c>
      <c r="E153" s="9">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3">
      <c r="A154" s="3">
        <v>153</v>
      </c>
      <c r="B154" s="9">
        <v>41347</v>
      </c>
      <c r="C154" s="11" t="s">
        <v>20</v>
      </c>
      <c r="D154" s="4" t="s">
        <v>151</v>
      </c>
      <c r="E154" s="9">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3">
      <c r="A155" s="3">
        <v>154</v>
      </c>
      <c r="B155" s="9">
        <v>41060</v>
      </c>
      <c r="C155" s="11" t="s">
        <v>42</v>
      </c>
      <c r="D155" s="4" t="s">
        <v>90</v>
      </c>
      <c r="E155" s="9">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3">
      <c r="A156" s="3">
        <v>155</v>
      </c>
      <c r="B156" s="9">
        <v>41060</v>
      </c>
      <c r="C156" s="11" t="s">
        <v>42</v>
      </c>
      <c r="D156" s="4" t="s">
        <v>90</v>
      </c>
      <c r="E156" s="9">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3">
      <c r="A157" s="3">
        <v>156</v>
      </c>
      <c r="B157" s="9">
        <v>41060</v>
      </c>
      <c r="C157" s="11" t="s">
        <v>42</v>
      </c>
      <c r="D157" s="4" t="s">
        <v>90</v>
      </c>
      <c r="E157" s="9">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3">
      <c r="A158" s="3">
        <v>157</v>
      </c>
      <c r="B158" s="9">
        <v>41057</v>
      </c>
      <c r="C158" s="11" t="s">
        <v>42</v>
      </c>
      <c r="D158" s="4" t="s">
        <v>90</v>
      </c>
      <c r="E158" s="9">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3">
      <c r="A159" s="3">
        <v>158</v>
      </c>
      <c r="B159" s="9">
        <v>40603</v>
      </c>
      <c r="C159" s="11" t="s">
        <v>52</v>
      </c>
      <c r="D159" s="4" t="s">
        <v>151</v>
      </c>
      <c r="E159" s="9">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3">
      <c r="A160" s="3">
        <v>159</v>
      </c>
      <c r="B160" s="9">
        <v>41599</v>
      </c>
      <c r="C160" s="11" t="s">
        <v>20</v>
      </c>
      <c r="D160" s="4" t="s">
        <v>21</v>
      </c>
      <c r="E160" s="9">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3">
      <c r="A161" s="3">
        <v>160</v>
      </c>
      <c r="B161" s="9">
        <v>41599</v>
      </c>
      <c r="C161" s="11" t="s">
        <v>20</v>
      </c>
      <c r="D161" s="4" t="s">
        <v>21</v>
      </c>
      <c r="E161" s="9">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3">
      <c r="A162" s="3">
        <v>161</v>
      </c>
      <c r="B162" s="9">
        <v>41406</v>
      </c>
      <c r="C162" s="11" t="s">
        <v>20</v>
      </c>
      <c r="D162" s="4" t="s">
        <v>90</v>
      </c>
      <c r="E162" s="9">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3">
      <c r="A163" s="3">
        <v>162</v>
      </c>
      <c r="B163" s="9">
        <v>41271</v>
      </c>
      <c r="C163" s="11" t="s">
        <v>42</v>
      </c>
      <c r="D163" s="4" t="s">
        <v>74</v>
      </c>
      <c r="E163" s="9">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3">
      <c r="A164" s="3">
        <v>163</v>
      </c>
      <c r="B164" s="9">
        <v>41595</v>
      </c>
      <c r="C164" s="11" t="s">
        <v>20</v>
      </c>
      <c r="D164" s="4" t="s">
        <v>21</v>
      </c>
      <c r="E164" s="9">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3">
      <c r="A165" s="3">
        <v>164</v>
      </c>
      <c r="B165" s="9">
        <v>41586</v>
      </c>
      <c r="C165" s="11" t="s">
        <v>20</v>
      </c>
      <c r="D165" s="4" t="s">
        <v>21</v>
      </c>
      <c r="E165" s="9">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3">
      <c r="A166" s="3">
        <v>165</v>
      </c>
      <c r="B166" s="9">
        <v>40794</v>
      </c>
      <c r="C166" s="11" t="s">
        <v>52</v>
      </c>
      <c r="D166" s="4" t="s">
        <v>112</v>
      </c>
      <c r="E166" s="9">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3">
      <c r="A167" s="3">
        <v>166</v>
      </c>
      <c r="B167" s="9">
        <v>40794</v>
      </c>
      <c r="C167" s="11" t="s">
        <v>52</v>
      </c>
      <c r="D167" s="4" t="s">
        <v>112</v>
      </c>
      <c r="E167" s="9">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3">
      <c r="A168" s="3">
        <v>167</v>
      </c>
      <c r="B168" s="9">
        <v>40794</v>
      </c>
      <c r="C168" s="11" t="s">
        <v>52</v>
      </c>
      <c r="D168" s="4" t="s">
        <v>112</v>
      </c>
      <c r="E168" s="9">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3">
      <c r="A169" s="3">
        <v>168</v>
      </c>
      <c r="B169" s="9">
        <v>40794</v>
      </c>
      <c r="C169" s="11" t="s">
        <v>52</v>
      </c>
      <c r="D169" s="4" t="s">
        <v>112</v>
      </c>
      <c r="E169" s="9">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3">
      <c r="A170" s="3">
        <v>169</v>
      </c>
      <c r="B170" s="9">
        <v>40794</v>
      </c>
      <c r="C170" s="11" t="s">
        <v>52</v>
      </c>
      <c r="D170" s="4" t="s">
        <v>112</v>
      </c>
      <c r="E170" s="9">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3">
      <c r="A171" s="3">
        <v>170</v>
      </c>
      <c r="B171" s="9">
        <v>40794</v>
      </c>
      <c r="C171" s="11" t="s">
        <v>52</v>
      </c>
      <c r="D171" s="4" t="s">
        <v>112</v>
      </c>
      <c r="E171" s="9">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3">
      <c r="A172" s="3">
        <v>171</v>
      </c>
      <c r="B172" s="9">
        <v>40794</v>
      </c>
      <c r="C172" s="11" t="s">
        <v>52</v>
      </c>
      <c r="D172" s="4" t="s">
        <v>112</v>
      </c>
      <c r="E172" s="9">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3">
      <c r="A173" s="3">
        <v>172</v>
      </c>
      <c r="B173" s="9">
        <v>40760</v>
      </c>
      <c r="C173" s="11" t="s">
        <v>52</v>
      </c>
      <c r="D173" s="4" t="s">
        <v>95</v>
      </c>
      <c r="E173" s="9">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3">
      <c r="A174" s="3">
        <v>173</v>
      </c>
      <c r="B174" s="9">
        <v>40760</v>
      </c>
      <c r="C174" s="11" t="s">
        <v>52</v>
      </c>
      <c r="D174" s="4" t="s">
        <v>95</v>
      </c>
      <c r="E174" s="9">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3">
      <c r="A175" s="3">
        <v>174</v>
      </c>
      <c r="B175" s="9">
        <v>40760</v>
      </c>
      <c r="C175" s="11" t="s">
        <v>52</v>
      </c>
      <c r="D175" s="4" t="s">
        <v>95</v>
      </c>
      <c r="E175" s="9">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3">
      <c r="A176" s="3">
        <v>175</v>
      </c>
      <c r="B176" s="9">
        <v>40800</v>
      </c>
      <c r="C176" s="11" t="s">
        <v>52</v>
      </c>
      <c r="D176" s="4" t="s">
        <v>112</v>
      </c>
      <c r="E176" s="9">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3">
      <c r="A177" s="3">
        <v>176</v>
      </c>
      <c r="B177" s="9">
        <v>40800</v>
      </c>
      <c r="C177" s="11" t="s">
        <v>52</v>
      </c>
      <c r="D177" s="4" t="s">
        <v>112</v>
      </c>
      <c r="E177" s="9">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3">
      <c r="A178" s="3">
        <v>177</v>
      </c>
      <c r="B178" s="9">
        <v>41751</v>
      </c>
      <c r="C178" s="11" t="s">
        <v>67</v>
      </c>
      <c r="D178" s="4" t="s">
        <v>68</v>
      </c>
      <c r="E178" s="9">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3">
      <c r="A179" s="3">
        <v>178</v>
      </c>
      <c r="B179" s="9">
        <v>41234</v>
      </c>
      <c r="C179" s="11" t="s">
        <v>42</v>
      </c>
      <c r="D179" s="4" t="s">
        <v>21</v>
      </c>
      <c r="E179" s="9">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3">
      <c r="A180" s="3">
        <v>179</v>
      </c>
      <c r="B180" s="9">
        <v>41234</v>
      </c>
      <c r="C180" s="11" t="s">
        <v>42</v>
      </c>
      <c r="D180" s="4" t="s">
        <v>21</v>
      </c>
      <c r="E180" s="9">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3">
      <c r="A181" s="3">
        <v>180</v>
      </c>
      <c r="B181" s="9">
        <v>41258</v>
      </c>
      <c r="C181" s="11" t="s">
        <v>42</v>
      </c>
      <c r="D181" s="4" t="s">
        <v>74</v>
      </c>
      <c r="E181" s="9">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3">
      <c r="A182" s="3">
        <v>181</v>
      </c>
      <c r="B182" s="9">
        <v>40882</v>
      </c>
      <c r="C182" s="11" t="s">
        <v>52</v>
      </c>
      <c r="D182" s="4" t="s">
        <v>74</v>
      </c>
      <c r="E182" s="9">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3">
      <c r="A183" s="3">
        <v>182</v>
      </c>
      <c r="B183" s="9">
        <v>40882</v>
      </c>
      <c r="C183" s="11" t="s">
        <v>52</v>
      </c>
      <c r="D183" s="4" t="s">
        <v>74</v>
      </c>
      <c r="E183" s="9">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3">
      <c r="A184" s="3">
        <v>183</v>
      </c>
      <c r="B184" s="9">
        <v>40866</v>
      </c>
      <c r="C184" s="11" t="s">
        <v>52</v>
      </c>
      <c r="D184" s="4" t="s">
        <v>21</v>
      </c>
      <c r="E184" s="9">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3">
      <c r="A185" s="3">
        <v>184</v>
      </c>
      <c r="B185" s="9">
        <v>40866</v>
      </c>
      <c r="C185" s="11" t="s">
        <v>52</v>
      </c>
      <c r="D185" s="4" t="s">
        <v>21</v>
      </c>
      <c r="E185" s="9">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3">
      <c r="A186" s="3">
        <v>185</v>
      </c>
      <c r="B186" s="9">
        <v>40866</v>
      </c>
      <c r="C186" s="11" t="s">
        <v>52</v>
      </c>
      <c r="D186" s="4" t="s">
        <v>21</v>
      </c>
      <c r="E186" s="9">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3">
      <c r="A187" s="3">
        <v>186</v>
      </c>
      <c r="B187" s="9">
        <v>41607</v>
      </c>
      <c r="C187" s="11" t="s">
        <v>20</v>
      </c>
      <c r="D187" s="4" t="s">
        <v>21</v>
      </c>
      <c r="E187" s="9">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3">
      <c r="A188" s="3">
        <v>187</v>
      </c>
      <c r="B188" s="9">
        <v>40781</v>
      </c>
      <c r="C188" s="11" t="s">
        <v>52</v>
      </c>
      <c r="D188" s="4" t="s">
        <v>95</v>
      </c>
      <c r="E188" s="9">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3">
      <c r="A189" s="3">
        <v>188</v>
      </c>
      <c r="B189" s="9">
        <v>41472</v>
      </c>
      <c r="C189" s="11" t="s">
        <v>20</v>
      </c>
      <c r="D189" s="4" t="s">
        <v>106</v>
      </c>
      <c r="E189" s="9">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3">
      <c r="A190" s="3">
        <v>189</v>
      </c>
      <c r="B190" s="9">
        <v>41472</v>
      </c>
      <c r="C190" s="11" t="s">
        <v>20</v>
      </c>
      <c r="D190" s="4" t="s">
        <v>106</v>
      </c>
      <c r="E190" s="9">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3">
      <c r="A191" s="3">
        <v>190</v>
      </c>
      <c r="B191" s="9">
        <v>41194</v>
      </c>
      <c r="C191" s="11" t="s">
        <v>42</v>
      </c>
      <c r="D191" s="4" t="s">
        <v>43</v>
      </c>
      <c r="E191" s="9">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3">
      <c r="A192" s="3">
        <v>191</v>
      </c>
      <c r="B192" s="9">
        <v>41194</v>
      </c>
      <c r="C192" s="11" t="s">
        <v>42</v>
      </c>
      <c r="D192" s="4" t="s">
        <v>43</v>
      </c>
      <c r="E192" s="9">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3">
      <c r="A193" s="3">
        <v>192</v>
      </c>
      <c r="B193" s="9">
        <v>41194</v>
      </c>
      <c r="C193" s="11" t="s">
        <v>42</v>
      </c>
      <c r="D193" s="4" t="s">
        <v>43</v>
      </c>
      <c r="E193" s="9">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3">
      <c r="A194" s="3">
        <v>193</v>
      </c>
      <c r="B194" s="9">
        <v>41194</v>
      </c>
      <c r="C194" s="11" t="s">
        <v>42</v>
      </c>
      <c r="D194" s="4" t="s">
        <v>43</v>
      </c>
      <c r="E194" s="9">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3">
      <c r="A195" s="3">
        <v>194</v>
      </c>
      <c r="B195" s="9">
        <v>41194</v>
      </c>
      <c r="C195" s="11" t="s">
        <v>42</v>
      </c>
      <c r="D195" s="4" t="s">
        <v>43</v>
      </c>
      <c r="E195" s="9">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3">
      <c r="A196" s="3">
        <v>195</v>
      </c>
      <c r="B196" s="9">
        <v>41213</v>
      </c>
      <c r="C196" s="11" t="s">
        <v>42</v>
      </c>
      <c r="D196" s="4" t="s">
        <v>43</v>
      </c>
      <c r="E196" s="9">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3">
      <c r="A197" s="3">
        <v>196</v>
      </c>
      <c r="B197" s="9">
        <v>40623</v>
      </c>
      <c r="C197" s="11" t="s">
        <v>52</v>
      </c>
      <c r="D197" s="4" t="s">
        <v>151</v>
      </c>
      <c r="E197" s="9">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3">
      <c r="A198" s="3">
        <v>197</v>
      </c>
      <c r="B198" s="9">
        <v>40623</v>
      </c>
      <c r="C198" s="11" t="s">
        <v>52</v>
      </c>
      <c r="D198" s="4" t="s">
        <v>151</v>
      </c>
      <c r="E198" s="9">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3">
      <c r="A199" s="3">
        <v>198</v>
      </c>
      <c r="B199" s="9">
        <v>41950</v>
      </c>
      <c r="C199" s="11" t="s">
        <v>67</v>
      </c>
      <c r="D199" s="4" t="s">
        <v>21</v>
      </c>
      <c r="E199" s="9">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3">
      <c r="A200" s="3">
        <v>199</v>
      </c>
      <c r="B200" s="9">
        <v>41827</v>
      </c>
      <c r="C200" s="11" t="s">
        <v>67</v>
      </c>
      <c r="D200" s="4" t="s">
        <v>106</v>
      </c>
      <c r="E200" s="9">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3">
      <c r="A201" s="3">
        <v>200</v>
      </c>
      <c r="B201" s="9">
        <v>41827</v>
      </c>
      <c r="C201" s="11" t="s">
        <v>67</v>
      </c>
      <c r="D201" s="4" t="s">
        <v>106</v>
      </c>
      <c r="E201" s="9">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3">
      <c r="A202" s="3">
        <v>201</v>
      </c>
      <c r="B202" s="9">
        <v>41815</v>
      </c>
      <c r="C202" s="11" t="s">
        <v>67</v>
      </c>
      <c r="D202" s="4" t="s">
        <v>33</v>
      </c>
      <c r="E202" s="9">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3">
      <c r="A203" s="3">
        <v>202</v>
      </c>
      <c r="B203" s="9">
        <v>40758</v>
      </c>
      <c r="C203" s="11" t="s">
        <v>52</v>
      </c>
      <c r="D203" s="4" t="s">
        <v>95</v>
      </c>
      <c r="E203" s="9">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3">
      <c r="A204" s="3">
        <v>203</v>
      </c>
      <c r="B204" s="9">
        <v>40758</v>
      </c>
      <c r="C204" s="11" t="s">
        <v>52</v>
      </c>
      <c r="D204" s="4" t="s">
        <v>95</v>
      </c>
      <c r="E204" s="9">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3">
      <c r="A205" s="3">
        <v>204</v>
      </c>
      <c r="B205" s="9">
        <v>41991</v>
      </c>
      <c r="C205" s="11" t="s">
        <v>67</v>
      </c>
      <c r="D205" s="4" t="s">
        <v>74</v>
      </c>
      <c r="E205" s="9">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3">
      <c r="A206" s="3">
        <v>205</v>
      </c>
      <c r="B206" s="9">
        <v>41794</v>
      </c>
      <c r="C206" s="11" t="s">
        <v>67</v>
      </c>
      <c r="D206" s="4" t="s">
        <v>33</v>
      </c>
      <c r="E206" s="9">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3">
      <c r="A207" s="3">
        <v>206</v>
      </c>
      <c r="B207" s="9">
        <v>41983</v>
      </c>
      <c r="C207" s="11" t="s">
        <v>67</v>
      </c>
      <c r="D207" s="4" t="s">
        <v>74</v>
      </c>
      <c r="E207" s="9">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3">
      <c r="A208" s="3">
        <v>207</v>
      </c>
      <c r="B208" s="9">
        <v>41975</v>
      </c>
      <c r="C208" s="11" t="s">
        <v>67</v>
      </c>
      <c r="D208" s="4" t="s">
        <v>74</v>
      </c>
      <c r="E208" s="9">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3">
      <c r="A209" s="3">
        <v>208</v>
      </c>
      <c r="B209" s="9">
        <v>41975</v>
      </c>
      <c r="C209" s="11" t="s">
        <v>67</v>
      </c>
      <c r="D209" s="4" t="s">
        <v>74</v>
      </c>
      <c r="E209" s="9">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3">
      <c r="A210" s="3">
        <v>209</v>
      </c>
      <c r="B210" s="9">
        <v>41975</v>
      </c>
      <c r="C210" s="11" t="s">
        <v>67</v>
      </c>
      <c r="D210" s="4" t="s">
        <v>74</v>
      </c>
      <c r="E210" s="9">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3">
      <c r="A211" s="3">
        <v>210</v>
      </c>
      <c r="B211" s="9">
        <v>41975</v>
      </c>
      <c r="C211" s="11" t="s">
        <v>67</v>
      </c>
      <c r="D211" s="4" t="s">
        <v>74</v>
      </c>
      <c r="E211" s="9">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3">
      <c r="A212" s="3">
        <v>211</v>
      </c>
      <c r="B212" s="9">
        <v>41975</v>
      </c>
      <c r="C212" s="11" t="s">
        <v>67</v>
      </c>
      <c r="D212" s="4" t="s">
        <v>74</v>
      </c>
      <c r="E212" s="9">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3">
      <c r="A213" s="3">
        <v>212</v>
      </c>
      <c r="B213" s="9">
        <v>40948</v>
      </c>
      <c r="C213" s="11" t="s">
        <v>42</v>
      </c>
      <c r="D213" s="4" t="s">
        <v>317</v>
      </c>
      <c r="E213" s="9">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3">
      <c r="A214" s="3">
        <v>213</v>
      </c>
      <c r="B214" s="9">
        <v>40910</v>
      </c>
      <c r="C214" s="11" t="s">
        <v>42</v>
      </c>
      <c r="D214" s="4" t="s">
        <v>115</v>
      </c>
      <c r="E214" s="9">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3">
      <c r="A215" s="3">
        <v>214</v>
      </c>
      <c r="B215" s="9">
        <v>40910</v>
      </c>
      <c r="C215" s="11" t="s">
        <v>42</v>
      </c>
      <c r="D215" s="4" t="s">
        <v>115</v>
      </c>
      <c r="E215" s="9">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3">
      <c r="A216" s="3">
        <v>215</v>
      </c>
      <c r="B216" s="9">
        <v>40910</v>
      </c>
      <c r="C216" s="11" t="s">
        <v>42</v>
      </c>
      <c r="D216" s="4" t="s">
        <v>115</v>
      </c>
      <c r="E216" s="9">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3">
      <c r="A217" s="3">
        <v>216</v>
      </c>
      <c r="B217" s="9">
        <v>40910</v>
      </c>
      <c r="C217" s="11" t="s">
        <v>42</v>
      </c>
      <c r="D217" s="4" t="s">
        <v>115</v>
      </c>
      <c r="E217" s="9">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3">
      <c r="A218" s="3">
        <v>217</v>
      </c>
      <c r="B218" s="9">
        <v>40910</v>
      </c>
      <c r="C218" s="11" t="s">
        <v>42</v>
      </c>
      <c r="D218" s="4" t="s">
        <v>115</v>
      </c>
      <c r="E218" s="9">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3">
      <c r="A219" s="3">
        <v>218</v>
      </c>
      <c r="B219" s="9">
        <v>41576</v>
      </c>
      <c r="C219" s="11" t="s">
        <v>20</v>
      </c>
      <c r="D219" s="4" t="s">
        <v>43</v>
      </c>
      <c r="E219" s="9">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3">
      <c r="A220" s="3">
        <v>219</v>
      </c>
      <c r="B220" s="9">
        <v>41576</v>
      </c>
      <c r="C220" s="11" t="s">
        <v>20</v>
      </c>
      <c r="D220" s="4" t="s">
        <v>43</v>
      </c>
      <c r="E220" s="9">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3">
      <c r="A221" s="3">
        <v>220</v>
      </c>
      <c r="B221" s="9">
        <v>41267</v>
      </c>
      <c r="C221" s="11" t="s">
        <v>42</v>
      </c>
      <c r="D221" s="4" t="s">
        <v>74</v>
      </c>
      <c r="E221" s="9">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3">
      <c r="A222" s="3">
        <v>221</v>
      </c>
      <c r="B222" s="9">
        <v>41267</v>
      </c>
      <c r="C222" s="11" t="s">
        <v>42</v>
      </c>
      <c r="D222" s="4" t="s">
        <v>74</v>
      </c>
      <c r="E222" s="9">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3">
      <c r="A223" s="3">
        <v>222</v>
      </c>
      <c r="B223" s="9">
        <v>41267</v>
      </c>
      <c r="C223" s="11" t="s">
        <v>42</v>
      </c>
      <c r="D223" s="4" t="s">
        <v>74</v>
      </c>
      <c r="E223" s="9">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3">
      <c r="A224" s="3">
        <v>223</v>
      </c>
      <c r="B224" s="9">
        <v>41267</v>
      </c>
      <c r="C224" s="11" t="s">
        <v>42</v>
      </c>
      <c r="D224" s="4" t="s">
        <v>74</v>
      </c>
      <c r="E224" s="9">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3">
      <c r="A225" s="3">
        <v>224</v>
      </c>
      <c r="B225" s="9">
        <v>41267</v>
      </c>
      <c r="C225" s="11" t="s">
        <v>42</v>
      </c>
      <c r="D225" s="4" t="s">
        <v>74</v>
      </c>
      <c r="E225" s="9">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3">
      <c r="A226" s="3">
        <v>225</v>
      </c>
      <c r="B226" s="9">
        <v>41267</v>
      </c>
      <c r="C226" s="11" t="s">
        <v>42</v>
      </c>
      <c r="D226" s="4" t="s">
        <v>74</v>
      </c>
      <c r="E226" s="9">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3">
      <c r="A227" s="3">
        <v>226</v>
      </c>
      <c r="B227" s="9">
        <v>41130</v>
      </c>
      <c r="C227" s="11" t="s">
        <v>42</v>
      </c>
      <c r="D227" s="4" t="s">
        <v>95</v>
      </c>
      <c r="E227" s="9">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3">
      <c r="A228" s="3">
        <v>227</v>
      </c>
      <c r="B228" s="9">
        <v>41130</v>
      </c>
      <c r="C228" s="11" t="s">
        <v>42</v>
      </c>
      <c r="D228" s="4" t="s">
        <v>95</v>
      </c>
      <c r="E228" s="9">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3">
      <c r="A229" s="3">
        <v>228</v>
      </c>
      <c r="B229" s="9">
        <v>41130</v>
      </c>
      <c r="C229" s="11" t="s">
        <v>42</v>
      </c>
      <c r="D229" s="4" t="s">
        <v>95</v>
      </c>
      <c r="E229" s="9">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3">
      <c r="A230" s="3">
        <v>229</v>
      </c>
      <c r="B230" s="9">
        <v>40967</v>
      </c>
      <c r="C230" s="11" t="s">
        <v>42</v>
      </c>
      <c r="D230" s="4" t="s">
        <v>317</v>
      </c>
      <c r="E230" s="9">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3">
      <c r="A231" s="3">
        <v>230</v>
      </c>
      <c r="B231" s="9">
        <v>40967</v>
      </c>
      <c r="C231" s="11" t="s">
        <v>42</v>
      </c>
      <c r="D231" s="4" t="s">
        <v>317</v>
      </c>
      <c r="E231" s="9">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3">
      <c r="A232" s="3">
        <v>231</v>
      </c>
      <c r="B232" s="9">
        <v>40799</v>
      </c>
      <c r="C232" s="11" t="s">
        <v>52</v>
      </c>
      <c r="D232" s="4" t="s">
        <v>112</v>
      </c>
      <c r="E232" s="9">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3">
      <c r="A233" s="3">
        <v>232</v>
      </c>
      <c r="B233" s="9">
        <v>41737</v>
      </c>
      <c r="C233" s="11" t="s">
        <v>67</v>
      </c>
      <c r="D233" s="4" t="s">
        <v>68</v>
      </c>
      <c r="E233" s="9">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3">
      <c r="A234" s="3">
        <v>233</v>
      </c>
      <c r="B234" s="9">
        <v>41737</v>
      </c>
      <c r="C234" s="11" t="s">
        <v>67</v>
      </c>
      <c r="D234" s="4" t="s">
        <v>68</v>
      </c>
      <c r="E234" s="9">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3">
      <c r="A235" s="3">
        <v>234</v>
      </c>
      <c r="B235" s="9">
        <v>41737</v>
      </c>
      <c r="C235" s="11" t="s">
        <v>67</v>
      </c>
      <c r="D235" s="4" t="s">
        <v>68</v>
      </c>
      <c r="E235" s="9">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3">
      <c r="A236" s="3">
        <v>235</v>
      </c>
      <c r="B236" s="9">
        <v>41737</v>
      </c>
      <c r="C236" s="11" t="s">
        <v>67</v>
      </c>
      <c r="D236" s="4" t="s">
        <v>68</v>
      </c>
      <c r="E236" s="9">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3">
      <c r="A237" s="3">
        <v>236</v>
      </c>
      <c r="B237" s="9">
        <v>41737</v>
      </c>
      <c r="C237" s="11" t="s">
        <v>67</v>
      </c>
      <c r="D237" s="4" t="s">
        <v>68</v>
      </c>
      <c r="E237" s="9">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3">
      <c r="A238" s="3">
        <v>237</v>
      </c>
      <c r="B238" s="9">
        <v>41956</v>
      </c>
      <c r="C238" s="11" t="s">
        <v>67</v>
      </c>
      <c r="D238" s="4" t="s">
        <v>21</v>
      </c>
      <c r="E238" s="9">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3">
      <c r="A239" s="3">
        <v>238</v>
      </c>
      <c r="B239" s="9">
        <v>41430</v>
      </c>
      <c r="C239" s="11" t="s">
        <v>20</v>
      </c>
      <c r="D239" s="4" t="s">
        <v>33</v>
      </c>
      <c r="E239" s="9">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3">
      <c r="A240" s="3">
        <v>239</v>
      </c>
      <c r="B240" s="9">
        <v>41430</v>
      </c>
      <c r="C240" s="11" t="s">
        <v>20</v>
      </c>
      <c r="D240" s="4" t="s">
        <v>33</v>
      </c>
      <c r="E240" s="9">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3">
      <c r="A241" s="3">
        <v>240</v>
      </c>
      <c r="B241" s="9">
        <v>41430</v>
      </c>
      <c r="C241" s="11" t="s">
        <v>20</v>
      </c>
      <c r="D241" s="4" t="s">
        <v>33</v>
      </c>
      <c r="E241" s="9">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3">
      <c r="A242" s="3">
        <v>241</v>
      </c>
      <c r="B242" s="9">
        <v>41430</v>
      </c>
      <c r="C242" s="11" t="s">
        <v>20</v>
      </c>
      <c r="D242" s="4" t="s">
        <v>33</v>
      </c>
      <c r="E242" s="9">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3">
      <c r="A243" s="3">
        <v>242</v>
      </c>
      <c r="B243" s="9">
        <v>41430</v>
      </c>
      <c r="C243" s="11" t="s">
        <v>20</v>
      </c>
      <c r="D243" s="4" t="s">
        <v>33</v>
      </c>
      <c r="E243" s="9">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3">
      <c r="A244" s="3">
        <v>243</v>
      </c>
      <c r="B244" s="9">
        <v>41430</v>
      </c>
      <c r="C244" s="11" t="s">
        <v>20</v>
      </c>
      <c r="D244" s="4" t="s">
        <v>33</v>
      </c>
      <c r="E244" s="9">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3">
      <c r="A245" s="3">
        <v>244</v>
      </c>
      <c r="B245" s="9">
        <v>41430</v>
      </c>
      <c r="C245" s="11" t="s">
        <v>20</v>
      </c>
      <c r="D245" s="4" t="s">
        <v>33</v>
      </c>
      <c r="E245" s="9">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3">
      <c r="A246" s="3">
        <v>245</v>
      </c>
      <c r="B246" s="9">
        <v>40695</v>
      </c>
      <c r="C246" s="11" t="s">
        <v>52</v>
      </c>
      <c r="D246" s="4" t="s">
        <v>33</v>
      </c>
      <c r="E246" s="9">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3">
      <c r="A247" s="3">
        <v>246</v>
      </c>
      <c r="B247" s="9">
        <v>40695</v>
      </c>
      <c r="C247" s="11" t="s">
        <v>52</v>
      </c>
      <c r="D247" s="4" t="s">
        <v>33</v>
      </c>
      <c r="E247" s="9">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3">
      <c r="A248" s="3">
        <v>247</v>
      </c>
      <c r="B248" s="9">
        <v>40695</v>
      </c>
      <c r="C248" s="11" t="s">
        <v>52</v>
      </c>
      <c r="D248" s="4" t="s">
        <v>33</v>
      </c>
      <c r="E248" s="9">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3">
      <c r="A249" s="3">
        <v>248</v>
      </c>
      <c r="B249" s="9">
        <v>40695</v>
      </c>
      <c r="C249" s="11" t="s">
        <v>52</v>
      </c>
      <c r="D249" s="4" t="s">
        <v>33</v>
      </c>
      <c r="E249" s="9">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3">
      <c r="A250" s="3">
        <v>249</v>
      </c>
      <c r="B250" s="9">
        <v>40695</v>
      </c>
      <c r="C250" s="11" t="s">
        <v>52</v>
      </c>
      <c r="D250" s="4" t="s">
        <v>33</v>
      </c>
      <c r="E250" s="9">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3">
      <c r="A251" s="3">
        <v>250</v>
      </c>
      <c r="B251" s="9">
        <v>41619</v>
      </c>
      <c r="C251" s="11" t="s">
        <v>20</v>
      </c>
      <c r="D251" s="4" t="s">
        <v>74</v>
      </c>
      <c r="E251" s="9">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3">
      <c r="A252" s="3">
        <v>251</v>
      </c>
      <c r="B252" s="9">
        <v>41529</v>
      </c>
      <c r="C252" s="11" t="s">
        <v>20</v>
      </c>
      <c r="D252" s="4" t="s">
        <v>112</v>
      </c>
      <c r="E252" s="9">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3">
      <c r="A253" s="3">
        <v>252</v>
      </c>
      <c r="B253" s="9">
        <v>41529</v>
      </c>
      <c r="C253" s="11" t="s">
        <v>20</v>
      </c>
      <c r="D253" s="4" t="s">
        <v>112</v>
      </c>
      <c r="E253" s="9">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3">
      <c r="A254" s="3">
        <v>253</v>
      </c>
      <c r="B254" s="9">
        <v>41619</v>
      </c>
      <c r="C254" s="11" t="s">
        <v>20</v>
      </c>
      <c r="D254" s="4" t="s">
        <v>74</v>
      </c>
      <c r="E254" s="9">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3">
      <c r="A255" s="3">
        <v>254</v>
      </c>
      <c r="B255" s="9">
        <v>41619</v>
      </c>
      <c r="C255" s="11" t="s">
        <v>20</v>
      </c>
      <c r="D255" s="4" t="s">
        <v>74</v>
      </c>
      <c r="E255" s="9">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3">
      <c r="A256" s="3">
        <v>255</v>
      </c>
      <c r="B256" s="9">
        <v>41241</v>
      </c>
      <c r="C256" s="11" t="s">
        <v>42</v>
      </c>
      <c r="D256" s="4" t="s">
        <v>21</v>
      </c>
      <c r="E256" s="9">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3">
      <c r="A257" s="3">
        <v>256</v>
      </c>
      <c r="B257" s="9">
        <v>41241</v>
      </c>
      <c r="C257" s="11" t="s">
        <v>42</v>
      </c>
      <c r="D257" s="4" t="s">
        <v>21</v>
      </c>
      <c r="E257" s="9">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3">
      <c r="A258" s="3">
        <v>257</v>
      </c>
      <c r="B258" s="9">
        <v>41241</v>
      </c>
      <c r="C258" s="11" t="s">
        <v>42</v>
      </c>
      <c r="D258" s="4" t="s">
        <v>21</v>
      </c>
      <c r="E258" s="9">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3">
      <c r="A259" s="3">
        <v>258</v>
      </c>
      <c r="B259" s="9">
        <v>41241</v>
      </c>
      <c r="C259" s="11" t="s">
        <v>42</v>
      </c>
      <c r="D259" s="4" t="s">
        <v>21</v>
      </c>
      <c r="E259" s="9">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3">
      <c r="A260" s="3">
        <v>259</v>
      </c>
      <c r="B260" s="9">
        <v>41975</v>
      </c>
      <c r="C260" s="11" t="s">
        <v>67</v>
      </c>
      <c r="D260" s="4" t="s">
        <v>74</v>
      </c>
      <c r="E260" s="9">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3">
      <c r="A261" s="3">
        <v>260</v>
      </c>
      <c r="B261" s="9">
        <v>41975</v>
      </c>
      <c r="C261" s="11" t="s">
        <v>67</v>
      </c>
      <c r="D261" s="4" t="s">
        <v>74</v>
      </c>
      <c r="E261" s="9">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3">
      <c r="A262" s="3">
        <v>261</v>
      </c>
      <c r="B262" s="9">
        <v>41975</v>
      </c>
      <c r="C262" s="11" t="s">
        <v>67</v>
      </c>
      <c r="D262" s="4" t="s">
        <v>74</v>
      </c>
      <c r="E262" s="9">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3">
      <c r="A263" s="3">
        <v>262</v>
      </c>
      <c r="B263" s="9">
        <v>41799</v>
      </c>
      <c r="C263" s="11" t="s">
        <v>67</v>
      </c>
      <c r="D263" s="4" t="s">
        <v>33</v>
      </c>
      <c r="E263" s="9">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3">
      <c r="A264" s="3">
        <v>263</v>
      </c>
      <c r="B264" s="9">
        <v>40805</v>
      </c>
      <c r="C264" s="11" t="s">
        <v>52</v>
      </c>
      <c r="D264" s="4" t="s">
        <v>112</v>
      </c>
      <c r="E264" s="9">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3">
      <c r="A265" s="3">
        <v>264</v>
      </c>
      <c r="B265" s="9">
        <v>40805</v>
      </c>
      <c r="C265" s="11" t="s">
        <v>52</v>
      </c>
      <c r="D265" s="4" t="s">
        <v>112</v>
      </c>
      <c r="E265" s="9">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3">
      <c r="A266" s="3">
        <v>265</v>
      </c>
      <c r="B266" s="9">
        <v>41432</v>
      </c>
      <c r="C266" s="11" t="s">
        <v>20</v>
      </c>
      <c r="D266" s="4" t="s">
        <v>33</v>
      </c>
      <c r="E266" s="9">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3">
      <c r="A267" s="3">
        <v>266</v>
      </c>
      <c r="B267" s="9">
        <v>41223</v>
      </c>
      <c r="C267" s="11" t="s">
        <v>42</v>
      </c>
      <c r="D267" s="4" t="s">
        <v>21</v>
      </c>
      <c r="E267" s="9">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3">
      <c r="A268" s="3">
        <v>267</v>
      </c>
      <c r="B268" s="9">
        <v>41807</v>
      </c>
      <c r="C268" s="11" t="s">
        <v>67</v>
      </c>
      <c r="D268" s="4" t="s">
        <v>33</v>
      </c>
      <c r="E268" s="9">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3">
      <c r="A269" s="3">
        <v>268</v>
      </c>
      <c r="B269" s="9">
        <v>41296</v>
      </c>
      <c r="C269" s="11" t="s">
        <v>20</v>
      </c>
      <c r="D269" s="4" t="s">
        <v>115</v>
      </c>
      <c r="E269" s="9">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3">
      <c r="A270" s="3">
        <v>269</v>
      </c>
      <c r="B270" s="9">
        <v>41983</v>
      </c>
      <c r="C270" s="11" t="s">
        <v>67</v>
      </c>
      <c r="D270" s="4" t="s">
        <v>74</v>
      </c>
      <c r="E270" s="9">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3">
      <c r="A271" s="3">
        <v>270</v>
      </c>
      <c r="B271" s="9">
        <v>41983</v>
      </c>
      <c r="C271" s="11" t="s">
        <v>67</v>
      </c>
      <c r="D271" s="4" t="s">
        <v>74</v>
      </c>
      <c r="E271" s="9">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3">
      <c r="A272" s="3">
        <v>271</v>
      </c>
      <c r="B272" s="9">
        <v>42002</v>
      </c>
      <c r="C272" s="11" t="s">
        <v>67</v>
      </c>
      <c r="D272" s="4" t="s">
        <v>74</v>
      </c>
      <c r="E272" s="9">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3">
      <c r="A273" s="3">
        <v>272</v>
      </c>
      <c r="B273" s="9">
        <v>41120</v>
      </c>
      <c r="C273" s="11" t="s">
        <v>42</v>
      </c>
      <c r="D273" s="4" t="s">
        <v>106</v>
      </c>
      <c r="E273" s="9">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3">
      <c r="A274" s="3">
        <v>273</v>
      </c>
      <c r="B274" s="9">
        <v>41120</v>
      </c>
      <c r="C274" s="11" t="s">
        <v>42</v>
      </c>
      <c r="D274" s="4" t="s">
        <v>106</v>
      </c>
      <c r="E274" s="9">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3">
      <c r="A275" s="3">
        <v>274</v>
      </c>
      <c r="B275" s="9">
        <v>41120</v>
      </c>
      <c r="C275" s="11" t="s">
        <v>42</v>
      </c>
      <c r="D275" s="4" t="s">
        <v>106</v>
      </c>
      <c r="E275" s="9">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3">
      <c r="A276" s="3">
        <v>275</v>
      </c>
      <c r="B276" s="9">
        <v>41899</v>
      </c>
      <c r="C276" s="11" t="s">
        <v>67</v>
      </c>
      <c r="D276" s="4" t="s">
        <v>112</v>
      </c>
      <c r="E276" s="9">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3">
      <c r="A277" s="3">
        <v>276</v>
      </c>
      <c r="B277" s="9">
        <v>41899</v>
      </c>
      <c r="C277" s="11" t="s">
        <v>67</v>
      </c>
      <c r="D277" s="4" t="s">
        <v>112</v>
      </c>
      <c r="E277" s="9">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3">
      <c r="A278" s="3">
        <v>277</v>
      </c>
      <c r="B278" s="9">
        <v>41926</v>
      </c>
      <c r="C278" s="11" t="s">
        <v>67</v>
      </c>
      <c r="D278" s="4" t="s">
        <v>43</v>
      </c>
      <c r="E278" s="9">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3">
      <c r="A279" s="3">
        <v>278</v>
      </c>
      <c r="B279" s="9">
        <v>41926</v>
      </c>
      <c r="C279" s="11" t="s">
        <v>67</v>
      </c>
      <c r="D279" s="4" t="s">
        <v>43</v>
      </c>
      <c r="E279" s="9">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3">
      <c r="A280" s="3">
        <v>279</v>
      </c>
      <c r="B280" s="9">
        <v>41926</v>
      </c>
      <c r="C280" s="11" t="s">
        <v>67</v>
      </c>
      <c r="D280" s="4" t="s">
        <v>43</v>
      </c>
      <c r="E280" s="9">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3">
      <c r="A281" s="3">
        <v>280</v>
      </c>
      <c r="B281" s="9">
        <v>41926</v>
      </c>
      <c r="C281" s="11" t="s">
        <v>67</v>
      </c>
      <c r="D281" s="4" t="s">
        <v>43</v>
      </c>
      <c r="E281" s="9">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3">
      <c r="A282" s="3">
        <v>281</v>
      </c>
      <c r="B282" s="9">
        <v>41178</v>
      </c>
      <c r="C282" s="11" t="s">
        <v>42</v>
      </c>
      <c r="D282" s="4" t="s">
        <v>112</v>
      </c>
      <c r="E282" s="9">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3">
      <c r="A283" s="3">
        <v>282</v>
      </c>
      <c r="B283" s="9">
        <v>41178</v>
      </c>
      <c r="C283" s="11" t="s">
        <v>42</v>
      </c>
      <c r="D283" s="4" t="s">
        <v>112</v>
      </c>
      <c r="E283" s="9">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3">
      <c r="A284" s="3">
        <v>283</v>
      </c>
      <c r="B284" s="9">
        <v>41215</v>
      </c>
      <c r="C284" s="11" t="s">
        <v>42</v>
      </c>
      <c r="D284" s="4" t="s">
        <v>21</v>
      </c>
      <c r="E284" s="9">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3">
      <c r="A285" s="3">
        <v>284</v>
      </c>
      <c r="B285" s="9">
        <v>41178</v>
      </c>
      <c r="C285" s="11" t="s">
        <v>42</v>
      </c>
      <c r="D285" s="4" t="s">
        <v>112</v>
      </c>
      <c r="E285" s="9">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3">
      <c r="A286" s="3">
        <v>285</v>
      </c>
      <c r="B286" s="9">
        <v>41178</v>
      </c>
      <c r="C286" s="11" t="s">
        <v>42</v>
      </c>
      <c r="D286" s="4" t="s">
        <v>112</v>
      </c>
      <c r="E286" s="9">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3">
      <c r="A287" s="3">
        <v>286</v>
      </c>
      <c r="B287" s="9">
        <v>41178</v>
      </c>
      <c r="C287" s="11" t="s">
        <v>42</v>
      </c>
      <c r="D287" s="4" t="s">
        <v>112</v>
      </c>
      <c r="E287" s="9">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3">
      <c r="A288" s="3">
        <v>287</v>
      </c>
      <c r="B288" s="9">
        <v>41627</v>
      </c>
      <c r="C288" s="11" t="s">
        <v>20</v>
      </c>
      <c r="D288" s="4" t="s">
        <v>74</v>
      </c>
      <c r="E288" s="9">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3">
      <c r="A289" s="3">
        <v>288</v>
      </c>
      <c r="B289" s="9">
        <v>41627</v>
      </c>
      <c r="C289" s="11" t="s">
        <v>20</v>
      </c>
      <c r="D289" s="4" t="s">
        <v>74</v>
      </c>
      <c r="E289" s="9">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3">
      <c r="A290" s="3">
        <v>289</v>
      </c>
      <c r="B290" s="9">
        <v>41627</v>
      </c>
      <c r="C290" s="11" t="s">
        <v>20</v>
      </c>
      <c r="D290" s="4" t="s">
        <v>74</v>
      </c>
      <c r="E290" s="9">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3">
      <c r="A291" s="3">
        <v>290</v>
      </c>
      <c r="B291" s="9">
        <v>41599</v>
      </c>
      <c r="C291" s="11" t="s">
        <v>20</v>
      </c>
      <c r="D291" s="4" t="s">
        <v>21</v>
      </c>
      <c r="E291" s="9">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3">
      <c r="A292" s="3">
        <v>291</v>
      </c>
      <c r="B292" s="9">
        <v>41599</v>
      </c>
      <c r="C292" s="11" t="s">
        <v>20</v>
      </c>
      <c r="D292" s="4" t="s">
        <v>21</v>
      </c>
      <c r="E292" s="9">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3">
      <c r="A293" s="3">
        <v>292</v>
      </c>
      <c r="B293" s="9">
        <v>41599</v>
      </c>
      <c r="C293" s="11" t="s">
        <v>20</v>
      </c>
      <c r="D293" s="4" t="s">
        <v>21</v>
      </c>
      <c r="E293" s="9">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3">
      <c r="A294" s="3">
        <v>293</v>
      </c>
      <c r="B294" s="9">
        <v>41599</v>
      </c>
      <c r="C294" s="11" t="s">
        <v>20</v>
      </c>
      <c r="D294" s="4" t="s">
        <v>21</v>
      </c>
      <c r="E294" s="9">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3">
      <c r="A295" s="3">
        <v>294</v>
      </c>
      <c r="B295" s="9">
        <v>40903</v>
      </c>
      <c r="C295" s="11" t="s">
        <v>52</v>
      </c>
      <c r="D295" s="4" t="s">
        <v>74</v>
      </c>
      <c r="E295" s="9">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3">
      <c r="A296" s="3">
        <v>295</v>
      </c>
      <c r="B296" s="9">
        <v>40903</v>
      </c>
      <c r="C296" s="11" t="s">
        <v>52</v>
      </c>
      <c r="D296" s="4" t="s">
        <v>74</v>
      </c>
      <c r="E296" s="9">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3">
      <c r="A297" s="3">
        <v>296</v>
      </c>
      <c r="B297" s="9">
        <v>40903</v>
      </c>
      <c r="C297" s="11" t="s">
        <v>52</v>
      </c>
      <c r="D297" s="4" t="s">
        <v>74</v>
      </c>
      <c r="E297" s="9">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3">
      <c r="A298" s="3">
        <v>297</v>
      </c>
      <c r="B298" s="9">
        <v>40903</v>
      </c>
      <c r="C298" s="11" t="s">
        <v>52</v>
      </c>
      <c r="D298" s="4" t="s">
        <v>74</v>
      </c>
      <c r="E298" s="9">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3">
      <c r="A299" s="3">
        <v>298</v>
      </c>
      <c r="B299" s="9">
        <v>40903</v>
      </c>
      <c r="C299" s="11" t="s">
        <v>52</v>
      </c>
      <c r="D299" s="4" t="s">
        <v>74</v>
      </c>
      <c r="E299" s="9">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3">
      <c r="A300" s="3">
        <v>299</v>
      </c>
      <c r="B300" s="9">
        <v>41576</v>
      </c>
      <c r="C300" s="11" t="s">
        <v>20</v>
      </c>
      <c r="D300" s="4" t="s">
        <v>43</v>
      </c>
      <c r="E300" s="9">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3">
      <c r="A301" s="3">
        <v>300</v>
      </c>
      <c r="B301" s="9">
        <v>41576</v>
      </c>
      <c r="C301" s="11" t="s">
        <v>20</v>
      </c>
      <c r="D301" s="4" t="s">
        <v>43</v>
      </c>
      <c r="E301" s="9">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3">
      <c r="A302" s="3">
        <v>301</v>
      </c>
      <c r="B302" s="9">
        <v>41576</v>
      </c>
      <c r="C302" s="11" t="s">
        <v>20</v>
      </c>
      <c r="D302" s="4" t="s">
        <v>43</v>
      </c>
      <c r="E302" s="9">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3">
      <c r="A303" s="3">
        <v>302</v>
      </c>
      <c r="B303" s="9">
        <v>41576</v>
      </c>
      <c r="C303" s="11" t="s">
        <v>20</v>
      </c>
      <c r="D303" s="4" t="s">
        <v>43</v>
      </c>
      <c r="E303" s="9">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3">
      <c r="A304" s="3">
        <v>303</v>
      </c>
      <c r="B304" s="9">
        <v>41576</v>
      </c>
      <c r="C304" s="11" t="s">
        <v>20</v>
      </c>
      <c r="D304" s="4" t="s">
        <v>43</v>
      </c>
      <c r="E304" s="9">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3">
      <c r="A305" s="3">
        <v>304</v>
      </c>
      <c r="B305" s="9">
        <v>41963</v>
      </c>
      <c r="C305" s="11" t="s">
        <v>67</v>
      </c>
      <c r="D305" s="4" t="s">
        <v>21</v>
      </c>
      <c r="E305" s="9">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3">
      <c r="A306" s="3">
        <v>305</v>
      </c>
      <c r="B306" s="9">
        <v>41033</v>
      </c>
      <c r="C306" s="11" t="s">
        <v>42</v>
      </c>
      <c r="D306" s="4" t="s">
        <v>90</v>
      </c>
      <c r="E306" s="9">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3">
      <c r="A307" s="3">
        <v>306</v>
      </c>
      <c r="B307" s="9">
        <v>40907</v>
      </c>
      <c r="C307" s="11" t="s">
        <v>52</v>
      </c>
      <c r="D307" s="4" t="s">
        <v>74</v>
      </c>
      <c r="E307" s="9">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3">
      <c r="A308" s="3">
        <v>307</v>
      </c>
      <c r="B308" s="9">
        <v>40695</v>
      </c>
      <c r="C308" s="11" t="s">
        <v>52</v>
      </c>
      <c r="D308" s="4" t="s">
        <v>33</v>
      </c>
      <c r="E308" s="9">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3">
      <c r="A309" s="3">
        <v>308</v>
      </c>
      <c r="B309" s="9">
        <v>40695</v>
      </c>
      <c r="C309" s="11" t="s">
        <v>52</v>
      </c>
      <c r="D309" s="4" t="s">
        <v>33</v>
      </c>
      <c r="E309" s="9">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3">
      <c r="A310" s="3">
        <v>309</v>
      </c>
      <c r="B310" s="9">
        <v>41745</v>
      </c>
      <c r="C310" s="11" t="s">
        <v>67</v>
      </c>
      <c r="D310" s="4" t="s">
        <v>68</v>
      </c>
      <c r="E310" s="9">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3">
      <c r="A311" s="3">
        <v>310</v>
      </c>
      <c r="B311" s="9">
        <v>41530</v>
      </c>
      <c r="C311" s="11" t="s">
        <v>20</v>
      </c>
      <c r="D311" s="4" t="s">
        <v>112</v>
      </c>
      <c r="E311" s="9">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3">
      <c r="A312" s="3">
        <v>311</v>
      </c>
      <c r="B312" s="9">
        <v>41530</v>
      </c>
      <c r="C312" s="11" t="s">
        <v>20</v>
      </c>
      <c r="D312" s="4" t="s">
        <v>112</v>
      </c>
      <c r="E312" s="9">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3">
      <c r="A313" s="3">
        <v>312</v>
      </c>
      <c r="B313" s="9">
        <v>41530</v>
      </c>
      <c r="C313" s="11" t="s">
        <v>20</v>
      </c>
      <c r="D313" s="4" t="s">
        <v>112</v>
      </c>
      <c r="E313" s="9">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3">
      <c r="A314" s="3">
        <v>313</v>
      </c>
      <c r="B314" s="9">
        <v>41530</v>
      </c>
      <c r="C314" s="11" t="s">
        <v>20</v>
      </c>
      <c r="D314" s="4" t="s">
        <v>112</v>
      </c>
      <c r="E314" s="9">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3">
      <c r="A315" s="3">
        <v>314</v>
      </c>
      <c r="B315" s="9">
        <v>40813</v>
      </c>
      <c r="C315" s="11" t="s">
        <v>52</v>
      </c>
      <c r="D315" s="4" t="s">
        <v>112</v>
      </c>
      <c r="E315" s="9">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3">
      <c r="A316" s="3">
        <v>315</v>
      </c>
      <c r="B316" s="9">
        <v>40764</v>
      </c>
      <c r="C316" s="11" t="s">
        <v>52</v>
      </c>
      <c r="D316" s="4" t="s">
        <v>95</v>
      </c>
      <c r="E316" s="9">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3">
      <c r="A317" s="3">
        <v>316</v>
      </c>
      <c r="B317" s="9">
        <v>40764</v>
      </c>
      <c r="C317" s="11" t="s">
        <v>52</v>
      </c>
      <c r="D317" s="4" t="s">
        <v>95</v>
      </c>
      <c r="E317" s="9">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3">
      <c r="A318" s="3">
        <v>317</v>
      </c>
      <c r="B318" s="9">
        <v>40905</v>
      </c>
      <c r="C318" s="11" t="s">
        <v>52</v>
      </c>
      <c r="D318" s="4" t="s">
        <v>74</v>
      </c>
      <c r="E318" s="9">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3">
      <c r="A319" s="3">
        <v>318</v>
      </c>
      <c r="B319" s="9">
        <v>40851</v>
      </c>
      <c r="C319" s="11" t="s">
        <v>52</v>
      </c>
      <c r="D319" s="4" t="s">
        <v>21</v>
      </c>
      <c r="E319" s="9">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3">
      <c r="A320" s="3">
        <v>319</v>
      </c>
      <c r="B320" s="9">
        <v>40851</v>
      </c>
      <c r="C320" s="11" t="s">
        <v>52</v>
      </c>
      <c r="D320" s="4" t="s">
        <v>21</v>
      </c>
      <c r="E320" s="9">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3">
      <c r="A321" s="3">
        <v>320</v>
      </c>
      <c r="B321" s="9">
        <v>40851</v>
      </c>
      <c r="C321" s="11" t="s">
        <v>52</v>
      </c>
      <c r="D321" s="4" t="s">
        <v>21</v>
      </c>
      <c r="E321" s="9">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3">
      <c r="A322" s="3">
        <v>321</v>
      </c>
      <c r="B322" s="9">
        <v>40851</v>
      </c>
      <c r="C322" s="11" t="s">
        <v>52</v>
      </c>
      <c r="D322" s="4" t="s">
        <v>21</v>
      </c>
      <c r="E322" s="9">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3">
      <c r="A323" s="3">
        <v>322</v>
      </c>
      <c r="B323" s="9">
        <v>40851</v>
      </c>
      <c r="C323" s="11" t="s">
        <v>52</v>
      </c>
      <c r="D323" s="4" t="s">
        <v>21</v>
      </c>
      <c r="E323" s="9">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3">
      <c r="A324" s="3">
        <v>323</v>
      </c>
      <c r="B324" s="9">
        <v>40805</v>
      </c>
      <c r="C324" s="11" t="s">
        <v>52</v>
      </c>
      <c r="D324" s="4" t="s">
        <v>112</v>
      </c>
      <c r="E324" s="9">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3">
      <c r="A325" s="3">
        <v>324</v>
      </c>
      <c r="B325" s="9">
        <v>41388</v>
      </c>
      <c r="C325" s="11" t="s">
        <v>20</v>
      </c>
      <c r="D325" s="4" t="s">
        <v>68</v>
      </c>
      <c r="E325" s="9">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3">
      <c r="A326" s="3">
        <v>325</v>
      </c>
      <c r="B326" s="9">
        <v>41388</v>
      </c>
      <c r="C326" s="11" t="s">
        <v>20</v>
      </c>
      <c r="D326" s="4" t="s">
        <v>68</v>
      </c>
      <c r="E326" s="9">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3">
      <c r="A327" s="3">
        <v>326</v>
      </c>
      <c r="B327" s="9">
        <v>41947</v>
      </c>
      <c r="C327" s="11" t="s">
        <v>67</v>
      </c>
      <c r="D327" s="4" t="s">
        <v>21</v>
      </c>
      <c r="E327" s="9">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3">
      <c r="A328" s="3">
        <v>327</v>
      </c>
      <c r="B328" s="9">
        <v>41517</v>
      </c>
      <c r="C328" s="11" t="s">
        <v>20</v>
      </c>
      <c r="D328" s="4" t="s">
        <v>95</v>
      </c>
      <c r="E328" s="9">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3">
      <c r="A329" s="3">
        <v>328</v>
      </c>
      <c r="B329" s="9">
        <v>41517</v>
      </c>
      <c r="C329" s="11" t="s">
        <v>20</v>
      </c>
      <c r="D329" s="4" t="s">
        <v>95</v>
      </c>
      <c r="E329" s="9">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3">
      <c r="A330" s="3">
        <v>329</v>
      </c>
      <c r="B330" s="9">
        <v>41517</v>
      </c>
      <c r="C330" s="11" t="s">
        <v>20</v>
      </c>
      <c r="D330" s="4" t="s">
        <v>95</v>
      </c>
      <c r="E330" s="9">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3">
      <c r="A331" s="3">
        <v>330</v>
      </c>
      <c r="B331" s="9">
        <v>41517</v>
      </c>
      <c r="C331" s="11" t="s">
        <v>20</v>
      </c>
      <c r="D331" s="4" t="s">
        <v>95</v>
      </c>
      <c r="E331" s="9">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3">
      <c r="A332" s="3">
        <v>331</v>
      </c>
      <c r="B332" s="9">
        <v>41517</v>
      </c>
      <c r="C332" s="11" t="s">
        <v>20</v>
      </c>
      <c r="D332" s="4" t="s">
        <v>95</v>
      </c>
      <c r="E332" s="9">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3">
      <c r="A333" s="3">
        <v>332</v>
      </c>
      <c r="B333" s="9">
        <v>41390</v>
      </c>
      <c r="C333" s="11" t="s">
        <v>20</v>
      </c>
      <c r="D333" s="4" t="s">
        <v>68</v>
      </c>
      <c r="E333" s="9">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3">
      <c r="A334" s="3">
        <v>333</v>
      </c>
      <c r="B334" s="9">
        <v>41390</v>
      </c>
      <c r="C334" s="11" t="s">
        <v>20</v>
      </c>
      <c r="D334" s="4" t="s">
        <v>68</v>
      </c>
      <c r="E334" s="9">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3">
      <c r="A335" s="3">
        <v>334</v>
      </c>
      <c r="B335" s="9">
        <v>41390</v>
      </c>
      <c r="C335" s="11" t="s">
        <v>20</v>
      </c>
      <c r="D335" s="4" t="s">
        <v>68</v>
      </c>
      <c r="E335" s="9">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3">
      <c r="A336" s="3">
        <v>335</v>
      </c>
      <c r="B336" s="9">
        <v>41153</v>
      </c>
      <c r="C336" s="11" t="s">
        <v>42</v>
      </c>
      <c r="D336" s="4" t="s">
        <v>112</v>
      </c>
      <c r="E336" s="9">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3">
      <c r="A337" s="3">
        <v>336</v>
      </c>
      <c r="B337" s="9">
        <v>41153</v>
      </c>
      <c r="C337" s="11" t="s">
        <v>42</v>
      </c>
      <c r="D337" s="4" t="s">
        <v>112</v>
      </c>
      <c r="E337" s="9">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3">
      <c r="A338" s="3">
        <v>337</v>
      </c>
      <c r="B338" s="9">
        <v>41153</v>
      </c>
      <c r="C338" s="11" t="s">
        <v>42</v>
      </c>
      <c r="D338" s="4" t="s">
        <v>112</v>
      </c>
      <c r="E338" s="9">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3">
      <c r="A339" s="3">
        <v>338</v>
      </c>
      <c r="B339" s="9">
        <v>40736</v>
      </c>
      <c r="C339" s="11" t="s">
        <v>52</v>
      </c>
      <c r="D339" s="4" t="s">
        <v>106</v>
      </c>
      <c r="E339" s="9">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3">
      <c r="A340" s="3">
        <v>339</v>
      </c>
      <c r="B340" s="9">
        <v>40736</v>
      </c>
      <c r="C340" s="11" t="s">
        <v>52</v>
      </c>
      <c r="D340" s="4" t="s">
        <v>106</v>
      </c>
      <c r="E340" s="9">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3">
      <c r="A341" s="3">
        <v>340</v>
      </c>
      <c r="B341" s="9">
        <v>41082</v>
      </c>
      <c r="C341" s="11" t="s">
        <v>42</v>
      </c>
      <c r="D341" s="4" t="s">
        <v>33</v>
      </c>
      <c r="E341" s="9">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3">
      <c r="A342" s="3">
        <v>341</v>
      </c>
      <c r="B342" s="9">
        <v>40646</v>
      </c>
      <c r="C342" s="11" t="s">
        <v>52</v>
      </c>
      <c r="D342" s="4" t="s">
        <v>68</v>
      </c>
      <c r="E342" s="9">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3">
      <c r="A343" s="3">
        <v>342</v>
      </c>
      <c r="B343" s="9">
        <v>40646</v>
      </c>
      <c r="C343" s="11" t="s">
        <v>52</v>
      </c>
      <c r="D343" s="4" t="s">
        <v>68</v>
      </c>
      <c r="E343" s="9">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3">
      <c r="A344" s="3">
        <v>343</v>
      </c>
      <c r="B344" s="9">
        <v>40646</v>
      </c>
      <c r="C344" s="11" t="s">
        <v>52</v>
      </c>
      <c r="D344" s="4" t="s">
        <v>68</v>
      </c>
      <c r="E344" s="9">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3">
      <c r="A345" s="3">
        <v>344</v>
      </c>
      <c r="B345" s="9">
        <v>40646</v>
      </c>
      <c r="C345" s="11" t="s">
        <v>52</v>
      </c>
      <c r="D345" s="4" t="s">
        <v>68</v>
      </c>
      <c r="E345" s="9">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3">
      <c r="A346" s="3">
        <v>345</v>
      </c>
      <c r="B346" s="9">
        <v>41263</v>
      </c>
      <c r="C346" s="11" t="s">
        <v>42</v>
      </c>
      <c r="D346" s="4" t="s">
        <v>74</v>
      </c>
      <c r="E346" s="9">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3">
      <c r="A347" s="3">
        <v>346</v>
      </c>
      <c r="B347" s="9">
        <v>41806</v>
      </c>
      <c r="C347" s="11" t="s">
        <v>67</v>
      </c>
      <c r="D347" s="4" t="s">
        <v>33</v>
      </c>
      <c r="E347" s="9">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3">
      <c r="A348" s="3">
        <v>347</v>
      </c>
      <c r="B348" s="9">
        <v>41829</v>
      </c>
      <c r="C348" s="11" t="s">
        <v>67</v>
      </c>
      <c r="D348" s="4" t="s">
        <v>106</v>
      </c>
      <c r="E348" s="9">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3">
      <c r="A349" s="3">
        <v>348</v>
      </c>
      <c r="B349" s="9">
        <v>41829</v>
      </c>
      <c r="C349" s="11" t="s">
        <v>67</v>
      </c>
      <c r="D349" s="4" t="s">
        <v>106</v>
      </c>
      <c r="E349" s="9">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3">
      <c r="A350" s="3">
        <v>349</v>
      </c>
      <c r="B350" s="9">
        <v>41829</v>
      </c>
      <c r="C350" s="11" t="s">
        <v>67</v>
      </c>
      <c r="D350" s="4" t="s">
        <v>106</v>
      </c>
      <c r="E350" s="9">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3">
      <c r="A351" s="3">
        <v>350</v>
      </c>
      <c r="B351" s="9">
        <v>41519</v>
      </c>
      <c r="C351" s="11" t="s">
        <v>20</v>
      </c>
      <c r="D351" s="4" t="s">
        <v>112</v>
      </c>
      <c r="E351" s="9">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3">
      <c r="A352" s="3">
        <v>351</v>
      </c>
      <c r="B352" s="9">
        <v>41519</v>
      </c>
      <c r="C352" s="11" t="s">
        <v>20</v>
      </c>
      <c r="D352" s="4" t="s">
        <v>112</v>
      </c>
      <c r="E352" s="9">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3">
      <c r="A353" s="3">
        <v>352</v>
      </c>
      <c r="B353" s="9">
        <v>41519</v>
      </c>
      <c r="C353" s="11" t="s">
        <v>20</v>
      </c>
      <c r="D353" s="4" t="s">
        <v>112</v>
      </c>
      <c r="E353" s="9">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3">
      <c r="A354" s="3">
        <v>353</v>
      </c>
      <c r="B354" s="9">
        <v>41519</v>
      </c>
      <c r="C354" s="11" t="s">
        <v>20</v>
      </c>
      <c r="D354" s="4" t="s">
        <v>112</v>
      </c>
      <c r="E354" s="9">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3">
      <c r="A355" s="3">
        <v>354</v>
      </c>
      <c r="B355" s="9">
        <v>41519</v>
      </c>
      <c r="C355" s="11" t="s">
        <v>20</v>
      </c>
      <c r="D355" s="4" t="s">
        <v>112</v>
      </c>
      <c r="E355" s="9">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3">
      <c r="A356" s="3">
        <v>355</v>
      </c>
      <c r="B356" s="9">
        <v>41373</v>
      </c>
      <c r="C356" s="11" t="s">
        <v>20</v>
      </c>
      <c r="D356" s="4" t="s">
        <v>68</v>
      </c>
      <c r="E356" s="9">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3">
      <c r="A357" s="3">
        <v>356</v>
      </c>
      <c r="B357" s="9">
        <v>41373</v>
      </c>
      <c r="C357" s="11" t="s">
        <v>20</v>
      </c>
      <c r="D357" s="4" t="s">
        <v>68</v>
      </c>
      <c r="E357" s="9">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3">
      <c r="A358" s="3">
        <v>357</v>
      </c>
      <c r="B358" s="9">
        <v>41373</v>
      </c>
      <c r="C358" s="11" t="s">
        <v>20</v>
      </c>
      <c r="D358" s="4" t="s">
        <v>68</v>
      </c>
      <c r="E358" s="9">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3">
      <c r="A359" s="3">
        <v>358</v>
      </c>
      <c r="B359" s="9">
        <v>41373</v>
      </c>
      <c r="C359" s="11" t="s">
        <v>20</v>
      </c>
      <c r="D359" s="4" t="s">
        <v>68</v>
      </c>
      <c r="E359" s="9">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3">
      <c r="A360" s="3">
        <v>359</v>
      </c>
      <c r="B360" s="9">
        <v>41388</v>
      </c>
      <c r="C360" s="11" t="s">
        <v>20</v>
      </c>
      <c r="D360" s="4" t="s">
        <v>68</v>
      </c>
      <c r="E360" s="9">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3">
      <c r="A361" s="3">
        <v>360</v>
      </c>
      <c r="B361" s="9">
        <v>41707</v>
      </c>
      <c r="C361" s="11" t="s">
        <v>67</v>
      </c>
      <c r="D361" s="4" t="s">
        <v>151</v>
      </c>
      <c r="E361" s="9">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3">
      <c r="A362" s="3">
        <v>361</v>
      </c>
      <c r="B362" s="9">
        <v>41707</v>
      </c>
      <c r="C362" s="11" t="s">
        <v>67</v>
      </c>
      <c r="D362" s="4" t="s">
        <v>151</v>
      </c>
      <c r="E362" s="9">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3">
      <c r="A363" s="3">
        <v>362</v>
      </c>
      <c r="B363" s="9">
        <v>41908</v>
      </c>
      <c r="C363" s="11" t="s">
        <v>67</v>
      </c>
      <c r="D363" s="4" t="s">
        <v>112</v>
      </c>
      <c r="E363" s="9">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3">
      <c r="A364" s="3">
        <v>363</v>
      </c>
      <c r="B364" s="9">
        <v>41908</v>
      </c>
      <c r="C364" s="11" t="s">
        <v>67</v>
      </c>
      <c r="D364" s="4" t="s">
        <v>112</v>
      </c>
      <c r="E364" s="9">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3">
      <c r="A365" s="3">
        <v>364</v>
      </c>
      <c r="B365" s="9">
        <v>41908</v>
      </c>
      <c r="C365" s="11" t="s">
        <v>67</v>
      </c>
      <c r="D365" s="4" t="s">
        <v>112</v>
      </c>
      <c r="E365" s="9">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3">
      <c r="A366" s="3">
        <v>365</v>
      </c>
      <c r="B366" s="9">
        <v>41908</v>
      </c>
      <c r="C366" s="11" t="s">
        <v>67</v>
      </c>
      <c r="D366" s="4" t="s">
        <v>112</v>
      </c>
      <c r="E366" s="9">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3">
      <c r="A367" s="3">
        <v>366</v>
      </c>
      <c r="B367" s="9">
        <v>40810</v>
      </c>
      <c r="C367" s="11" t="s">
        <v>52</v>
      </c>
      <c r="D367" s="4" t="s">
        <v>112</v>
      </c>
      <c r="E367" s="9">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3">
      <c r="A368" s="3">
        <v>367</v>
      </c>
      <c r="B368" s="9">
        <v>41569</v>
      </c>
      <c r="C368" s="11" t="s">
        <v>20</v>
      </c>
      <c r="D368" s="4" t="s">
        <v>43</v>
      </c>
      <c r="E368" s="9">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3">
      <c r="A369" s="3">
        <v>368</v>
      </c>
      <c r="B369" s="9">
        <v>41569</v>
      </c>
      <c r="C369" s="11" t="s">
        <v>20</v>
      </c>
      <c r="D369" s="4" t="s">
        <v>43</v>
      </c>
      <c r="E369" s="9">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3">
      <c r="A370" s="3">
        <v>369</v>
      </c>
      <c r="B370" s="9">
        <v>41569</v>
      </c>
      <c r="C370" s="11" t="s">
        <v>20</v>
      </c>
      <c r="D370" s="4" t="s">
        <v>43</v>
      </c>
      <c r="E370" s="9">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3">
      <c r="A371" s="3">
        <v>370</v>
      </c>
      <c r="B371" s="9">
        <v>41569</v>
      </c>
      <c r="C371" s="11" t="s">
        <v>20</v>
      </c>
      <c r="D371" s="4" t="s">
        <v>43</v>
      </c>
      <c r="E371" s="9">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3">
      <c r="A372" s="3">
        <v>371</v>
      </c>
      <c r="B372" s="9">
        <v>41789</v>
      </c>
      <c r="C372" s="11" t="s">
        <v>67</v>
      </c>
      <c r="D372" s="4" t="s">
        <v>90</v>
      </c>
      <c r="E372" s="9">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3">
      <c r="A373" s="3">
        <v>372</v>
      </c>
      <c r="B373" s="9">
        <v>41789</v>
      </c>
      <c r="C373" s="11" t="s">
        <v>67</v>
      </c>
      <c r="D373" s="4" t="s">
        <v>90</v>
      </c>
      <c r="E373" s="9">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3">
      <c r="A374" s="3">
        <v>373</v>
      </c>
      <c r="B374" s="9">
        <v>40747</v>
      </c>
      <c r="C374" s="11" t="s">
        <v>52</v>
      </c>
      <c r="D374" s="4" t="s">
        <v>106</v>
      </c>
      <c r="E374" s="9">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3">
      <c r="A375" s="3">
        <v>374</v>
      </c>
      <c r="B375" s="9">
        <v>40747</v>
      </c>
      <c r="C375" s="11" t="s">
        <v>52</v>
      </c>
      <c r="D375" s="4" t="s">
        <v>106</v>
      </c>
      <c r="E375" s="9">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3">
      <c r="A376" s="3">
        <v>375</v>
      </c>
      <c r="B376" s="9">
        <v>40747</v>
      </c>
      <c r="C376" s="11" t="s">
        <v>52</v>
      </c>
      <c r="D376" s="4" t="s">
        <v>106</v>
      </c>
      <c r="E376" s="9">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3">
      <c r="A377" s="3">
        <v>376</v>
      </c>
      <c r="B377" s="9">
        <v>40747</v>
      </c>
      <c r="C377" s="11" t="s">
        <v>52</v>
      </c>
      <c r="D377" s="4" t="s">
        <v>106</v>
      </c>
      <c r="E377" s="9">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3">
      <c r="A378" s="3">
        <v>377</v>
      </c>
      <c r="B378" s="9">
        <v>41546</v>
      </c>
      <c r="C378" s="11" t="s">
        <v>20</v>
      </c>
      <c r="D378" s="4" t="s">
        <v>112</v>
      </c>
      <c r="E378" s="9">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3">
      <c r="A379" s="3">
        <v>378</v>
      </c>
      <c r="B379" s="9">
        <v>41879</v>
      </c>
      <c r="C379" s="11" t="s">
        <v>67</v>
      </c>
      <c r="D379" s="4" t="s">
        <v>95</v>
      </c>
      <c r="E379" s="9">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3">
      <c r="A380" s="3">
        <v>379</v>
      </c>
      <c r="B380" s="9">
        <v>41027</v>
      </c>
      <c r="C380" s="11" t="s">
        <v>42</v>
      </c>
      <c r="D380" s="4" t="s">
        <v>68</v>
      </c>
      <c r="E380" s="9">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3">
      <c r="A381" s="3">
        <v>380</v>
      </c>
      <c r="B381" s="9">
        <v>41027</v>
      </c>
      <c r="C381" s="11" t="s">
        <v>42</v>
      </c>
      <c r="D381" s="4" t="s">
        <v>68</v>
      </c>
      <c r="E381" s="9">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3">
      <c r="A382" s="3">
        <v>381</v>
      </c>
      <c r="B382" s="9">
        <v>41027</v>
      </c>
      <c r="C382" s="11" t="s">
        <v>42</v>
      </c>
      <c r="D382" s="4" t="s">
        <v>68</v>
      </c>
      <c r="E382" s="9">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3">
      <c r="A383" s="3">
        <v>382</v>
      </c>
      <c r="B383" s="9">
        <v>41576</v>
      </c>
      <c r="C383" s="11" t="s">
        <v>20</v>
      </c>
      <c r="D383" s="4" t="s">
        <v>43</v>
      </c>
      <c r="E383" s="9">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3">
      <c r="A384" s="3">
        <v>383</v>
      </c>
      <c r="B384" s="9">
        <v>41576</v>
      </c>
      <c r="C384" s="11" t="s">
        <v>20</v>
      </c>
      <c r="D384" s="4" t="s">
        <v>43</v>
      </c>
      <c r="E384" s="9">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3">
      <c r="A385" s="3">
        <v>384</v>
      </c>
      <c r="B385" s="9">
        <v>41086</v>
      </c>
      <c r="C385" s="11" t="s">
        <v>42</v>
      </c>
      <c r="D385" s="4" t="s">
        <v>33</v>
      </c>
      <c r="E385" s="9">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3">
      <c r="A386" s="3">
        <v>385</v>
      </c>
      <c r="B386" s="9">
        <v>41240</v>
      </c>
      <c r="C386" s="11" t="s">
        <v>42</v>
      </c>
      <c r="D386" s="4" t="s">
        <v>21</v>
      </c>
      <c r="E386" s="9">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3">
      <c r="A387" s="3">
        <v>386</v>
      </c>
      <c r="B387" s="9">
        <v>41240</v>
      </c>
      <c r="C387" s="11" t="s">
        <v>42</v>
      </c>
      <c r="D387" s="4" t="s">
        <v>21</v>
      </c>
      <c r="E387" s="9">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3">
      <c r="A388" s="3">
        <v>387</v>
      </c>
      <c r="B388" s="9">
        <v>41246</v>
      </c>
      <c r="C388" s="11" t="s">
        <v>42</v>
      </c>
      <c r="D388" s="4" t="s">
        <v>74</v>
      </c>
      <c r="E388" s="9">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3">
      <c r="A389" s="3">
        <v>388</v>
      </c>
      <c r="B389" s="9">
        <v>41246</v>
      </c>
      <c r="C389" s="11" t="s">
        <v>42</v>
      </c>
      <c r="D389" s="4" t="s">
        <v>74</v>
      </c>
      <c r="E389" s="9">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3">
      <c r="A390" s="3">
        <v>389</v>
      </c>
      <c r="B390" s="9">
        <v>40871</v>
      </c>
      <c r="C390" s="11" t="s">
        <v>52</v>
      </c>
      <c r="D390" s="4" t="s">
        <v>21</v>
      </c>
      <c r="E390" s="9">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3">
      <c r="A391" s="3">
        <v>390</v>
      </c>
      <c r="B391" s="9">
        <v>41985</v>
      </c>
      <c r="C391" s="11" t="s">
        <v>67</v>
      </c>
      <c r="D391" s="4" t="s">
        <v>74</v>
      </c>
      <c r="E391" s="9">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3">
      <c r="A392" s="3">
        <v>391</v>
      </c>
      <c r="B392" s="9">
        <v>41985</v>
      </c>
      <c r="C392" s="11" t="s">
        <v>67</v>
      </c>
      <c r="D392" s="4" t="s">
        <v>74</v>
      </c>
      <c r="E392" s="9">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3">
      <c r="A393" s="3">
        <v>392</v>
      </c>
      <c r="B393" s="9">
        <v>40807</v>
      </c>
      <c r="C393" s="11" t="s">
        <v>52</v>
      </c>
      <c r="D393" s="4" t="s">
        <v>112</v>
      </c>
      <c r="E393" s="9">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3">
      <c r="A394" s="3">
        <v>393</v>
      </c>
      <c r="B394" s="9">
        <v>40807</v>
      </c>
      <c r="C394" s="11" t="s">
        <v>52</v>
      </c>
      <c r="D394" s="4" t="s">
        <v>112</v>
      </c>
      <c r="E394" s="9">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3">
      <c r="A395" s="3">
        <v>394</v>
      </c>
      <c r="B395" s="9">
        <v>40701</v>
      </c>
      <c r="C395" s="11" t="s">
        <v>52</v>
      </c>
      <c r="D395" s="4" t="s">
        <v>33</v>
      </c>
      <c r="E395" s="9">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3">
      <c r="A396" s="3">
        <v>395</v>
      </c>
      <c r="B396" s="9">
        <v>41821</v>
      </c>
      <c r="C396" s="11" t="s">
        <v>67</v>
      </c>
      <c r="D396" s="4" t="s">
        <v>106</v>
      </c>
      <c r="E396" s="9">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3">
      <c r="A397" s="3">
        <v>396</v>
      </c>
      <c r="B397" s="9">
        <v>41930</v>
      </c>
      <c r="C397" s="11" t="s">
        <v>67</v>
      </c>
      <c r="D397" s="4" t="s">
        <v>43</v>
      </c>
      <c r="E397" s="9">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3">
      <c r="A398" s="3">
        <v>397</v>
      </c>
      <c r="B398" s="9">
        <v>41930</v>
      </c>
      <c r="C398" s="11" t="s">
        <v>67</v>
      </c>
      <c r="D398" s="4" t="s">
        <v>43</v>
      </c>
      <c r="E398" s="9">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3">
      <c r="A399" s="3">
        <v>398</v>
      </c>
      <c r="B399" s="9">
        <v>41213</v>
      </c>
      <c r="C399" s="11" t="s">
        <v>42</v>
      </c>
      <c r="D399" s="4" t="s">
        <v>43</v>
      </c>
      <c r="E399" s="9">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3">
      <c r="A400" s="3">
        <v>399</v>
      </c>
      <c r="B400" s="9">
        <v>41526</v>
      </c>
      <c r="C400" s="11" t="s">
        <v>20</v>
      </c>
      <c r="D400" s="4" t="s">
        <v>112</v>
      </c>
      <c r="E400" s="9">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3">
      <c r="A401" s="3">
        <v>400</v>
      </c>
      <c r="B401" s="9">
        <v>41526</v>
      </c>
      <c r="C401" s="11" t="s">
        <v>20</v>
      </c>
      <c r="D401" s="4" t="s">
        <v>112</v>
      </c>
      <c r="E401" s="9">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3">
      <c r="A402" s="3">
        <v>401</v>
      </c>
      <c r="B402" s="9">
        <v>41526</v>
      </c>
      <c r="C402" s="11" t="s">
        <v>20</v>
      </c>
      <c r="D402" s="4" t="s">
        <v>112</v>
      </c>
      <c r="E402" s="9">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3">
      <c r="A403" s="3">
        <v>402</v>
      </c>
      <c r="B403" s="9">
        <v>41526</v>
      </c>
      <c r="C403" s="11" t="s">
        <v>20</v>
      </c>
      <c r="D403" s="4" t="s">
        <v>112</v>
      </c>
      <c r="E403" s="9">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3">
      <c r="A404" s="3">
        <v>403</v>
      </c>
      <c r="B404" s="9">
        <v>40901</v>
      </c>
      <c r="C404" s="11" t="s">
        <v>52</v>
      </c>
      <c r="D404" s="4" t="s">
        <v>74</v>
      </c>
      <c r="E404" s="9">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3">
      <c r="A405" s="3">
        <v>404</v>
      </c>
      <c r="B405" s="9">
        <v>40649</v>
      </c>
      <c r="C405" s="11" t="s">
        <v>52</v>
      </c>
      <c r="D405" s="4" t="s">
        <v>68</v>
      </c>
      <c r="E405" s="9">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3">
      <c r="A406" s="3">
        <v>405</v>
      </c>
      <c r="B406" s="9">
        <v>41998</v>
      </c>
      <c r="C406" s="11" t="s">
        <v>67</v>
      </c>
      <c r="D406" s="4" t="s">
        <v>74</v>
      </c>
      <c r="E406" s="9">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3">
      <c r="A407" s="3">
        <v>406</v>
      </c>
      <c r="B407" s="9">
        <v>41982</v>
      </c>
      <c r="C407" s="11" t="s">
        <v>67</v>
      </c>
      <c r="D407" s="4" t="s">
        <v>74</v>
      </c>
      <c r="E407" s="9">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3">
      <c r="A408" s="3">
        <v>407</v>
      </c>
      <c r="B408" s="9">
        <v>41982</v>
      </c>
      <c r="C408" s="11" t="s">
        <v>67</v>
      </c>
      <c r="D408" s="4" t="s">
        <v>74</v>
      </c>
      <c r="E408" s="9">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3">
      <c r="A409" s="3">
        <v>408</v>
      </c>
      <c r="B409" s="9">
        <v>41982</v>
      </c>
      <c r="C409" s="11" t="s">
        <v>67</v>
      </c>
      <c r="D409" s="4" t="s">
        <v>74</v>
      </c>
      <c r="E409" s="9">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3">
      <c r="A410" s="3">
        <v>409</v>
      </c>
      <c r="B410" s="9">
        <v>41982</v>
      </c>
      <c r="C410" s="11" t="s">
        <v>67</v>
      </c>
      <c r="D410" s="4" t="s">
        <v>74</v>
      </c>
      <c r="E410" s="9">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3">
      <c r="A411" s="3">
        <v>410</v>
      </c>
      <c r="B411" s="9">
        <v>41982</v>
      </c>
      <c r="C411" s="11" t="s">
        <v>67</v>
      </c>
      <c r="D411" s="4" t="s">
        <v>74</v>
      </c>
      <c r="E411" s="9">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3">
      <c r="A412" s="3">
        <v>411</v>
      </c>
      <c r="B412" s="9">
        <v>41982</v>
      </c>
      <c r="C412" s="11" t="s">
        <v>67</v>
      </c>
      <c r="D412" s="4" t="s">
        <v>74</v>
      </c>
      <c r="E412" s="9">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3">
      <c r="A413" s="3">
        <v>412</v>
      </c>
      <c r="B413" s="9">
        <v>41982</v>
      </c>
      <c r="C413" s="11" t="s">
        <v>67</v>
      </c>
      <c r="D413" s="4" t="s">
        <v>74</v>
      </c>
      <c r="E413" s="9">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3">
      <c r="A414" s="3">
        <v>413</v>
      </c>
      <c r="B414" s="9">
        <v>41982</v>
      </c>
      <c r="C414" s="11" t="s">
        <v>67</v>
      </c>
      <c r="D414" s="4" t="s">
        <v>74</v>
      </c>
      <c r="E414" s="9">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3">
      <c r="A415" s="3">
        <v>414</v>
      </c>
      <c r="B415" s="9">
        <v>41982</v>
      </c>
      <c r="C415" s="11" t="s">
        <v>67</v>
      </c>
      <c r="D415" s="4" t="s">
        <v>74</v>
      </c>
      <c r="E415" s="9">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3">
      <c r="A416" s="3">
        <v>415</v>
      </c>
      <c r="B416" s="9">
        <v>41947</v>
      </c>
      <c r="C416" s="11" t="s">
        <v>67</v>
      </c>
      <c r="D416" s="4" t="s">
        <v>21</v>
      </c>
      <c r="E416" s="9">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3">
      <c r="A417" s="3">
        <v>416</v>
      </c>
      <c r="B417" s="9">
        <v>41947</v>
      </c>
      <c r="C417" s="11" t="s">
        <v>67</v>
      </c>
      <c r="D417" s="4" t="s">
        <v>21</v>
      </c>
      <c r="E417" s="9">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3">
      <c r="A418" s="3">
        <v>417</v>
      </c>
      <c r="B418" s="9">
        <v>41815</v>
      </c>
      <c r="C418" s="11" t="s">
        <v>67</v>
      </c>
      <c r="D418" s="4" t="s">
        <v>33</v>
      </c>
      <c r="E418" s="9">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3">
      <c r="A419" s="3">
        <v>418</v>
      </c>
      <c r="B419" s="9">
        <v>41379</v>
      </c>
      <c r="C419" s="11" t="s">
        <v>20</v>
      </c>
      <c r="D419" s="4" t="s">
        <v>68</v>
      </c>
      <c r="E419" s="9">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3">
      <c r="A420" s="3">
        <v>419</v>
      </c>
      <c r="B420" s="9">
        <v>41950</v>
      </c>
      <c r="C420" s="11" t="s">
        <v>67</v>
      </c>
      <c r="D420" s="4" t="s">
        <v>21</v>
      </c>
      <c r="E420" s="9">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3">
      <c r="A421" s="3">
        <v>420</v>
      </c>
      <c r="B421" s="9">
        <v>41703</v>
      </c>
      <c r="C421" s="11" t="s">
        <v>67</v>
      </c>
      <c r="D421" s="4" t="s">
        <v>151</v>
      </c>
      <c r="E421" s="9">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3">
      <c r="A422" s="3">
        <v>421</v>
      </c>
      <c r="B422" s="9">
        <v>41703</v>
      </c>
      <c r="C422" s="11" t="s">
        <v>67</v>
      </c>
      <c r="D422" s="4" t="s">
        <v>151</v>
      </c>
      <c r="E422" s="9">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3">
      <c r="A423" s="3">
        <v>422</v>
      </c>
      <c r="B423" s="9">
        <v>40716</v>
      </c>
      <c r="C423" s="11" t="s">
        <v>52</v>
      </c>
      <c r="D423" s="4" t="s">
        <v>33</v>
      </c>
      <c r="E423" s="9">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3">
      <c r="A424" s="3">
        <v>423</v>
      </c>
      <c r="B424" s="9">
        <v>41932</v>
      </c>
      <c r="C424" s="11" t="s">
        <v>67</v>
      </c>
      <c r="D424" s="4" t="s">
        <v>43</v>
      </c>
      <c r="E424" s="9">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3">
      <c r="A425" s="3">
        <v>424</v>
      </c>
      <c r="B425" s="9">
        <v>41932</v>
      </c>
      <c r="C425" s="11" t="s">
        <v>67</v>
      </c>
      <c r="D425" s="4" t="s">
        <v>43</v>
      </c>
      <c r="E425" s="9">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3">
      <c r="A426" s="3">
        <v>425</v>
      </c>
      <c r="B426" s="9">
        <v>41873</v>
      </c>
      <c r="C426" s="11" t="s">
        <v>67</v>
      </c>
      <c r="D426" s="4" t="s">
        <v>95</v>
      </c>
      <c r="E426" s="9">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3">
      <c r="A427" s="3">
        <v>426</v>
      </c>
      <c r="B427" s="9">
        <v>41967</v>
      </c>
      <c r="C427" s="11" t="s">
        <v>67</v>
      </c>
      <c r="D427" s="4" t="s">
        <v>21</v>
      </c>
      <c r="E427" s="9">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3">
      <c r="A428" s="3">
        <v>427</v>
      </c>
      <c r="B428" s="9">
        <v>41967</v>
      </c>
      <c r="C428" s="11" t="s">
        <v>67</v>
      </c>
      <c r="D428" s="4" t="s">
        <v>21</v>
      </c>
      <c r="E428" s="9">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3">
      <c r="A429" s="3">
        <v>428</v>
      </c>
      <c r="B429" s="9">
        <v>40798</v>
      </c>
      <c r="C429" s="11" t="s">
        <v>52</v>
      </c>
      <c r="D429" s="4" t="s">
        <v>112</v>
      </c>
      <c r="E429" s="9">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3">
      <c r="A430" s="3">
        <v>429</v>
      </c>
      <c r="B430" s="9">
        <v>41914</v>
      </c>
      <c r="C430" s="11" t="s">
        <v>67</v>
      </c>
      <c r="D430" s="4" t="s">
        <v>43</v>
      </c>
      <c r="E430" s="9">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3">
      <c r="A431" s="3">
        <v>430</v>
      </c>
      <c r="B431" s="9">
        <v>41380</v>
      </c>
      <c r="C431" s="11" t="s">
        <v>20</v>
      </c>
      <c r="D431" s="4" t="s">
        <v>68</v>
      </c>
      <c r="E431" s="9">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3">
      <c r="A432" s="3">
        <v>431</v>
      </c>
      <c r="B432" s="9">
        <v>41380</v>
      </c>
      <c r="C432" s="11" t="s">
        <v>20</v>
      </c>
      <c r="D432" s="4" t="s">
        <v>68</v>
      </c>
      <c r="E432" s="9">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3">
      <c r="A433" s="3">
        <v>432</v>
      </c>
      <c r="B433" s="9">
        <v>41380</v>
      </c>
      <c r="C433" s="11" t="s">
        <v>20</v>
      </c>
      <c r="D433" s="4" t="s">
        <v>68</v>
      </c>
      <c r="E433" s="9">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3">
      <c r="A434" s="3">
        <v>433</v>
      </c>
      <c r="B434" s="9">
        <v>41380</v>
      </c>
      <c r="C434" s="11" t="s">
        <v>20</v>
      </c>
      <c r="D434" s="4" t="s">
        <v>68</v>
      </c>
      <c r="E434" s="9">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3">
      <c r="A435" s="3">
        <v>434</v>
      </c>
      <c r="B435" s="9">
        <v>41432</v>
      </c>
      <c r="C435" s="11" t="s">
        <v>20</v>
      </c>
      <c r="D435" s="4" t="s">
        <v>33</v>
      </c>
      <c r="E435" s="9">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3">
      <c r="A436" s="3">
        <v>435</v>
      </c>
      <c r="B436" s="9">
        <v>40896</v>
      </c>
      <c r="C436" s="11" t="s">
        <v>52</v>
      </c>
      <c r="D436" s="4" t="s">
        <v>74</v>
      </c>
      <c r="E436" s="9">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3">
      <c r="A437" s="3">
        <v>436</v>
      </c>
      <c r="B437" s="9">
        <v>40896</v>
      </c>
      <c r="C437" s="11" t="s">
        <v>52</v>
      </c>
      <c r="D437" s="4" t="s">
        <v>74</v>
      </c>
      <c r="E437" s="9">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3">
      <c r="A438" s="3">
        <v>437</v>
      </c>
      <c r="B438" s="9">
        <v>41438</v>
      </c>
      <c r="C438" s="11" t="s">
        <v>20</v>
      </c>
      <c r="D438" s="4" t="s">
        <v>33</v>
      </c>
      <c r="E438" s="9">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3">
      <c r="A439" s="3">
        <v>438</v>
      </c>
      <c r="B439" s="9">
        <v>41438</v>
      </c>
      <c r="C439" s="11" t="s">
        <v>20</v>
      </c>
      <c r="D439" s="4" t="s">
        <v>33</v>
      </c>
      <c r="E439" s="9">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3">
      <c r="A440" s="3">
        <v>439</v>
      </c>
      <c r="B440" s="9">
        <v>41898</v>
      </c>
      <c r="C440" s="11" t="s">
        <v>67</v>
      </c>
      <c r="D440" s="4" t="s">
        <v>112</v>
      </c>
      <c r="E440" s="9">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3">
      <c r="A441" s="3">
        <v>440</v>
      </c>
      <c r="B441" s="9">
        <v>41660</v>
      </c>
      <c r="C441" s="11" t="s">
        <v>67</v>
      </c>
      <c r="D441" s="4" t="s">
        <v>115</v>
      </c>
      <c r="E441" s="9">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3">
      <c r="A442" s="3">
        <v>441</v>
      </c>
      <c r="B442" s="9">
        <v>41523</v>
      </c>
      <c r="C442" s="11" t="s">
        <v>20</v>
      </c>
      <c r="D442" s="4" t="s">
        <v>112</v>
      </c>
      <c r="E442" s="9">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3">
      <c r="A443" s="3">
        <v>442</v>
      </c>
      <c r="B443" s="9">
        <v>41523</v>
      </c>
      <c r="C443" s="11" t="s">
        <v>20</v>
      </c>
      <c r="D443" s="4" t="s">
        <v>112</v>
      </c>
      <c r="E443" s="9">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3">
      <c r="A444" s="3">
        <v>443</v>
      </c>
      <c r="B444" s="9">
        <v>41523</v>
      </c>
      <c r="C444" s="11" t="s">
        <v>20</v>
      </c>
      <c r="D444" s="4" t="s">
        <v>112</v>
      </c>
      <c r="E444" s="9">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3">
      <c r="A445" s="3">
        <v>444</v>
      </c>
      <c r="B445" s="9">
        <v>41523</v>
      </c>
      <c r="C445" s="11" t="s">
        <v>20</v>
      </c>
      <c r="D445" s="4" t="s">
        <v>112</v>
      </c>
      <c r="E445" s="9">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3">
      <c r="A446" s="3">
        <v>445</v>
      </c>
      <c r="B446" s="9">
        <v>41523</v>
      </c>
      <c r="C446" s="11" t="s">
        <v>20</v>
      </c>
      <c r="D446" s="4" t="s">
        <v>112</v>
      </c>
      <c r="E446" s="9">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3">
      <c r="A447" s="3">
        <v>446</v>
      </c>
      <c r="B447" s="9">
        <v>41523</v>
      </c>
      <c r="C447" s="11" t="s">
        <v>20</v>
      </c>
      <c r="D447" s="4" t="s">
        <v>112</v>
      </c>
      <c r="E447" s="9">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3">
      <c r="A448" s="3">
        <v>447</v>
      </c>
      <c r="B448" s="9">
        <v>41719</v>
      </c>
      <c r="C448" s="11" t="s">
        <v>67</v>
      </c>
      <c r="D448" s="4" t="s">
        <v>151</v>
      </c>
      <c r="E448" s="9">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3">
      <c r="A449" s="3">
        <v>448</v>
      </c>
      <c r="B449" s="9">
        <v>41366</v>
      </c>
      <c r="C449" s="11" t="s">
        <v>20</v>
      </c>
      <c r="D449" s="4" t="s">
        <v>68</v>
      </c>
      <c r="E449" s="9">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3">
      <c r="A450" s="3">
        <v>449</v>
      </c>
      <c r="B450" s="9">
        <v>41366</v>
      </c>
      <c r="C450" s="11" t="s">
        <v>20</v>
      </c>
      <c r="D450" s="4" t="s">
        <v>68</v>
      </c>
      <c r="E450" s="9">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3">
      <c r="A451" s="3">
        <v>450</v>
      </c>
      <c r="B451" s="9">
        <v>41366</v>
      </c>
      <c r="C451" s="11" t="s">
        <v>20</v>
      </c>
      <c r="D451" s="4" t="s">
        <v>68</v>
      </c>
      <c r="E451" s="9">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3">
      <c r="A452" s="3">
        <v>451</v>
      </c>
      <c r="B452" s="9">
        <v>41366</v>
      </c>
      <c r="C452" s="11" t="s">
        <v>20</v>
      </c>
      <c r="D452" s="4" t="s">
        <v>68</v>
      </c>
      <c r="E452" s="9">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3">
      <c r="A453" s="3">
        <v>452</v>
      </c>
      <c r="B453" s="9">
        <v>41366</v>
      </c>
      <c r="C453" s="11" t="s">
        <v>20</v>
      </c>
      <c r="D453" s="4" t="s">
        <v>68</v>
      </c>
      <c r="E453" s="9">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3">
      <c r="A454" s="3">
        <v>453</v>
      </c>
      <c r="B454" s="9">
        <v>41366</v>
      </c>
      <c r="C454" s="11" t="s">
        <v>20</v>
      </c>
      <c r="D454" s="4" t="s">
        <v>68</v>
      </c>
      <c r="E454" s="9">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3">
      <c r="A455" s="3">
        <v>454</v>
      </c>
      <c r="B455" s="9">
        <v>41933</v>
      </c>
      <c r="C455" s="11" t="s">
        <v>67</v>
      </c>
      <c r="D455" s="4" t="s">
        <v>43</v>
      </c>
      <c r="E455" s="9">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3">
      <c r="A456" s="3">
        <v>455</v>
      </c>
      <c r="B456" s="9">
        <v>41933</v>
      </c>
      <c r="C456" s="11" t="s">
        <v>67</v>
      </c>
      <c r="D456" s="4" t="s">
        <v>43</v>
      </c>
      <c r="E456" s="9">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3">
      <c r="A457" s="3">
        <v>456</v>
      </c>
      <c r="B457" s="9">
        <v>41622</v>
      </c>
      <c r="C457" s="11" t="s">
        <v>20</v>
      </c>
      <c r="D457" s="4" t="s">
        <v>74</v>
      </c>
      <c r="E457" s="9">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3">
      <c r="A458" s="3">
        <v>457</v>
      </c>
      <c r="B458" s="9">
        <v>40587</v>
      </c>
      <c r="C458" s="11" t="s">
        <v>52</v>
      </c>
      <c r="D458" s="4" t="s">
        <v>317</v>
      </c>
      <c r="E458" s="9">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3">
      <c r="A459" s="3">
        <v>458</v>
      </c>
      <c r="B459" s="9">
        <v>41544</v>
      </c>
      <c r="C459" s="11" t="s">
        <v>20</v>
      </c>
      <c r="D459" s="4" t="s">
        <v>112</v>
      </c>
      <c r="E459" s="9">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3">
      <c r="A460" s="3">
        <v>459</v>
      </c>
      <c r="B460" s="9">
        <v>41544</v>
      </c>
      <c r="C460" s="11" t="s">
        <v>20</v>
      </c>
      <c r="D460" s="4" t="s">
        <v>112</v>
      </c>
      <c r="E460" s="9">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3">
      <c r="A461" s="3">
        <v>460</v>
      </c>
      <c r="B461" s="9">
        <v>41258</v>
      </c>
      <c r="C461" s="11" t="s">
        <v>42</v>
      </c>
      <c r="D461" s="4" t="s">
        <v>74</v>
      </c>
      <c r="E461" s="9">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3">
      <c r="A462" s="3">
        <v>461</v>
      </c>
      <c r="B462" s="9">
        <v>41258</v>
      </c>
      <c r="C462" s="11" t="s">
        <v>42</v>
      </c>
      <c r="D462" s="4" t="s">
        <v>74</v>
      </c>
      <c r="E462" s="9">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3">
      <c r="A463" s="3">
        <v>462</v>
      </c>
      <c r="B463" s="9">
        <v>41258</v>
      </c>
      <c r="C463" s="11" t="s">
        <v>42</v>
      </c>
      <c r="D463" s="4" t="s">
        <v>74</v>
      </c>
      <c r="E463" s="9">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3">
      <c r="A464" s="3">
        <v>463</v>
      </c>
      <c r="B464" s="9">
        <v>41387</v>
      </c>
      <c r="C464" s="11" t="s">
        <v>20</v>
      </c>
      <c r="D464" s="4" t="s">
        <v>68</v>
      </c>
      <c r="E464" s="9">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3">
      <c r="A465" s="3">
        <v>464</v>
      </c>
      <c r="B465" s="9">
        <v>41387</v>
      </c>
      <c r="C465" s="11" t="s">
        <v>20</v>
      </c>
      <c r="D465" s="4" t="s">
        <v>68</v>
      </c>
      <c r="E465" s="9">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3">
      <c r="A466" s="3">
        <v>465</v>
      </c>
      <c r="B466" s="9">
        <v>41387</v>
      </c>
      <c r="C466" s="11" t="s">
        <v>20</v>
      </c>
      <c r="D466" s="4" t="s">
        <v>68</v>
      </c>
      <c r="E466" s="9">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3">
      <c r="A467" s="3">
        <v>466</v>
      </c>
      <c r="B467" s="9">
        <v>41387</v>
      </c>
      <c r="C467" s="11" t="s">
        <v>20</v>
      </c>
      <c r="D467" s="4" t="s">
        <v>68</v>
      </c>
      <c r="E467" s="9">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3">
      <c r="A468" s="3">
        <v>467</v>
      </c>
      <c r="B468" s="9">
        <v>41387</v>
      </c>
      <c r="C468" s="11" t="s">
        <v>20</v>
      </c>
      <c r="D468" s="4" t="s">
        <v>68</v>
      </c>
      <c r="E468" s="9">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3">
      <c r="A469" s="3">
        <v>468</v>
      </c>
      <c r="B469" s="9">
        <v>40925</v>
      </c>
      <c r="C469" s="11" t="s">
        <v>42</v>
      </c>
      <c r="D469" s="4" t="s">
        <v>115</v>
      </c>
      <c r="E469" s="9">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3">
      <c r="A470" s="3">
        <v>469</v>
      </c>
      <c r="B470" s="9">
        <v>41730</v>
      </c>
      <c r="C470" s="11" t="s">
        <v>67</v>
      </c>
      <c r="D470" s="4" t="s">
        <v>68</v>
      </c>
      <c r="E470" s="9">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3">
      <c r="A471" s="3">
        <v>470</v>
      </c>
      <c r="B471" s="9">
        <v>41625</v>
      </c>
      <c r="C471" s="11" t="s">
        <v>20</v>
      </c>
      <c r="D471" s="4" t="s">
        <v>74</v>
      </c>
      <c r="E471" s="9">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3">
      <c r="A472" s="3">
        <v>471</v>
      </c>
      <c r="B472" s="9">
        <v>41263</v>
      </c>
      <c r="C472" s="11" t="s">
        <v>42</v>
      </c>
      <c r="D472" s="4" t="s">
        <v>74</v>
      </c>
      <c r="E472" s="9">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3">
      <c r="A473" s="3">
        <v>472</v>
      </c>
      <c r="B473" s="9">
        <v>40856</v>
      </c>
      <c r="C473" s="11" t="s">
        <v>52</v>
      </c>
      <c r="D473" s="4" t="s">
        <v>21</v>
      </c>
      <c r="E473" s="9">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3">
      <c r="A474" s="3">
        <v>473</v>
      </c>
      <c r="B474" s="9">
        <v>40856</v>
      </c>
      <c r="C474" s="11" t="s">
        <v>52</v>
      </c>
      <c r="D474" s="4" t="s">
        <v>21</v>
      </c>
      <c r="E474" s="9">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3">
      <c r="A475" s="3">
        <v>474</v>
      </c>
      <c r="B475" s="9">
        <v>40856</v>
      </c>
      <c r="C475" s="11" t="s">
        <v>52</v>
      </c>
      <c r="D475" s="4" t="s">
        <v>21</v>
      </c>
      <c r="E475" s="9">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3">
      <c r="A476" s="3">
        <v>475</v>
      </c>
      <c r="B476" s="9">
        <v>40856</v>
      </c>
      <c r="C476" s="11" t="s">
        <v>52</v>
      </c>
      <c r="D476" s="4" t="s">
        <v>21</v>
      </c>
      <c r="E476" s="9">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3">
      <c r="A477" s="3">
        <v>476</v>
      </c>
      <c r="B477" s="9">
        <v>40856</v>
      </c>
      <c r="C477" s="11" t="s">
        <v>52</v>
      </c>
      <c r="D477" s="4" t="s">
        <v>21</v>
      </c>
      <c r="E477" s="9">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3">
      <c r="A478" s="3">
        <v>477</v>
      </c>
      <c r="B478" s="9">
        <v>40856</v>
      </c>
      <c r="C478" s="11" t="s">
        <v>52</v>
      </c>
      <c r="D478" s="4" t="s">
        <v>21</v>
      </c>
      <c r="E478" s="9">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3">
      <c r="A479" s="3">
        <v>478</v>
      </c>
      <c r="B479" s="9">
        <v>41468</v>
      </c>
      <c r="C479" s="11" t="s">
        <v>20</v>
      </c>
      <c r="D479" s="4" t="s">
        <v>106</v>
      </c>
      <c r="E479" s="9">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3">
      <c r="A480" s="3">
        <v>479</v>
      </c>
      <c r="B480" s="9">
        <v>41575</v>
      </c>
      <c r="C480" s="11" t="s">
        <v>20</v>
      </c>
      <c r="D480" s="4" t="s">
        <v>43</v>
      </c>
      <c r="E480" s="9">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3">
      <c r="A481" s="3">
        <v>480</v>
      </c>
      <c r="B481" s="9">
        <v>41452</v>
      </c>
      <c r="C481" s="11" t="s">
        <v>20</v>
      </c>
      <c r="D481" s="4" t="s">
        <v>33</v>
      </c>
      <c r="E481" s="9">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3">
      <c r="A482" s="3">
        <v>481</v>
      </c>
      <c r="B482" s="9">
        <v>41452</v>
      </c>
      <c r="C482" s="11" t="s">
        <v>20</v>
      </c>
      <c r="D482" s="4" t="s">
        <v>33</v>
      </c>
      <c r="E482" s="9">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3">
      <c r="A483" s="3">
        <v>482</v>
      </c>
      <c r="B483" s="9">
        <v>40822</v>
      </c>
      <c r="C483" s="11" t="s">
        <v>52</v>
      </c>
      <c r="D483" s="4" t="s">
        <v>43</v>
      </c>
      <c r="E483" s="9">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3">
      <c r="A484" s="3">
        <v>483</v>
      </c>
      <c r="B484" s="9">
        <v>40746</v>
      </c>
      <c r="C484" s="11" t="s">
        <v>52</v>
      </c>
      <c r="D484" s="4" t="s">
        <v>106</v>
      </c>
      <c r="E484" s="9">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3">
      <c r="A485" s="3">
        <v>484</v>
      </c>
      <c r="B485" s="9">
        <v>40746</v>
      </c>
      <c r="C485" s="11" t="s">
        <v>52</v>
      </c>
      <c r="D485" s="4" t="s">
        <v>106</v>
      </c>
      <c r="E485" s="9">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3">
      <c r="A486" s="3">
        <v>485</v>
      </c>
      <c r="B486" s="9">
        <v>41801</v>
      </c>
      <c r="C486" s="11" t="s">
        <v>67</v>
      </c>
      <c r="D486" s="4" t="s">
        <v>33</v>
      </c>
      <c r="E486" s="9">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3">
      <c r="A487" s="3">
        <v>486</v>
      </c>
      <c r="B487" s="9">
        <v>41801</v>
      </c>
      <c r="C487" s="11" t="s">
        <v>67</v>
      </c>
      <c r="D487" s="4" t="s">
        <v>33</v>
      </c>
      <c r="E487" s="9">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3">
      <c r="A488" s="3">
        <v>487</v>
      </c>
      <c r="B488" s="9">
        <v>41801</v>
      </c>
      <c r="C488" s="11" t="s">
        <v>67</v>
      </c>
      <c r="D488" s="4" t="s">
        <v>33</v>
      </c>
      <c r="E488" s="9">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3">
      <c r="A489" s="3">
        <v>488</v>
      </c>
      <c r="B489" s="9">
        <v>40845</v>
      </c>
      <c r="C489" s="11" t="s">
        <v>52</v>
      </c>
      <c r="D489" s="4" t="s">
        <v>43</v>
      </c>
      <c r="E489" s="9">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3">
      <c r="A490" s="3">
        <v>489</v>
      </c>
      <c r="B490" s="9">
        <v>40703</v>
      </c>
      <c r="C490" s="11" t="s">
        <v>52</v>
      </c>
      <c r="D490" s="4" t="s">
        <v>33</v>
      </c>
      <c r="E490" s="9">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3">
      <c r="A491" s="3">
        <v>490</v>
      </c>
      <c r="B491" s="9">
        <v>40703</v>
      </c>
      <c r="C491" s="11" t="s">
        <v>52</v>
      </c>
      <c r="D491" s="4" t="s">
        <v>33</v>
      </c>
      <c r="E491" s="9">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3">
      <c r="A492" s="3">
        <v>491</v>
      </c>
      <c r="B492" s="9">
        <v>40703</v>
      </c>
      <c r="C492" s="11" t="s">
        <v>52</v>
      </c>
      <c r="D492" s="4" t="s">
        <v>33</v>
      </c>
      <c r="E492" s="9">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3">
      <c r="A493" s="3">
        <v>492</v>
      </c>
      <c r="B493" s="9">
        <v>40800</v>
      </c>
      <c r="C493" s="11" t="s">
        <v>52</v>
      </c>
      <c r="D493" s="4" t="s">
        <v>112</v>
      </c>
      <c r="E493" s="9">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3">
      <c r="A494" s="3">
        <v>493</v>
      </c>
      <c r="B494" s="9">
        <v>40800</v>
      </c>
      <c r="C494" s="11" t="s">
        <v>52</v>
      </c>
      <c r="D494" s="4" t="s">
        <v>112</v>
      </c>
      <c r="E494" s="9">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3">
      <c r="A495" s="3">
        <v>494</v>
      </c>
      <c r="B495" s="9">
        <v>41404</v>
      </c>
      <c r="C495" s="11" t="s">
        <v>20</v>
      </c>
      <c r="D495" s="4" t="s">
        <v>90</v>
      </c>
      <c r="E495" s="9">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3">
      <c r="A496" s="3">
        <v>495</v>
      </c>
      <c r="B496" s="9">
        <v>41352</v>
      </c>
      <c r="C496" s="11" t="s">
        <v>20</v>
      </c>
      <c r="D496" s="4" t="s">
        <v>151</v>
      </c>
      <c r="E496" s="9">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3">
      <c r="A497" s="3">
        <v>496</v>
      </c>
      <c r="B497" s="9">
        <v>41270</v>
      </c>
      <c r="C497" s="11" t="s">
        <v>42</v>
      </c>
      <c r="D497" s="4" t="s">
        <v>74</v>
      </c>
      <c r="E497" s="9">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3">
      <c r="A498" s="3">
        <v>497</v>
      </c>
      <c r="B498" s="9">
        <v>41481</v>
      </c>
      <c r="C498" s="11" t="s">
        <v>20</v>
      </c>
      <c r="D498" s="4" t="s">
        <v>106</v>
      </c>
      <c r="E498" s="9">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3">
      <c r="A499" s="3">
        <v>498</v>
      </c>
      <c r="B499" s="9">
        <v>41481</v>
      </c>
      <c r="C499" s="11" t="s">
        <v>20</v>
      </c>
      <c r="D499" s="4" t="s">
        <v>106</v>
      </c>
      <c r="E499" s="9">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3">
      <c r="A500" s="3">
        <v>499</v>
      </c>
      <c r="B500" s="9">
        <v>41481</v>
      </c>
      <c r="C500" s="11" t="s">
        <v>20</v>
      </c>
      <c r="D500" s="4" t="s">
        <v>106</v>
      </c>
      <c r="E500" s="9">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3">
      <c r="A501" s="3">
        <v>500</v>
      </c>
      <c r="B501" s="9">
        <v>41481</v>
      </c>
      <c r="C501" s="11" t="s">
        <v>20</v>
      </c>
      <c r="D501" s="4" t="s">
        <v>106</v>
      </c>
      <c r="E501" s="9">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3">
      <c r="A502" s="3">
        <v>501</v>
      </c>
      <c r="B502" s="9">
        <v>41425</v>
      </c>
      <c r="C502" s="11" t="s">
        <v>20</v>
      </c>
      <c r="D502" s="4" t="s">
        <v>90</v>
      </c>
      <c r="E502" s="9">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3">
      <c r="A503" s="3">
        <v>502</v>
      </c>
      <c r="B503" s="9">
        <v>41425</v>
      </c>
      <c r="C503" s="11" t="s">
        <v>20</v>
      </c>
      <c r="D503" s="4" t="s">
        <v>90</v>
      </c>
      <c r="E503" s="9">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3">
      <c r="A504" s="3">
        <v>503</v>
      </c>
      <c r="B504" s="9">
        <v>41425</v>
      </c>
      <c r="C504" s="11" t="s">
        <v>20</v>
      </c>
      <c r="D504" s="4" t="s">
        <v>90</v>
      </c>
      <c r="E504" s="9">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3">
      <c r="A505" s="3">
        <v>504</v>
      </c>
      <c r="B505" s="9">
        <v>41425</v>
      </c>
      <c r="C505" s="11" t="s">
        <v>20</v>
      </c>
      <c r="D505" s="4" t="s">
        <v>90</v>
      </c>
      <c r="E505" s="9">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3">
      <c r="A506" s="3">
        <v>505</v>
      </c>
      <c r="B506" s="9">
        <v>41425</v>
      </c>
      <c r="C506" s="11" t="s">
        <v>20</v>
      </c>
      <c r="D506" s="4" t="s">
        <v>90</v>
      </c>
      <c r="E506" s="9">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3">
      <c r="A507" s="3">
        <v>506</v>
      </c>
      <c r="B507" s="9">
        <v>41956</v>
      </c>
      <c r="C507" s="11" t="s">
        <v>67</v>
      </c>
      <c r="D507" s="4" t="s">
        <v>21</v>
      </c>
      <c r="E507" s="9">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3">
      <c r="A508" s="3">
        <v>507</v>
      </c>
      <c r="B508" s="9">
        <v>40984</v>
      </c>
      <c r="C508" s="11" t="s">
        <v>42</v>
      </c>
      <c r="D508" s="4" t="s">
        <v>151</v>
      </c>
      <c r="E508" s="9">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3">
      <c r="A509" s="3">
        <v>508</v>
      </c>
      <c r="B509" s="9">
        <v>40984</v>
      </c>
      <c r="C509" s="11" t="s">
        <v>42</v>
      </c>
      <c r="D509" s="4" t="s">
        <v>151</v>
      </c>
      <c r="E509" s="9">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3">
      <c r="A510" s="3">
        <v>509</v>
      </c>
      <c r="B510" s="9">
        <v>40984</v>
      </c>
      <c r="C510" s="11" t="s">
        <v>42</v>
      </c>
      <c r="D510" s="4" t="s">
        <v>151</v>
      </c>
      <c r="E510" s="9">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3">
      <c r="A511" s="3">
        <v>510</v>
      </c>
      <c r="B511" s="9">
        <v>40984</v>
      </c>
      <c r="C511" s="11" t="s">
        <v>42</v>
      </c>
      <c r="D511" s="4" t="s">
        <v>151</v>
      </c>
      <c r="E511" s="9">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3">
      <c r="A512" s="3">
        <v>511</v>
      </c>
      <c r="B512" s="9">
        <v>41970</v>
      </c>
      <c r="C512" s="11" t="s">
        <v>67</v>
      </c>
      <c r="D512" s="4" t="s">
        <v>21</v>
      </c>
      <c r="E512" s="9">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3">
      <c r="A513" s="3">
        <v>512</v>
      </c>
      <c r="B513" s="9">
        <v>41970</v>
      </c>
      <c r="C513" s="11" t="s">
        <v>67</v>
      </c>
      <c r="D513" s="4" t="s">
        <v>21</v>
      </c>
      <c r="E513" s="9">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3">
      <c r="A514" s="3">
        <v>513</v>
      </c>
      <c r="B514" s="9">
        <v>41568</v>
      </c>
      <c r="C514" s="11" t="s">
        <v>20</v>
      </c>
      <c r="D514" s="4" t="s">
        <v>43</v>
      </c>
      <c r="E514" s="9">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3">
      <c r="A515" s="3">
        <v>514</v>
      </c>
      <c r="B515" s="9">
        <v>41995</v>
      </c>
      <c r="C515" s="11" t="s">
        <v>67</v>
      </c>
      <c r="D515" s="4" t="s">
        <v>74</v>
      </c>
      <c r="E515" s="9">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3">
      <c r="A516" s="3">
        <v>515</v>
      </c>
      <c r="B516" s="9">
        <v>41995</v>
      </c>
      <c r="C516" s="11" t="s">
        <v>67</v>
      </c>
      <c r="D516" s="4" t="s">
        <v>74</v>
      </c>
      <c r="E516" s="9">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3">
      <c r="A517" s="3">
        <v>516</v>
      </c>
      <c r="B517" s="9">
        <v>41662</v>
      </c>
      <c r="C517" s="11" t="s">
        <v>67</v>
      </c>
      <c r="D517" s="4" t="s">
        <v>115</v>
      </c>
      <c r="E517" s="9">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3">
      <c r="A518" s="3">
        <v>517</v>
      </c>
      <c r="B518" s="9">
        <v>41662</v>
      </c>
      <c r="C518" s="11" t="s">
        <v>67</v>
      </c>
      <c r="D518" s="4" t="s">
        <v>115</v>
      </c>
      <c r="E518" s="9">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3">
      <c r="A519" s="3">
        <v>518</v>
      </c>
      <c r="B519" s="9">
        <v>41662</v>
      </c>
      <c r="C519" s="11" t="s">
        <v>67</v>
      </c>
      <c r="D519" s="4" t="s">
        <v>115</v>
      </c>
      <c r="E519" s="9">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3">
      <c r="A520" s="3">
        <v>519</v>
      </c>
      <c r="B520" s="9">
        <v>41662</v>
      </c>
      <c r="C520" s="11" t="s">
        <v>67</v>
      </c>
      <c r="D520" s="4" t="s">
        <v>115</v>
      </c>
      <c r="E520" s="9">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3">
      <c r="A521" s="3">
        <v>520</v>
      </c>
      <c r="B521" s="9">
        <v>40990</v>
      </c>
      <c r="C521" s="11" t="s">
        <v>42</v>
      </c>
      <c r="D521" s="4" t="s">
        <v>151</v>
      </c>
      <c r="E521" s="9">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3">
      <c r="A522" s="3">
        <v>521</v>
      </c>
      <c r="B522" s="9">
        <v>40990</v>
      </c>
      <c r="C522" s="11" t="s">
        <v>42</v>
      </c>
      <c r="D522" s="4" t="s">
        <v>151</v>
      </c>
      <c r="E522" s="9">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3">
      <c r="A523" s="3">
        <v>522</v>
      </c>
      <c r="B523" s="9">
        <v>40990</v>
      </c>
      <c r="C523" s="11" t="s">
        <v>42</v>
      </c>
      <c r="D523" s="4" t="s">
        <v>151</v>
      </c>
      <c r="E523" s="9">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3">
      <c r="A524" s="3">
        <v>523</v>
      </c>
      <c r="B524" s="9">
        <v>41663</v>
      </c>
      <c r="C524" s="11" t="s">
        <v>67</v>
      </c>
      <c r="D524" s="4" t="s">
        <v>115</v>
      </c>
      <c r="E524" s="9">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3">
      <c r="A525" s="3">
        <v>524</v>
      </c>
      <c r="B525" s="9">
        <v>41416</v>
      </c>
      <c r="C525" s="11" t="s">
        <v>20</v>
      </c>
      <c r="D525" s="4" t="s">
        <v>90</v>
      </c>
      <c r="E525" s="9">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3">
      <c r="A526" s="3">
        <v>525</v>
      </c>
      <c r="B526" s="9">
        <v>41416</v>
      </c>
      <c r="C526" s="11" t="s">
        <v>20</v>
      </c>
      <c r="D526" s="4" t="s">
        <v>90</v>
      </c>
      <c r="E526" s="9">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3">
      <c r="A527" s="3">
        <v>526</v>
      </c>
      <c r="B527" s="9">
        <v>41269</v>
      </c>
      <c r="C527" s="11" t="s">
        <v>42</v>
      </c>
      <c r="D527" s="4" t="s">
        <v>74</v>
      </c>
      <c r="E527" s="9">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3">
      <c r="A528" s="3">
        <v>527</v>
      </c>
      <c r="B528" s="9">
        <v>41934</v>
      </c>
      <c r="C528" s="11" t="s">
        <v>67</v>
      </c>
      <c r="D528" s="4" t="s">
        <v>43</v>
      </c>
      <c r="E528" s="9">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3">
      <c r="A529" s="3">
        <v>528</v>
      </c>
      <c r="B529" s="9">
        <v>41934</v>
      </c>
      <c r="C529" s="11" t="s">
        <v>67</v>
      </c>
      <c r="D529" s="4" t="s">
        <v>43</v>
      </c>
      <c r="E529" s="9">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3">
      <c r="A530" s="3">
        <v>529</v>
      </c>
      <c r="B530" s="9">
        <v>41155</v>
      </c>
      <c r="C530" s="11" t="s">
        <v>42</v>
      </c>
      <c r="D530" s="4" t="s">
        <v>112</v>
      </c>
      <c r="E530" s="9">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3">
      <c r="A531" s="3">
        <v>530</v>
      </c>
      <c r="B531" s="9">
        <v>41155</v>
      </c>
      <c r="C531" s="11" t="s">
        <v>42</v>
      </c>
      <c r="D531" s="4" t="s">
        <v>112</v>
      </c>
      <c r="E531" s="9">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3">
      <c r="A532" s="3">
        <v>531</v>
      </c>
      <c r="B532" s="9">
        <v>41155</v>
      </c>
      <c r="C532" s="11" t="s">
        <v>42</v>
      </c>
      <c r="D532" s="4" t="s">
        <v>112</v>
      </c>
      <c r="E532" s="9">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3">
      <c r="A533" s="3">
        <v>532</v>
      </c>
      <c r="B533" s="9">
        <v>41220</v>
      </c>
      <c r="C533" s="11" t="s">
        <v>42</v>
      </c>
      <c r="D533" s="4" t="s">
        <v>21</v>
      </c>
      <c r="E533" s="9">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3">
      <c r="A534" s="3">
        <v>533</v>
      </c>
      <c r="B534" s="9">
        <v>41890</v>
      </c>
      <c r="C534" s="11" t="s">
        <v>67</v>
      </c>
      <c r="D534" s="4" t="s">
        <v>112</v>
      </c>
      <c r="E534" s="9">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3">
      <c r="A535" s="3">
        <v>534</v>
      </c>
      <c r="B535" s="9">
        <v>41424</v>
      </c>
      <c r="C535" s="11" t="s">
        <v>20</v>
      </c>
      <c r="D535" s="4" t="s">
        <v>90</v>
      </c>
      <c r="E535" s="9">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3">
      <c r="A536" s="3">
        <v>535</v>
      </c>
      <c r="B536" s="9">
        <v>41424</v>
      </c>
      <c r="C536" s="11" t="s">
        <v>20</v>
      </c>
      <c r="D536" s="4" t="s">
        <v>90</v>
      </c>
      <c r="E536" s="9">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3">
      <c r="A537" s="3">
        <v>536</v>
      </c>
      <c r="B537" s="9">
        <v>41466</v>
      </c>
      <c r="C537" s="11" t="s">
        <v>20</v>
      </c>
      <c r="D537" s="4" t="s">
        <v>106</v>
      </c>
      <c r="E537" s="9">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3">
      <c r="A538" s="3">
        <v>537</v>
      </c>
      <c r="B538" s="9">
        <v>41886</v>
      </c>
      <c r="C538" s="11" t="s">
        <v>67</v>
      </c>
      <c r="D538" s="4" t="s">
        <v>112</v>
      </c>
      <c r="E538" s="9">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3">
      <c r="A539" s="3">
        <v>538</v>
      </c>
      <c r="B539" s="9">
        <v>41246</v>
      </c>
      <c r="C539" s="11" t="s">
        <v>42</v>
      </c>
      <c r="D539" s="4" t="s">
        <v>74</v>
      </c>
      <c r="E539" s="9">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3">
      <c r="A540" s="3">
        <v>539</v>
      </c>
      <c r="B540" s="9">
        <v>41250</v>
      </c>
      <c r="C540" s="11" t="s">
        <v>42</v>
      </c>
      <c r="D540" s="4" t="s">
        <v>74</v>
      </c>
      <c r="E540" s="9">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3">
      <c r="A541" s="3">
        <v>540</v>
      </c>
      <c r="B541" s="9">
        <v>41250</v>
      </c>
      <c r="C541" s="11" t="s">
        <v>42</v>
      </c>
      <c r="D541" s="4" t="s">
        <v>74</v>
      </c>
      <c r="E541" s="9">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3">
      <c r="A542" s="3">
        <v>541</v>
      </c>
      <c r="B542" s="9">
        <v>40576</v>
      </c>
      <c r="C542" s="11" t="s">
        <v>52</v>
      </c>
      <c r="D542" s="4" t="s">
        <v>317</v>
      </c>
      <c r="E542" s="9">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3">
      <c r="A543" s="3">
        <v>542</v>
      </c>
      <c r="B543" s="9">
        <v>41470</v>
      </c>
      <c r="C543" s="11" t="s">
        <v>20</v>
      </c>
      <c r="D543" s="4" t="s">
        <v>106</v>
      </c>
      <c r="E543" s="9">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3">
      <c r="A544" s="3">
        <v>543</v>
      </c>
      <c r="B544" s="9">
        <v>41261</v>
      </c>
      <c r="C544" s="11" t="s">
        <v>42</v>
      </c>
      <c r="D544" s="4" t="s">
        <v>74</v>
      </c>
      <c r="E544" s="9">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3">
      <c r="A545" s="3">
        <v>544</v>
      </c>
      <c r="B545" s="9">
        <v>40674</v>
      </c>
      <c r="C545" s="11" t="s">
        <v>52</v>
      </c>
      <c r="D545" s="4" t="s">
        <v>90</v>
      </c>
      <c r="E545" s="9">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3">
      <c r="A546" s="3">
        <v>545</v>
      </c>
      <c r="B546" s="9">
        <v>40674</v>
      </c>
      <c r="C546" s="11" t="s">
        <v>52</v>
      </c>
      <c r="D546" s="4" t="s">
        <v>90</v>
      </c>
      <c r="E546" s="9">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3">
      <c r="A547" s="3">
        <v>546</v>
      </c>
      <c r="B547" s="9">
        <v>40674</v>
      </c>
      <c r="C547" s="11" t="s">
        <v>52</v>
      </c>
      <c r="D547" s="4" t="s">
        <v>90</v>
      </c>
      <c r="E547" s="9">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3">
      <c r="A548" s="3">
        <v>547</v>
      </c>
      <c r="B548" s="9">
        <v>41963</v>
      </c>
      <c r="C548" s="11" t="s">
        <v>67</v>
      </c>
      <c r="D548" s="4" t="s">
        <v>21</v>
      </c>
      <c r="E548" s="9">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3">
      <c r="A549" s="3">
        <v>548</v>
      </c>
      <c r="B549" s="9">
        <v>41963</v>
      </c>
      <c r="C549" s="11" t="s">
        <v>67</v>
      </c>
      <c r="D549" s="4" t="s">
        <v>21</v>
      </c>
      <c r="E549" s="9">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3">
      <c r="A550" s="3">
        <v>549</v>
      </c>
      <c r="B550" s="9">
        <v>41228</v>
      </c>
      <c r="C550" s="11" t="s">
        <v>42</v>
      </c>
      <c r="D550" s="4" t="s">
        <v>21</v>
      </c>
      <c r="E550" s="9">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3">
      <c r="A551" s="3">
        <v>550</v>
      </c>
      <c r="B551" s="9">
        <v>41228</v>
      </c>
      <c r="C551" s="11" t="s">
        <v>42</v>
      </c>
      <c r="D551" s="4" t="s">
        <v>21</v>
      </c>
      <c r="E551" s="9">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3">
      <c r="A552" s="3">
        <v>551</v>
      </c>
      <c r="B552" s="9">
        <v>41228</v>
      </c>
      <c r="C552" s="11" t="s">
        <v>42</v>
      </c>
      <c r="D552" s="4" t="s">
        <v>21</v>
      </c>
      <c r="E552" s="9">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3">
      <c r="A553" s="3">
        <v>552</v>
      </c>
      <c r="B553" s="9">
        <v>41380</v>
      </c>
      <c r="C553" s="11" t="s">
        <v>20</v>
      </c>
      <c r="D553" s="4" t="s">
        <v>68</v>
      </c>
      <c r="E553" s="9">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3">
      <c r="A554" s="3">
        <v>553</v>
      </c>
      <c r="B554" s="9">
        <v>41894</v>
      </c>
      <c r="C554" s="11" t="s">
        <v>67</v>
      </c>
      <c r="D554" s="4" t="s">
        <v>112</v>
      </c>
      <c r="E554" s="9">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3">
      <c r="A555" s="3">
        <v>554</v>
      </c>
      <c r="B555" s="9">
        <v>41968</v>
      </c>
      <c r="C555" s="11" t="s">
        <v>67</v>
      </c>
      <c r="D555" s="4" t="s">
        <v>21</v>
      </c>
      <c r="E555" s="9">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3">
      <c r="A556" s="3">
        <v>555</v>
      </c>
      <c r="B556" s="9">
        <v>41820</v>
      </c>
      <c r="C556" s="11" t="s">
        <v>67</v>
      </c>
      <c r="D556" s="4" t="s">
        <v>33</v>
      </c>
      <c r="E556" s="9">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3">
      <c r="A557" s="3">
        <v>556</v>
      </c>
      <c r="B557" s="9">
        <v>40605</v>
      </c>
      <c r="C557" s="11" t="s">
        <v>52</v>
      </c>
      <c r="D557" s="4" t="s">
        <v>151</v>
      </c>
      <c r="E557" s="9">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3">
      <c r="A558" s="3">
        <v>557</v>
      </c>
      <c r="B558" s="9">
        <v>41436</v>
      </c>
      <c r="C558" s="11" t="s">
        <v>20</v>
      </c>
      <c r="D558" s="4" t="s">
        <v>33</v>
      </c>
      <c r="E558" s="9">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3">
      <c r="A559" s="3">
        <v>558</v>
      </c>
      <c r="B559" s="9">
        <v>41436</v>
      </c>
      <c r="C559" s="11" t="s">
        <v>20</v>
      </c>
      <c r="D559" s="4" t="s">
        <v>33</v>
      </c>
      <c r="E559" s="9">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3">
      <c r="A560" s="3">
        <v>559</v>
      </c>
      <c r="B560" s="9">
        <v>41436</v>
      </c>
      <c r="C560" s="11" t="s">
        <v>20</v>
      </c>
      <c r="D560" s="4" t="s">
        <v>33</v>
      </c>
      <c r="E560" s="9">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3">
      <c r="A561" s="3">
        <v>560</v>
      </c>
      <c r="B561" s="9">
        <v>41964</v>
      </c>
      <c r="C561" s="11" t="s">
        <v>67</v>
      </c>
      <c r="D561" s="4" t="s">
        <v>21</v>
      </c>
      <c r="E561" s="9">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3">
      <c r="A562" s="3">
        <v>561</v>
      </c>
      <c r="B562" s="9">
        <v>41964</v>
      </c>
      <c r="C562" s="11" t="s">
        <v>67</v>
      </c>
      <c r="D562" s="4" t="s">
        <v>21</v>
      </c>
      <c r="E562" s="9">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3">
      <c r="A563" s="3">
        <v>562</v>
      </c>
      <c r="B563" s="9">
        <v>40800</v>
      </c>
      <c r="C563" s="11" t="s">
        <v>52</v>
      </c>
      <c r="D563" s="4" t="s">
        <v>112</v>
      </c>
      <c r="E563" s="9">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3">
      <c r="A564" s="3">
        <v>563</v>
      </c>
      <c r="B564" s="9">
        <v>40800</v>
      </c>
      <c r="C564" s="11" t="s">
        <v>52</v>
      </c>
      <c r="D564" s="4" t="s">
        <v>112</v>
      </c>
      <c r="E564" s="9">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3">
      <c r="A565" s="3">
        <v>564</v>
      </c>
      <c r="B565" s="9">
        <v>41250</v>
      </c>
      <c r="C565" s="11" t="s">
        <v>42</v>
      </c>
      <c r="D565" s="4" t="s">
        <v>74</v>
      </c>
      <c r="E565" s="9">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3">
      <c r="A566" s="3">
        <v>565</v>
      </c>
      <c r="B566" s="9">
        <v>41250</v>
      </c>
      <c r="C566" s="11" t="s">
        <v>42</v>
      </c>
      <c r="D566" s="4" t="s">
        <v>74</v>
      </c>
      <c r="E566" s="9">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3">
      <c r="A567" s="3">
        <v>566</v>
      </c>
      <c r="B567" s="9">
        <v>41981</v>
      </c>
      <c r="C567" s="11" t="s">
        <v>67</v>
      </c>
      <c r="D567" s="4" t="s">
        <v>74</v>
      </c>
      <c r="E567" s="9">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3">
      <c r="A568" s="3">
        <v>567</v>
      </c>
      <c r="B568" s="9">
        <v>41914</v>
      </c>
      <c r="C568" s="11" t="s">
        <v>67</v>
      </c>
      <c r="D568" s="4" t="s">
        <v>43</v>
      </c>
      <c r="E568" s="9">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3">
      <c r="A569" s="3">
        <v>568</v>
      </c>
      <c r="B569" s="9">
        <v>41914</v>
      </c>
      <c r="C569" s="11" t="s">
        <v>67</v>
      </c>
      <c r="D569" s="4" t="s">
        <v>43</v>
      </c>
      <c r="E569" s="9">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3">
      <c r="A570" s="3">
        <v>569</v>
      </c>
      <c r="B570" s="9">
        <v>41914</v>
      </c>
      <c r="C570" s="11" t="s">
        <v>67</v>
      </c>
      <c r="D570" s="4" t="s">
        <v>43</v>
      </c>
      <c r="E570" s="9">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3">
      <c r="A571" s="3">
        <v>570</v>
      </c>
      <c r="B571" s="9">
        <v>41914</v>
      </c>
      <c r="C571" s="11" t="s">
        <v>67</v>
      </c>
      <c r="D571" s="4" t="s">
        <v>43</v>
      </c>
      <c r="E571" s="9">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3">
      <c r="A572" s="3">
        <v>571</v>
      </c>
      <c r="B572" s="9">
        <v>42002</v>
      </c>
      <c r="C572" s="11" t="s">
        <v>67</v>
      </c>
      <c r="D572" s="4" t="s">
        <v>74</v>
      </c>
      <c r="E572" s="9">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3">
      <c r="A573" s="3">
        <v>572</v>
      </c>
      <c r="B573" s="9">
        <v>42002</v>
      </c>
      <c r="C573" s="11" t="s">
        <v>67</v>
      </c>
      <c r="D573" s="4" t="s">
        <v>74</v>
      </c>
      <c r="E573" s="9">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3">
      <c r="A574" s="3">
        <v>573</v>
      </c>
      <c r="B574" s="9">
        <v>42002</v>
      </c>
      <c r="C574" s="11" t="s">
        <v>67</v>
      </c>
      <c r="D574" s="4" t="s">
        <v>74</v>
      </c>
      <c r="E574" s="9">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3">
      <c r="A575" s="3">
        <v>574</v>
      </c>
      <c r="B575" s="9">
        <v>42002</v>
      </c>
      <c r="C575" s="11" t="s">
        <v>67</v>
      </c>
      <c r="D575" s="4" t="s">
        <v>74</v>
      </c>
      <c r="E575" s="9">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3">
      <c r="A576" s="3">
        <v>575</v>
      </c>
      <c r="B576" s="9">
        <v>41582</v>
      </c>
      <c r="C576" s="11" t="s">
        <v>20</v>
      </c>
      <c r="D576" s="4" t="s">
        <v>21</v>
      </c>
      <c r="E576" s="9">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3">
      <c r="A577" s="3">
        <v>576</v>
      </c>
      <c r="B577" s="9">
        <v>41170</v>
      </c>
      <c r="C577" s="11" t="s">
        <v>42</v>
      </c>
      <c r="D577" s="4" t="s">
        <v>112</v>
      </c>
      <c r="E577" s="9">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3">
      <c r="A578" s="3">
        <v>577</v>
      </c>
      <c r="B578" s="9">
        <v>41170</v>
      </c>
      <c r="C578" s="11" t="s">
        <v>42</v>
      </c>
      <c r="D578" s="4" t="s">
        <v>112</v>
      </c>
      <c r="E578" s="9">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3">
      <c r="A579" s="3">
        <v>578</v>
      </c>
      <c r="B579" s="9">
        <v>41170</v>
      </c>
      <c r="C579" s="11" t="s">
        <v>42</v>
      </c>
      <c r="D579" s="4" t="s">
        <v>112</v>
      </c>
      <c r="E579" s="9">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3">
      <c r="A580" s="3">
        <v>579</v>
      </c>
      <c r="B580" s="9">
        <v>41841</v>
      </c>
      <c r="C580" s="11" t="s">
        <v>67</v>
      </c>
      <c r="D580" s="4" t="s">
        <v>106</v>
      </c>
      <c r="E580" s="9">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3">
      <c r="A581" s="3">
        <v>580</v>
      </c>
      <c r="B581" s="9">
        <v>41841</v>
      </c>
      <c r="C581" s="11" t="s">
        <v>67</v>
      </c>
      <c r="D581" s="4" t="s">
        <v>106</v>
      </c>
      <c r="E581" s="9">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3">
      <c r="A582" s="3">
        <v>581</v>
      </c>
      <c r="B582" s="9">
        <v>41162</v>
      </c>
      <c r="C582" s="11" t="s">
        <v>42</v>
      </c>
      <c r="D582" s="4" t="s">
        <v>112</v>
      </c>
      <c r="E582" s="9">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3">
      <c r="A583" s="3">
        <v>582</v>
      </c>
      <c r="B583" s="9">
        <v>41975</v>
      </c>
      <c r="C583" s="11" t="s">
        <v>67</v>
      </c>
      <c r="D583" s="4" t="s">
        <v>74</v>
      </c>
      <c r="E583" s="9">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3">
      <c r="A584" s="3">
        <v>583</v>
      </c>
      <c r="B584" s="9">
        <v>41975</v>
      </c>
      <c r="C584" s="11" t="s">
        <v>67</v>
      </c>
      <c r="D584" s="4" t="s">
        <v>74</v>
      </c>
      <c r="E584" s="9">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3">
      <c r="A585" s="3">
        <v>584</v>
      </c>
      <c r="B585" s="9">
        <v>41975</v>
      </c>
      <c r="C585" s="11" t="s">
        <v>67</v>
      </c>
      <c r="D585" s="4" t="s">
        <v>74</v>
      </c>
      <c r="E585" s="9">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3">
      <c r="A586" s="3">
        <v>585</v>
      </c>
      <c r="B586" s="9">
        <v>41975</v>
      </c>
      <c r="C586" s="11" t="s">
        <v>67</v>
      </c>
      <c r="D586" s="4" t="s">
        <v>74</v>
      </c>
      <c r="E586" s="9">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3">
      <c r="A587" s="3">
        <v>586</v>
      </c>
      <c r="B587" s="9">
        <v>41975</v>
      </c>
      <c r="C587" s="11" t="s">
        <v>67</v>
      </c>
      <c r="D587" s="4" t="s">
        <v>74</v>
      </c>
      <c r="E587" s="9">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3">
      <c r="A588" s="3">
        <v>587</v>
      </c>
      <c r="B588" s="9">
        <v>41093</v>
      </c>
      <c r="C588" s="11" t="s">
        <v>42</v>
      </c>
      <c r="D588" s="4" t="s">
        <v>106</v>
      </c>
      <c r="E588" s="9">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3">
      <c r="A589" s="3">
        <v>588</v>
      </c>
      <c r="B589" s="9">
        <v>41093</v>
      </c>
      <c r="C589" s="11" t="s">
        <v>42</v>
      </c>
      <c r="D589" s="4" t="s">
        <v>106</v>
      </c>
      <c r="E589" s="9">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3">
      <c r="A590" s="3">
        <v>589</v>
      </c>
      <c r="B590" s="9">
        <v>41354</v>
      </c>
      <c r="C590" s="11" t="s">
        <v>20</v>
      </c>
      <c r="D590" s="4" t="s">
        <v>151</v>
      </c>
      <c r="E590" s="9">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3">
      <c r="A591" s="3">
        <v>590</v>
      </c>
      <c r="B591" s="9">
        <v>41354</v>
      </c>
      <c r="C591" s="11" t="s">
        <v>20</v>
      </c>
      <c r="D591" s="4" t="s">
        <v>151</v>
      </c>
      <c r="E591" s="9">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3">
      <c r="A592" s="3">
        <v>591</v>
      </c>
      <c r="B592" s="9">
        <v>41354</v>
      </c>
      <c r="C592" s="11" t="s">
        <v>20</v>
      </c>
      <c r="D592" s="4" t="s">
        <v>151</v>
      </c>
      <c r="E592" s="9">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3">
      <c r="A593" s="3">
        <v>592</v>
      </c>
      <c r="B593" s="9">
        <v>41354</v>
      </c>
      <c r="C593" s="11" t="s">
        <v>20</v>
      </c>
      <c r="D593" s="4" t="s">
        <v>151</v>
      </c>
      <c r="E593" s="9">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3">
      <c r="A594" s="3">
        <v>593</v>
      </c>
      <c r="B594" s="9">
        <v>40553</v>
      </c>
      <c r="C594" s="11" t="s">
        <v>52</v>
      </c>
      <c r="D594" s="4" t="s">
        <v>115</v>
      </c>
      <c r="E594" s="9">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3">
      <c r="A595" s="3">
        <v>594</v>
      </c>
      <c r="B595" s="9">
        <v>40553</v>
      </c>
      <c r="C595" s="11" t="s">
        <v>52</v>
      </c>
      <c r="D595" s="4" t="s">
        <v>115</v>
      </c>
      <c r="E595" s="9">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3">
      <c r="A596" s="3">
        <v>595</v>
      </c>
      <c r="B596" s="9">
        <v>40763</v>
      </c>
      <c r="C596" s="11" t="s">
        <v>52</v>
      </c>
      <c r="D596" s="4" t="s">
        <v>95</v>
      </c>
      <c r="E596" s="9">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3">
      <c r="A597" s="3">
        <v>596</v>
      </c>
      <c r="B597" s="9">
        <v>40763</v>
      </c>
      <c r="C597" s="11" t="s">
        <v>52</v>
      </c>
      <c r="D597" s="4" t="s">
        <v>95</v>
      </c>
      <c r="E597" s="9">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3">
      <c r="A598" s="3">
        <v>597</v>
      </c>
      <c r="B598" s="9">
        <v>40763</v>
      </c>
      <c r="C598" s="11" t="s">
        <v>52</v>
      </c>
      <c r="D598" s="4" t="s">
        <v>95</v>
      </c>
      <c r="E598" s="9">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3">
      <c r="A599" s="3">
        <v>598</v>
      </c>
      <c r="B599" s="9">
        <v>40763</v>
      </c>
      <c r="C599" s="11" t="s">
        <v>52</v>
      </c>
      <c r="D599" s="4" t="s">
        <v>95</v>
      </c>
      <c r="E599" s="9">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3">
      <c r="A600" s="3">
        <v>599</v>
      </c>
      <c r="B600" s="9">
        <v>41470</v>
      </c>
      <c r="C600" s="11" t="s">
        <v>20</v>
      </c>
      <c r="D600" s="4" t="s">
        <v>106</v>
      </c>
      <c r="E600" s="9">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3">
      <c r="A601" s="3">
        <v>600</v>
      </c>
      <c r="B601" s="9">
        <v>41472</v>
      </c>
      <c r="C601" s="11" t="s">
        <v>20</v>
      </c>
      <c r="D601" s="4" t="s">
        <v>106</v>
      </c>
      <c r="E601" s="9">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3">
      <c r="A602" s="3">
        <v>601</v>
      </c>
      <c r="B602" s="9">
        <v>41472</v>
      </c>
      <c r="C602" s="11" t="s">
        <v>20</v>
      </c>
      <c r="D602" s="4" t="s">
        <v>106</v>
      </c>
      <c r="E602" s="9">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3">
      <c r="A603" s="3">
        <v>602</v>
      </c>
      <c r="B603" s="9">
        <v>41472</v>
      </c>
      <c r="C603" s="11" t="s">
        <v>20</v>
      </c>
      <c r="D603" s="4" t="s">
        <v>106</v>
      </c>
      <c r="E603" s="9">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3">
      <c r="A604" s="3">
        <v>603</v>
      </c>
      <c r="B604" s="9">
        <v>40617</v>
      </c>
      <c r="C604" s="11" t="s">
        <v>52</v>
      </c>
      <c r="D604" s="4" t="s">
        <v>151</v>
      </c>
      <c r="E604" s="9">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3">
      <c r="A605" s="3">
        <v>604</v>
      </c>
      <c r="B605" s="9">
        <v>40617</v>
      </c>
      <c r="C605" s="11" t="s">
        <v>52</v>
      </c>
      <c r="D605" s="4" t="s">
        <v>151</v>
      </c>
      <c r="E605" s="9">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3">
      <c r="A606" s="3">
        <v>605</v>
      </c>
      <c r="B606" s="9">
        <v>40617</v>
      </c>
      <c r="C606" s="11" t="s">
        <v>52</v>
      </c>
      <c r="D606" s="4" t="s">
        <v>151</v>
      </c>
      <c r="E606" s="9">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3">
      <c r="A607" s="3">
        <v>606</v>
      </c>
      <c r="B607" s="9">
        <v>40617</v>
      </c>
      <c r="C607" s="11" t="s">
        <v>52</v>
      </c>
      <c r="D607" s="4" t="s">
        <v>151</v>
      </c>
      <c r="E607" s="9">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3">
      <c r="A608" s="3">
        <v>607</v>
      </c>
      <c r="B608" s="9">
        <v>40617</v>
      </c>
      <c r="C608" s="11" t="s">
        <v>52</v>
      </c>
      <c r="D608" s="4" t="s">
        <v>151</v>
      </c>
      <c r="E608" s="9">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3">
      <c r="A609" s="3">
        <v>608</v>
      </c>
      <c r="B609" s="9">
        <v>40686</v>
      </c>
      <c r="C609" s="11" t="s">
        <v>52</v>
      </c>
      <c r="D609" s="4" t="s">
        <v>90</v>
      </c>
      <c r="E609" s="9">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3">
      <c r="A610" s="3">
        <v>609</v>
      </c>
      <c r="B610" s="9">
        <v>40686</v>
      </c>
      <c r="C610" s="11" t="s">
        <v>52</v>
      </c>
      <c r="D610" s="4" t="s">
        <v>90</v>
      </c>
      <c r="E610" s="9">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3">
      <c r="A611" s="3">
        <v>610</v>
      </c>
      <c r="B611" s="9">
        <v>40686</v>
      </c>
      <c r="C611" s="11" t="s">
        <v>52</v>
      </c>
      <c r="D611" s="4" t="s">
        <v>90</v>
      </c>
      <c r="E611" s="9">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3">
      <c r="A612" s="3">
        <v>611</v>
      </c>
      <c r="B612" s="9">
        <v>41393</v>
      </c>
      <c r="C612" s="11" t="s">
        <v>20</v>
      </c>
      <c r="D612" s="4" t="s">
        <v>68</v>
      </c>
      <c r="E612" s="9">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3">
      <c r="A613" s="3">
        <v>612</v>
      </c>
      <c r="B613" s="9">
        <v>41393</v>
      </c>
      <c r="C613" s="11" t="s">
        <v>20</v>
      </c>
      <c r="D613" s="4" t="s">
        <v>68</v>
      </c>
      <c r="E613" s="9">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3">
      <c r="A614" s="3">
        <v>613</v>
      </c>
      <c r="B614" s="9">
        <v>41529</v>
      </c>
      <c r="C614" s="11" t="s">
        <v>20</v>
      </c>
      <c r="D614" s="4" t="s">
        <v>112</v>
      </c>
      <c r="E614" s="9">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3">
      <c r="A615" s="3">
        <v>614</v>
      </c>
      <c r="B615" s="9">
        <v>41529</v>
      </c>
      <c r="C615" s="11" t="s">
        <v>20</v>
      </c>
      <c r="D615" s="4" t="s">
        <v>112</v>
      </c>
      <c r="E615" s="9">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3">
      <c r="A616" s="3">
        <v>615</v>
      </c>
      <c r="B616" s="9">
        <v>41958</v>
      </c>
      <c r="C616" s="11" t="s">
        <v>67</v>
      </c>
      <c r="D616" s="4" t="s">
        <v>21</v>
      </c>
      <c r="E616" s="9">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3">
      <c r="A617" s="3">
        <v>616</v>
      </c>
      <c r="B617" s="9">
        <v>41958</v>
      </c>
      <c r="C617" s="11" t="s">
        <v>67</v>
      </c>
      <c r="D617" s="4" t="s">
        <v>21</v>
      </c>
      <c r="E617" s="9">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3">
      <c r="A618" s="3">
        <v>617</v>
      </c>
      <c r="B618" s="9">
        <v>41870</v>
      </c>
      <c r="C618" s="11" t="s">
        <v>67</v>
      </c>
      <c r="D618" s="4" t="s">
        <v>95</v>
      </c>
      <c r="E618" s="9">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3">
      <c r="A619" s="3">
        <v>618</v>
      </c>
      <c r="B619" s="9">
        <v>41870</v>
      </c>
      <c r="C619" s="11" t="s">
        <v>67</v>
      </c>
      <c r="D619" s="4" t="s">
        <v>95</v>
      </c>
      <c r="E619" s="9">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3">
      <c r="A620" s="3">
        <v>619</v>
      </c>
      <c r="B620" s="9">
        <v>41870</v>
      </c>
      <c r="C620" s="11" t="s">
        <v>67</v>
      </c>
      <c r="D620" s="4" t="s">
        <v>95</v>
      </c>
      <c r="E620" s="9">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3">
      <c r="A621" s="3">
        <v>620</v>
      </c>
      <c r="B621" s="9">
        <v>41870</v>
      </c>
      <c r="C621" s="11" t="s">
        <v>67</v>
      </c>
      <c r="D621" s="4" t="s">
        <v>95</v>
      </c>
      <c r="E621" s="9">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3">
      <c r="A622" s="3">
        <v>621</v>
      </c>
      <c r="B622" s="9">
        <v>41870</v>
      </c>
      <c r="C622" s="11" t="s">
        <v>67</v>
      </c>
      <c r="D622" s="4" t="s">
        <v>95</v>
      </c>
      <c r="E622" s="9">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3">
      <c r="A623" s="3">
        <v>622</v>
      </c>
      <c r="B623" s="9">
        <v>40903</v>
      </c>
      <c r="C623" s="11" t="s">
        <v>52</v>
      </c>
      <c r="D623" s="4" t="s">
        <v>74</v>
      </c>
      <c r="E623" s="9">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3">
      <c r="A624" s="3">
        <v>623</v>
      </c>
      <c r="B624" s="9">
        <v>41242</v>
      </c>
      <c r="C624" s="11" t="s">
        <v>42</v>
      </c>
      <c r="D624" s="4" t="s">
        <v>21</v>
      </c>
      <c r="E624" s="9">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3">
      <c r="A625" s="3">
        <v>624</v>
      </c>
      <c r="B625" s="9">
        <v>41242</v>
      </c>
      <c r="C625" s="11" t="s">
        <v>42</v>
      </c>
      <c r="D625" s="4" t="s">
        <v>21</v>
      </c>
      <c r="E625" s="9">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3">
      <c r="A626" s="3">
        <v>625</v>
      </c>
      <c r="B626" s="9">
        <v>41242</v>
      </c>
      <c r="C626" s="11" t="s">
        <v>42</v>
      </c>
      <c r="D626" s="4" t="s">
        <v>21</v>
      </c>
      <c r="E626" s="9">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3">
      <c r="A627" s="3">
        <v>626</v>
      </c>
      <c r="B627" s="9">
        <v>41242</v>
      </c>
      <c r="C627" s="11" t="s">
        <v>42</v>
      </c>
      <c r="D627" s="4" t="s">
        <v>21</v>
      </c>
      <c r="E627" s="9">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3">
      <c r="A628" s="3">
        <v>627</v>
      </c>
      <c r="B628" s="9">
        <v>41898</v>
      </c>
      <c r="C628" s="11" t="s">
        <v>67</v>
      </c>
      <c r="D628" s="4" t="s">
        <v>112</v>
      </c>
      <c r="E628" s="9">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3">
      <c r="A629" s="3">
        <v>628</v>
      </c>
      <c r="B629" s="9">
        <v>41779</v>
      </c>
      <c r="C629" s="11" t="s">
        <v>67</v>
      </c>
      <c r="D629" s="4" t="s">
        <v>90</v>
      </c>
      <c r="E629" s="9">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3">
      <c r="A630" s="3">
        <v>629</v>
      </c>
      <c r="B630" s="9">
        <v>41991</v>
      </c>
      <c r="C630" s="11" t="s">
        <v>67</v>
      </c>
      <c r="D630" s="4" t="s">
        <v>74</v>
      </c>
      <c r="E630" s="9">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3">
      <c r="A631" s="3">
        <v>630</v>
      </c>
      <c r="B631" s="9">
        <v>41991</v>
      </c>
      <c r="C631" s="11" t="s">
        <v>67</v>
      </c>
      <c r="D631" s="4" t="s">
        <v>74</v>
      </c>
      <c r="E631" s="9">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3">
      <c r="A632" s="3">
        <v>631</v>
      </c>
      <c r="B632" s="9">
        <v>41620</v>
      </c>
      <c r="C632" s="11" t="s">
        <v>20</v>
      </c>
      <c r="D632" s="4" t="s">
        <v>74</v>
      </c>
      <c r="E632" s="9">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3">
      <c r="A633" s="3">
        <v>632</v>
      </c>
      <c r="B633" s="9">
        <v>41620</v>
      </c>
      <c r="C633" s="11" t="s">
        <v>20</v>
      </c>
      <c r="D633" s="4" t="s">
        <v>74</v>
      </c>
      <c r="E633" s="9">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3">
      <c r="A634" s="3">
        <v>633</v>
      </c>
      <c r="B634" s="9">
        <v>41620</v>
      </c>
      <c r="C634" s="11" t="s">
        <v>20</v>
      </c>
      <c r="D634" s="4" t="s">
        <v>74</v>
      </c>
      <c r="E634" s="9">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3">
      <c r="A635" s="3">
        <v>634</v>
      </c>
      <c r="B635" s="9">
        <v>41907</v>
      </c>
      <c r="C635" s="11" t="s">
        <v>67</v>
      </c>
      <c r="D635" s="4" t="s">
        <v>112</v>
      </c>
      <c r="E635" s="9">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3">
      <c r="A636" s="3">
        <v>635</v>
      </c>
      <c r="B636" s="9">
        <v>41907</v>
      </c>
      <c r="C636" s="11" t="s">
        <v>67</v>
      </c>
      <c r="D636" s="4" t="s">
        <v>112</v>
      </c>
      <c r="E636" s="9">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3">
      <c r="A637" s="3">
        <v>636</v>
      </c>
      <c r="B637" s="9">
        <v>41186</v>
      </c>
      <c r="C637" s="11" t="s">
        <v>42</v>
      </c>
      <c r="D637" s="4" t="s">
        <v>43</v>
      </c>
      <c r="E637" s="9">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3">
      <c r="A638" s="3">
        <v>637</v>
      </c>
      <c r="B638" s="9">
        <v>41502</v>
      </c>
      <c r="C638" s="11" t="s">
        <v>20</v>
      </c>
      <c r="D638" s="4" t="s">
        <v>95</v>
      </c>
      <c r="E638" s="9">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3">
      <c r="A639" s="3">
        <v>638</v>
      </c>
      <c r="B639" s="9">
        <v>41502</v>
      </c>
      <c r="C639" s="11" t="s">
        <v>20</v>
      </c>
      <c r="D639" s="4" t="s">
        <v>95</v>
      </c>
      <c r="E639" s="9">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3">
      <c r="A640" s="3">
        <v>639</v>
      </c>
      <c r="B640" s="9">
        <v>41415</v>
      </c>
      <c r="C640" s="11" t="s">
        <v>20</v>
      </c>
      <c r="D640" s="4" t="s">
        <v>90</v>
      </c>
      <c r="E640" s="9">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3">
      <c r="A641" s="3">
        <v>640</v>
      </c>
      <c r="B641" s="9">
        <v>41415</v>
      </c>
      <c r="C641" s="11" t="s">
        <v>20</v>
      </c>
      <c r="D641" s="4" t="s">
        <v>90</v>
      </c>
      <c r="E641" s="9">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3">
      <c r="A642" s="3">
        <v>641</v>
      </c>
      <c r="B642" s="9">
        <v>41627</v>
      </c>
      <c r="C642" s="11" t="s">
        <v>20</v>
      </c>
      <c r="D642" s="4" t="s">
        <v>74</v>
      </c>
      <c r="E642" s="9">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3">
      <c r="A643" s="3">
        <v>642</v>
      </c>
      <c r="B643" s="9">
        <v>41851</v>
      </c>
      <c r="C643" s="11" t="s">
        <v>67</v>
      </c>
      <c r="D643" s="4" t="s">
        <v>106</v>
      </c>
      <c r="E643" s="9">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3">
      <c r="A644" s="3">
        <v>643</v>
      </c>
      <c r="B644" s="9">
        <v>41851</v>
      </c>
      <c r="C644" s="11" t="s">
        <v>67</v>
      </c>
      <c r="D644" s="4" t="s">
        <v>106</v>
      </c>
      <c r="E644" s="9">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3">
      <c r="A645" s="3">
        <v>644</v>
      </c>
      <c r="B645" s="9">
        <v>41801</v>
      </c>
      <c r="C645" s="11" t="s">
        <v>67</v>
      </c>
      <c r="D645" s="4" t="s">
        <v>33</v>
      </c>
      <c r="E645" s="9">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3">
      <c r="A646" s="3">
        <v>645</v>
      </c>
      <c r="B646" s="9">
        <v>41842</v>
      </c>
      <c r="C646" s="11" t="s">
        <v>67</v>
      </c>
      <c r="D646" s="4" t="s">
        <v>106</v>
      </c>
      <c r="E646" s="9">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3">
      <c r="A647" s="3">
        <v>646</v>
      </c>
      <c r="B647" s="9">
        <v>42004</v>
      </c>
      <c r="C647" s="11" t="s">
        <v>67</v>
      </c>
      <c r="D647" s="4" t="s">
        <v>74</v>
      </c>
      <c r="E647" s="9">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3">
      <c r="A648" s="3">
        <v>647</v>
      </c>
      <c r="B648" s="9">
        <v>41366</v>
      </c>
      <c r="C648" s="11" t="s">
        <v>20</v>
      </c>
      <c r="D648" s="4" t="s">
        <v>68</v>
      </c>
      <c r="E648" s="9">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3">
      <c r="A649" s="3">
        <v>648</v>
      </c>
      <c r="B649" s="9">
        <v>41366</v>
      </c>
      <c r="C649" s="11" t="s">
        <v>20</v>
      </c>
      <c r="D649" s="4" t="s">
        <v>68</v>
      </c>
      <c r="E649" s="9">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3">
      <c r="A650" s="3">
        <v>649</v>
      </c>
      <c r="B650" s="9">
        <v>41620</v>
      </c>
      <c r="C650" s="11" t="s">
        <v>20</v>
      </c>
      <c r="D650" s="4" t="s">
        <v>74</v>
      </c>
      <c r="E650" s="9">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3">
      <c r="A651" s="3">
        <v>650</v>
      </c>
      <c r="B651" s="9">
        <v>41620</v>
      </c>
      <c r="C651" s="11" t="s">
        <v>20</v>
      </c>
      <c r="D651" s="4" t="s">
        <v>74</v>
      </c>
      <c r="E651" s="9">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3">
      <c r="A652" s="3">
        <v>651</v>
      </c>
      <c r="B652" s="9">
        <v>41620</v>
      </c>
      <c r="C652" s="11" t="s">
        <v>20</v>
      </c>
      <c r="D652" s="4" t="s">
        <v>74</v>
      </c>
      <c r="E652" s="9">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3">
      <c r="A653" s="3">
        <v>652</v>
      </c>
      <c r="B653" s="9">
        <v>41571</v>
      </c>
      <c r="C653" s="11" t="s">
        <v>20</v>
      </c>
      <c r="D653" s="4" t="s">
        <v>43</v>
      </c>
      <c r="E653" s="9">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3">
      <c r="A654" s="3">
        <v>653</v>
      </c>
      <c r="B654" s="9">
        <v>41810</v>
      </c>
      <c r="C654" s="11" t="s">
        <v>67</v>
      </c>
      <c r="D654" s="4" t="s">
        <v>33</v>
      </c>
      <c r="E654" s="9">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3">
      <c r="A655" s="3">
        <v>654</v>
      </c>
      <c r="B655" s="9">
        <v>41810</v>
      </c>
      <c r="C655" s="11" t="s">
        <v>67</v>
      </c>
      <c r="D655" s="4" t="s">
        <v>33</v>
      </c>
      <c r="E655" s="9">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3">
      <c r="A656" s="3">
        <v>655</v>
      </c>
      <c r="B656" s="9">
        <v>41509</v>
      </c>
      <c r="C656" s="11" t="s">
        <v>20</v>
      </c>
      <c r="D656" s="4" t="s">
        <v>95</v>
      </c>
      <c r="E656" s="9">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3">
      <c r="A657" s="3">
        <v>656</v>
      </c>
      <c r="B657" s="9">
        <v>41509</v>
      </c>
      <c r="C657" s="11" t="s">
        <v>20</v>
      </c>
      <c r="D657" s="4" t="s">
        <v>95</v>
      </c>
      <c r="E657" s="9">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3">
      <c r="A658" s="3">
        <v>657</v>
      </c>
      <c r="B658" s="9">
        <v>41509</v>
      </c>
      <c r="C658" s="11" t="s">
        <v>20</v>
      </c>
      <c r="D658" s="4" t="s">
        <v>95</v>
      </c>
      <c r="E658" s="9">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3">
      <c r="A659" s="3">
        <v>658</v>
      </c>
      <c r="B659" s="9">
        <v>41537</v>
      </c>
      <c r="C659" s="11" t="s">
        <v>20</v>
      </c>
      <c r="D659" s="4" t="s">
        <v>112</v>
      </c>
      <c r="E659" s="9">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3">
      <c r="A660" s="3">
        <v>659</v>
      </c>
      <c r="B660" s="9">
        <v>41537</v>
      </c>
      <c r="C660" s="11" t="s">
        <v>20</v>
      </c>
      <c r="D660" s="4" t="s">
        <v>112</v>
      </c>
      <c r="E660" s="9">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3">
      <c r="A661" s="3">
        <v>660</v>
      </c>
      <c r="B661" s="9">
        <v>41145</v>
      </c>
      <c r="C661" s="11" t="s">
        <v>42</v>
      </c>
      <c r="D661" s="4" t="s">
        <v>95</v>
      </c>
      <c r="E661" s="9">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3">
      <c r="A662" s="3">
        <v>661</v>
      </c>
      <c r="B662" s="9">
        <v>41145</v>
      </c>
      <c r="C662" s="11" t="s">
        <v>42</v>
      </c>
      <c r="D662" s="4" t="s">
        <v>95</v>
      </c>
      <c r="E662" s="9">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3">
      <c r="A663" s="3">
        <v>662</v>
      </c>
      <c r="B663" s="9">
        <v>41145</v>
      </c>
      <c r="C663" s="11" t="s">
        <v>42</v>
      </c>
      <c r="D663" s="4" t="s">
        <v>95</v>
      </c>
      <c r="E663" s="9">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3">
      <c r="A664" s="3">
        <v>663</v>
      </c>
      <c r="B664" s="9">
        <v>41145</v>
      </c>
      <c r="C664" s="11" t="s">
        <v>42</v>
      </c>
      <c r="D664" s="4" t="s">
        <v>95</v>
      </c>
      <c r="E664" s="9">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3">
      <c r="A665" s="3">
        <v>664</v>
      </c>
      <c r="B665" s="9">
        <v>41360</v>
      </c>
      <c r="C665" s="11" t="s">
        <v>20</v>
      </c>
      <c r="D665" s="4" t="s">
        <v>151</v>
      </c>
      <c r="E665" s="9">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3">
      <c r="A666" s="3">
        <v>665</v>
      </c>
      <c r="B666" s="9">
        <v>41583</v>
      </c>
      <c r="C666" s="11" t="s">
        <v>20</v>
      </c>
      <c r="D666" s="4" t="s">
        <v>21</v>
      </c>
      <c r="E666" s="9">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3">
      <c r="A667" s="3">
        <v>666</v>
      </c>
      <c r="B667" s="9">
        <v>41799</v>
      </c>
      <c r="C667" s="11" t="s">
        <v>67</v>
      </c>
      <c r="D667" s="4" t="s">
        <v>33</v>
      </c>
      <c r="E667" s="9">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3">
      <c r="A668" s="3">
        <v>667</v>
      </c>
      <c r="B668" s="9">
        <v>41799</v>
      </c>
      <c r="C668" s="11" t="s">
        <v>67</v>
      </c>
      <c r="D668" s="4" t="s">
        <v>33</v>
      </c>
      <c r="E668" s="9">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3">
      <c r="A669" s="3">
        <v>668</v>
      </c>
      <c r="B669" s="9">
        <v>41799</v>
      </c>
      <c r="C669" s="11" t="s">
        <v>67</v>
      </c>
      <c r="D669" s="4" t="s">
        <v>33</v>
      </c>
      <c r="E669" s="9">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3">
      <c r="A670" s="3">
        <v>669</v>
      </c>
      <c r="B670" s="9">
        <v>40901</v>
      </c>
      <c r="C670" s="11" t="s">
        <v>52</v>
      </c>
      <c r="D670" s="4" t="s">
        <v>74</v>
      </c>
      <c r="E670" s="9">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3">
      <c r="A671" s="3">
        <v>670</v>
      </c>
      <c r="B671" s="9">
        <v>41800</v>
      </c>
      <c r="C671" s="11" t="s">
        <v>67</v>
      </c>
      <c r="D671" s="4" t="s">
        <v>33</v>
      </c>
      <c r="E671" s="9">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3">
      <c r="A672" s="3">
        <v>671</v>
      </c>
      <c r="B672" s="9">
        <v>41800</v>
      </c>
      <c r="C672" s="11" t="s">
        <v>67</v>
      </c>
      <c r="D672" s="4" t="s">
        <v>33</v>
      </c>
      <c r="E672" s="9">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3">
      <c r="A673" s="3">
        <v>672</v>
      </c>
      <c r="B673" s="9">
        <v>41800</v>
      </c>
      <c r="C673" s="11" t="s">
        <v>67</v>
      </c>
      <c r="D673" s="4" t="s">
        <v>33</v>
      </c>
      <c r="E673" s="9">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3">
      <c r="A674" s="3">
        <v>673</v>
      </c>
      <c r="B674" s="9">
        <v>41806</v>
      </c>
      <c r="C674" s="11" t="s">
        <v>67</v>
      </c>
      <c r="D674" s="4" t="s">
        <v>33</v>
      </c>
      <c r="E674" s="9">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3">
      <c r="A675" s="3">
        <v>674</v>
      </c>
      <c r="B675" s="9">
        <v>41979</v>
      </c>
      <c r="C675" s="11" t="s">
        <v>67</v>
      </c>
      <c r="D675" s="4" t="s">
        <v>74</v>
      </c>
      <c r="E675" s="9">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3">
      <c r="A676" s="3">
        <v>675</v>
      </c>
      <c r="B676" s="9">
        <v>41979</v>
      </c>
      <c r="C676" s="11" t="s">
        <v>67</v>
      </c>
      <c r="D676" s="4" t="s">
        <v>74</v>
      </c>
      <c r="E676" s="9">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3">
      <c r="A677" s="3">
        <v>676</v>
      </c>
      <c r="B677" s="9">
        <v>41979</v>
      </c>
      <c r="C677" s="11" t="s">
        <v>67</v>
      </c>
      <c r="D677" s="4" t="s">
        <v>74</v>
      </c>
      <c r="E677" s="9">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3">
      <c r="A678" s="3">
        <v>677</v>
      </c>
      <c r="B678" s="9">
        <v>41717</v>
      </c>
      <c r="C678" s="11" t="s">
        <v>67</v>
      </c>
      <c r="D678" s="4" t="s">
        <v>151</v>
      </c>
      <c r="E678" s="9">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3">
      <c r="A679" s="3">
        <v>678</v>
      </c>
      <c r="B679" s="9">
        <v>41717</v>
      </c>
      <c r="C679" s="11" t="s">
        <v>67</v>
      </c>
      <c r="D679" s="4" t="s">
        <v>151</v>
      </c>
      <c r="E679" s="9">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3">
      <c r="A680" s="3">
        <v>679</v>
      </c>
      <c r="B680" s="9">
        <v>41717</v>
      </c>
      <c r="C680" s="11" t="s">
        <v>67</v>
      </c>
      <c r="D680" s="4" t="s">
        <v>151</v>
      </c>
      <c r="E680" s="9">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3">
      <c r="A681" s="3">
        <v>680</v>
      </c>
      <c r="B681" s="9">
        <v>41717</v>
      </c>
      <c r="C681" s="11" t="s">
        <v>67</v>
      </c>
      <c r="D681" s="4" t="s">
        <v>151</v>
      </c>
      <c r="E681" s="9">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3">
      <c r="A682" s="3">
        <v>681</v>
      </c>
      <c r="B682" s="9">
        <v>41598</v>
      </c>
      <c r="C682" s="11" t="s">
        <v>20</v>
      </c>
      <c r="D682" s="4" t="s">
        <v>21</v>
      </c>
      <c r="E682" s="9">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3">
      <c r="A683" s="3">
        <v>682</v>
      </c>
      <c r="B683" s="9">
        <v>41598</v>
      </c>
      <c r="C683" s="11" t="s">
        <v>20</v>
      </c>
      <c r="D683" s="4" t="s">
        <v>21</v>
      </c>
      <c r="E683" s="9">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3">
      <c r="A684" s="3">
        <v>683</v>
      </c>
      <c r="B684" s="9">
        <v>41598</v>
      </c>
      <c r="C684" s="11" t="s">
        <v>20</v>
      </c>
      <c r="D684" s="4" t="s">
        <v>21</v>
      </c>
      <c r="E684" s="9">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3">
      <c r="A685" s="3">
        <v>684</v>
      </c>
      <c r="B685" s="9">
        <v>41948</v>
      </c>
      <c r="C685" s="11" t="s">
        <v>67</v>
      </c>
      <c r="D685" s="4" t="s">
        <v>21</v>
      </c>
      <c r="E685" s="9">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3">
      <c r="A686" s="3">
        <v>685</v>
      </c>
      <c r="B686" s="9">
        <v>41948</v>
      </c>
      <c r="C686" s="11" t="s">
        <v>67</v>
      </c>
      <c r="D686" s="4" t="s">
        <v>21</v>
      </c>
      <c r="E686" s="9">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3">
      <c r="A687" s="3">
        <v>686</v>
      </c>
      <c r="B687" s="9">
        <v>40729</v>
      </c>
      <c r="C687" s="11" t="s">
        <v>52</v>
      </c>
      <c r="D687" s="4" t="s">
        <v>106</v>
      </c>
      <c r="E687" s="9">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3">
      <c r="A688" s="3">
        <v>687</v>
      </c>
      <c r="B688" s="9">
        <v>40729</v>
      </c>
      <c r="C688" s="11" t="s">
        <v>52</v>
      </c>
      <c r="D688" s="4" t="s">
        <v>106</v>
      </c>
      <c r="E688" s="9">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3">
      <c r="A689" s="3">
        <v>688</v>
      </c>
      <c r="B689" s="9">
        <v>40729</v>
      </c>
      <c r="C689" s="11" t="s">
        <v>52</v>
      </c>
      <c r="D689" s="4" t="s">
        <v>106</v>
      </c>
      <c r="E689" s="9">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3">
      <c r="A690" s="3">
        <v>689</v>
      </c>
      <c r="B690" s="9">
        <v>41999</v>
      </c>
      <c r="C690" s="11" t="s">
        <v>67</v>
      </c>
      <c r="D690" s="4" t="s">
        <v>74</v>
      </c>
      <c r="E690" s="9">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3">
      <c r="A691" s="3">
        <v>690</v>
      </c>
      <c r="B691" s="9">
        <v>40715</v>
      </c>
      <c r="C691" s="11" t="s">
        <v>52</v>
      </c>
      <c r="D691" s="4" t="s">
        <v>33</v>
      </c>
      <c r="E691" s="9">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3">
      <c r="A692" s="3">
        <v>691</v>
      </c>
      <c r="B692" s="9">
        <v>40715</v>
      </c>
      <c r="C692" s="11" t="s">
        <v>52</v>
      </c>
      <c r="D692" s="4" t="s">
        <v>33</v>
      </c>
      <c r="E692" s="9">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3">
      <c r="A693" s="3">
        <v>692</v>
      </c>
      <c r="B693" s="9">
        <v>40715</v>
      </c>
      <c r="C693" s="11" t="s">
        <v>52</v>
      </c>
      <c r="D693" s="4" t="s">
        <v>33</v>
      </c>
      <c r="E693" s="9">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3">
      <c r="A694" s="3">
        <v>693</v>
      </c>
      <c r="B694" s="9">
        <v>40996</v>
      </c>
      <c r="C694" s="11" t="s">
        <v>42</v>
      </c>
      <c r="D694" s="4" t="s">
        <v>151</v>
      </c>
      <c r="E694" s="9">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3">
      <c r="A695" s="3">
        <v>694</v>
      </c>
      <c r="B695" s="9">
        <v>40996</v>
      </c>
      <c r="C695" s="11" t="s">
        <v>42</v>
      </c>
      <c r="D695" s="4" t="s">
        <v>151</v>
      </c>
      <c r="E695" s="9">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3">
      <c r="A696" s="3">
        <v>695</v>
      </c>
      <c r="B696" s="9">
        <v>41043</v>
      </c>
      <c r="C696" s="11" t="s">
        <v>42</v>
      </c>
      <c r="D696" s="4" t="s">
        <v>90</v>
      </c>
      <c r="E696" s="9">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3">
      <c r="A697" s="3">
        <v>696</v>
      </c>
      <c r="B697" s="9">
        <v>41043</v>
      </c>
      <c r="C697" s="11" t="s">
        <v>42</v>
      </c>
      <c r="D697" s="4" t="s">
        <v>90</v>
      </c>
      <c r="E697" s="9">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3">
      <c r="A698" s="3">
        <v>697</v>
      </c>
      <c r="B698" s="9">
        <v>41043</v>
      </c>
      <c r="C698" s="11" t="s">
        <v>42</v>
      </c>
      <c r="D698" s="4" t="s">
        <v>90</v>
      </c>
      <c r="E698" s="9">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3">
      <c r="A699" s="3">
        <v>698</v>
      </c>
      <c r="B699" s="9">
        <v>41043</v>
      </c>
      <c r="C699" s="11" t="s">
        <v>42</v>
      </c>
      <c r="D699" s="4" t="s">
        <v>90</v>
      </c>
      <c r="E699" s="9">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3">
      <c r="A700" s="3">
        <v>699</v>
      </c>
      <c r="B700" s="9">
        <v>41043</v>
      </c>
      <c r="C700" s="11" t="s">
        <v>42</v>
      </c>
      <c r="D700" s="4" t="s">
        <v>90</v>
      </c>
      <c r="E700" s="9">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3">
      <c r="A701" s="3">
        <v>700</v>
      </c>
      <c r="B701" s="9">
        <v>41043</v>
      </c>
      <c r="C701" s="11" t="s">
        <v>42</v>
      </c>
      <c r="D701" s="4" t="s">
        <v>90</v>
      </c>
      <c r="E701" s="9">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3">
      <c r="A702" s="3">
        <v>701</v>
      </c>
      <c r="B702" s="9">
        <v>41043</v>
      </c>
      <c r="C702" s="11" t="s">
        <v>42</v>
      </c>
      <c r="D702" s="4" t="s">
        <v>90</v>
      </c>
      <c r="E702" s="9">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3">
      <c r="A703" s="3">
        <v>702</v>
      </c>
      <c r="B703" s="9">
        <v>41885</v>
      </c>
      <c r="C703" s="11" t="s">
        <v>67</v>
      </c>
      <c r="D703" s="4" t="s">
        <v>112</v>
      </c>
      <c r="E703" s="9">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3">
      <c r="A704" s="3">
        <v>703</v>
      </c>
      <c r="B704" s="9">
        <v>41583</v>
      </c>
      <c r="C704" s="11" t="s">
        <v>20</v>
      </c>
      <c r="D704" s="4" t="s">
        <v>21</v>
      </c>
      <c r="E704" s="9">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3">
      <c r="A705" s="3">
        <v>704</v>
      </c>
      <c r="B705" s="9">
        <v>41008</v>
      </c>
      <c r="C705" s="11" t="s">
        <v>42</v>
      </c>
      <c r="D705" s="4" t="s">
        <v>68</v>
      </c>
      <c r="E705" s="9">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3">
      <c r="A706" s="3">
        <v>705</v>
      </c>
      <c r="B706" s="9">
        <v>40798</v>
      </c>
      <c r="C706" s="11" t="s">
        <v>52</v>
      </c>
      <c r="D706" s="4" t="s">
        <v>112</v>
      </c>
      <c r="E706" s="9">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3">
      <c r="A707" s="3">
        <v>706</v>
      </c>
      <c r="B707" s="9">
        <v>40798</v>
      </c>
      <c r="C707" s="11" t="s">
        <v>52</v>
      </c>
      <c r="D707" s="4" t="s">
        <v>112</v>
      </c>
      <c r="E707" s="9">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3">
      <c r="A708" s="3">
        <v>707</v>
      </c>
      <c r="B708" s="9">
        <v>40798</v>
      </c>
      <c r="C708" s="11" t="s">
        <v>52</v>
      </c>
      <c r="D708" s="4" t="s">
        <v>112</v>
      </c>
      <c r="E708" s="9">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3">
      <c r="A709" s="3">
        <v>708</v>
      </c>
      <c r="B709" s="9">
        <v>40879</v>
      </c>
      <c r="C709" s="11" t="s">
        <v>52</v>
      </c>
      <c r="D709" s="4" t="s">
        <v>74</v>
      </c>
      <c r="E709" s="9">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3">
      <c r="A710" s="3">
        <v>709</v>
      </c>
      <c r="B710" s="9">
        <v>40879</v>
      </c>
      <c r="C710" s="11" t="s">
        <v>52</v>
      </c>
      <c r="D710" s="4" t="s">
        <v>74</v>
      </c>
      <c r="E710" s="9">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3">
      <c r="A711" s="3">
        <v>710</v>
      </c>
      <c r="B711" s="9">
        <v>40879</v>
      </c>
      <c r="C711" s="11" t="s">
        <v>52</v>
      </c>
      <c r="D711" s="4" t="s">
        <v>74</v>
      </c>
      <c r="E711" s="9">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3">
      <c r="A712" s="3">
        <v>711</v>
      </c>
      <c r="B712" s="9">
        <v>40638</v>
      </c>
      <c r="C712" s="11" t="s">
        <v>52</v>
      </c>
      <c r="D712" s="4" t="s">
        <v>68</v>
      </c>
      <c r="E712" s="9">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3">
      <c r="A713" s="3">
        <v>712</v>
      </c>
      <c r="B713" s="9">
        <v>41886</v>
      </c>
      <c r="C713" s="11" t="s">
        <v>67</v>
      </c>
      <c r="D713" s="4" t="s">
        <v>112</v>
      </c>
      <c r="E713" s="9">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3">
      <c r="A714" s="3">
        <v>713</v>
      </c>
      <c r="B714" s="9">
        <v>41779</v>
      </c>
      <c r="C714" s="11" t="s">
        <v>67</v>
      </c>
      <c r="D714" s="4" t="s">
        <v>90</v>
      </c>
      <c r="E714" s="9">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3">
      <c r="A715" s="3">
        <v>714</v>
      </c>
      <c r="B715" s="9">
        <v>41779</v>
      </c>
      <c r="C715" s="11" t="s">
        <v>67</v>
      </c>
      <c r="D715" s="4" t="s">
        <v>90</v>
      </c>
      <c r="E715" s="9">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3">
      <c r="A716" s="3">
        <v>715</v>
      </c>
      <c r="B716" s="9">
        <v>41779</v>
      </c>
      <c r="C716" s="11" t="s">
        <v>67</v>
      </c>
      <c r="D716" s="4" t="s">
        <v>90</v>
      </c>
      <c r="E716" s="9">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3">
      <c r="A717" s="3">
        <v>716</v>
      </c>
      <c r="B717" s="9">
        <v>40725</v>
      </c>
      <c r="C717" s="11" t="s">
        <v>52</v>
      </c>
      <c r="D717" s="4" t="s">
        <v>106</v>
      </c>
      <c r="E717" s="9">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3">
      <c r="A718" s="3">
        <v>717</v>
      </c>
      <c r="B718" s="9">
        <v>40555</v>
      </c>
      <c r="C718" s="11" t="s">
        <v>52</v>
      </c>
      <c r="D718" s="4" t="s">
        <v>115</v>
      </c>
      <c r="E718" s="9">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3">
      <c r="A719" s="3">
        <v>718</v>
      </c>
      <c r="B719" s="9">
        <v>41907</v>
      </c>
      <c r="C719" s="11" t="s">
        <v>67</v>
      </c>
      <c r="D719" s="4" t="s">
        <v>112</v>
      </c>
      <c r="E719" s="9">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3">
      <c r="A720" s="3">
        <v>719</v>
      </c>
      <c r="B720" s="9">
        <v>40696</v>
      </c>
      <c r="C720" s="11" t="s">
        <v>52</v>
      </c>
      <c r="D720" s="4" t="s">
        <v>33</v>
      </c>
      <c r="E720" s="9">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3">
      <c r="A721" s="3">
        <v>720</v>
      </c>
      <c r="B721" s="9">
        <v>40696</v>
      </c>
      <c r="C721" s="11" t="s">
        <v>52</v>
      </c>
      <c r="D721" s="4" t="s">
        <v>33</v>
      </c>
      <c r="E721" s="9">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3">
      <c r="A722" s="3">
        <v>721</v>
      </c>
      <c r="B722" s="9">
        <v>41318</v>
      </c>
      <c r="C722" s="11" t="s">
        <v>20</v>
      </c>
      <c r="D722" s="4" t="s">
        <v>317</v>
      </c>
      <c r="E722" s="9">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3">
      <c r="A723" s="3">
        <v>722</v>
      </c>
      <c r="B723" s="9">
        <v>41624</v>
      </c>
      <c r="C723" s="11" t="s">
        <v>20</v>
      </c>
      <c r="D723" s="4" t="s">
        <v>74</v>
      </c>
      <c r="E723" s="9">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3">
      <c r="A724" s="3">
        <v>723</v>
      </c>
      <c r="B724" s="9">
        <v>41624</v>
      </c>
      <c r="C724" s="11" t="s">
        <v>20</v>
      </c>
      <c r="D724" s="4" t="s">
        <v>74</v>
      </c>
      <c r="E724" s="9">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3">
      <c r="A725" s="3">
        <v>724</v>
      </c>
      <c r="B725" s="9">
        <v>40823</v>
      </c>
      <c r="C725" s="11" t="s">
        <v>52</v>
      </c>
      <c r="D725" s="4" t="s">
        <v>43</v>
      </c>
      <c r="E725" s="9">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3">
      <c r="A726" s="3">
        <v>725</v>
      </c>
      <c r="B726" s="9">
        <v>41463</v>
      </c>
      <c r="C726" s="11" t="s">
        <v>20</v>
      </c>
      <c r="D726" s="4" t="s">
        <v>106</v>
      </c>
      <c r="E726" s="9">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3">
      <c r="A727" s="3">
        <v>726</v>
      </c>
      <c r="B727" s="9">
        <v>41899</v>
      </c>
      <c r="C727" s="11" t="s">
        <v>67</v>
      </c>
      <c r="D727" s="4" t="s">
        <v>112</v>
      </c>
      <c r="E727" s="9">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3">
      <c r="A728" s="3">
        <v>727</v>
      </c>
      <c r="B728" s="9">
        <v>41899</v>
      </c>
      <c r="C728" s="11" t="s">
        <v>67</v>
      </c>
      <c r="D728" s="4" t="s">
        <v>112</v>
      </c>
      <c r="E728" s="9">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3">
      <c r="A729" s="3">
        <v>728</v>
      </c>
      <c r="B729" s="9">
        <v>41612</v>
      </c>
      <c r="C729" s="11" t="s">
        <v>20</v>
      </c>
      <c r="D729" s="4" t="s">
        <v>74</v>
      </c>
      <c r="E729" s="9">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3">
      <c r="A730" s="3">
        <v>729</v>
      </c>
      <c r="B730" s="9">
        <v>41612</v>
      </c>
      <c r="C730" s="11" t="s">
        <v>20</v>
      </c>
      <c r="D730" s="4" t="s">
        <v>74</v>
      </c>
      <c r="E730" s="9">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3">
      <c r="A731" s="3">
        <v>730</v>
      </c>
      <c r="B731" s="9">
        <v>41612</v>
      </c>
      <c r="C731" s="11" t="s">
        <v>20</v>
      </c>
      <c r="D731" s="4" t="s">
        <v>74</v>
      </c>
      <c r="E731" s="9">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3">
      <c r="A732" s="3">
        <v>731</v>
      </c>
      <c r="B732" s="9">
        <v>41612</v>
      </c>
      <c r="C732" s="11" t="s">
        <v>20</v>
      </c>
      <c r="D732" s="4" t="s">
        <v>74</v>
      </c>
      <c r="E732" s="9">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3">
      <c r="A733" s="3">
        <v>732</v>
      </c>
      <c r="B733" s="9">
        <v>41612</v>
      </c>
      <c r="C733" s="11" t="s">
        <v>20</v>
      </c>
      <c r="D733" s="4" t="s">
        <v>74</v>
      </c>
      <c r="E733" s="9">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3">
      <c r="A734" s="3">
        <v>733</v>
      </c>
      <c r="B734" s="9">
        <v>41661</v>
      </c>
      <c r="C734" s="11" t="s">
        <v>67</v>
      </c>
      <c r="D734" s="4" t="s">
        <v>115</v>
      </c>
      <c r="E734" s="9">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3">
      <c r="A735" s="3">
        <v>734</v>
      </c>
      <c r="B735" s="9">
        <v>41661</v>
      </c>
      <c r="C735" s="11" t="s">
        <v>67</v>
      </c>
      <c r="D735" s="4" t="s">
        <v>115</v>
      </c>
      <c r="E735" s="9">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3">
      <c r="A736" s="3">
        <v>735</v>
      </c>
      <c r="B736" s="9">
        <v>41661</v>
      </c>
      <c r="C736" s="11" t="s">
        <v>67</v>
      </c>
      <c r="D736" s="4" t="s">
        <v>115</v>
      </c>
      <c r="E736" s="9">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3">
      <c r="A737" s="3">
        <v>736</v>
      </c>
      <c r="B737" s="9">
        <v>41661</v>
      </c>
      <c r="C737" s="11" t="s">
        <v>67</v>
      </c>
      <c r="D737" s="4" t="s">
        <v>115</v>
      </c>
      <c r="E737" s="9">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3">
      <c r="A738" s="3">
        <v>737</v>
      </c>
      <c r="B738" s="9">
        <v>41661</v>
      </c>
      <c r="C738" s="11" t="s">
        <v>67</v>
      </c>
      <c r="D738" s="4" t="s">
        <v>115</v>
      </c>
      <c r="E738" s="9">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3">
      <c r="A739" s="3">
        <v>738</v>
      </c>
      <c r="B739" s="9">
        <v>41661</v>
      </c>
      <c r="C739" s="11" t="s">
        <v>67</v>
      </c>
      <c r="D739" s="4" t="s">
        <v>115</v>
      </c>
      <c r="E739" s="9">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3">
      <c r="A740" s="3">
        <v>739</v>
      </c>
      <c r="B740" s="9">
        <v>40794</v>
      </c>
      <c r="C740" s="11" t="s">
        <v>52</v>
      </c>
      <c r="D740" s="4" t="s">
        <v>112</v>
      </c>
      <c r="E740" s="9">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3">
      <c r="A741" s="3">
        <v>740</v>
      </c>
      <c r="B741" s="9">
        <v>40548</v>
      </c>
      <c r="C741" s="11" t="s">
        <v>52</v>
      </c>
      <c r="D741" s="4" t="s">
        <v>115</v>
      </c>
      <c r="E741" s="9">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3">
      <c r="A742" s="3">
        <v>741</v>
      </c>
      <c r="B742" s="9">
        <v>40548</v>
      </c>
      <c r="C742" s="11" t="s">
        <v>52</v>
      </c>
      <c r="D742" s="4" t="s">
        <v>115</v>
      </c>
      <c r="E742" s="9">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3">
      <c r="A743" s="3">
        <v>742</v>
      </c>
      <c r="B743" s="9">
        <v>40548</v>
      </c>
      <c r="C743" s="11" t="s">
        <v>52</v>
      </c>
      <c r="D743" s="4" t="s">
        <v>115</v>
      </c>
      <c r="E743" s="9">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3">
      <c r="A744" s="3">
        <v>743</v>
      </c>
      <c r="B744" s="9">
        <v>41514</v>
      </c>
      <c r="C744" s="11" t="s">
        <v>20</v>
      </c>
      <c r="D744" s="4" t="s">
        <v>95</v>
      </c>
      <c r="E744" s="9">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3">
      <c r="A745" s="3">
        <v>744</v>
      </c>
      <c r="B745" s="9">
        <v>41514</v>
      </c>
      <c r="C745" s="11" t="s">
        <v>20</v>
      </c>
      <c r="D745" s="4" t="s">
        <v>95</v>
      </c>
      <c r="E745" s="9">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3">
      <c r="A746" s="3">
        <v>745</v>
      </c>
      <c r="B746" s="9">
        <v>41514</v>
      </c>
      <c r="C746" s="11" t="s">
        <v>20</v>
      </c>
      <c r="D746" s="4" t="s">
        <v>95</v>
      </c>
      <c r="E746" s="9">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3">
      <c r="A747" s="3">
        <v>746</v>
      </c>
      <c r="B747" s="9">
        <v>41514</v>
      </c>
      <c r="C747" s="11" t="s">
        <v>20</v>
      </c>
      <c r="D747" s="4" t="s">
        <v>95</v>
      </c>
      <c r="E747" s="9">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3">
      <c r="A748" s="3">
        <v>747</v>
      </c>
      <c r="B748" s="9">
        <v>40690</v>
      </c>
      <c r="C748" s="11" t="s">
        <v>52</v>
      </c>
      <c r="D748" s="4" t="s">
        <v>90</v>
      </c>
      <c r="E748" s="9">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3">
      <c r="A749" s="3">
        <v>748</v>
      </c>
      <c r="B749" s="9">
        <v>40690</v>
      </c>
      <c r="C749" s="11" t="s">
        <v>52</v>
      </c>
      <c r="D749" s="4" t="s">
        <v>90</v>
      </c>
      <c r="E749" s="9">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3">
      <c r="A750" s="3">
        <v>749</v>
      </c>
      <c r="B750" s="9">
        <v>41354</v>
      </c>
      <c r="C750" s="11" t="s">
        <v>20</v>
      </c>
      <c r="D750" s="4" t="s">
        <v>151</v>
      </c>
      <c r="E750" s="9">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3">
      <c r="A751" s="3">
        <v>750</v>
      </c>
      <c r="B751" s="9">
        <v>41915</v>
      </c>
      <c r="C751" s="11" t="s">
        <v>67</v>
      </c>
      <c r="D751" s="4" t="s">
        <v>43</v>
      </c>
      <c r="E751" s="9">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3">
      <c r="A752" s="3">
        <v>751</v>
      </c>
      <c r="B752" s="9">
        <v>41915</v>
      </c>
      <c r="C752" s="11" t="s">
        <v>67</v>
      </c>
      <c r="D752" s="4" t="s">
        <v>43</v>
      </c>
      <c r="E752" s="9">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3">
      <c r="A753" s="3">
        <v>752</v>
      </c>
      <c r="B753" s="9">
        <v>41915</v>
      </c>
      <c r="C753" s="11" t="s">
        <v>67</v>
      </c>
      <c r="D753" s="4" t="s">
        <v>43</v>
      </c>
      <c r="E753" s="9">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3">
      <c r="A754" s="3">
        <v>753</v>
      </c>
      <c r="B754" s="9">
        <v>41915</v>
      </c>
      <c r="C754" s="11" t="s">
        <v>67</v>
      </c>
      <c r="D754" s="4" t="s">
        <v>43</v>
      </c>
      <c r="E754" s="9">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3">
      <c r="A755" s="3">
        <v>754</v>
      </c>
      <c r="B755" s="9">
        <v>41372</v>
      </c>
      <c r="C755" s="11" t="s">
        <v>20</v>
      </c>
      <c r="D755" s="4" t="s">
        <v>68</v>
      </c>
      <c r="E755" s="9">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3">
      <c r="A756" s="3">
        <v>755</v>
      </c>
      <c r="B756" s="9">
        <v>41250</v>
      </c>
      <c r="C756" s="11" t="s">
        <v>42</v>
      </c>
      <c r="D756" s="4" t="s">
        <v>74</v>
      </c>
      <c r="E756" s="9">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3">
      <c r="A757" s="3">
        <v>756</v>
      </c>
      <c r="B757" s="9">
        <v>41536</v>
      </c>
      <c r="C757" s="11" t="s">
        <v>20</v>
      </c>
      <c r="D757" s="4" t="s">
        <v>112</v>
      </c>
      <c r="E757" s="9">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3">
      <c r="A758" s="3">
        <v>757</v>
      </c>
      <c r="B758" s="9">
        <v>40906</v>
      </c>
      <c r="C758" s="11" t="s">
        <v>52</v>
      </c>
      <c r="D758" s="4" t="s">
        <v>74</v>
      </c>
      <c r="E758" s="9">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3">
      <c r="A759" s="3">
        <v>758</v>
      </c>
      <c r="B759" s="9">
        <v>40906</v>
      </c>
      <c r="C759" s="11" t="s">
        <v>52</v>
      </c>
      <c r="D759" s="4" t="s">
        <v>74</v>
      </c>
      <c r="E759" s="9">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3">
      <c r="A760" s="3">
        <v>759</v>
      </c>
      <c r="B760" s="9">
        <v>41844</v>
      </c>
      <c r="C760" s="11" t="s">
        <v>67</v>
      </c>
      <c r="D760" s="4" t="s">
        <v>106</v>
      </c>
      <c r="E760" s="9">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3">
      <c r="A761" s="3">
        <v>760</v>
      </c>
      <c r="B761" s="9">
        <v>41901</v>
      </c>
      <c r="C761" s="11" t="s">
        <v>67</v>
      </c>
      <c r="D761" s="4" t="s">
        <v>112</v>
      </c>
      <c r="E761" s="9">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3">
      <c r="A762" s="3">
        <v>761</v>
      </c>
      <c r="B762" s="9">
        <v>41152</v>
      </c>
      <c r="C762" s="11" t="s">
        <v>42</v>
      </c>
      <c r="D762" s="4" t="s">
        <v>95</v>
      </c>
      <c r="E762" s="9">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3">
      <c r="A763" s="3">
        <v>762</v>
      </c>
      <c r="B763" s="9">
        <v>41947</v>
      </c>
      <c r="C763" s="11" t="s">
        <v>67</v>
      </c>
      <c r="D763" s="4" t="s">
        <v>21</v>
      </c>
      <c r="E763" s="9">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3">
      <c r="A764" s="3">
        <v>763</v>
      </c>
      <c r="B764" s="9">
        <v>40947</v>
      </c>
      <c r="C764" s="11" t="s">
        <v>42</v>
      </c>
      <c r="D764" s="4" t="s">
        <v>317</v>
      </c>
      <c r="E764" s="9">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3">
      <c r="A765" s="3">
        <v>764</v>
      </c>
      <c r="B765" s="9">
        <v>40557</v>
      </c>
      <c r="C765" s="11" t="s">
        <v>52</v>
      </c>
      <c r="D765" s="4" t="s">
        <v>115</v>
      </c>
      <c r="E765" s="9">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3">
      <c r="A766" s="3">
        <v>765</v>
      </c>
      <c r="B766" s="9">
        <v>40557</v>
      </c>
      <c r="C766" s="11" t="s">
        <v>52</v>
      </c>
      <c r="D766" s="4" t="s">
        <v>115</v>
      </c>
      <c r="E766" s="9">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3">
      <c r="A767" s="3">
        <v>766</v>
      </c>
      <c r="B767" s="9">
        <v>40557</v>
      </c>
      <c r="C767" s="11" t="s">
        <v>52</v>
      </c>
      <c r="D767" s="4" t="s">
        <v>115</v>
      </c>
      <c r="E767" s="9">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3">
      <c r="A768" s="3">
        <v>767</v>
      </c>
      <c r="B768" s="9">
        <v>40557</v>
      </c>
      <c r="C768" s="11" t="s">
        <v>52</v>
      </c>
      <c r="D768" s="4" t="s">
        <v>115</v>
      </c>
      <c r="E768" s="9">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3">
      <c r="A769" s="3">
        <v>768</v>
      </c>
      <c r="B769" s="9">
        <v>40557</v>
      </c>
      <c r="C769" s="11" t="s">
        <v>52</v>
      </c>
      <c r="D769" s="4" t="s">
        <v>115</v>
      </c>
      <c r="E769" s="9">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3">
      <c r="A770" s="3">
        <v>769</v>
      </c>
      <c r="B770" s="9">
        <v>40677</v>
      </c>
      <c r="C770" s="11" t="s">
        <v>52</v>
      </c>
      <c r="D770" s="4" t="s">
        <v>90</v>
      </c>
      <c r="E770" s="9">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3">
      <c r="A771" s="3">
        <v>770</v>
      </c>
      <c r="B771" s="9">
        <v>41414</v>
      </c>
      <c r="C771" s="11" t="s">
        <v>20</v>
      </c>
      <c r="D771" s="4" t="s">
        <v>90</v>
      </c>
      <c r="E771" s="9">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3">
      <c r="A772" s="3">
        <v>771</v>
      </c>
      <c r="B772" s="9">
        <v>41670</v>
      </c>
      <c r="C772" s="11" t="s">
        <v>67</v>
      </c>
      <c r="D772" s="4" t="s">
        <v>115</v>
      </c>
      <c r="E772" s="9">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3">
      <c r="A773" s="3">
        <v>772</v>
      </c>
      <c r="B773" s="9">
        <v>41670</v>
      </c>
      <c r="C773" s="11" t="s">
        <v>67</v>
      </c>
      <c r="D773" s="4" t="s">
        <v>115</v>
      </c>
      <c r="E773" s="9">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3">
      <c r="A774" s="3">
        <v>773</v>
      </c>
      <c r="B774" s="9">
        <v>41670</v>
      </c>
      <c r="C774" s="11" t="s">
        <v>67</v>
      </c>
      <c r="D774" s="4" t="s">
        <v>115</v>
      </c>
      <c r="E774" s="9">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3">
      <c r="A775" s="3">
        <v>774</v>
      </c>
      <c r="B775" s="9">
        <v>41670</v>
      </c>
      <c r="C775" s="11" t="s">
        <v>67</v>
      </c>
      <c r="D775" s="4" t="s">
        <v>115</v>
      </c>
      <c r="E775" s="9">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3">
      <c r="A776" s="3">
        <v>775</v>
      </c>
      <c r="B776" s="9">
        <v>41670</v>
      </c>
      <c r="C776" s="11" t="s">
        <v>67</v>
      </c>
      <c r="D776" s="4" t="s">
        <v>115</v>
      </c>
      <c r="E776" s="9">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3">
      <c r="A777" s="3">
        <v>776</v>
      </c>
      <c r="B777" s="9">
        <v>41670</v>
      </c>
      <c r="C777" s="11" t="s">
        <v>67</v>
      </c>
      <c r="D777" s="4" t="s">
        <v>115</v>
      </c>
      <c r="E777" s="9">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3">
      <c r="A778" s="3">
        <v>777</v>
      </c>
      <c r="B778" s="9">
        <v>40723</v>
      </c>
      <c r="C778" s="11" t="s">
        <v>52</v>
      </c>
      <c r="D778" s="4" t="s">
        <v>33</v>
      </c>
      <c r="E778" s="9">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3">
      <c r="A779" s="3">
        <v>778</v>
      </c>
      <c r="B779" s="9">
        <v>41142</v>
      </c>
      <c r="C779" s="11" t="s">
        <v>42</v>
      </c>
      <c r="D779" s="4" t="s">
        <v>95</v>
      </c>
      <c r="E779" s="9">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3">
      <c r="A780" s="3">
        <v>779</v>
      </c>
      <c r="B780" s="9">
        <v>41142</v>
      </c>
      <c r="C780" s="11" t="s">
        <v>42</v>
      </c>
      <c r="D780" s="4" t="s">
        <v>95</v>
      </c>
      <c r="E780" s="9">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3">
      <c r="A781" s="3">
        <v>780</v>
      </c>
      <c r="B781" s="9">
        <v>41142</v>
      </c>
      <c r="C781" s="11" t="s">
        <v>42</v>
      </c>
      <c r="D781" s="4" t="s">
        <v>95</v>
      </c>
      <c r="E781" s="9">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3">
      <c r="A782" s="3">
        <v>781</v>
      </c>
      <c r="B782" s="9">
        <v>41142</v>
      </c>
      <c r="C782" s="11" t="s">
        <v>42</v>
      </c>
      <c r="D782" s="4" t="s">
        <v>95</v>
      </c>
      <c r="E782" s="9">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3">
      <c r="A783" s="3">
        <v>782</v>
      </c>
      <c r="B783" s="9">
        <v>41185</v>
      </c>
      <c r="C783" s="11" t="s">
        <v>42</v>
      </c>
      <c r="D783" s="4" t="s">
        <v>43</v>
      </c>
      <c r="E783" s="9">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3">
      <c r="A784" s="3">
        <v>783</v>
      </c>
      <c r="B784" s="9">
        <v>41185</v>
      </c>
      <c r="C784" s="11" t="s">
        <v>42</v>
      </c>
      <c r="D784" s="4" t="s">
        <v>43</v>
      </c>
      <c r="E784" s="9">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3">
      <c r="A785" s="3">
        <v>784</v>
      </c>
      <c r="B785" s="9">
        <v>41185</v>
      </c>
      <c r="C785" s="11" t="s">
        <v>42</v>
      </c>
      <c r="D785" s="4" t="s">
        <v>43</v>
      </c>
      <c r="E785" s="9">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3">
      <c r="A786" s="3">
        <v>785</v>
      </c>
      <c r="B786" s="9">
        <v>41185</v>
      </c>
      <c r="C786" s="11" t="s">
        <v>42</v>
      </c>
      <c r="D786" s="4" t="s">
        <v>43</v>
      </c>
      <c r="E786" s="9">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3">
      <c r="A787" s="3">
        <v>786</v>
      </c>
      <c r="B787" s="9">
        <v>41052</v>
      </c>
      <c r="C787" s="11" t="s">
        <v>42</v>
      </c>
      <c r="D787" s="4" t="s">
        <v>90</v>
      </c>
      <c r="E787" s="9">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3">
      <c r="A788" s="3">
        <v>787</v>
      </c>
      <c r="B788" s="9">
        <v>41716</v>
      </c>
      <c r="C788" s="11" t="s">
        <v>67</v>
      </c>
      <c r="D788" s="4" t="s">
        <v>151</v>
      </c>
      <c r="E788" s="9">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3">
      <c r="A789" s="3">
        <v>788</v>
      </c>
      <c r="B789" s="9">
        <v>41255</v>
      </c>
      <c r="C789" s="11" t="s">
        <v>42</v>
      </c>
      <c r="D789" s="4" t="s">
        <v>74</v>
      </c>
      <c r="E789" s="9">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3">
      <c r="A790" s="3">
        <v>789</v>
      </c>
      <c r="B790" s="9">
        <v>41086</v>
      </c>
      <c r="C790" s="11" t="s">
        <v>42</v>
      </c>
      <c r="D790" s="4" t="s">
        <v>33</v>
      </c>
      <c r="E790" s="9">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3">
      <c r="A791" s="3">
        <v>790</v>
      </c>
      <c r="B791" s="9">
        <v>41086</v>
      </c>
      <c r="C791" s="11" t="s">
        <v>42</v>
      </c>
      <c r="D791" s="4" t="s">
        <v>33</v>
      </c>
      <c r="E791" s="9">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3">
      <c r="A792" s="3">
        <v>791</v>
      </c>
      <c r="B792" s="9">
        <v>41086</v>
      </c>
      <c r="C792" s="11" t="s">
        <v>42</v>
      </c>
      <c r="D792" s="4" t="s">
        <v>33</v>
      </c>
      <c r="E792" s="9">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3">
      <c r="A793" s="3">
        <v>792</v>
      </c>
      <c r="B793" s="9">
        <v>41086</v>
      </c>
      <c r="C793" s="11" t="s">
        <v>42</v>
      </c>
      <c r="D793" s="4" t="s">
        <v>33</v>
      </c>
      <c r="E793" s="9">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3">
      <c r="A794" s="3">
        <v>793</v>
      </c>
      <c r="B794" s="9">
        <v>41415</v>
      </c>
      <c r="C794" s="11" t="s">
        <v>20</v>
      </c>
      <c r="D794" s="4" t="s">
        <v>90</v>
      </c>
      <c r="E794" s="9">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3">
      <c r="A795" s="3">
        <v>794</v>
      </c>
      <c r="B795" s="9">
        <v>40806</v>
      </c>
      <c r="C795" s="11" t="s">
        <v>52</v>
      </c>
      <c r="D795" s="4" t="s">
        <v>112</v>
      </c>
      <c r="E795" s="9">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3">
      <c r="A796" s="3">
        <v>795</v>
      </c>
      <c r="B796" s="9">
        <v>40806</v>
      </c>
      <c r="C796" s="11" t="s">
        <v>52</v>
      </c>
      <c r="D796" s="4" t="s">
        <v>112</v>
      </c>
      <c r="E796" s="9">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3">
      <c r="A797" s="3">
        <v>796</v>
      </c>
      <c r="B797" s="9">
        <v>41904</v>
      </c>
      <c r="C797" s="11" t="s">
        <v>67</v>
      </c>
      <c r="D797" s="4" t="s">
        <v>112</v>
      </c>
      <c r="E797" s="9">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3">
      <c r="A798" s="3">
        <v>797</v>
      </c>
      <c r="B798" s="9">
        <v>41267</v>
      </c>
      <c r="C798" s="11" t="s">
        <v>42</v>
      </c>
      <c r="D798" s="4" t="s">
        <v>74</v>
      </c>
      <c r="E798" s="9">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3">
      <c r="A799" s="3">
        <v>798</v>
      </c>
      <c r="B799" s="9">
        <v>41267</v>
      </c>
      <c r="C799" s="11" t="s">
        <v>42</v>
      </c>
      <c r="D799" s="4" t="s">
        <v>74</v>
      </c>
      <c r="E799" s="9">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3">
      <c r="A800" s="3">
        <v>799</v>
      </c>
      <c r="B800" s="9">
        <v>41267</v>
      </c>
      <c r="C800" s="11" t="s">
        <v>42</v>
      </c>
      <c r="D800" s="4" t="s">
        <v>74</v>
      </c>
      <c r="E800" s="9">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3">
      <c r="A801" s="3">
        <v>800</v>
      </c>
      <c r="B801" s="9">
        <v>41240</v>
      </c>
      <c r="C801" s="11" t="s">
        <v>42</v>
      </c>
      <c r="D801" s="4" t="s">
        <v>21</v>
      </c>
      <c r="E801" s="9">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3">
      <c r="A802" s="3">
        <v>801</v>
      </c>
      <c r="B802" s="9">
        <v>41691</v>
      </c>
      <c r="C802" s="11" t="s">
        <v>67</v>
      </c>
      <c r="D802" s="4" t="s">
        <v>317</v>
      </c>
      <c r="E802" s="9">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3">
      <c r="A803" s="3">
        <v>802</v>
      </c>
      <c r="B803" s="9">
        <v>41691</v>
      </c>
      <c r="C803" s="11" t="s">
        <v>67</v>
      </c>
      <c r="D803" s="4" t="s">
        <v>317</v>
      </c>
      <c r="E803" s="9">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3">
      <c r="A804" s="3">
        <v>803</v>
      </c>
      <c r="B804" s="9">
        <v>41505</v>
      </c>
      <c r="C804" s="11" t="s">
        <v>20</v>
      </c>
      <c r="D804" s="4" t="s">
        <v>95</v>
      </c>
      <c r="E804" s="9">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3">
      <c r="A805" s="3">
        <v>804</v>
      </c>
      <c r="B805" s="9">
        <v>41346</v>
      </c>
      <c r="C805" s="11" t="s">
        <v>20</v>
      </c>
      <c r="D805" s="4" t="s">
        <v>151</v>
      </c>
      <c r="E805" s="9">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3">
      <c r="A806" s="3">
        <v>805</v>
      </c>
      <c r="B806" s="9">
        <v>41752</v>
      </c>
      <c r="C806" s="11" t="s">
        <v>67</v>
      </c>
      <c r="D806" s="4" t="s">
        <v>68</v>
      </c>
      <c r="E806" s="9">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3">
      <c r="A807" s="3">
        <v>806</v>
      </c>
      <c r="B807" s="9">
        <v>40848</v>
      </c>
      <c r="C807" s="11" t="s">
        <v>52</v>
      </c>
      <c r="D807" s="4" t="s">
        <v>21</v>
      </c>
      <c r="E807" s="9">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3">
      <c r="A808" s="3">
        <v>807</v>
      </c>
      <c r="B808" s="9">
        <v>40848</v>
      </c>
      <c r="C808" s="11" t="s">
        <v>52</v>
      </c>
      <c r="D808" s="4" t="s">
        <v>21</v>
      </c>
      <c r="E808" s="9">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3">
      <c r="A809" s="3">
        <v>808</v>
      </c>
      <c r="B809" s="9">
        <v>40942</v>
      </c>
      <c r="C809" s="11" t="s">
        <v>42</v>
      </c>
      <c r="D809" s="4" t="s">
        <v>317</v>
      </c>
      <c r="E809" s="9">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3">
      <c r="A810" s="3">
        <v>809</v>
      </c>
      <c r="B810" s="9">
        <v>40942</v>
      </c>
      <c r="C810" s="11" t="s">
        <v>42</v>
      </c>
      <c r="D810" s="4" t="s">
        <v>317</v>
      </c>
      <c r="E810" s="9">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3">
      <c r="A811" s="3">
        <v>810</v>
      </c>
      <c r="B811" s="9">
        <v>40829</v>
      </c>
      <c r="C811" s="11" t="s">
        <v>52</v>
      </c>
      <c r="D811" s="4" t="s">
        <v>43</v>
      </c>
      <c r="E811" s="9">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3">
      <c r="A812" s="3">
        <v>811</v>
      </c>
      <c r="B812" s="9">
        <v>40829</v>
      </c>
      <c r="C812" s="11" t="s">
        <v>52</v>
      </c>
      <c r="D812" s="4" t="s">
        <v>43</v>
      </c>
      <c r="E812" s="9">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3">
      <c r="A813" s="3">
        <v>812</v>
      </c>
      <c r="B813" s="9">
        <v>40829</v>
      </c>
      <c r="C813" s="11" t="s">
        <v>52</v>
      </c>
      <c r="D813" s="4" t="s">
        <v>43</v>
      </c>
      <c r="E813" s="9">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3">
      <c r="A814" s="3">
        <v>813</v>
      </c>
      <c r="B814" s="9">
        <v>40829</v>
      </c>
      <c r="C814" s="11" t="s">
        <v>52</v>
      </c>
      <c r="D814" s="4" t="s">
        <v>43</v>
      </c>
      <c r="E814" s="9">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3">
      <c r="A815" s="3">
        <v>814</v>
      </c>
      <c r="B815" s="9">
        <v>41774</v>
      </c>
      <c r="C815" s="11" t="s">
        <v>67</v>
      </c>
      <c r="D815" s="4" t="s">
        <v>90</v>
      </c>
      <c r="E815" s="9">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3">
      <c r="A816" s="3">
        <v>815</v>
      </c>
      <c r="B816" s="9">
        <v>41774</v>
      </c>
      <c r="C816" s="11" t="s">
        <v>67</v>
      </c>
      <c r="D816" s="4" t="s">
        <v>90</v>
      </c>
      <c r="E816" s="9">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3">
      <c r="A817" s="3">
        <v>816</v>
      </c>
      <c r="B817" s="9">
        <v>40988</v>
      </c>
      <c r="C817" s="11" t="s">
        <v>42</v>
      </c>
      <c r="D817" s="4" t="s">
        <v>151</v>
      </c>
      <c r="E817" s="9">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3">
      <c r="A818" s="3">
        <v>817</v>
      </c>
      <c r="B818" s="9">
        <v>41533</v>
      </c>
      <c r="C818" s="11" t="s">
        <v>20</v>
      </c>
      <c r="D818" s="4" t="s">
        <v>112</v>
      </c>
      <c r="E818" s="9">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3">
      <c r="A819" s="3">
        <v>818</v>
      </c>
      <c r="B819" s="9">
        <v>40722</v>
      </c>
      <c r="C819" s="11" t="s">
        <v>52</v>
      </c>
      <c r="D819" s="4" t="s">
        <v>33</v>
      </c>
      <c r="E819" s="9">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3">
      <c r="A820" s="3">
        <v>819</v>
      </c>
      <c r="B820" s="9">
        <v>40722</v>
      </c>
      <c r="C820" s="11" t="s">
        <v>52</v>
      </c>
      <c r="D820" s="4" t="s">
        <v>33</v>
      </c>
      <c r="E820" s="9">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3">
      <c r="A821" s="3">
        <v>820</v>
      </c>
      <c r="B821" s="9">
        <v>40722</v>
      </c>
      <c r="C821" s="11" t="s">
        <v>52</v>
      </c>
      <c r="D821" s="4" t="s">
        <v>33</v>
      </c>
      <c r="E821" s="9">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3">
      <c r="A822" s="3">
        <v>821</v>
      </c>
      <c r="B822" s="9">
        <v>40722</v>
      </c>
      <c r="C822" s="11" t="s">
        <v>52</v>
      </c>
      <c r="D822" s="4" t="s">
        <v>33</v>
      </c>
      <c r="E822" s="9">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3">
      <c r="A823" s="3">
        <v>822</v>
      </c>
      <c r="B823" s="9">
        <v>40722</v>
      </c>
      <c r="C823" s="11" t="s">
        <v>52</v>
      </c>
      <c r="D823" s="4" t="s">
        <v>33</v>
      </c>
      <c r="E823" s="9">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3">
      <c r="A824" s="3">
        <v>823</v>
      </c>
      <c r="B824" s="9">
        <v>41811</v>
      </c>
      <c r="C824" s="11" t="s">
        <v>67</v>
      </c>
      <c r="D824" s="4" t="s">
        <v>33</v>
      </c>
      <c r="E824" s="9">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3">
      <c r="A825" s="3">
        <v>824</v>
      </c>
      <c r="B825" s="9">
        <v>41811</v>
      </c>
      <c r="C825" s="11" t="s">
        <v>67</v>
      </c>
      <c r="D825" s="4" t="s">
        <v>33</v>
      </c>
      <c r="E825" s="9">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3">
      <c r="A826" s="3">
        <v>825</v>
      </c>
      <c r="B826" s="9">
        <v>40672</v>
      </c>
      <c r="C826" s="11" t="s">
        <v>52</v>
      </c>
      <c r="D826" s="4" t="s">
        <v>90</v>
      </c>
      <c r="E826" s="9">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3">
      <c r="A827" s="3">
        <v>826</v>
      </c>
      <c r="B827" s="9">
        <v>40672</v>
      </c>
      <c r="C827" s="11" t="s">
        <v>52</v>
      </c>
      <c r="D827" s="4" t="s">
        <v>90</v>
      </c>
      <c r="E827" s="9">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3">
      <c r="A828" s="3">
        <v>827</v>
      </c>
      <c r="B828" s="9">
        <v>41873</v>
      </c>
      <c r="C828" s="11" t="s">
        <v>67</v>
      </c>
      <c r="D828" s="4" t="s">
        <v>95</v>
      </c>
      <c r="E828" s="9">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3">
      <c r="A829" s="3">
        <v>828</v>
      </c>
      <c r="B829" s="9">
        <v>41873</v>
      </c>
      <c r="C829" s="11" t="s">
        <v>67</v>
      </c>
      <c r="D829" s="4" t="s">
        <v>95</v>
      </c>
      <c r="E829" s="9">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3">
      <c r="A830" s="3">
        <v>829</v>
      </c>
      <c r="B830" s="9">
        <v>41873</v>
      </c>
      <c r="C830" s="11" t="s">
        <v>67</v>
      </c>
      <c r="D830" s="4" t="s">
        <v>95</v>
      </c>
      <c r="E830" s="9">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3">
      <c r="A831" s="3">
        <v>830</v>
      </c>
      <c r="B831" s="9">
        <v>41807</v>
      </c>
      <c r="C831" s="11" t="s">
        <v>67</v>
      </c>
      <c r="D831" s="4" t="s">
        <v>33</v>
      </c>
      <c r="E831" s="9">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3">
      <c r="A832" s="3">
        <v>831</v>
      </c>
      <c r="B832" s="9">
        <v>41807</v>
      </c>
      <c r="C832" s="11" t="s">
        <v>67</v>
      </c>
      <c r="D832" s="4" t="s">
        <v>33</v>
      </c>
      <c r="E832" s="9">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3">
      <c r="A833" s="3">
        <v>832</v>
      </c>
      <c r="B833" s="9">
        <v>41807</v>
      </c>
      <c r="C833" s="11" t="s">
        <v>67</v>
      </c>
      <c r="D833" s="4" t="s">
        <v>33</v>
      </c>
      <c r="E833" s="9">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3">
      <c r="A834" s="3">
        <v>833</v>
      </c>
      <c r="B834" s="9">
        <v>41807</v>
      </c>
      <c r="C834" s="11" t="s">
        <v>67</v>
      </c>
      <c r="D834" s="4" t="s">
        <v>33</v>
      </c>
      <c r="E834" s="9">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3">
      <c r="A835" s="3">
        <v>834</v>
      </c>
      <c r="B835" s="9">
        <v>41479</v>
      </c>
      <c r="C835" s="11" t="s">
        <v>20</v>
      </c>
      <c r="D835" s="4" t="s">
        <v>106</v>
      </c>
      <c r="E835" s="9">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3">
      <c r="A836" s="3">
        <v>835</v>
      </c>
      <c r="B836" s="9">
        <v>41479</v>
      </c>
      <c r="C836" s="11" t="s">
        <v>20</v>
      </c>
      <c r="D836" s="4" t="s">
        <v>106</v>
      </c>
      <c r="E836" s="9">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3">
      <c r="A837" s="3">
        <v>836</v>
      </c>
      <c r="B837" s="9">
        <v>41479</v>
      </c>
      <c r="C837" s="11" t="s">
        <v>20</v>
      </c>
      <c r="D837" s="4" t="s">
        <v>106</v>
      </c>
      <c r="E837" s="9">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3">
      <c r="A838" s="3">
        <v>837</v>
      </c>
      <c r="B838" s="9">
        <v>40794</v>
      </c>
      <c r="C838" s="11" t="s">
        <v>52</v>
      </c>
      <c r="D838" s="4" t="s">
        <v>112</v>
      </c>
      <c r="E838" s="9">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3">
      <c r="A839" s="3">
        <v>838</v>
      </c>
      <c r="B839" s="9">
        <v>41948</v>
      </c>
      <c r="C839" s="11" t="s">
        <v>67</v>
      </c>
      <c r="D839" s="4" t="s">
        <v>21</v>
      </c>
      <c r="E839" s="9">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3">
      <c r="A840" s="3">
        <v>839</v>
      </c>
      <c r="B840" s="9">
        <v>41341</v>
      </c>
      <c r="C840" s="11" t="s">
        <v>20</v>
      </c>
      <c r="D840" s="4" t="s">
        <v>151</v>
      </c>
      <c r="E840" s="9">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3">
      <c r="A841" s="3">
        <v>840</v>
      </c>
      <c r="B841" s="9">
        <v>41233</v>
      </c>
      <c r="C841" s="11" t="s">
        <v>42</v>
      </c>
      <c r="D841" s="4" t="s">
        <v>21</v>
      </c>
      <c r="E841" s="9">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3">
      <c r="A842" s="3">
        <v>841</v>
      </c>
      <c r="B842" s="9">
        <v>41233</v>
      </c>
      <c r="C842" s="11" t="s">
        <v>42</v>
      </c>
      <c r="D842" s="4" t="s">
        <v>21</v>
      </c>
      <c r="E842" s="9">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3">
      <c r="A843" s="3">
        <v>842</v>
      </c>
      <c r="B843" s="9">
        <v>41233</v>
      </c>
      <c r="C843" s="11" t="s">
        <v>42</v>
      </c>
      <c r="D843" s="4" t="s">
        <v>21</v>
      </c>
      <c r="E843" s="9">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3">
      <c r="A844" s="3">
        <v>843</v>
      </c>
      <c r="B844" s="9">
        <v>41586</v>
      </c>
      <c r="C844" s="11" t="s">
        <v>20</v>
      </c>
      <c r="D844" s="4" t="s">
        <v>21</v>
      </c>
      <c r="E844" s="9">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3">
      <c r="A845" s="3">
        <v>844</v>
      </c>
      <c r="B845" s="9">
        <v>41586</v>
      </c>
      <c r="C845" s="11" t="s">
        <v>20</v>
      </c>
      <c r="D845" s="4" t="s">
        <v>21</v>
      </c>
      <c r="E845" s="9">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3">
      <c r="A846" s="3">
        <v>845</v>
      </c>
      <c r="B846" s="9">
        <v>41586</v>
      </c>
      <c r="C846" s="11" t="s">
        <v>20</v>
      </c>
      <c r="D846" s="4" t="s">
        <v>21</v>
      </c>
      <c r="E846" s="9">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3">
      <c r="A847" s="3">
        <v>846</v>
      </c>
      <c r="B847" s="9">
        <v>41586</v>
      </c>
      <c r="C847" s="11" t="s">
        <v>20</v>
      </c>
      <c r="D847" s="4" t="s">
        <v>21</v>
      </c>
      <c r="E847" s="9">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3">
      <c r="A848" s="3">
        <v>847</v>
      </c>
      <c r="B848" s="9">
        <v>41195</v>
      </c>
      <c r="C848" s="11" t="s">
        <v>42</v>
      </c>
      <c r="D848" s="4" t="s">
        <v>43</v>
      </c>
      <c r="E848" s="9">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3">
      <c r="A849" s="3">
        <v>848</v>
      </c>
      <c r="B849" s="9">
        <v>41195</v>
      </c>
      <c r="C849" s="11" t="s">
        <v>42</v>
      </c>
      <c r="D849" s="4" t="s">
        <v>43</v>
      </c>
      <c r="E849" s="9">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3">
      <c r="A850" s="3">
        <v>849</v>
      </c>
      <c r="B850" s="9">
        <v>41641</v>
      </c>
      <c r="C850" s="11" t="s">
        <v>67</v>
      </c>
      <c r="D850" s="4" t="s">
        <v>115</v>
      </c>
      <c r="E850" s="9">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3">
      <c r="A851" s="3">
        <v>850</v>
      </c>
      <c r="B851" s="9">
        <v>40582</v>
      </c>
      <c r="C851" s="11" t="s">
        <v>52</v>
      </c>
      <c r="D851" s="4" t="s">
        <v>317</v>
      </c>
      <c r="E851" s="9">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3">
      <c r="A852" s="3">
        <v>851</v>
      </c>
      <c r="B852" s="9">
        <v>41446</v>
      </c>
      <c r="C852" s="11" t="s">
        <v>20</v>
      </c>
      <c r="D852" s="4" t="s">
        <v>33</v>
      </c>
      <c r="E852" s="9">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3">
      <c r="A853" s="3">
        <v>852</v>
      </c>
      <c r="B853" s="9">
        <v>41446</v>
      </c>
      <c r="C853" s="11" t="s">
        <v>20</v>
      </c>
      <c r="D853" s="4" t="s">
        <v>33</v>
      </c>
      <c r="E853" s="9">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3">
      <c r="A854" s="3">
        <v>853</v>
      </c>
      <c r="B854" s="9">
        <v>41423</v>
      </c>
      <c r="C854" s="11" t="s">
        <v>20</v>
      </c>
      <c r="D854" s="4" t="s">
        <v>90</v>
      </c>
      <c r="E854" s="9">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3">
      <c r="A855" s="3">
        <v>854</v>
      </c>
      <c r="B855" s="9">
        <v>41324</v>
      </c>
      <c r="C855" s="11" t="s">
        <v>20</v>
      </c>
      <c r="D855" s="4" t="s">
        <v>317</v>
      </c>
      <c r="E855" s="9">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3">
      <c r="A856" s="3">
        <v>855</v>
      </c>
      <c r="B856" s="9">
        <v>41324</v>
      </c>
      <c r="C856" s="11" t="s">
        <v>20</v>
      </c>
      <c r="D856" s="4" t="s">
        <v>317</v>
      </c>
      <c r="E856" s="9">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3">
      <c r="A857" s="3">
        <v>856</v>
      </c>
      <c r="B857" s="9">
        <v>40758</v>
      </c>
      <c r="C857" s="11" t="s">
        <v>52</v>
      </c>
      <c r="D857" s="4" t="s">
        <v>95</v>
      </c>
      <c r="E857" s="9">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3">
      <c r="A858" s="3">
        <v>857</v>
      </c>
      <c r="B858" s="9">
        <v>40758</v>
      </c>
      <c r="C858" s="11" t="s">
        <v>52</v>
      </c>
      <c r="D858" s="4" t="s">
        <v>95</v>
      </c>
      <c r="E858" s="9">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3">
      <c r="A859" s="3">
        <v>858</v>
      </c>
      <c r="B859" s="9">
        <v>40758</v>
      </c>
      <c r="C859" s="11" t="s">
        <v>52</v>
      </c>
      <c r="D859" s="4" t="s">
        <v>95</v>
      </c>
      <c r="E859" s="9">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3">
      <c r="A860" s="3">
        <v>859</v>
      </c>
      <c r="B860" s="9">
        <v>41740</v>
      </c>
      <c r="C860" s="11" t="s">
        <v>67</v>
      </c>
      <c r="D860" s="4" t="s">
        <v>68</v>
      </c>
      <c r="E860" s="9">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3">
      <c r="A861" s="3">
        <v>860</v>
      </c>
      <c r="B861" s="9">
        <v>41740</v>
      </c>
      <c r="C861" s="11" t="s">
        <v>67</v>
      </c>
      <c r="D861" s="4" t="s">
        <v>68</v>
      </c>
      <c r="E861" s="9">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3">
      <c r="A862" s="3">
        <v>861</v>
      </c>
      <c r="B862" s="9">
        <v>40703</v>
      </c>
      <c r="C862" s="11" t="s">
        <v>52</v>
      </c>
      <c r="D862" s="4" t="s">
        <v>33</v>
      </c>
      <c r="E862" s="9">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3">
      <c r="A863" s="3">
        <v>862</v>
      </c>
      <c r="B863" s="9">
        <v>40703</v>
      </c>
      <c r="C863" s="11" t="s">
        <v>52</v>
      </c>
      <c r="D863" s="4" t="s">
        <v>33</v>
      </c>
      <c r="E863" s="9">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3">
      <c r="A864" s="3">
        <v>863</v>
      </c>
      <c r="B864" s="9">
        <v>41279</v>
      </c>
      <c r="C864" s="11" t="s">
        <v>20</v>
      </c>
      <c r="D864" s="4" t="s">
        <v>115</v>
      </c>
      <c r="E864" s="9">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3">
      <c r="A865" s="3">
        <v>864</v>
      </c>
      <c r="B865" s="9">
        <v>41279</v>
      </c>
      <c r="C865" s="11" t="s">
        <v>20</v>
      </c>
      <c r="D865" s="4" t="s">
        <v>115</v>
      </c>
      <c r="E865" s="9">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3">
      <c r="A866" s="3">
        <v>865</v>
      </c>
      <c r="B866" s="9">
        <v>41279</v>
      </c>
      <c r="C866" s="11" t="s">
        <v>20</v>
      </c>
      <c r="D866" s="4" t="s">
        <v>115</v>
      </c>
      <c r="E866" s="9">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3">
      <c r="A867" s="3">
        <v>866</v>
      </c>
      <c r="B867" s="9">
        <v>40554</v>
      </c>
      <c r="C867" s="11" t="s">
        <v>52</v>
      </c>
      <c r="D867" s="4" t="s">
        <v>115</v>
      </c>
      <c r="E867" s="9">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3">
      <c r="A868" s="3">
        <v>867</v>
      </c>
      <c r="B868" s="9">
        <v>40554</v>
      </c>
      <c r="C868" s="11" t="s">
        <v>52</v>
      </c>
      <c r="D868" s="4" t="s">
        <v>115</v>
      </c>
      <c r="E868" s="9">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3">
      <c r="A869" s="3">
        <v>868</v>
      </c>
      <c r="B869" s="9">
        <v>41547</v>
      </c>
      <c r="C869" s="11" t="s">
        <v>20</v>
      </c>
      <c r="D869" s="4" t="s">
        <v>112</v>
      </c>
      <c r="E869" s="9">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3">
      <c r="A870" s="3">
        <v>869</v>
      </c>
      <c r="B870" s="9">
        <v>40639</v>
      </c>
      <c r="C870" s="11" t="s">
        <v>52</v>
      </c>
      <c r="D870" s="4" t="s">
        <v>68</v>
      </c>
      <c r="E870" s="9">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3">
      <c r="A871" s="3">
        <v>870</v>
      </c>
      <c r="B871" s="9">
        <v>41521</v>
      </c>
      <c r="C871" s="11" t="s">
        <v>20</v>
      </c>
      <c r="D871" s="4" t="s">
        <v>112</v>
      </c>
      <c r="E871" s="9">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3">
      <c r="A872" s="3">
        <v>871</v>
      </c>
      <c r="B872" s="9">
        <v>41521</v>
      </c>
      <c r="C872" s="11" t="s">
        <v>20</v>
      </c>
      <c r="D872" s="4" t="s">
        <v>112</v>
      </c>
      <c r="E872" s="9">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3">
      <c r="A873" s="3">
        <v>872</v>
      </c>
      <c r="B873" s="9">
        <v>41201</v>
      </c>
      <c r="C873" s="11" t="s">
        <v>42</v>
      </c>
      <c r="D873" s="4" t="s">
        <v>43</v>
      </c>
      <c r="E873" s="9">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3">
      <c r="A874" s="3">
        <v>873</v>
      </c>
      <c r="B874" s="9">
        <v>40887</v>
      </c>
      <c r="C874" s="11" t="s">
        <v>52</v>
      </c>
      <c r="D874" s="4" t="s">
        <v>74</v>
      </c>
      <c r="E874" s="9">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3">
      <c r="A875" s="3">
        <v>874</v>
      </c>
      <c r="B875" s="9">
        <v>40887</v>
      </c>
      <c r="C875" s="11" t="s">
        <v>52</v>
      </c>
      <c r="D875" s="4" t="s">
        <v>74</v>
      </c>
      <c r="E875" s="9">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3">
      <c r="A876" s="3">
        <v>875</v>
      </c>
      <c r="B876" s="9">
        <v>41877</v>
      </c>
      <c r="C876" s="11" t="s">
        <v>67</v>
      </c>
      <c r="D876" s="4" t="s">
        <v>95</v>
      </c>
      <c r="E876" s="9">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3">
      <c r="A877" s="3">
        <v>876</v>
      </c>
      <c r="B877" s="9">
        <v>41291</v>
      </c>
      <c r="C877" s="11" t="s">
        <v>20</v>
      </c>
      <c r="D877" s="4" t="s">
        <v>115</v>
      </c>
      <c r="E877" s="9">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3">
      <c r="A878" s="3">
        <v>877</v>
      </c>
      <c r="B878" s="9">
        <v>41291</v>
      </c>
      <c r="C878" s="11" t="s">
        <v>20</v>
      </c>
      <c r="D878" s="4" t="s">
        <v>115</v>
      </c>
      <c r="E878" s="9">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3">
      <c r="A879" s="3">
        <v>878</v>
      </c>
      <c r="B879" s="9">
        <v>41291</v>
      </c>
      <c r="C879" s="11" t="s">
        <v>20</v>
      </c>
      <c r="D879" s="4" t="s">
        <v>115</v>
      </c>
      <c r="E879" s="9">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3">
      <c r="A880" s="3">
        <v>879</v>
      </c>
      <c r="B880" s="9">
        <v>40803</v>
      </c>
      <c r="C880" s="11" t="s">
        <v>52</v>
      </c>
      <c r="D880" s="4" t="s">
        <v>112</v>
      </c>
      <c r="E880" s="9">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3">
      <c r="A881" s="3">
        <v>880</v>
      </c>
      <c r="B881" s="9">
        <v>41974</v>
      </c>
      <c r="C881" s="11" t="s">
        <v>67</v>
      </c>
      <c r="D881" s="4" t="s">
        <v>74</v>
      </c>
      <c r="E881" s="9">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3">
      <c r="A882" s="3">
        <v>881</v>
      </c>
      <c r="B882" s="9">
        <v>41974</v>
      </c>
      <c r="C882" s="11" t="s">
        <v>67</v>
      </c>
      <c r="D882" s="4" t="s">
        <v>74</v>
      </c>
      <c r="E882" s="9">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3">
      <c r="A883" s="3">
        <v>882</v>
      </c>
      <c r="B883" s="9">
        <v>41191</v>
      </c>
      <c r="C883" s="11" t="s">
        <v>42</v>
      </c>
      <c r="D883" s="4" t="s">
        <v>43</v>
      </c>
      <c r="E883" s="9">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3">
      <c r="A884" s="3">
        <v>883</v>
      </c>
      <c r="B884" s="9">
        <v>41997</v>
      </c>
      <c r="C884" s="11" t="s">
        <v>67</v>
      </c>
      <c r="D884" s="4" t="s">
        <v>74</v>
      </c>
      <c r="E884" s="9">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3">
      <c r="A885" s="3">
        <v>884</v>
      </c>
      <c r="B885" s="9">
        <v>41570</v>
      </c>
      <c r="C885" s="11" t="s">
        <v>20</v>
      </c>
      <c r="D885" s="4" t="s">
        <v>43</v>
      </c>
      <c r="E885" s="9">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3">
      <c r="A886" s="3">
        <v>885</v>
      </c>
      <c r="B886" s="9">
        <v>40662</v>
      </c>
      <c r="C886" s="11" t="s">
        <v>52</v>
      </c>
      <c r="D886" s="4" t="s">
        <v>68</v>
      </c>
      <c r="E886" s="9">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3">
      <c r="A887" s="3">
        <v>886</v>
      </c>
      <c r="B887" s="9">
        <v>41024</v>
      </c>
      <c r="C887" s="11" t="s">
        <v>42</v>
      </c>
      <c r="D887" s="4" t="s">
        <v>68</v>
      </c>
      <c r="E887" s="9">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3">
      <c r="A888" s="3">
        <v>887</v>
      </c>
      <c r="B888" s="9">
        <v>41817</v>
      </c>
      <c r="C888" s="11" t="s">
        <v>67</v>
      </c>
      <c r="D888" s="4" t="s">
        <v>33</v>
      </c>
      <c r="E888" s="9">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3">
      <c r="A889" s="3">
        <v>888</v>
      </c>
      <c r="B889" s="9">
        <v>41927</v>
      </c>
      <c r="C889" s="11" t="s">
        <v>67</v>
      </c>
      <c r="D889" s="4" t="s">
        <v>43</v>
      </c>
      <c r="E889" s="9">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3">
      <c r="A890" s="3">
        <v>889</v>
      </c>
      <c r="B890" s="9">
        <v>40886</v>
      </c>
      <c r="C890" s="11" t="s">
        <v>52</v>
      </c>
      <c r="D890" s="4" t="s">
        <v>74</v>
      </c>
      <c r="E890" s="9">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3">
      <c r="A891" s="3">
        <v>890</v>
      </c>
      <c r="B891" s="9">
        <v>41811</v>
      </c>
      <c r="C891" s="11" t="s">
        <v>67</v>
      </c>
      <c r="D891" s="4" t="s">
        <v>33</v>
      </c>
      <c r="E891" s="9">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3">
      <c r="A892" s="3">
        <v>891</v>
      </c>
      <c r="B892" s="9">
        <v>41811</v>
      </c>
      <c r="C892" s="11" t="s">
        <v>67</v>
      </c>
      <c r="D892" s="4" t="s">
        <v>33</v>
      </c>
      <c r="E892" s="9">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3">
      <c r="A893" s="3">
        <v>892</v>
      </c>
      <c r="B893" s="9">
        <v>41817</v>
      </c>
      <c r="C893" s="11" t="s">
        <v>67</v>
      </c>
      <c r="D893" s="4" t="s">
        <v>33</v>
      </c>
      <c r="E893" s="9">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3">
      <c r="A894" s="3">
        <v>893</v>
      </c>
      <c r="B894" s="9">
        <v>41817</v>
      </c>
      <c r="C894" s="11" t="s">
        <v>67</v>
      </c>
      <c r="D894" s="4" t="s">
        <v>33</v>
      </c>
      <c r="E894" s="9">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3">
      <c r="A895" s="3">
        <v>894</v>
      </c>
      <c r="B895" s="9">
        <v>41817</v>
      </c>
      <c r="C895" s="11" t="s">
        <v>67</v>
      </c>
      <c r="D895" s="4" t="s">
        <v>33</v>
      </c>
      <c r="E895" s="9">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3">
      <c r="A896" s="3">
        <v>895</v>
      </c>
      <c r="B896" s="9">
        <v>41589</v>
      </c>
      <c r="C896" s="11" t="s">
        <v>20</v>
      </c>
      <c r="D896" s="4" t="s">
        <v>21</v>
      </c>
      <c r="E896" s="9">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3">
      <c r="A897" s="3">
        <v>896</v>
      </c>
      <c r="B897" s="9">
        <v>41589</v>
      </c>
      <c r="C897" s="11" t="s">
        <v>20</v>
      </c>
      <c r="D897" s="4" t="s">
        <v>21</v>
      </c>
      <c r="E897" s="9">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3">
      <c r="A898" s="3">
        <v>897</v>
      </c>
      <c r="B898" s="9">
        <v>41551</v>
      </c>
      <c r="C898" s="11" t="s">
        <v>20</v>
      </c>
      <c r="D898" s="4" t="s">
        <v>43</v>
      </c>
      <c r="E898" s="9">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3">
      <c r="A899" s="3">
        <v>898</v>
      </c>
      <c r="B899" s="9">
        <v>40795</v>
      </c>
      <c r="C899" s="11" t="s">
        <v>52</v>
      </c>
      <c r="D899" s="4" t="s">
        <v>112</v>
      </c>
      <c r="E899" s="9">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3">
      <c r="A900" s="3">
        <v>899</v>
      </c>
      <c r="B900" s="9">
        <v>41942</v>
      </c>
      <c r="C900" s="11" t="s">
        <v>67</v>
      </c>
      <c r="D900" s="4" t="s">
        <v>43</v>
      </c>
      <c r="E900" s="9">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3">
      <c r="A901" s="3">
        <v>900</v>
      </c>
      <c r="B901" s="9">
        <v>41375</v>
      </c>
      <c r="C901" s="11" t="s">
        <v>20</v>
      </c>
      <c r="D901" s="4" t="s">
        <v>68</v>
      </c>
      <c r="E901" s="9">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3">
      <c r="A902" s="3">
        <v>901</v>
      </c>
      <c r="B902" s="9">
        <v>41955</v>
      </c>
      <c r="C902" s="11" t="s">
        <v>67</v>
      </c>
      <c r="D902" s="4" t="s">
        <v>21</v>
      </c>
      <c r="E902" s="9">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3">
      <c r="A903" s="3">
        <v>902</v>
      </c>
      <c r="B903" s="9">
        <v>41955</v>
      </c>
      <c r="C903" s="11" t="s">
        <v>67</v>
      </c>
      <c r="D903" s="4" t="s">
        <v>21</v>
      </c>
      <c r="E903" s="9">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3">
      <c r="A904" s="3">
        <v>903</v>
      </c>
      <c r="B904" s="9">
        <v>41898</v>
      </c>
      <c r="C904" s="11" t="s">
        <v>67</v>
      </c>
      <c r="D904" s="4" t="s">
        <v>112</v>
      </c>
      <c r="E904" s="9">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3">
      <c r="A905" s="3">
        <v>904</v>
      </c>
      <c r="B905" s="9">
        <v>41373</v>
      </c>
      <c r="C905" s="11" t="s">
        <v>20</v>
      </c>
      <c r="D905" s="4" t="s">
        <v>68</v>
      </c>
      <c r="E905" s="9">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3">
      <c r="A906" s="3">
        <v>905</v>
      </c>
      <c r="B906" s="9">
        <v>41373</v>
      </c>
      <c r="C906" s="11" t="s">
        <v>20</v>
      </c>
      <c r="D906" s="4" t="s">
        <v>68</v>
      </c>
      <c r="E906" s="9">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3">
      <c r="A907" s="3">
        <v>906</v>
      </c>
      <c r="B907" s="9">
        <v>41373</v>
      </c>
      <c r="C907" s="11" t="s">
        <v>20</v>
      </c>
      <c r="D907" s="4" t="s">
        <v>68</v>
      </c>
      <c r="E907" s="9">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3">
      <c r="A908" s="3">
        <v>907</v>
      </c>
      <c r="B908" s="9">
        <v>42004</v>
      </c>
      <c r="C908" s="11" t="s">
        <v>67</v>
      </c>
      <c r="D908" s="4" t="s">
        <v>74</v>
      </c>
      <c r="E908" s="9">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3">
      <c r="A909" s="3">
        <v>908</v>
      </c>
      <c r="B909" s="9">
        <v>42004</v>
      </c>
      <c r="C909" s="11" t="s">
        <v>67</v>
      </c>
      <c r="D909" s="4" t="s">
        <v>74</v>
      </c>
      <c r="E909" s="9">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3">
      <c r="A910" s="3">
        <v>909</v>
      </c>
      <c r="B910" s="9">
        <v>42004</v>
      </c>
      <c r="C910" s="11" t="s">
        <v>67</v>
      </c>
      <c r="D910" s="4" t="s">
        <v>74</v>
      </c>
      <c r="E910" s="9">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3">
      <c r="A911" s="3">
        <v>910</v>
      </c>
      <c r="B911" s="9">
        <v>41885</v>
      </c>
      <c r="C911" s="11" t="s">
        <v>67</v>
      </c>
      <c r="D911" s="4" t="s">
        <v>112</v>
      </c>
      <c r="E911" s="9">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3">
      <c r="A912" s="3">
        <v>911</v>
      </c>
      <c r="B912" s="9">
        <v>41885</v>
      </c>
      <c r="C912" s="11" t="s">
        <v>67</v>
      </c>
      <c r="D912" s="4" t="s">
        <v>112</v>
      </c>
      <c r="E912" s="9">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3">
      <c r="A913" s="3">
        <v>912</v>
      </c>
      <c r="B913" s="9">
        <v>41885</v>
      </c>
      <c r="C913" s="11" t="s">
        <v>67</v>
      </c>
      <c r="D913" s="4" t="s">
        <v>112</v>
      </c>
      <c r="E913" s="9">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3">
      <c r="A914" s="3">
        <v>913</v>
      </c>
      <c r="B914" s="9">
        <v>41060</v>
      </c>
      <c r="C914" s="11" t="s">
        <v>42</v>
      </c>
      <c r="D914" s="4" t="s">
        <v>90</v>
      </c>
      <c r="E914" s="9">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3">
      <c r="A915" s="3">
        <v>914</v>
      </c>
      <c r="B915" s="9">
        <v>41971</v>
      </c>
      <c r="C915" s="11" t="s">
        <v>67</v>
      </c>
      <c r="D915" s="4" t="s">
        <v>21</v>
      </c>
      <c r="E915" s="9">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3">
      <c r="A916" s="3">
        <v>915</v>
      </c>
      <c r="B916" s="9">
        <v>41971</v>
      </c>
      <c r="C916" s="11" t="s">
        <v>67</v>
      </c>
      <c r="D916" s="4" t="s">
        <v>21</v>
      </c>
      <c r="E916" s="9">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3">
      <c r="A917" s="3">
        <v>916</v>
      </c>
      <c r="B917" s="9">
        <v>40709</v>
      </c>
      <c r="C917" s="11" t="s">
        <v>52</v>
      </c>
      <c r="D917" s="4" t="s">
        <v>33</v>
      </c>
      <c r="E917" s="9">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3">
      <c r="A918" s="3">
        <v>917</v>
      </c>
      <c r="B918" s="9">
        <v>40709</v>
      </c>
      <c r="C918" s="11" t="s">
        <v>52</v>
      </c>
      <c r="D918" s="4" t="s">
        <v>33</v>
      </c>
      <c r="E918" s="9">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3">
      <c r="A919" s="3">
        <v>918</v>
      </c>
      <c r="B919" s="9">
        <v>40709</v>
      </c>
      <c r="C919" s="11" t="s">
        <v>52</v>
      </c>
      <c r="D919" s="4" t="s">
        <v>33</v>
      </c>
      <c r="E919" s="9">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3">
      <c r="A920" s="3">
        <v>919</v>
      </c>
      <c r="B920" s="9">
        <v>41339</v>
      </c>
      <c r="C920" s="11" t="s">
        <v>20</v>
      </c>
      <c r="D920" s="4" t="s">
        <v>151</v>
      </c>
      <c r="E920" s="9">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3">
      <c r="A921" s="3">
        <v>920</v>
      </c>
      <c r="B921" s="9">
        <v>41339</v>
      </c>
      <c r="C921" s="11" t="s">
        <v>20</v>
      </c>
      <c r="D921" s="4" t="s">
        <v>151</v>
      </c>
      <c r="E921" s="9">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3">
      <c r="A922" s="3">
        <v>921</v>
      </c>
      <c r="B922" s="9">
        <v>40882</v>
      </c>
      <c r="C922" s="11" t="s">
        <v>52</v>
      </c>
      <c r="D922" s="4" t="s">
        <v>74</v>
      </c>
      <c r="E922" s="9">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3">
      <c r="A923" s="3">
        <v>922</v>
      </c>
      <c r="B923" s="9">
        <v>41010</v>
      </c>
      <c r="C923" s="11" t="s">
        <v>42</v>
      </c>
      <c r="D923" s="4" t="s">
        <v>68</v>
      </c>
      <c r="E923" s="9">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3">
      <c r="A924" s="3">
        <v>923</v>
      </c>
      <c r="B924" s="9">
        <v>41010</v>
      </c>
      <c r="C924" s="11" t="s">
        <v>42</v>
      </c>
      <c r="D924" s="4" t="s">
        <v>68</v>
      </c>
      <c r="E924" s="9">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3">
      <c r="A925" s="3">
        <v>924</v>
      </c>
      <c r="B925" s="9">
        <v>41010</v>
      </c>
      <c r="C925" s="11" t="s">
        <v>42</v>
      </c>
      <c r="D925" s="4" t="s">
        <v>68</v>
      </c>
      <c r="E925" s="9">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3">
      <c r="A926" s="3">
        <v>925</v>
      </c>
      <c r="B926" s="9">
        <v>41533</v>
      </c>
      <c r="C926" s="11" t="s">
        <v>20</v>
      </c>
      <c r="D926" s="4" t="s">
        <v>112</v>
      </c>
      <c r="E926" s="9">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3">
      <c r="A927" s="3">
        <v>926</v>
      </c>
      <c r="B927" s="9">
        <v>40799</v>
      </c>
      <c r="C927" s="11" t="s">
        <v>52</v>
      </c>
      <c r="D927" s="4" t="s">
        <v>112</v>
      </c>
      <c r="E927" s="9">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3">
      <c r="A928" s="3">
        <v>927</v>
      </c>
      <c r="B928" s="9">
        <v>40799</v>
      </c>
      <c r="C928" s="11" t="s">
        <v>52</v>
      </c>
      <c r="D928" s="4" t="s">
        <v>112</v>
      </c>
      <c r="E928" s="9">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3">
      <c r="A929" s="3">
        <v>928</v>
      </c>
      <c r="B929" s="9">
        <v>41187</v>
      </c>
      <c r="C929" s="11" t="s">
        <v>42</v>
      </c>
      <c r="D929" s="4" t="s">
        <v>43</v>
      </c>
      <c r="E929" s="9">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3">
      <c r="A930" s="3">
        <v>929</v>
      </c>
      <c r="B930" s="9">
        <v>41187</v>
      </c>
      <c r="C930" s="11" t="s">
        <v>42</v>
      </c>
      <c r="D930" s="4" t="s">
        <v>43</v>
      </c>
      <c r="E930" s="9">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3">
      <c r="A931" s="3">
        <v>930</v>
      </c>
      <c r="B931" s="9">
        <v>41744</v>
      </c>
      <c r="C931" s="11" t="s">
        <v>67</v>
      </c>
      <c r="D931" s="4" t="s">
        <v>68</v>
      </c>
      <c r="E931" s="9">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3">
      <c r="A932" s="3">
        <v>931</v>
      </c>
      <c r="B932" s="9">
        <v>41744</v>
      </c>
      <c r="C932" s="11" t="s">
        <v>67</v>
      </c>
      <c r="D932" s="4" t="s">
        <v>68</v>
      </c>
      <c r="E932" s="9">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3">
      <c r="A933" s="3">
        <v>932</v>
      </c>
      <c r="B933" s="9">
        <v>41744</v>
      </c>
      <c r="C933" s="11" t="s">
        <v>67</v>
      </c>
      <c r="D933" s="4" t="s">
        <v>68</v>
      </c>
      <c r="E933" s="9">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3">
      <c r="A934" s="3">
        <v>933</v>
      </c>
      <c r="B934" s="9">
        <v>41885</v>
      </c>
      <c r="C934" s="11" t="s">
        <v>67</v>
      </c>
      <c r="D934" s="4" t="s">
        <v>112</v>
      </c>
      <c r="E934" s="9">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3">
      <c r="A935" s="3">
        <v>934</v>
      </c>
      <c r="B935" s="9">
        <v>41446</v>
      </c>
      <c r="C935" s="11" t="s">
        <v>20</v>
      </c>
      <c r="D935" s="4" t="s">
        <v>33</v>
      </c>
      <c r="E935" s="9">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3">
      <c r="A936" s="3">
        <v>935</v>
      </c>
      <c r="B936" s="9">
        <v>41446</v>
      </c>
      <c r="C936" s="11" t="s">
        <v>20</v>
      </c>
      <c r="D936" s="4" t="s">
        <v>33</v>
      </c>
      <c r="E936" s="9">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3">
      <c r="A937" s="3">
        <v>936</v>
      </c>
      <c r="B937" s="9">
        <v>41446</v>
      </c>
      <c r="C937" s="11" t="s">
        <v>20</v>
      </c>
      <c r="D937" s="4" t="s">
        <v>33</v>
      </c>
      <c r="E937" s="9">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3">
      <c r="A938" s="3">
        <v>937</v>
      </c>
      <c r="B938" s="9">
        <v>41446</v>
      </c>
      <c r="C938" s="11" t="s">
        <v>20</v>
      </c>
      <c r="D938" s="4" t="s">
        <v>33</v>
      </c>
      <c r="E938" s="9">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3">
      <c r="A939" s="3">
        <v>938</v>
      </c>
      <c r="B939" s="9">
        <v>41949</v>
      </c>
      <c r="C939" s="11" t="s">
        <v>67</v>
      </c>
      <c r="D939" s="4" t="s">
        <v>21</v>
      </c>
      <c r="E939" s="9">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3">
      <c r="A940" s="3">
        <v>939</v>
      </c>
      <c r="B940" s="9">
        <v>41256</v>
      </c>
      <c r="C940" s="11" t="s">
        <v>42</v>
      </c>
      <c r="D940" s="4" t="s">
        <v>74</v>
      </c>
      <c r="E940" s="9">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3">
      <c r="A941" s="3">
        <v>940</v>
      </c>
      <c r="B941" s="9">
        <v>41256</v>
      </c>
      <c r="C941" s="11" t="s">
        <v>42</v>
      </c>
      <c r="D941" s="4" t="s">
        <v>74</v>
      </c>
      <c r="E941" s="9">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3">
      <c r="A942" s="3">
        <v>941</v>
      </c>
      <c r="B942" s="9">
        <v>41445</v>
      </c>
      <c r="C942" s="11" t="s">
        <v>20</v>
      </c>
      <c r="D942" s="4" t="s">
        <v>33</v>
      </c>
      <c r="E942" s="9">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3">
      <c r="A943" s="3">
        <v>942</v>
      </c>
      <c r="B943" s="9">
        <v>41622</v>
      </c>
      <c r="C943" s="11" t="s">
        <v>20</v>
      </c>
      <c r="D943" s="4" t="s">
        <v>74</v>
      </c>
      <c r="E943" s="9">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3">
      <c r="A944" s="3">
        <v>943</v>
      </c>
      <c r="B944" s="9">
        <v>41622</v>
      </c>
      <c r="C944" s="11" t="s">
        <v>20</v>
      </c>
      <c r="D944" s="4" t="s">
        <v>74</v>
      </c>
      <c r="E944" s="9">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3">
      <c r="A945" s="3">
        <v>944</v>
      </c>
      <c r="B945" s="9">
        <v>41058</v>
      </c>
      <c r="C945" s="11" t="s">
        <v>42</v>
      </c>
      <c r="D945" s="4" t="s">
        <v>90</v>
      </c>
      <c r="E945" s="9">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3">
      <c r="A946" s="3">
        <v>945</v>
      </c>
      <c r="B946" s="9">
        <v>41058</v>
      </c>
      <c r="C946" s="11" t="s">
        <v>42</v>
      </c>
      <c r="D946" s="4" t="s">
        <v>90</v>
      </c>
      <c r="E946" s="9">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3">
      <c r="A947" s="3">
        <v>946</v>
      </c>
      <c r="B947" s="9">
        <v>41058</v>
      </c>
      <c r="C947" s="11" t="s">
        <v>42</v>
      </c>
      <c r="D947" s="4" t="s">
        <v>90</v>
      </c>
      <c r="E947" s="9">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3">
      <c r="A948" s="3">
        <v>947</v>
      </c>
      <c r="B948" s="9">
        <v>41116</v>
      </c>
      <c r="C948" s="11" t="s">
        <v>42</v>
      </c>
      <c r="D948" s="4" t="s">
        <v>106</v>
      </c>
      <c r="E948" s="9">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3">
      <c r="A949" s="3">
        <v>948</v>
      </c>
      <c r="B949" s="9">
        <v>41972</v>
      </c>
      <c r="C949" s="11" t="s">
        <v>67</v>
      </c>
      <c r="D949" s="4" t="s">
        <v>21</v>
      </c>
      <c r="E949" s="9">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3">
      <c r="A950" s="3">
        <v>949</v>
      </c>
      <c r="B950" s="9">
        <v>41972</v>
      </c>
      <c r="C950" s="11" t="s">
        <v>67</v>
      </c>
      <c r="D950" s="4" t="s">
        <v>21</v>
      </c>
      <c r="E950" s="9">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3">
      <c r="A951" s="3">
        <v>950</v>
      </c>
      <c r="B951" s="9">
        <v>41972</v>
      </c>
      <c r="C951" s="11" t="s">
        <v>67</v>
      </c>
      <c r="D951" s="4" t="s">
        <v>21</v>
      </c>
      <c r="E951" s="9">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3">
      <c r="A952" s="3">
        <v>951</v>
      </c>
      <c r="B952" s="9">
        <v>41972</v>
      </c>
      <c r="C952" s="11" t="s">
        <v>67</v>
      </c>
      <c r="D952" s="4" t="s">
        <v>21</v>
      </c>
      <c r="E952" s="9">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3">
      <c r="A953" s="3">
        <v>952</v>
      </c>
      <c r="B953" s="9">
        <v>41972</v>
      </c>
      <c r="C953" s="11" t="s">
        <v>67</v>
      </c>
      <c r="D953" s="4" t="s">
        <v>21</v>
      </c>
      <c r="E953" s="9">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3">
      <c r="A954" s="3">
        <v>953</v>
      </c>
      <c r="B954" s="9">
        <v>41733</v>
      </c>
      <c r="C954" s="11" t="s">
        <v>67</v>
      </c>
      <c r="D954" s="4" t="s">
        <v>68</v>
      </c>
      <c r="E954" s="9">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3">
      <c r="A955" s="3">
        <v>954</v>
      </c>
      <c r="B955" s="9">
        <v>42002</v>
      </c>
      <c r="C955" s="11" t="s">
        <v>67</v>
      </c>
      <c r="D955" s="4" t="s">
        <v>74</v>
      </c>
      <c r="E955" s="9">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3">
      <c r="A956" s="3">
        <v>955</v>
      </c>
      <c r="B956" s="9">
        <v>42002</v>
      </c>
      <c r="C956" s="11" t="s">
        <v>67</v>
      </c>
      <c r="D956" s="4" t="s">
        <v>74</v>
      </c>
      <c r="E956" s="9">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3">
      <c r="A957" s="3">
        <v>956</v>
      </c>
      <c r="B957" s="9">
        <v>41974</v>
      </c>
      <c r="C957" s="11" t="s">
        <v>67</v>
      </c>
      <c r="D957" s="4" t="s">
        <v>74</v>
      </c>
      <c r="E957" s="9">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3">
      <c r="A958" s="3">
        <v>957</v>
      </c>
      <c r="B958" s="9">
        <v>41775</v>
      </c>
      <c r="C958" s="11" t="s">
        <v>67</v>
      </c>
      <c r="D958" s="4" t="s">
        <v>90</v>
      </c>
      <c r="E958" s="9">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3">
      <c r="A959" s="3">
        <v>958</v>
      </c>
      <c r="B959" s="9">
        <v>41775</v>
      </c>
      <c r="C959" s="11" t="s">
        <v>67</v>
      </c>
      <c r="D959" s="4" t="s">
        <v>90</v>
      </c>
      <c r="E959" s="9">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3">
      <c r="A960" s="3">
        <v>959</v>
      </c>
      <c r="B960" s="9">
        <v>41775</v>
      </c>
      <c r="C960" s="11" t="s">
        <v>67</v>
      </c>
      <c r="D960" s="4" t="s">
        <v>90</v>
      </c>
      <c r="E960" s="9">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3">
      <c r="A961" s="3">
        <v>960</v>
      </c>
      <c r="B961" s="9">
        <v>41174</v>
      </c>
      <c r="C961" s="11" t="s">
        <v>42</v>
      </c>
      <c r="D961" s="4" t="s">
        <v>112</v>
      </c>
      <c r="E961" s="9">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3">
      <c r="A962" s="3">
        <v>961</v>
      </c>
      <c r="B962" s="9">
        <v>41958</v>
      </c>
      <c r="C962" s="11" t="s">
        <v>67</v>
      </c>
      <c r="D962" s="4" t="s">
        <v>21</v>
      </c>
      <c r="E962" s="9">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3">
      <c r="A963" s="3">
        <v>962</v>
      </c>
      <c r="B963" s="9">
        <v>41240</v>
      </c>
      <c r="C963" s="11" t="s">
        <v>42</v>
      </c>
      <c r="D963" s="4" t="s">
        <v>21</v>
      </c>
      <c r="E963" s="9">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3">
      <c r="A964" s="3">
        <v>963</v>
      </c>
      <c r="B964" s="9">
        <v>41519</v>
      </c>
      <c r="C964" s="11" t="s">
        <v>20</v>
      </c>
      <c r="D964" s="4" t="s">
        <v>112</v>
      </c>
      <c r="E964" s="9">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3">
      <c r="A965" s="3">
        <v>964</v>
      </c>
      <c r="B965" s="9">
        <v>40808</v>
      </c>
      <c r="C965" s="11" t="s">
        <v>52</v>
      </c>
      <c r="D965" s="4" t="s">
        <v>112</v>
      </c>
      <c r="E965" s="9">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3">
      <c r="A966" s="3">
        <v>965</v>
      </c>
      <c r="B966" s="9">
        <v>41739</v>
      </c>
      <c r="C966" s="11" t="s">
        <v>67</v>
      </c>
      <c r="D966" s="4" t="s">
        <v>68</v>
      </c>
      <c r="E966" s="9">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3">
      <c r="A967" s="3">
        <v>966</v>
      </c>
      <c r="B967" s="9">
        <v>41739</v>
      </c>
      <c r="C967" s="11" t="s">
        <v>67</v>
      </c>
      <c r="D967" s="4" t="s">
        <v>68</v>
      </c>
      <c r="E967" s="9">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3">
      <c r="A968" s="3">
        <v>967</v>
      </c>
      <c r="B968" s="9">
        <v>41739</v>
      </c>
      <c r="C968" s="11" t="s">
        <v>67</v>
      </c>
      <c r="D968" s="4" t="s">
        <v>68</v>
      </c>
      <c r="E968" s="9">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3">
      <c r="A969" s="3">
        <v>968</v>
      </c>
      <c r="B969" s="9">
        <v>41739</v>
      </c>
      <c r="C969" s="11" t="s">
        <v>67</v>
      </c>
      <c r="D969" s="4" t="s">
        <v>68</v>
      </c>
      <c r="E969" s="9">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3">
      <c r="A970" s="3">
        <v>969</v>
      </c>
      <c r="B970" s="9">
        <v>41739</v>
      </c>
      <c r="C970" s="11" t="s">
        <v>67</v>
      </c>
      <c r="D970" s="4" t="s">
        <v>68</v>
      </c>
      <c r="E970" s="9">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3">
      <c r="A971" s="3">
        <v>970</v>
      </c>
      <c r="B971" s="9">
        <v>41739</v>
      </c>
      <c r="C971" s="11" t="s">
        <v>67</v>
      </c>
      <c r="D971" s="4" t="s">
        <v>68</v>
      </c>
      <c r="E971" s="9">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3">
      <c r="A972" s="3">
        <v>971</v>
      </c>
      <c r="B972" s="9">
        <v>40560</v>
      </c>
      <c r="C972" s="11" t="s">
        <v>52</v>
      </c>
      <c r="D972" s="4" t="s">
        <v>115</v>
      </c>
      <c r="E972" s="9">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3">
      <c r="A973" s="3">
        <v>972</v>
      </c>
      <c r="B973" s="9">
        <v>40560</v>
      </c>
      <c r="C973" s="11" t="s">
        <v>52</v>
      </c>
      <c r="D973" s="4" t="s">
        <v>115</v>
      </c>
      <c r="E973" s="9">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3">
      <c r="A974" s="3">
        <v>973</v>
      </c>
      <c r="B974" s="9">
        <v>40560</v>
      </c>
      <c r="C974" s="11" t="s">
        <v>52</v>
      </c>
      <c r="D974" s="4" t="s">
        <v>115</v>
      </c>
      <c r="E974" s="9">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3">
      <c r="A975" s="3">
        <v>974</v>
      </c>
      <c r="B975" s="9">
        <v>40560</v>
      </c>
      <c r="C975" s="11" t="s">
        <v>52</v>
      </c>
      <c r="D975" s="4" t="s">
        <v>115</v>
      </c>
      <c r="E975" s="9">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3">
      <c r="A976" s="3">
        <v>975</v>
      </c>
      <c r="B976" s="9">
        <v>41918</v>
      </c>
      <c r="C976" s="11" t="s">
        <v>67</v>
      </c>
      <c r="D976" s="4" t="s">
        <v>43</v>
      </c>
      <c r="E976" s="9">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3">
      <c r="A977" s="3">
        <v>976</v>
      </c>
      <c r="B977" s="9">
        <v>41918</v>
      </c>
      <c r="C977" s="11" t="s">
        <v>67</v>
      </c>
      <c r="D977" s="4" t="s">
        <v>43</v>
      </c>
      <c r="E977" s="9">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3">
      <c r="A978" s="3">
        <v>977</v>
      </c>
      <c r="B978" s="9">
        <v>41830</v>
      </c>
      <c r="C978" s="11" t="s">
        <v>67</v>
      </c>
      <c r="D978" s="4" t="s">
        <v>106</v>
      </c>
      <c r="E978" s="9">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3">
      <c r="A979" s="3">
        <v>978</v>
      </c>
      <c r="B979" s="9">
        <v>41647</v>
      </c>
      <c r="C979" s="11" t="s">
        <v>67</v>
      </c>
      <c r="D979" s="4" t="s">
        <v>115</v>
      </c>
      <c r="E979" s="9">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3">
      <c r="A980" s="3">
        <v>979</v>
      </c>
      <c r="B980" s="9">
        <v>41425</v>
      </c>
      <c r="C980" s="11" t="s">
        <v>20</v>
      </c>
      <c r="D980" s="4" t="s">
        <v>90</v>
      </c>
      <c r="E980" s="9">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3">
      <c r="A981" s="3">
        <v>980</v>
      </c>
      <c r="B981" s="9">
        <v>41252</v>
      </c>
      <c r="C981" s="11" t="s">
        <v>42</v>
      </c>
      <c r="D981" s="4" t="s">
        <v>74</v>
      </c>
      <c r="E981" s="9">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3">
      <c r="A982" s="3">
        <v>981</v>
      </c>
      <c r="B982" s="9">
        <v>41551</v>
      </c>
      <c r="C982" s="11" t="s">
        <v>20</v>
      </c>
      <c r="D982" s="4" t="s">
        <v>43</v>
      </c>
      <c r="E982" s="9">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3">
      <c r="A983" s="3">
        <v>982</v>
      </c>
      <c r="B983" s="9">
        <v>40858</v>
      </c>
      <c r="C983" s="11" t="s">
        <v>52</v>
      </c>
      <c r="D983" s="4" t="s">
        <v>21</v>
      </c>
      <c r="E983" s="9">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3">
      <c r="A984" s="3">
        <v>983</v>
      </c>
      <c r="B984" s="9">
        <v>40858</v>
      </c>
      <c r="C984" s="11" t="s">
        <v>52</v>
      </c>
      <c r="D984" s="4" t="s">
        <v>21</v>
      </c>
      <c r="E984" s="9">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3">
      <c r="A985" s="3">
        <v>984</v>
      </c>
      <c r="B985" s="9">
        <v>40858</v>
      </c>
      <c r="C985" s="11" t="s">
        <v>52</v>
      </c>
      <c r="D985" s="4" t="s">
        <v>21</v>
      </c>
      <c r="E985" s="9">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3">
      <c r="A986" s="3">
        <v>985</v>
      </c>
      <c r="B986" s="9">
        <v>41912</v>
      </c>
      <c r="C986" s="11" t="s">
        <v>67</v>
      </c>
      <c r="D986" s="4" t="s">
        <v>112</v>
      </c>
      <c r="E986" s="9">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3">
      <c r="A987" s="3">
        <v>986</v>
      </c>
      <c r="B987" s="9">
        <v>41912</v>
      </c>
      <c r="C987" s="11" t="s">
        <v>67</v>
      </c>
      <c r="D987" s="4" t="s">
        <v>112</v>
      </c>
      <c r="E987" s="9">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3">
      <c r="A988" s="3">
        <v>987</v>
      </c>
      <c r="B988" s="9">
        <v>41912</v>
      </c>
      <c r="C988" s="11" t="s">
        <v>67</v>
      </c>
      <c r="D988" s="4" t="s">
        <v>112</v>
      </c>
      <c r="E988" s="9">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3">
      <c r="A989" s="3">
        <v>988</v>
      </c>
      <c r="B989" s="9">
        <v>40978</v>
      </c>
      <c r="C989" s="11" t="s">
        <v>42</v>
      </c>
      <c r="D989" s="4" t="s">
        <v>151</v>
      </c>
      <c r="E989" s="9">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3">
      <c r="A990" s="3">
        <v>989</v>
      </c>
      <c r="B990" s="9">
        <v>41781</v>
      </c>
      <c r="C990" s="11" t="s">
        <v>67</v>
      </c>
      <c r="D990" s="4" t="s">
        <v>90</v>
      </c>
      <c r="E990" s="9">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3">
      <c r="A991" s="3">
        <v>990</v>
      </c>
      <c r="B991" s="9">
        <v>41781</v>
      </c>
      <c r="C991" s="11" t="s">
        <v>67</v>
      </c>
      <c r="D991" s="4" t="s">
        <v>90</v>
      </c>
      <c r="E991" s="9">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3">
      <c r="A992" s="3">
        <v>991</v>
      </c>
      <c r="B992" s="9">
        <v>40997</v>
      </c>
      <c r="C992" s="11" t="s">
        <v>42</v>
      </c>
      <c r="D992" s="4" t="s">
        <v>151</v>
      </c>
      <c r="E992" s="9">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3">
      <c r="A993" s="3">
        <v>992</v>
      </c>
      <c r="B993" s="9">
        <v>41527</v>
      </c>
      <c r="C993" s="11" t="s">
        <v>20</v>
      </c>
      <c r="D993" s="4" t="s">
        <v>112</v>
      </c>
      <c r="E993" s="9">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3">
      <c r="A994" s="3">
        <v>993</v>
      </c>
      <c r="B994" s="9">
        <v>41513</v>
      </c>
      <c r="C994" s="11" t="s">
        <v>20</v>
      </c>
      <c r="D994" s="4" t="s">
        <v>95</v>
      </c>
      <c r="E994" s="9">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3">
      <c r="A995" s="3">
        <v>994</v>
      </c>
      <c r="B995" s="9">
        <v>41513</v>
      </c>
      <c r="C995" s="11" t="s">
        <v>20</v>
      </c>
      <c r="D995" s="4" t="s">
        <v>95</v>
      </c>
      <c r="E995" s="9">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3">
      <c r="A996" s="3">
        <v>995</v>
      </c>
      <c r="B996" s="9">
        <v>40684</v>
      </c>
      <c r="C996" s="11" t="s">
        <v>52</v>
      </c>
      <c r="D996" s="4" t="s">
        <v>90</v>
      </c>
      <c r="E996" s="9">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3">
      <c r="A997" s="3">
        <v>996</v>
      </c>
      <c r="B997" s="9">
        <v>40684</v>
      </c>
      <c r="C997" s="11" t="s">
        <v>52</v>
      </c>
      <c r="D997" s="4" t="s">
        <v>90</v>
      </c>
      <c r="E997" s="9">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3">
      <c r="A998" s="3">
        <v>997</v>
      </c>
      <c r="B998" s="9">
        <v>41210</v>
      </c>
      <c r="C998" s="11" t="s">
        <v>42</v>
      </c>
      <c r="D998" s="4" t="s">
        <v>43</v>
      </c>
      <c r="E998" s="9">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3">
      <c r="A999" s="3">
        <v>998</v>
      </c>
      <c r="B999" s="9">
        <v>41210</v>
      </c>
      <c r="C999" s="11" t="s">
        <v>42</v>
      </c>
      <c r="D999" s="4" t="s">
        <v>43</v>
      </c>
      <c r="E999" s="9">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3">
      <c r="A1000" s="3">
        <v>999</v>
      </c>
      <c r="B1000" s="9">
        <v>41210</v>
      </c>
      <c r="C1000" s="11" t="s">
        <v>42</v>
      </c>
      <c r="D1000" s="4" t="s">
        <v>43</v>
      </c>
      <c r="E1000" s="9">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3">
      <c r="A1001" s="3">
        <v>1000</v>
      </c>
      <c r="B1001" s="9">
        <v>41210</v>
      </c>
      <c r="C1001" s="11" t="s">
        <v>42</v>
      </c>
      <c r="D1001" s="4" t="s">
        <v>43</v>
      </c>
      <c r="E1001" s="9">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3">
      <c r="A1002" s="3">
        <v>1001</v>
      </c>
      <c r="B1002" s="9">
        <v>41592</v>
      </c>
      <c r="C1002" s="11" t="s">
        <v>20</v>
      </c>
      <c r="D1002" s="4" t="s">
        <v>21</v>
      </c>
      <c r="E1002" s="9">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3">
      <c r="A1003" s="3">
        <v>1002</v>
      </c>
      <c r="B1003" s="9">
        <v>41121</v>
      </c>
      <c r="C1003" s="11" t="s">
        <v>42</v>
      </c>
      <c r="D1003" s="4" t="s">
        <v>106</v>
      </c>
      <c r="E1003" s="9">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3">
      <c r="A1004" s="3">
        <v>1003</v>
      </c>
      <c r="B1004" s="9">
        <v>41121</v>
      </c>
      <c r="C1004" s="11" t="s">
        <v>42</v>
      </c>
      <c r="D1004" s="4" t="s">
        <v>106</v>
      </c>
      <c r="E1004" s="9">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3">
      <c r="A1005" s="3">
        <v>1004</v>
      </c>
      <c r="B1005" s="9">
        <v>41121</v>
      </c>
      <c r="C1005" s="11" t="s">
        <v>42</v>
      </c>
      <c r="D1005" s="4" t="s">
        <v>106</v>
      </c>
      <c r="E1005" s="9">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3">
      <c r="A1006" s="3">
        <v>1005</v>
      </c>
      <c r="B1006" s="9">
        <v>41148</v>
      </c>
      <c r="C1006" s="11" t="s">
        <v>42</v>
      </c>
      <c r="D1006" s="4" t="s">
        <v>95</v>
      </c>
      <c r="E1006" s="9">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3">
      <c r="A1007" s="3">
        <v>1006</v>
      </c>
      <c r="B1007" s="9">
        <v>41226</v>
      </c>
      <c r="C1007" s="11" t="s">
        <v>42</v>
      </c>
      <c r="D1007" s="4" t="s">
        <v>21</v>
      </c>
      <c r="E1007" s="9">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3">
      <c r="A1008" s="3">
        <v>1007</v>
      </c>
      <c r="B1008" s="9">
        <v>41219</v>
      </c>
      <c r="C1008" s="11" t="s">
        <v>42</v>
      </c>
      <c r="D1008" s="4" t="s">
        <v>21</v>
      </c>
      <c r="E1008" s="9">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3">
      <c r="A1009" s="3">
        <v>1008</v>
      </c>
      <c r="B1009" s="9">
        <v>41219</v>
      </c>
      <c r="C1009" s="11" t="s">
        <v>42</v>
      </c>
      <c r="D1009" s="4" t="s">
        <v>21</v>
      </c>
      <c r="E1009" s="9">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3">
      <c r="A1010" s="3">
        <v>1009</v>
      </c>
      <c r="B1010" s="9">
        <v>42000</v>
      </c>
      <c r="C1010" s="11" t="s">
        <v>67</v>
      </c>
      <c r="D1010" s="4" t="s">
        <v>74</v>
      </c>
      <c r="E1010" s="9">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3">
      <c r="A1011" s="3">
        <v>1010</v>
      </c>
      <c r="B1011" s="9">
        <v>41853</v>
      </c>
      <c r="C1011" s="11" t="s">
        <v>67</v>
      </c>
      <c r="D1011" s="4" t="s">
        <v>95</v>
      </c>
      <c r="E1011" s="9">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3">
      <c r="A1012" s="3">
        <v>1011</v>
      </c>
      <c r="B1012" s="9">
        <v>40871</v>
      </c>
      <c r="C1012" s="11" t="s">
        <v>52</v>
      </c>
      <c r="D1012" s="4" t="s">
        <v>21</v>
      </c>
      <c r="E1012" s="9">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3">
      <c r="A1013" s="3">
        <v>1012</v>
      </c>
      <c r="B1013" s="9">
        <v>41808</v>
      </c>
      <c r="C1013" s="11" t="s">
        <v>67</v>
      </c>
      <c r="D1013" s="4" t="s">
        <v>33</v>
      </c>
      <c r="E1013" s="9">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3">
      <c r="A1014" s="3">
        <v>1013</v>
      </c>
      <c r="B1014" s="9">
        <v>41808</v>
      </c>
      <c r="C1014" s="11" t="s">
        <v>67</v>
      </c>
      <c r="D1014" s="4" t="s">
        <v>33</v>
      </c>
      <c r="E1014" s="9">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3">
      <c r="A1015" s="3">
        <v>1014</v>
      </c>
      <c r="B1015" s="9">
        <v>41264</v>
      </c>
      <c r="C1015" s="11" t="s">
        <v>42</v>
      </c>
      <c r="D1015" s="4" t="s">
        <v>74</v>
      </c>
      <c r="E1015" s="9">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3">
      <c r="A1016" s="3">
        <v>1015</v>
      </c>
      <c r="B1016" s="9">
        <v>41264</v>
      </c>
      <c r="C1016" s="11" t="s">
        <v>42</v>
      </c>
      <c r="D1016" s="4" t="s">
        <v>74</v>
      </c>
      <c r="E1016" s="9">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3">
      <c r="A1017" s="3">
        <v>1016</v>
      </c>
      <c r="B1017" s="9">
        <v>41169</v>
      </c>
      <c r="C1017" s="11" t="s">
        <v>42</v>
      </c>
      <c r="D1017" s="4" t="s">
        <v>112</v>
      </c>
      <c r="E1017" s="9">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3">
      <c r="A1018" s="3">
        <v>1017</v>
      </c>
      <c r="B1018" s="9">
        <v>41096</v>
      </c>
      <c r="C1018" s="11" t="s">
        <v>42</v>
      </c>
      <c r="D1018" s="4" t="s">
        <v>106</v>
      </c>
      <c r="E1018" s="9">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3">
      <c r="A1019" s="3">
        <v>1018</v>
      </c>
      <c r="B1019" s="9">
        <v>41096</v>
      </c>
      <c r="C1019" s="11" t="s">
        <v>42</v>
      </c>
      <c r="D1019" s="4" t="s">
        <v>106</v>
      </c>
      <c r="E1019" s="9">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3">
      <c r="A1020" s="3">
        <v>1019</v>
      </c>
      <c r="B1020" s="9">
        <v>41096</v>
      </c>
      <c r="C1020" s="11" t="s">
        <v>42</v>
      </c>
      <c r="D1020" s="4" t="s">
        <v>106</v>
      </c>
      <c r="E1020" s="9">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3">
      <c r="A1021" s="3">
        <v>1020</v>
      </c>
      <c r="B1021" s="9">
        <v>41096</v>
      </c>
      <c r="C1021" s="11" t="s">
        <v>42</v>
      </c>
      <c r="D1021" s="4" t="s">
        <v>106</v>
      </c>
      <c r="E1021" s="9">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3">
      <c r="A1022" s="3">
        <v>1021</v>
      </c>
      <c r="B1022" s="9">
        <v>41026</v>
      </c>
      <c r="C1022" s="11" t="s">
        <v>42</v>
      </c>
      <c r="D1022" s="4" t="s">
        <v>68</v>
      </c>
      <c r="E1022" s="9">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3">
      <c r="A1023" s="3">
        <v>1022</v>
      </c>
      <c r="B1023" s="9">
        <v>41026</v>
      </c>
      <c r="C1023" s="11" t="s">
        <v>42</v>
      </c>
      <c r="D1023" s="4" t="s">
        <v>68</v>
      </c>
      <c r="E1023" s="9">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3">
      <c r="A1024" s="3">
        <v>1023</v>
      </c>
      <c r="B1024" s="9">
        <v>41026</v>
      </c>
      <c r="C1024" s="11" t="s">
        <v>42</v>
      </c>
      <c r="D1024" s="4" t="s">
        <v>68</v>
      </c>
      <c r="E1024" s="9">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3">
      <c r="A1025" s="3">
        <v>1024</v>
      </c>
      <c r="B1025" s="9">
        <v>41076</v>
      </c>
      <c r="C1025" s="11" t="s">
        <v>42</v>
      </c>
      <c r="D1025" s="4" t="s">
        <v>33</v>
      </c>
      <c r="E1025" s="9">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3">
      <c r="A1026" s="3">
        <v>1025</v>
      </c>
      <c r="B1026" s="9">
        <v>41991</v>
      </c>
      <c r="C1026" s="11" t="s">
        <v>67</v>
      </c>
      <c r="D1026" s="4" t="s">
        <v>74</v>
      </c>
      <c r="E1026" s="9">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3">
      <c r="A1027" s="3">
        <v>1026</v>
      </c>
      <c r="B1027" s="9">
        <v>41285</v>
      </c>
      <c r="C1027" s="11" t="s">
        <v>20</v>
      </c>
      <c r="D1027" s="4" t="s">
        <v>115</v>
      </c>
      <c r="E1027" s="9">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3">
      <c r="A1028" s="3">
        <v>1027</v>
      </c>
      <c r="B1028" s="9">
        <v>41285</v>
      </c>
      <c r="C1028" s="11" t="s">
        <v>20</v>
      </c>
      <c r="D1028" s="4" t="s">
        <v>115</v>
      </c>
      <c r="E1028" s="9">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3">
      <c r="A1029" s="3">
        <v>1028</v>
      </c>
      <c r="B1029" s="9">
        <v>41285</v>
      </c>
      <c r="C1029" s="11" t="s">
        <v>20</v>
      </c>
      <c r="D1029" s="4" t="s">
        <v>115</v>
      </c>
      <c r="E1029" s="9">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3">
      <c r="A1030" s="3">
        <v>1029</v>
      </c>
      <c r="B1030" s="9">
        <v>40735</v>
      </c>
      <c r="C1030" s="11" t="s">
        <v>52</v>
      </c>
      <c r="D1030" s="4" t="s">
        <v>106</v>
      </c>
      <c r="E1030" s="9">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3">
      <c r="A1031" s="3">
        <v>1030</v>
      </c>
      <c r="B1031" s="9">
        <v>40735</v>
      </c>
      <c r="C1031" s="11" t="s">
        <v>52</v>
      </c>
      <c r="D1031" s="4" t="s">
        <v>106</v>
      </c>
      <c r="E1031" s="9">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3">
      <c r="A1032" s="3">
        <v>1031</v>
      </c>
      <c r="B1032" s="9">
        <v>40735</v>
      </c>
      <c r="C1032" s="11" t="s">
        <v>52</v>
      </c>
      <c r="D1032" s="4" t="s">
        <v>106</v>
      </c>
      <c r="E1032" s="9">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3">
      <c r="A1033" s="3">
        <v>1032</v>
      </c>
      <c r="B1033" s="9">
        <v>40735</v>
      </c>
      <c r="C1033" s="11" t="s">
        <v>52</v>
      </c>
      <c r="D1033" s="4" t="s">
        <v>106</v>
      </c>
      <c r="E1033" s="9">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3">
      <c r="A1034" s="3">
        <v>1033</v>
      </c>
      <c r="B1034" s="9">
        <v>40735</v>
      </c>
      <c r="C1034" s="11" t="s">
        <v>52</v>
      </c>
      <c r="D1034" s="4" t="s">
        <v>106</v>
      </c>
      <c r="E1034" s="9">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3">
      <c r="A1035" s="3">
        <v>1034</v>
      </c>
      <c r="B1035" s="9">
        <v>41599</v>
      </c>
      <c r="C1035" s="11" t="s">
        <v>20</v>
      </c>
      <c r="D1035" s="4" t="s">
        <v>21</v>
      </c>
      <c r="E1035" s="9">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3">
      <c r="A1036" s="3">
        <v>1035</v>
      </c>
      <c r="B1036" s="9">
        <v>41599</v>
      </c>
      <c r="C1036" s="11" t="s">
        <v>20</v>
      </c>
      <c r="D1036" s="4" t="s">
        <v>21</v>
      </c>
      <c r="E1036" s="9">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3">
      <c r="A1037" s="3">
        <v>1036</v>
      </c>
      <c r="B1037" s="9">
        <v>41599</v>
      </c>
      <c r="C1037" s="11" t="s">
        <v>20</v>
      </c>
      <c r="D1037" s="4" t="s">
        <v>21</v>
      </c>
      <c r="E1037" s="9">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3">
      <c r="A1038" s="3">
        <v>1037</v>
      </c>
      <c r="B1038" s="9">
        <v>41387</v>
      </c>
      <c r="C1038" s="11" t="s">
        <v>20</v>
      </c>
      <c r="D1038" s="4" t="s">
        <v>68</v>
      </c>
      <c r="E1038" s="9">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3">
      <c r="A1039" s="3">
        <v>1038</v>
      </c>
      <c r="B1039" s="9">
        <v>41073</v>
      </c>
      <c r="C1039" s="11" t="s">
        <v>42</v>
      </c>
      <c r="D1039" s="4" t="s">
        <v>33</v>
      </c>
      <c r="E1039" s="9">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3">
      <c r="A1040" s="3">
        <v>1039</v>
      </c>
      <c r="B1040" s="9">
        <v>41964</v>
      </c>
      <c r="C1040" s="11" t="s">
        <v>67</v>
      </c>
      <c r="D1040" s="4" t="s">
        <v>21</v>
      </c>
      <c r="E1040" s="9">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3">
      <c r="A1041" s="3">
        <v>1040</v>
      </c>
      <c r="B1041" s="9">
        <v>41964</v>
      </c>
      <c r="C1041" s="11" t="s">
        <v>67</v>
      </c>
      <c r="D1041" s="4" t="s">
        <v>21</v>
      </c>
      <c r="E1041" s="9">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3">
      <c r="A1042" s="3">
        <v>1041</v>
      </c>
      <c r="B1042" s="9">
        <v>41354</v>
      </c>
      <c r="C1042" s="11" t="s">
        <v>20</v>
      </c>
      <c r="D1042" s="4" t="s">
        <v>151</v>
      </c>
      <c r="E1042" s="9">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3">
      <c r="A1043" s="3">
        <v>1042</v>
      </c>
      <c r="B1043" s="9">
        <v>41524</v>
      </c>
      <c r="C1043" s="11" t="s">
        <v>20</v>
      </c>
      <c r="D1043" s="4" t="s">
        <v>112</v>
      </c>
      <c r="E1043" s="9">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3">
      <c r="A1044" s="3">
        <v>1043</v>
      </c>
      <c r="B1044" s="9">
        <v>41524</v>
      </c>
      <c r="C1044" s="11" t="s">
        <v>20</v>
      </c>
      <c r="D1044" s="4" t="s">
        <v>112</v>
      </c>
      <c r="E1044" s="9">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3">
      <c r="A1045" s="3">
        <v>1044</v>
      </c>
      <c r="B1045" s="9">
        <v>41830</v>
      </c>
      <c r="C1045" s="11" t="s">
        <v>67</v>
      </c>
      <c r="D1045" s="4" t="s">
        <v>106</v>
      </c>
      <c r="E1045" s="9">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3">
      <c r="A1046" s="3">
        <v>1045</v>
      </c>
      <c r="B1046" s="9">
        <v>41830</v>
      </c>
      <c r="C1046" s="11" t="s">
        <v>67</v>
      </c>
      <c r="D1046" s="4" t="s">
        <v>106</v>
      </c>
      <c r="E1046" s="9">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3">
      <c r="A1047" s="3">
        <v>1046</v>
      </c>
      <c r="B1047" s="9">
        <v>41925</v>
      </c>
      <c r="C1047" s="11" t="s">
        <v>67</v>
      </c>
      <c r="D1047" s="4" t="s">
        <v>43</v>
      </c>
      <c r="E1047" s="9">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3">
      <c r="A1048" s="3">
        <v>1047</v>
      </c>
      <c r="B1048" s="9">
        <v>41342</v>
      </c>
      <c r="C1048" s="11" t="s">
        <v>20</v>
      </c>
      <c r="D1048" s="4" t="s">
        <v>151</v>
      </c>
      <c r="E1048" s="9">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3">
      <c r="A1049" s="3">
        <v>1048</v>
      </c>
      <c r="B1049" s="9">
        <v>41342</v>
      </c>
      <c r="C1049" s="11" t="s">
        <v>20</v>
      </c>
      <c r="D1049" s="4" t="s">
        <v>151</v>
      </c>
      <c r="E1049" s="9">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3">
      <c r="A1050" s="3">
        <v>1049</v>
      </c>
      <c r="B1050" s="9">
        <v>40690</v>
      </c>
      <c r="C1050" s="11" t="s">
        <v>52</v>
      </c>
      <c r="D1050" s="4" t="s">
        <v>90</v>
      </c>
      <c r="E1050" s="9">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3">
      <c r="A1051" s="3">
        <v>1050</v>
      </c>
      <c r="B1051" s="9">
        <v>40690</v>
      </c>
      <c r="C1051" s="11" t="s">
        <v>52</v>
      </c>
      <c r="D1051" s="4" t="s">
        <v>90</v>
      </c>
      <c r="E1051" s="9">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3">
      <c r="A1052" s="3">
        <v>1051</v>
      </c>
      <c r="B1052" s="9">
        <v>41093</v>
      </c>
      <c r="C1052" s="11" t="s">
        <v>42</v>
      </c>
      <c r="D1052" s="4" t="s">
        <v>106</v>
      </c>
      <c r="E1052" s="9">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3">
      <c r="A1053" s="3">
        <v>1052</v>
      </c>
      <c r="B1053" s="9">
        <v>41093</v>
      </c>
      <c r="C1053" s="11" t="s">
        <v>42</v>
      </c>
      <c r="D1053" s="4" t="s">
        <v>106</v>
      </c>
      <c r="E1053" s="9">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3">
      <c r="A1054" s="3">
        <v>1053</v>
      </c>
      <c r="B1054" s="9">
        <v>41093</v>
      </c>
      <c r="C1054" s="11" t="s">
        <v>42</v>
      </c>
      <c r="D1054" s="4" t="s">
        <v>106</v>
      </c>
      <c r="E1054" s="9">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3">
      <c r="A1055" s="3">
        <v>1054</v>
      </c>
      <c r="B1055" s="9">
        <v>41003</v>
      </c>
      <c r="C1055" s="11" t="s">
        <v>42</v>
      </c>
      <c r="D1055" s="4" t="s">
        <v>68</v>
      </c>
      <c r="E1055" s="9">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3">
      <c r="A1056" s="3">
        <v>1055</v>
      </c>
      <c r="B1056" s="9">
        <v>41003</v>
      </c>
      <c r="C1056" s="11" t="s">
        <v>42</v>
      </c>
      <c r="D1056" s="4" t="s">
        <v>68</v>
      </c>
      <c r="E1056" s="9">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3">
      <c r="A1057" s="3">
        <v>1056</v>
      </c>
      <c r="B1057" s="9">
        <v>41003</v>
      </c>
      <c r="C1057" s="11" t="s">
        <v>42</v>
      </c>
      <c r="D1057" s="4" t="s">
        <v>68</v>
      </c>
      <c r="E1057" s="9">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3">
      <c r="A1058" s="3">
        <v>1057</v>
      </c>
      <c r="B1058" s="9">
        <v>41003</v>
      </c>
      <c r="C1058" s="11" t="s">
        <v>42</v>
      </c>
      <c r="D1058" s="4" t="s">
        <v>68</v>
      </c>
      <c r="E1058" s="9">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3">
      <c r="A1059" s="3">
        <v>1058</v>
      </c>
      <c r="B1059" s="9">
        <v>41984</v>
      </c>
      <c r="C1059" s="11" t="s">
        <v>67</v>
      </c>
      <c r="D1059" s="4" t="s">
        <v>74</v>
      </c>
      <c r="E1059" s="9">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3">
      <c r="A1060" s="3">
        <v>1059</v>
      </c>
      <c r="B1060" s="9">
        <v>41984</v>
      </c>
      <c r="C1060" s="11" t="s">
        <v>67</v>
      </c>
      <c r="D1060" s="4" t="s">
        <v>74</v>
      </c>
      <c r="E1060" s="9">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3">
      <c r="A1061" s="3">
        <v>1060</v>
      </c>
      <c r="B1061" s="9">
        <v>41603</v>
      </c>
      <c r="C1061" s="11" t="s">
        <v>20</v>
      </c>
      <c r="D1061" s="4" t="s">
        <v>21</v>
      </c>
      <c r="E1061" s="9">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3">
      <c r="A1062" s="3">
        <v>1061</v>
      </c>
      <c r="B1062" s="9">
        <v>40991</v>
      </c>
      <c r="C1062" s="11" t="s">
        <v>42</v>
      </c>
      <c r="D1062" s="4" t="s">
        <v>151</v>
      </c>
      <c r="E1062" s="9">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3">
      <c r="A1063" s="3">
        <v>1062</v>
      </c>
      <c r="B1063" s="9">
        <v>41015</v>
      </c>
      <c r="C1063" s="11" t="s">
        <v>42</v>
      </c>
      <c r="D1063" s="4" t="s">
        <v>68</v>
      </c>
      <c r="E1063" s="9">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3">
      <c r="A1064" s="3">
        <v>1063</v>
      </c>
      <c r="B1064" s="9">
        <v>41015</v>
      </c>
      <c r="C1064" s="11" t="s">
        <v>42</v>
      </c>
      <c r="D1064" s="4" t="s">
        <v>68</v>
      </c>
      <c r="E1064" s="9">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3">
      <c r="A1065" s="3">
        <v>1064</v>
      </c>
      <c r="B1065" s="9">
        <v>41015</v>
      </c>
      <c r="C1065" s="11" t="s">
        <v>42</v>
      </c>
      <c r="D1065" s="4" t="s">
        <v>68</v>
      </c>
      <c r="E1065" s="9">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3">
      <c r="A1066" s="3">
        <v>1065</v>
      </c>
      <c r="B1066" s="9">
        <v>41015</v>
      </c>
      <c r="C1066" s="11" t="s">
        <v>42</v>
      </c>
      <c r="D1066" s="4" t="s">
        <v>68</v>
      </c>
      <c r="E1066" s="9">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3">
      <c r="A1067" s="3">
        <v>1066</v>
      </c>
      <c r="B1067" s="9">
        <v>41015</v>
      </c>
      <c r="C1067" s="11" t="s">
        <v>42</v>
      </c>
      <c r="D1067" s="4" t="s">
        <v>68</v>
      </c>
      <c r="E1067" s="9">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3">
      <c r="A1068" s="3">
        <v>1067</v>
      </c>
      <c r="B1068" s="9">
        <v>41015</v>
      </c>
      <c r="C1068" s="11" t="s">
        <v>42</v>
      </c>
      <c r="D1068" s="4" t="s">
        <v>68</v>
      </c>
      <c r="E1068" s="9">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3">
      <c r="A1069" s="3">
        <v>1068</v>
      </c>
      <c r="B1069" s="9">
        <v>41549</v>
      </c>
      <c r="C1069" s="11" t="s">
        <v>20</v>
      </c>
      <c r="D1069" s="4" t="s">
        <v>43</v>
      </c>
      <c r="E1069" s="9">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3">
      <c r="A1070" s="3">
        <v>1069</v>
      </c>
      <c r="B1070" s="9">
        <v>41911</v>
      </c>
      <c r="C1070" s="11" t="s">
        <v>67</v>
      </c>
      <c r="D1070" s="4" t="s">
        <v>112</v>
      </c>
      <c r="E1070" s="9">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3">
      <c r="A1071" s="3">
        <v>1070</v>
      </c>
      <c r="B1071" s="9">
        <v>41115</v>
      </c>
      <c r="C1071" s="11" t="s">
        <v>42</v>
      </c>
      <c r="D1071" s="4" t="s">
        <v>106</v>
      </c>
      <c r="E1071" s="9">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3">
      <c r="A1072" s="3">
        <v>1071</v>
      </c>
      <c r="B1072" s="9">
        <v>41233</v>
      </c>
      <c r="C1072" s="11" t="s">
        <v>42</v>
      </c>
      <c r="D1072" s="4" t="s">
        <v>21</v>
      </c>
      <c r="E1072" s="9">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3">
      <c r="A1073" s="3">
        <v>1072</v>
      </c>
      <c r="B1073" s="9">
        <v>41393</v>
      </c>
      <c r="C1073" s="11" t="s">
        <v>20</v>
      </c>
      <c r="D1073" s="4" t="s">
        <v>68</v>
      </c>
      <c r="E1073" s="9">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3">
      <c r="A1074" s="3">
        <v>1073</v>
      </c>
      <c r="B1074" s="9">
        <v>41958</v>
      </c>
      <c r="C1074" s="11" t="s">
        <v>67</v>
      </c>
      <c r="D1074" s="4" t="s">
        <v>21</v>
      </c>
      <c r="E1074" s="9">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3">
      <c r="A1075" s="3">
        <v>1074</v>
      </c>
      <c r="B1075" s="9">
        <v>41591</v>
      </c>
      <c r="C1075" s="11" t="s">
        <v>20</v>
      </c>
      <c r="D1075" s="4" t="s">
        <v>21</v>
      </c>
      <c r="E1075" s="9">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3">
      <c r="A1076" s="3">
        <v>1075</v>
      </c>
      <c r="B1076" s="9">
        <v>41591</v>
      </c>
      <c r="C1076" s="11" t="s">
        <v>20</v>
      </c>
      <c r="D1076" s="4" t="s">
        <v>21</v>
      </c>
      <c r="E1076" s="9">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3">
      <c r="A1077" s="3">
        <v>1076</v>
      </c>
      <c r="B1077" s="9">
        <v>41591</v>
      </c>
      <c r="C1077" s="11" t="s">
        <v>20</v>
      </c>
      <c r="D1077" s="4" t="s">
        <v>21</v>
      </c>
      <c r="E1077" s="9">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3">
      <c r="A1078" s="3">
        <v>1077</v>
      </c>
      <c r="B1078" s="9">
        <v>41547</v>
      </c>
      <c r="C1078" s="11" t="s">
        <v>20</v>
      </c>
      <c r="D1078" s="4" t="s">
        <v>112</v>
      </c>
      <c r="E1078" s="9">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3">
      <c r="A1079" s="3">
        <v>1078</v>
      </c>
      <c r="B1079" s="9">
        <v>41906</v>
      </c>
      <c r="C1079" s="11" t="s">
        <v>67</v>
      </c>
      <c r="D1079" s="4" t="s">
        <v>112</v>
      </c>
      <c r="E1079" s="9">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3">
      <c r="A1080" s="3">
        <v>1079</v>
      </c>
      <c r="B1080" s="9">
        <v>41906</v>
      </c>
      <c r="C1080" s="11" t="s">
        <v>67</v>
      </c>
      <c r="D1080" s="4" t="s">
        <v>112</v>
      </c>
      <c r="E1080" s="9">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3">
      <c r="A1081" s="3">
        <v>1080</v>
      </c>
      <c r="B1081" s="9">
        <v>41906</v>
      </c>
      <c r="C1081" s="11" t="s">
        <v>67</v>
      </c>
      <c r="D1081" s="4" t="s">
        <v>112</v>
      </c>
      <c r="E1081" s="9">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3">
      <c r="A1082" s="3">
        <v>1081</v>
      </c>
      <c r="B1082" s="9">
        <v>41242</v>
      </c>
      <c r="C1082" s="11" t="s">
        <v>42</v>
      </c>
      <c r="D1082" s="4" t="s">
        <v>21</v>
      </c>
      <c r="E1082" s="9">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3">
      <c r="A1083" s="3">
        <v>1082</v>
      </c>
      <c r="B1083" s="9">
        <v>41242</v>
      </c>
      <c r="C1083" s="11" t="s">
        <v>42</v>
      </c>
      <c r="D1083" s="4" t="s">
        <v>21</v>
      </c>
      <c r="E1083" s="9">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3">
      <c r="A1084" s="3">
        <v>1083</v>
      </c>
      <c r="B1084" s="9">
        <v>41335</v>
      </c>
      <c r="C1084" s="11" t="s">
        <v>20</v>
      </c>
      <c r="D1084" s="4" t="s">
        <v>151</v>
      </c>
      <c r="E1084" s="9">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3">
      <c r="A1085" s="3">
        <v>1084</v>
      </c>
      <c r="B1085" s="9">
        <v>41335</v>
      </c>
      <c r="C1085" s="11" t="s">
        <v>20</v>
      </c>
      <c r="D1085" s="4" t="s">
        <v>151</v>
      </c>
      <c r="E1085" s="9">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3">
      <c r="A1086" s="3">
        <v>1085</v>
      </c>
      <c r="B1086" s="9">
        <v>41335</v>
      </c>
      <c r="C1086" s="11" t="s">
        <v>20</v>
      </c>
      <c r="D1086" s="4" t="s">
        <v>151</v>
      </c>
      <c r="E1086" s="9">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3">
      <c r="A1087" s="3">
        <v>1086</v>
      </c>
      <c r="B1087" s="9">
        <v>41335</v>
      </c>
      <c r="C1087" s="11" t="s">
        <v>20</v>
      </c>
      <c r="D1087" s="4" t="s">
        <v>151</v>
      </c>
      <c r="E1087" s="9">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3">
      <c r="A1088" s="3">
        <v>1087</v>
      </c>
      <c r="B1088" s="9">
        <v>41499</v>
      </c>
      <c r="C1088" s="11" t="s">
        <v>20</v>
      </c>
      <c r="D1088" s="4" t="s">
        <v>95</v>
      </c>
      <c r="E1088" s="9">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3">
      <c r="A1089" s="3">
        <v>1088</v>
      </c>
      <c r="B1089" s="9">
        <v>41502</v>
      </c>
      <c r="C1089" s="11" t="s">
        <v>20</v>
      </c>
      <c r="D1089" s="4" t="s">
        <v>95</v>
      </c>
      <c r="E1089" s="9">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3">
      <c r="A1090" s="3">
        <v>1089</v>
      </c>
      <c r="B1090" s="9">
        <v>41502</v>
      </c>
      <c r="C1090" s="11" t="s">
        <v>20</v>
      </c>
      <c r="D1090" s="4" t="s">
        <v>95</v>
      </c>
      <c r="E1090" s="9">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3">
      <c r="A1091" s="3">
        <v>1090</v>
      </c>
      <c r="B1091" s="9">
        <v>41795</v>
      </c>
      <c r="C1091" s="11" t="s">
        <v>67</v>
      </c>
      <c r="D1091" s="4" t="s">
        <v>33</v>
      </c>
      <c r="E1091" s="9">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3">
      <c r="A1092" s="3">
        <v>1091</v>
      </c>
      <c r="B1092" s="9">
        <v>41795</v>
      </c>
      <c r="C1092" s="11" t="s">
        <v>67</v>
      </c>
      <c r="D1092" s="4" t="s">
        <v>33</v>
      </c>
      <c r="E1092" s="9">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3">
      <c r="A1093" s="3">
        <v>1092</v>
      </c>
      <c r="B1093" s="9">
        <v>41249</v>
      </c>
      <c r="C1093" s="11" t="s">
        <v>42</v>
      </c>
      <c r="D1093" s="4" t="s">
        <v>74</v>
      </c>
      <c r="E1093" s="9">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3">
      <c r="A1094" s="3">
        <v>1093</v>
      </c>
      <c r="B1094" s="9">
        <v>41249</v>
      </c>
      <c r="C1094" s="11" t="s">
        <v>42</v>
      </c>
      <c r="D1094" s="4" t="s">
        <v>74</v>
      </c>
      <c r="E1094" s="9">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3">
      <c r="A1095" s="3">
        <v>1094</v>
      </c>
      <c r="B1095" s="9">
        <v>41270</v>
      </c>
      <c r="C1095" s="11" t="s">
        <v>42</v>
      </c>
      <c r="D1095" s="4" t="s">
        <v>74</v>
      </c>
      <c r="E1095" s="9">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3">
      <c r="A1096" s="3">
        <v>1095</v>
      </c>
      <c r="B1096" s="9">
        <v>41270</v>
      </c>
      <c r="C1096" s="11" t="s">
        <v>42</v>
      </c>
      <c r="D1096" s="4" t="s">
        <v>74</v>
      </c>
      <c r="E1096" s="9">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3">
      <c r="A1097" s="3">
        <v>1096</v>
      </c>
      <c r="B1097" s="9">
        <v>41661</v>
      </c>
      <c r="C1097" s="11" t="s">
        <v>67</v>
      </c>
      <c r="D1097" s="4" t="s">
        <v>115</v>
      </c>
      <c r="E1097" s="9">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3">
      <c r="A1098" s="3">
        <v>1097</v>
      </c>
      <c r="B1098" s="9">
        <v>41661</v>
      </c>
      <c r="C1098" s="11" t="s">
        <v>67</v>
      </c>
      <c r="D1098" s="4" t="s">
        <v>115</v>
      </c>
      <c r="E1098" s="9">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3">
      <c r="A1099" s="3">
        <v>1098</v>
      </c>
      <c r="B1099" s="9">
        <v>40719</v>
      </c>
      <c r="C1099" s="11" t="s">
        <v>52</v>
      </c>
      <c r="D1099" s="4" t="s">
        <v>33</v>
      </c>
      <c r="E1099" s="9">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3">
      <c r="A1100" s="3">
        <v>1099</v>
      </c>
      <c r="B1100" s="9">
        <v>41440</v>
      </c>
      <c r="C1100" s="11" t="s">
        <v>20</v>
      </c>
      <c r="D1100" s="4" t="s">
        <v>33</v>
      </c>
      <c r="E1100" s="9">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3">
      <c r="A1101" s="3">
        <v>1100</v>
      </c>
      <c r="B1101" s="9">
        <v>41440</v>
      </c>
      <c r="C1101" s="11" t="s">
        <v>20</v>
      </c>
      <c r="D1101" s="4" t="s">
        <v>33</v>
      </c>
      <c r="E1101" s="9">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3">
      <c r="A1102" s="3">
        <v>1101</v>
      </c>
      <c r="B1102" s="9">
        <v>41440</v>
      </c>
      <c r="C1102" s="11" t="s">
        <v>20</v>
      </c>
      <c r="D1102" s="4" t="s">
        <v>33</v>
      </c>
      <c r="E1102" s="9">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3">
      <c r="A1103" s="3">
        <v>1102</v>
      </c>
      <c r="B1103" s="9">
        <v>41440</v>
      </c>
      <c r="C1103" s="11" t="s">
        <v>20</v>
      </c>
      <c r="D1103" s="4" t="s">
        <v>33</v>
      </c>
      <c r="E1103" s="9">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3">
      <c r="A1104" s="3">
        <v>1103</v>
      </c>
      <c r="B1104" s="9">
        <v>41751</v>
      </c>
      <c r="C1104" s="11" t="s">
        <v>67</v>
      </c>
      <c r="D1104" s="4" t="s">
        <v>68</v>
      </c>
      <c r="E1104" s="9">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3">
      <c r="A1105" s="3">
        <v>1104</v>
      </c>
      <c r="B1105" s="9">
        <v>41751</v>
      </c>
      <c r="C1105" s="11" t="s">
        <v>67</v>
      </c>
      <c r="D1105" s="4" t="s">
        <v>68</v>
      </c>
      <c r="E1105" s="9">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3">
      <c r="A1106" s="3">
        <v>1105</v>
      </c>
      <c r="B1106" s="9">
        <v>41569</v>
      </c>
      <c r="C1106" s="11" t="s">
        <v>20</v>
      </c>
      <c r="D1106" s="4" t="s">
        <v>43</v>
      </c>
      <c r="E1106" s="9">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3">
      <c r="A1107" s="3">
        <v>1106</v>
      </c>
      <c r="B1107" s="9">
        <v>41598</v>
      </c>
      <c r="C1107" s="11" t="s">
        <v>20</v>
      </c>
      <c r="D1107" s="4" t="s">
        <v>21</v>
      </c>
      <c r="E1107" s="9">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3">
      <c r="A1108" s="3">
        <v>1107</v>
      </c>
      <c r="B1108" s="9">
        <v>41598</v>
      </c>
      <c r="C1108" s="11" t="s">
        <v>20</v>
      </c>
      <c r="D1108" s="4" t="s">
        <v>21</v>
      </c>
      <c r="E1108" s="9">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3">
      <c r="A1109" s="3">
        <v>1108</v>
      </c>
      <c r="B1109" s="9">
        <v>41598</v>
      </c>
      <c r="C1109" s="11" t="s">
        <v>20</v>
      </c>
      <c r="D1109" s="4" t="s">
        <v>21</v>
      </c>
      <c r="E1109" s="9">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3">
      <c r="A1110" s="3">
        <v>1109</v>
      </c>
      <c r="B1110" s="9">
        <v>41598</v>
      </c>
      <c r="C1110" s="11" t="s">
        <v>20</v>
      </c>
      <c r="D1110" s="4" t="s">
        <v>21</v>
      </c>
      <c r="E1110" s="9">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3">
      <c r="A1111" s="3">
        <v>1110</v>
      </c>
      <c r="B1111" s="9">
        <v>41598</v>
      </c>
      <c r="C1111" s="11" t="s">
        <v>20</v>
      </c>
      <c r="D1111" s="4" t="s">
        <v>21</v>
      </c>
      <c r="E1111" s="9">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3">
      <c r="A1112" s="3">
        <v>1111</v>
      </c>
      <c r="B1112" s="9">
        <v>41598</v>
      </c>
      <c r="C1112" s="11" t="s">
        <v>20</v>
      </c>
      <c r="D1112" s="4" t="s">
        <v>21</v>
      </c>
      <c r="E1112" s="9">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3">
      <c r="A1113" s="3">
        <v>1112</v>
      </c>
      <c r="B1113" s="9">
        <v>41598</v>
      </c>
      <c r="C1113" s="11" t="s">
        <v>20</v>
      </c>
      <c r="D1113" s="4" t="s">
        <v>21</v>
      </c>
      <c r="E1113" s="9">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3">
      <c r="A1114" s="3">
        <v>1113</v>
      </c>
      <c r="B1114" s="9">
        <v>41598</v>
      </c>
      <c r="C1114" s="11" t="s">
        <v>20</v>
      </c>
      <c r="D1114" s="4" t="s">
        <v>21</v>
      </c>
      <c r="E1114" s="9">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3">
      <c r="A1115" s="3">
        <v>1114</v>
      </c>
      <c r="B1115" s="9">
        <v>41992</v>
      </c>
      <c r="C1115" s="11" t="s">
        <v>67</v>
      </c>
      <c r="D1115" s="4" t="s">
        <v>74</v>
      </c>
      <c r="E1115" s="9">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3">
      <c r="A1116" s="3">
        <v>1115</v>
      </c>
      <c r="B1116" s="9">
        <v>41992</v>
      </c>
      <c r="C1116" s="11" t="s">
        <v>67</v>
      </c>
      <c r="D1116" s="4" t="s">
        <v>74</v>
      </c>
      <c r="E1116" s="9">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3">
      <c r="A1117" s="3">
        <v>1116</v>
      </c>
      <c r="B1117" s="9">
        <v>41992</v>
      </c>
      <c r="C1117" s="11" t="s">
        <v>67</v>
      </c>
      <c r="D1117" s="4" t="s">
        <v>74</v>
      </c>
      <c r="E1117" s="9">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3">
      <c r="A1118" s="3">
        <v>1117</v>
      </c>
      <c r="B1118" s="9">
        <v>41478</v>
      </c>
      <c r="C1118" s="11" t="s">
        <v>20</v>
      </c>
      <c r="D1118" s="4" t="s">
        <v>106</v>
      </c>
      <c r="E1118" s="9">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3">
      <c r="A1119" s="3">
        <v>1118</v>
      </c>
      <c r="B1119" s="9">
        <v>41156</v>
      </c>
      <c r="C1119" s="11" t="s">
        <v>42</v>
      </c>
      <c r="D1119" s="4" t="s">
        <v>112</v>
      </c>
      <c r="E1119" s="9">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3">
      <c r="A1120" s="3">
        <v>1119</v>
      </c>
      <c r="B1120" s="9">
        <v>41156</v>
      </c>
      <c r="C1120" s="11" t="s">
        <v>42</v>
      </c>
      <c r="D1120" s="4" t="s">
        <v>112</v>
      </c>
      <c r="E1120" s="9">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3">
      <c r="A1121" s="3">
        <v>1120</v>
      </c>
      <c r="B1121" s="9">
        <v>41156</v>
      </c>
      <c r="C1121" s="11" t="s">
        <v>42</v>
      </c>
      <c r="D1121" s="4" t="s">
        <v>112</v>
      </c>
      <c r="E1121" s="9">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3">
      <c r="A1122" s="3">
        <v>1121</v>
      </c>
      <c r="B1122" s="9">
        <v>41156</v>
      </c>
      <c r="C1122" s="11" t="s">
        <v>42</v>
      </c>
      <c r="D1122" s="4" t="s">
        <v>112</v>
      </c>
      <c r="E1122" s="9">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3">
      <c r="A1123" s="3">
        <v>1122</v>
      </c>
      <c r="B1123" s="9">
        <v>40564</v>
      </c>
      <c r="C1123" s="11" t="s">
        <v>52</v>
      </c>
      <c r="D1123" s="4" t="s">
        <v>115</v>
      </c>
      <c r="E1123" s="9">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3">
      <c r="A1124" s="3">
        <v>1123</v>
      </c>
      <c r="B1124" s="9">
        <v>40564</v>
      </c>
      <c r="C1124" s="11" t="s">
        <v>52</v>
      </c>
      <c r="D1124" s="4" t="s">
        <v>115</v>
      </c>
      <c r="E1124" s="9">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3">
      <c r="A1125" s="3">
        <v>1124</v>
      </c>
      <c r="B1125" s="9">
        <v>40564</v>
      </c>
      <c r="C1125" s="11" t="s">
        <v>52</v>
      </c>
      <c r="D1125" s="4" t="s">
        <v>115</v>
      </c>
      <c r="E1125" s="9">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3">
      <c r="A1126" s="3">
        <v>1125</v>
      </c>
      <c r="B1126" s="9">
        <v>40564</v>
      </c>
      <c r="C1126" s="11" t="s">
        <v>52</v>
      </c>
      <c r="D1126" s="4" t="s">
        <v>115</v>
      </c>
      <c r="E1126" s="9">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3">
      <c r="A1127" s="3">
        <v>1126</v>
      </c>
      <c r="B1127" s="9">
        <v>40564</v>
      </c>
      <c r="C1127" s="11" t="s">
        <v>52</v>
      </c>
      <c r="D1127" s="4" t="s">
        <v>115</v>
      </c>
      <c r="E1127" s="9">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3">
      <c r="A1128" s="3">
        <v>1127</v>
      </c>
      <c r="B1128" s="9">
        <v>40564</v>
      </c>
      <c r="C1128" s="11" t="s">
        <v>52</v>
      </c>
      <c r="D1128" s="4" t="s">
        <v>115</v>
      </c>
      <c r="E1128" s="9">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3">
      <c r="A1129" s="3">
        <v>1128</v>
      </c>
      <c r="B1129" s="9">
        <v>40970</v>
      </c>
      <c r="C1129" s="11" t="s">
        <v>42</v>
      </c>
      <c r="D1129" s="4" t="s">
        <v>151</v>
      </c>
      <c r="E1129" s="9">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3">
      <c r="A1130" s="3">
        <v>1129</v>
      </c>
      <c r="B1130" s="9">
        <v>40970</v>
      </c>
      <c r="C1130" s="11" t="s">
        <v>42</v>
      </c>
      <c r="D1130" s="4" t="s">
        <v>151</v>
      </c>
      <c r="E1130" s="9">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3">
      <c r="A1131" s="3">
        <v>1130</v>
      </c>
      <c r="B1131" s="9">
        <v>41377</v>
      </c>
      <c r="C1131" s="11" t="s">
        <v>20</v>
      </c>
      <c r="D1131" s="4" t="s">
        <v>68</v>
      </c>
      <c r="E1131" s="9">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3">
      <c r="A1132" s="3">
        <v>1131</v>
      </c>
      <c r="B1132" s="9">
        <v>41377</v>
      </c>
      <c r="C1132" s="11" t="s">
        <v>20</v>
      </c>
      <c r="D1132" s="4" t="s">
        <v>68</v>
      </c>
      <c r="E1132" s="9">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3">
      <c r="A1133" s="3">
        <v>1132</v>
      </c>
      <c r="B1133" s="9">
        <v>41377</v>
      </c>
      <c r="C1133" s="11" t="s">
        <v>20</v>
      </c>
      <c r="D1133" s="4" t="s">
        <v>68</v>
      </c>
      <c r="E1133" s="9">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3">
      <c r="A1134" s="3">
        <v>1133</v>
      </c>
      <c r="B1134" s="9">
        <v>41615</v>
      </c>
      <c r="C1134" s="11" t="s">
        <v>20</v>
      </c>
      <c r="D1134" s="4" t="s">
        <v>74</v>
      </c>
      <c r="E1134" s="9">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3">
      <c r="A1135" s="3">
        <v>1134</v>
      </c>
      <c r="B1135" s="9">
        <v>41431</v>
      </c>
      <c r="C1135" s="11" t="s">
        <v>20</v>
      </c>
      <c r="D1135" s="4" t="s">
        <v>33</v>
      </c>
      <c r="E1135" s="9">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3">
      <c r="A1136" s="3">
        <v>1135</v>
      </c>
      <c r="B1136" s="9">
        <v>41431</v>
      </c>
      <c r="C1136" s="11" t="s">
        <v>20</v>
      </c>
      <c r="D1136" s="4" t="s">
        <v>33</v>
      </c>
      <c r="E1136" s="9">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3">
      <c r="A1137" s="3">
        <v>1136</v>
      </c>
      <c r="B1137" s="9">
        <v>41620</v>
      </c>
      <c r="C1137" s="11" t="s">
        <v>20</v>
      </c>
      <c r="D1137" s="4" t="s">
        <v>74</v>
      </c>
      <c r="E1137" s="9">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3">
      <c r="A1138" s="3">
        <v>1137</v>
      </c>
      <c r="B1138" s="9">
        <v>41591</v>
      </c>
      <c r="C1138" s="11" t="s">
        <v>20</v>
      </c>
      <c r="D1138" s="4" t="s">
        <v>21</v>
      </c>
      <c r="E1138" s="9">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3">
      <c r="A1139" s="3">
        <v>1138</v>
      </c>
      <c r="B1139" s="9">
        <v>41591</v>
      </c>
      <c r="C1139" s="11" t="s">
        <v>20</v>
      </c>
      <c r="D1139" s="4" t="s">
        <v>21</v>
      </c>
      <c r="E1139" s="9">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3">
      <c r="A1140" s="3">
        <v>1139</v>
      </c>
      <c r="B1140" s="9">
        <v>41591</v>
      </c>
      <c r="C1140" s="11" t="s">
        <v>20</v>
      </c>
      <c r="D1140" s="4" t="s">
        <v>21</v>
      </c>
      <c r="E1140" s="9">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3">
      <c r="A1141" s="3">
        <v>1140</v>
      </c>
      <c r="B1141" s="9">
        <v>41591</v>
      </c>
      <c r="C1141" s="11" t="s">
        <v>20</v>
      </c>
      <c r="D1141" s="4" t="s">
        <v>21</v>
      </c>
      <c r="E1141" s="9">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3">
      <c r="A1142" s="3">
        <v>1141</v>
      </c>
      <c r="B1142" s="9">
        <v>41591</v>
      </c>
      <c r="C1142" s="11" t="s">
        <v>20</v>
      </c>
      <c r="D1142" s="4" t="s">
        <v>21</v>
      </c>
      <c r="E1142" s="9">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3">
      <c r="A1143" s="3">
        <v>1142</v>
      </c>
      <c r="B1143" s="9">
        <v>40815</v>
      </c>
      <c r="C1143" s="11" t="s">
        <v>52</v>
      </c>
      <c r="D1143" s="4" t="s">
        <v>112</v>
      </c>
      <c r="E1143" s="9">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3">
      <c r="A1144" s="3">
        <v>1143</v>
      </c>
      <c r="B1144" s="9">
        <v>40815</v>
      </c>
      <c r="C1144" s="11" t="s">
        <v>52</v>
      </c>
      <c r="D1144" s="4" t="s">
        <v>112</v>
      </c>
      <c r="E1144" s="9">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3">
      <c r="A1145" s="3">
        <v>1144</v>
      </c>
      <c r="B1145" s="9">
        <v>40815</v>
      </c>
      <c r="C1145" s="11" t="s">
        <v>52</v>
      </c>
      <c r="D1145" s="4" t="s">
        <v>112</v>
      </c>
      <c r="E1145" s="9">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3">
      <c r="A1146" s="3">
        <v>1145</v>
      </c>
      <c r="B1146" s="9">
        <v>40815</v>
      </c>
      <c r="C1146" s="11" t="s">
        <v>52</v>
      </c>
      <c r="D1146" s="4" t="s">
        <v>112</v>
      </c>
      <c r="E1146" s="9">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3">
      <c r="A1147" s="3">
        <v>1146</v>
      </c>
      <c r="B1147" s="9">
        <v>40815</v>
      </c>
      <c r="C1147" s="11" t="s">
        <v>52</v>
      </c>
      <c r="D1147" s="4" t="s">
        <v>112</v>
      </c>
      <c r="E1147" s="9">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3">
      <c r="A1148" s="3">
        <v>1147</v>
      </c>
      <c r="B1148" s="9">
        <v>41003</v>
      </c>
      <c r="C1148" s="11" t="s">
        <v>42</v>
      </c>
      <c r="D1148" s="4" t="s">
        <v>68</v>
      </c>
      <c r="E1148" s="9">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3">
      <c r="A1149" s="3">
        <v>1148</v>
      </c>
      <c r="B1149" s="9">
        <v>41003</v>
      </c>
      <c r="C1149" s="11" t="s">
        <v>42</v>
      </c>
      <c r="D1149" s="4" t="s">
        <v>68</v>
      </c>
      <c r="E1149" s="9">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3">
      <c r="A1150" s="3">
        <v>1149</v>
      </c>
      <c r="B1150" s="9">
        <v>41003</v>
      </c>
      <c r="C1150" s="11" t="s">
        <v>42</v>
      </c>
      <c r="D1150" s="4" t="s">
        <v>68</v>
      </c>
      <c r="E1150" s="9">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3">
      <c r="A1151" s="3">
        <v>1150</v>
      </c>
      <c r="B1151" s="9">
        <v>41003</v>
      </c>
      <c r="C1151" s="11" t="s">
        <v>42</v>
      </c>
      <c r="D1151" s="4" t="s">
        <v>68</v>
      </c>
      <c r="E1151" s="9">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3">
      <c r="A1152" s="3">
        <v>1151</v>
      </c>
      <c r="B1152" s="9">
        <v>41003</v>
      </c>
      <c r="C1152" s="11" t="s">
        <v>42</v>
      </c>
      <c r="D1152" s="4" t="s">
        <v>68</v>
      </c>
      <c r="E1152" s="9">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3">
      <c r="A1153" s="3">
        <v>1152</v>
      </c>
      <c r="B1153" s="9">
        <v>41037</v>
      </c>
      <c r="C1153" s="11" t="s">
        <v>42</v>
      </c>
      <c r="D1153" s="4" t="s">
        <v>90</v>
      </c>
      <c r="E1153" s="9">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3">
      <c r="A1154" s="3">
        <v>1153</v>
      </c>
      <c r="B1154" s="9">
        <v>41640</v>
      </c>
      <c r="C1154" s="11" t="s">
        <v>67</v>
      </c>
      <c r="D1154" s="4" t="s">
        <v>115</v>
      </c>
      <c r="E1154" s="9">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3">
      <c r="A1155" s="3">
        <v>1154</v>
      </c>
      <c r="B1155" s="9">
        <v>41640</v>
      </c>
      <c r="C1155" s="11" t="s">
        <v>67</v>
      </c>
      <c r="D1155" s="4" t="s">
        <v>115</v>
      </c>
      <c r="E1155" s="9">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3">
      <c r="A1156" s="3">
        <v>1155</v>
      </c>
      <c r="B1156" s="9">
        <v>40897</v>
      </c>
      <c r="C1156" s="11" t="s">
        <v>52</v>
      </c>
      <c r="D1156" s="4" t="s">
        <v>74</v>
      </c>
      <c r="E1156" s="9">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3">
      <c r="A1157" s="3">
        <v>1156</v>
      </c>
      <c r="B1157" s="9">
        <v>40897</v>
      </c>
      <c r="C1157" s="11" t="s">
        <v>52</v>
      </c>
      <c r="D1157" s="4" t="s">
        <v>74</v>
      </c>
      <c r="E1157" s="9">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3">
      <c r="A1158" s="3">
        <v>1157</v>
      </c>
      <c r="B1158" s="9">
        <v>40897</v>
      </c>
      <c r="C1158" s="11" t="s">
        <v>52</v>
      </c>
      <c r="D1158" s="4" t="s">
        <v>74</v>
      </c>
      <c r="E1158" s="9">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3">
      <c r="A1159" s="3">
        <v>1158</v>
      </c>
      <c r="B1159" s="9">
        <v>40897</v>
      </c>
      <c r="C1159" s="11" t="s">
        <v>52</v>
      </c>
      <c r="D1159" s="4" t="s">
        <v>74</v>
      </c>
      <c r="E1159" s="9">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3">
      <c r="A1160" s="3">
        <v>1159</v>
      </c>
      <c r="B1160" s="9">
        <v>41458</v>
      </c>
      <c r="C1160" s="11" t="s">
        <v>20</v>
      </c>
      <c r="D1160" s="4" t="s">
        <v>106</v>
      </c>
      <c r="E1160" s="9">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3">
      <c r="A1161" s="3">
        <v>1160</v>
      </c>
      <c r="B1161" s="9">
        <v>41820</v>
      </c>
      <c r="C1161" s="11" t="s">
        <v>67</v>
      </c>
      <c r="D1161" s="4" t="s">
        <v>33</v>
      </c>
      <c r="E1161" s="9">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3">
      <c r="A1162" s="3">
        <v>1161</v>
      </c>
      <c r="B1162" s="9">
        <v>41820</v>
      </c>
      <c r="C1162" s="11" t="s">
        <v>67</v>
      </c>
      <c r="D1162" s="4" t="s">
        <v>33</v>
      </c>
      <c r="E1162" s="9">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3">
      <c r="A1163" s="3">
        <v>1162</v>
      </c>
      <c r="B1163" s="9">
        <v>40787</v>
      </c>
      <c r="C1163" s="11" t="s">
        <v>52</v>
      </c>
      <c r="D1163" s="4" t="s">
        <v>112</v>
      </c>
      <c r="E1163" s="9">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3">
      <c r="A1164" s="3">
        <v>1163</v>
      </c>
      <c r="B1164" s="9">
        <v>40605</v>
      </c>
      <c r="C1164" s="11" t="s">
        <v>52</v>
      </c>
      <c r="D1164" s="4" t="s">
        <v>151</v>
      </c>
      <c r="E1164" s="9">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3">
      <c r="A1165" s="3">
        <v>1164</v>
      </c>
      <c r="B1165" s="9">
        <v>40605</v>
      </c>
      <c r="C1165" s="11" t="s">
        <v>52</v>
      </c>
      <c r="D1165" s="4" t="s">
        <v>151</v>
      </c>
      <c r="E1165" s="9">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3">
      <c r="A1166" s="3">
        <v>1165</v>
      </c>
      <c r="B1166" s="9">
        <v>40605</v>
      </c>
      <c r="C1166" s="11" t="s">
        <v>52</v>
      </c>
      <c r="D1166" s="4" t="s">
        <v>151</v>
      </c>
      <c r="E1166" s="9">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3">
      <c r="A1167" s="3">
        <v>1166</v>
      </c>
      <c r="B1167" s="9">
        <v>40667</v>
      </c>
      <c r="C1167" s="11" t="s">
        <v>52</v>
      </c>
      <c r="D1167" s="4" t="s">
        <v>90</v>
      </c>
      <c r="E1167" s="9">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3">
      <c r="A1168" s="3">
        <v>1167</v>
      </c>
      <c r="B1168" s="9">
        <v>41215</v>
      </c>
      <c r="C1168" s="11" t="s">
        <v>42</v>
      </c>
      <c r="D1168" s="4" t="s">
        <v>21</v>
      </c>
      <c r="E1168" s="9">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3">
      <c r="A1169" s="3">
        <v>1168</v>
      </c>
      <c r="B1169" s="9">
        <v>41982</v>
      </c>
      <c r="C1169" s="11" t="s">
        <v>67</v>
      </c>
      <c r="D1169" s="4" t="s">
        <v>74</v>
      </c>
      <c r="E1169" s="9">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3">
      <c r="A1170" s="3">
        <v>1169</v>
      </c>
      <c r="B1170" s="9">
        <v>41982</v>
      </c>
      <c r="C1170" s="11" t="s">
        <v>67</v>
      </c>
      <c r="D1170" s="4" t="s">
        <v>74</v>
      </c>
      <c r="E1170" s="9">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3">
      <c r="A1171" s="3">
        <v>1170</v>
      </c>
      <c r="B1171" s="9">
        <v>41982</v>
      </c>
      <c r="C1171" s="11" t="s">
        <v>67</v>
      </c>
      <c r="D1171" s="4" t="s">
        <v>74</v>
      </c>
      <c r="E1171" s="9">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3">
      <c r="A1172" s="3">
        <v>1171</v>
      </c>
      <c r="B1172" s="9">
        <v>41982</v>
      </c>
      <c r="C1172" s="11" t="s">
        <v>67</v>
      </c>
      <c r="D1172" s="4" t="s">
        <v>74</v>
      </c>
      <c r="E1172" s="9">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3">
      <c r="A1173" s="3">
        <v>1172</v>
      </c>
      <c r="B1173" s="9">
        <v>40612</v>
      </c>
      <c r="C1173" s="11" t="s">
        <v>52</v>
      </c>
      <c r="D1173" s="4" t="s">
        <v>151</v>
      </c>
      <c r="E1173" s="9">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3">
      <c r="A1174" s="3">
        <v>1173</v>
      </c>
      <c r="B1174" s="9">
        <v>40654</v>
      </c>
      <c r="C1174" s="11" t="s">
        <v>52</v>
      </c>
      <c r="D1174" s="4" t="s">
        <v>68</v>
      </c>
      <c r="E1174" s="9">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3">
      <c r="A1175" s="3">
        <v>1174</v>
      </c>
      <c r="B1175" s="9">
        <v>41204</v>
      </c>
      <c r="C1175" s="11" t="s">
        <v>42</v>
      </c>
      <c r="D1175" s="4" t="s">
        <v>43</v>
      </c>
      <c r="E1175" s="9">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3">
      <c r="A1176" s="3">
        <v>1175</v>
      </c>
      <c r="B1176" s="9">
        <v>41143</v>
      </c>
      <c r="C1176" s="11" t="s">
        <v>42</v>
      </c>
      <c r="D1176" s="4" t="s">
        <v>95</v>
      </c>
      <c r="E1176" s="9">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3">
      <c r="A1177" s="3">
        <v>1176</v>
      </c>
      <c r="B1177" s="9">
        <v>41516</v>
      </c>
      <c r="C1177" s="11" t="s">
        <v>20</v>
      </c>
      <c r="D1177" s="4" t="s">
        <v>95</v>
      </c>
      <c r="E1177" s="9">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3">
      <c r="A1178" s="3">
        <v>1177</v>
      </c>
      <c r="B1178" s="9">
        <v>40904</v>
      </c>
      <c r="C1178" s="11" t="s">
        <v>52</v>
      </c>
      <c r="D1178" s="4" t="s">
        <v>74</v>
      </c>
      <c r="E1178" s="9">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3">
      <c r="A1179" s="3">
        <v>1178</v>
      </c>
      <c r="B1179" s="9">
        <v>41610</v>
      </c>
      <c r="C1179" s="11" t="s">
        <v>20</v>
      </c>
      <c r="D1179" s="4" t="s">
        <v>74</v>
      </c>
      <c r="E1179" s="9">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3">
      <c r="A1180" s="3">
        <v>1179</v>
      </c>
      <c r="B1180" s="9">
        <v>41610</v>
      </c>
      <c r="C1180" s="11" t="s">
        <v>20</v>
      </c>
      <c r="D1180" s="4" t="s">
        <v>74</v>
      </c>
      <c r="E1180" s="9">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3">
      <c r="A1181" s="3">
        <v>1180</v>
      </c>
      <c r="B1181" s="9">
        <v>41389</v>
      </c>
      <c r="C1181" s="11" t="s">
        <v>20</v>
      </c>
      <c r="D1181" s="4" t="s">
        <v>68</v>
      </c>
      <c r="E1181" s="9">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3">
      <c r="A1182" s="3">
        <v>1181</v>
      </c>
      <c r="B1182" s="9">
        <v>40715</v>
      </c>
      <c r="C1182" s="11" t="s">
        <v>52</v>
      </c>
      <c r="D1182" s="4" t="s">
        <v>33</v>
      </c>
      <c r="E1182" s="9">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3">
      <c r="A1183" s="3">
        <v>1182</v>
      </c>
      <c r="B1183" s="9">
        <v>40715</v>
      </c>
      <c r="C1183" s="11" t="s">
        <v>52</v>
      </c>
      <c r="D1183" s="4" t="s">
        <v>33</v>
      </c>
      <c r="E1183" s="9">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3">
      <c r="A1184" s="3">
        <v>1183</v>
      </c>
      <c r="B1184" s="9">
        <v>41654</v>
      </c>
      <c r="C1184" s="11" t="s">
        <v>67</v>
      </c>
      <c r="D1184" s="4" t="s">
        <v>115</v>
      </c>
      <c r="E1184" s="9">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3">
      <c r="A1185" s="3">
        <v>1184</v>
      </c>
      <c r="B1185" s="9">
        <v>41654</v>
      </c>
      <c r="C1185" s="11" t="s">
        <v>67</v>
      </c>
      <c r="D1185" s="4" t="s">
        <v>115</v>
      </c>
      <c r="E1185" s="9">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3">
      <c r="A1186" s="3">
        <v>1185</v>
      </c>
      <c r="B1186" s="9">
        <v>40871</v>
      </c>
      <c r="C1186" s="11" t="s">
        <v>52</v>
      </c>
      <c r="D1186" s="4" t="s">
        <v>21</v>
      </c>
      <c r="E1186" s="9">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3">
      <c r="A1187" s="3">
        <v>1186</v>
      </c>
      <c r="B1187" s="9">
        <v>40871</v>
      </c>
      <c r="C1187" s="11" t="s">
        <v>52</v>
      </c>
      <c r="D1187" s="4" t="s">
        <v>21</v>
      </c>
      <c r="E1187" s="9">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3">
      <c r="A1188" s="3">
        <v>1187</v>
      </c>
      <c r="B1188" s="9">
        <v>40871</v>
      </c>
      <c r="C1188" s="11" t="s">
        <v>52</v>
      </c>
      <c r="D1188" s="4" t="s">
        <v>21</v>
      </c>
      <c r="E1188" s="9">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3">
      <c r="A1189" s="3">
        <v>1188</v>
      </c>
      <c r="B1189" s="9">
        <v>40871</v>
      </c>
      <c r="C1189" s="11" t="s">
        <v>52</v>
      </c>
      <c r="D1189" s="4" t="s">
        <v>21</v>
      </c>
      <c r="E1189" s="9">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3">
      <c r="A1190" s="3">
        <v>1189</v>
      </c>
      <c r="B1190" s="9">
        <v>41697</v>
      </c>
      <c r="C1190" s="11" t="s">
        <v>67</v>
      </c>
      <c r="D1190" s="4" t="s">
        <v>317</v>
      </c>
      <c r="E1190" s="9">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3">
      <c r="A1191" s="3">
        <v>1190</v>
      </c>
      <c r="B1191" s="9">
        <v>41697</v>
      </c>
      <c r="C1191" s="11" t="s">
        <v>67</v>
      </c>
      <c r="D1191" s="4" t="s">
        <v>317</v>
      </c>
      <c r="E1191" s="9">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3">
      <c r="A1192" s="3">
        <v>1191</v>
      </c>
      <c r="B1192" s="9">
        <v>41697</v>
      </c>
      <c r="C1192" s="11" t="s">
        <v>67</v>
      </c>
      <c r="D1192" s="4" t="s">
        <v>317</v>
      </c>
      <c r="E1192" s="9">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3">
      <c r="A1193" s="3">
        <v>1192</v>
      </c>
      <c r="B1193" s="9">
        <v>41697</v>
      </c>
      <c r="C1193" s="11" t="s">
        <v>67</v>
      </c>
      <c r="D1193" s="4" t="s">
        <v>317</v>
      </c>
      <c r="E1193" s="9">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3">
      <c r="A1194" s="3">
        <v>1193</v>
      </c>
      <c r="B1194" s="9">
        <v>41697</v>
      </c>
      <c r="C1194" s="11" t="s">
        <v>67</v>
      </c>
      <c r="D1194" s="4" t="s">
        <v>317</v>
      </c>
      <c r="E1194" s="9">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3">
      <c r="A1195" s="3">
        <v>1194</v>
      </c>
      <c r="B1195" s="9">
        <v>41167</v>
      </c>
      <c r="C1195" s="11" t="s">
        <v>42</v>
      </c>
      <c r="D1195" s="4" t="s">
        <v>112</v>
      </c>
      <c r="E1195" s="9">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3">
      <c r="A1196" s="3">
        <v>1195</v>
      </c>
      <c r="B1196" s="9">
        <v>41167</v>
      </c>
      <c r="C1196" s="11" t="s">
        <v>42</v>
      </c>
      <c r="D1196" s="4" t="s">
        <v>112</v>
      </c>
      <c r="E1196" s="9">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3">
      <c r="A1197" s="3">
        <v>1196</v>
      </c>
      <c r="B1197" s="9">
        <v>41167</v>
      </c>
      <c r="C1197" s="11" t="s">
        <v>42</v>
      </c>
      <c r="D1197" s="4" t="s">
        <v>112</v>
      </c>
      <c r="E1197" s="9">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3">
      <c r="A1198" s="3">
        <v>1197</v>
      </c>
      <c r="B1198" s="9">
        <v>41167</v>
      </c>
      <c r="C1198" s="11" t="s">
        <v>42</v>
      </c>
      <c r="D1198" s="4" t="s">
        <v>112</v>
      </c>
      <c r="E1198" s="9">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3">
      <c r="A1199" s="3">
        <v>1198</v>
      </c>
      <c r="B1199" s="9">
        <v>41373</v>
      </c>
      <c r="C1199" s="11" t="s">
        <v>20</v>
      </c>
      <c r="D1199" s="4" t="s">
        <v>68</v>
      </c>
      <c r="E1199" s="9">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3">
      <c r="A1200" s="3">
        <v>1199</v>
      </c>
      <c r="B1200" s="9">
        <v>41373</v>
      </c>
      <c r="C1200" s="11" t="s">
        <v>20</v>
      </c>
      <c r="D1200" s="4" t="s">
        <v>68</v>
      </c>
      <c r="E1200" s="9">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3">
      <c r="A1201" s="3">
        <v>1200</v>
      </c>
      <c r="B1201" s="9">
        <v>41373</v>
      </c>
      <c r="C1201" s="11" t="s">
        <v>20</v>
      </c>
      <c r="D1201" s="4" t="s">
        <v>68</v>
      </c>
      <c r="E1201" s="9">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3">
      <c r="A1202" s="3">
        <v>1201</v>
      </c>
      <c r="B1202" s="9">
        <v>41474</v>
      </c>
      <c r="C1202" s="11" t="s">
        <v>20</v>
      </c>
      <c r="D1202" s="4" t="s">
        <v>106</v>
      </c>
      <c r="E1202" s="9">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3">
      <c r="A1203" s="3">
        <v>1202</v>
      </c>
      <c r="B1203" s="9">
        <v>41474</v>
      </c>
      <c r="C1203" s="11" t="s">
        <v>20</v>
      </c>
      <c r="D1203" s="4" t="s">
        <v>106</v>
      </c>
      <c r="E1203" s="9">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3">
      <c r="A1204" s="3">
        <v>1203</v>
      </c>
      <c r="B1204" s="9">
        <v>41474</v>
      </c>
      <c r="C1204" s="11" t="s">
        <v>20</v>
      </c>
      <c r="D1204" s="4" t="s">
        <v>106</v>
      </c>
      <c r="E1204" s="9">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3">
      <c r="A1205" s="3">
        <v>1204</v>
      </c>
      <c r="B1205" s="9">
        <v>41474</v>
      </c>
      <c r="C1205" s="11" t="s">
        <v>20</v>
      </c>
      <c r="D1205" s="4" t="s">
        <v>106</v>
      </c>
      <c r="E1205" s="9">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3">
      <c r="A1206" s="3">
        <v>1205</v>
      </c>
      <c r="B1206" s="9">
        <v>41474</v>
      </c>
      <c r="C1206" s="11" t="s">
        <v>20</v>
      </c>
      <c r="D1206" s="4" t="s">
        <v>106</v>
      </c>
      <c r="E1206" s="9">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3">
      <c r="A1207" s="3">
        <v>1206</v>
      </c>
      <c r="B1207" s="9">
        <v>41853</v>
      </c>
      <c r="C1207" s="11" t="s">
        <v>67</v>
      </c>
      <c r="D1207" s="4" t="s">
        <v>95</v>
      </c>
      <c r="E1207" s="9">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3">
      <c r="A1208" s="3">
        <v>1207</v>
      </c>
      <c r="B1208" s="9">
        <v>41470</v>
      </c>
      <c r="C1208" s="11" t="s">
        <v>20</v>
      </c>
      <c r="D1208" s="4" t="s">
        <v>106</v>
      </c>
      <c r="E1208" s="9">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3">
      <c r="A1209" s="3">
        <v>1208</v>
      </c>
      <c r="B1209" s="9">
        <v>41470</v>
      </c>
      <c r="C1209" s="11" t="s">
        <v>20</v>
      </c>
      <c r="D1209" s="4" t="s">
        <v>106</v>
      </c>
      <c r="E1209" s="9">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3">
      <c r="A1210" s="3">
        <v>1209</v>
      </c>
      <c r="B1210" s="9">
        <v>41470</v>
      </c>
      <c r="C1210" s="11" t="s">
        <v>20</v>
      </c>
      <c r="D1210" s="4" t="s">
        <v>106</v>
      </c>
      <c r="E1210" s="9">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3">
      <c r="A1211" s="3">
        <v>1210</v>
      </c>
      <c r="B1211" s="9">
        <v>41470</v>
      </c>
      <c r="C1211" s="11" t="s">
        <v>20</v>
      </c>
      <c r="D1211" s="4" t="s">
        <v>106</v>
      </c>
      <c r="E1211" s="9">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3">
      <c r="A1212" s="3">
        <v>1211</v>
      </c>
      <c r="B1212" s="9">
        <v>41470</v>
      </c>
      <c r="C1212" s="11" t="s">
        <v>20</v>
      </c>
      <c r="D1212" s="4" t="s">
        <v>106</v>
      </c>
      <c r="E1212" s="9">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3">
      <c r="A1213" s="3">
        <v>1212</v>
      </c>
      <c r="B1213" s="9">
        <v>41470</v>
      </c>
      <c r="C1213" s="11" t="s">
        <v>20</v>
      </c>
      <c r="D1213" s="4" t="s">
        <v>106</v>
      </c>
      <c r="E1213" s="9">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3">
      <c r="A1214" s="3">
        <v>1213</v>
      </c>
      <c r="B1214" s="9">
        <v>41892</v>
      </c>
      <c r="C1214" s="11" t="s">
        <v>67</v>
      </c>
      <c r="D1214" s="4" t="s">
        <v>112</v>
      </c>
      <c r="E1214" s="9">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3">
      <c r="A1215" s="3">
        <v>1214</v>
      </c>
      <c r="B1215" s="9">
        <v>41892</v>
      </c>
      <c r="C1215" s="11" t="s">
        <v>67</v>
      </c>
      <c r="D1215" s="4" t="s">
        <v>112</v>
      </c>
      <c r="E1215" s="9">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3">
      <c r="A1216" s="3">
        <v>1215</v>
      </c>
      <c r="B1216" s="9">
        <v>41892</v>
      </c>
      <c r="C1216" s="11" t="s">
        <v>67</v>
      </c>
      <c r="D1216" s="4" t="s">
        <v>112</v>
      </c>
      <c r="E1216" s="9">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3">
      <c r="A1217" s="3">
        <v>1216</v>
      </c>
      <c r="B1217" s="9">
        <v>41892</v>
      </c>
      <c r="C1217" s="11" t="s">
        <v>67</v>
      </c>
      <c r="D1217" s="4" t="s">
        <v>112</v>
      </c>
      <c r="E1217" s="9">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3">
      <c r="A1218" s="3">
        <v>1217</v>
      </c>
      <c r="B1218" s="9">
        <v>41892</v>
      </c>
      <c r="C1218" s="11" t="s">
        <v>67</v>
      </c>
      <c r="D1218" s="4" t="s">
        <v>112</v>
      </c>
      <c r="E1218" s="9">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3">
      <c r="A1219" s="3">
        <v>1218</v>
      </c>
      <c r="B1219" s="9">
        <v>41892</v>
      </c>
      <c r="C1219" s="11" t="s">
        <v>67</v>
      </c>
      <c r="D1219" s="4" t="s">
        <v>112</v>
      </c>
      <c r="E1219" s="9">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3">
      <c r="A1220" s="3">
        <v>1219</v>
      </c>
      <c r="B1220" s="9">
        <v>41892</v>
      </c>
      <c r="C1220" s="11" t="s">
        <v>67</v>
      </c>
      <c r="D1220" s="4" t="s">
        <v>112</v>
      </c>
      <c r="E1220" s="9">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3">
      <c r="A1221" s="3">
        <v>1220</v>
      </c>
      <c r="B1221" s="9">
        <v>41892</v>
      </c>
      <c r="C1221" s="11" t="s">
        <v>67</v>
      </c>
      <c r="D1221" s="4" t="s">
        <v>112</v>
      </c>
      <c r="E1221" s="9">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3">
      <c r="A1222" s="3">
        <v>1221</v>
      </c>
      <c r="B1222" s="9">
        <v>40736</v>
      </c>
      <c r="C1222" s="11" t="s">
        <v>52</v>
      </c>
      <c r="D1222" s="4" t="s">
        <v>106</v>
      </c>
      <c r="E1222" s="9">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3">
      <c r="A1223" s="3">
        <v>1222</v>
      </c>
      <c r="B1223" s="9">
        <v>40736</v>
      </c>
      <c r="C1223" s="11" t="s">
        <v>52</v>
      </c>
      <c r="D1223" s="4" t="s">
        <v>106</v>
      </c>
      <c r="E1223" s="9">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3">
      <c r="A1224" s="3">
        <v>1223</v>
      </c>
      <c r="B1224" s="9">
        <v>41613</v>
      </c>
      <c r="C1224" s="11" t="s">
        <v>20</v>
      </c>
      <c r="D1224" s="4" t="s">
        <v>74</v>
      </c>
      <c r="E1224" s="9">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3">
      <c r="A1225" s="3">
        <v>1224</v>
      </c>
      <c r="B1225" s="9">
        <v>41613</v>
      </c>
      <c r="C1225" s="11" t="s">
        <v>20</v>
      </c>
      <c r="D1225" s="4" t="s">
        <v>74</v>
      </c>
      <c r="E1225" s="9">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3">
      <c r="A1226" s="3">
        <v>1225</v>
      </c>
      <c r="B1226" s="9">
        <v>41613</v>
      </c>
      <c r="C1226" s="11" t="s">
        <v>20</v>
      </c>
      <c r="D1226" s="4" t="s">
        <v>74</v>
      </c>
      <c r="E1226" s="9">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3">
      <c r="A1227" s="3">
        <v>1226</v>
      </c>
      <c r="B1227" s="9">
        <v>41613</v>
      </c>
      <c r="C1227" s="11" t="s">
        <v>20</v>
      </c>
      <c r="D1227" s="4" t="s">
        <v>74</v>
      </c>
      <c r="E1227" s="9">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3">
      <c r="A1228" s="3">
        <v>1227</v>
      </c>
      <c r="B1228" s="9">
        <v>41613</v>
      </c>
      <c r="C1228" s="11" t="s">
        <v>20</v>
      </c>
      <c r="D1228" s="4" t="s">
        <v>74</v>
      </c>
      <c r="E1228" s="9">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3">
      <c r="A1229" s="3">
        <v>1228</v>
      </c>
      <c r="B1229" s="9">
        <v>41613</v>
      </c>
      <c r="C1229" s="11" t="s">
        <v>20</v>
      </c>
      <c r="D1229" s="4" t="s">
        <v>74</v>
      </c>
      <c r="E1229" s="9">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3">
      <c r="A1230" s="3">
        <v>1229</v>
      </c>
      <c r="B1230" s="9">
        <v>41950</v>
      </c>
      <c r="C1230" s="11" t="s">
        <v>67</v>
      </c>
      <c r="D1230" s="4" t="s">
        <v>21</v>
      </c>
      <c r="E1230" s="9">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3">
      <c r="A1231" s="3">
        <v>1230</v>
      </c>
      <c r="B1231" s="9">
        <v>41950</v>
      </c>
      <c r="C1231" s="11" t="s">
        <v>67</v>
      </c>
      <c r="D1231" s="4" t="s">
        <v>21</v>
      </c>
      <c r="E1231" s="9">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3">
      <c r="A1232" s="3">
        <v>1231</v>
      </c>
      <c r="B1232" s="9">
        <v>41950</v>
      </c>
      <c r="C1232" s="11" t="s">
        <v>67</v>
      </c>
      <c r="D1232" s="4" t="s">
        <v>21</v>
      </c>
      <c r="E1232" s="9">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3">
      <c r="A1233" s="3">
        <v>1232</v>
      </c>
      <c r="B1233" s="9">
        <v>41213</v>
      </c>
      <c r="C1233" s="11" t="s">
        <v>42</v>
      </c>
      <c r="D1233" s="4" t="s">
        <v>43</v>
      </c>
      <c r="E1233" s="9">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3">
      <c r="A1234" s="3">
        <v>1233</v>
      </c>
      <c r="B1234" s="9">
        <v>41213</v>
      </c>
      <c r="C1234" s="11" t="s">
        <v>42</v>
      </c>
      <c r="D1234" s="4" t="s">
        <v>43</v>
      </c>
      <c r="E1234" s="9">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3">
      <c r="A1235" s="3">
        <v>1234</v>
      </c>
      <c r="B1235" s="9">
        <v>41425</v>
      </c>
      <c r="C1235" s="11" t="s">
        <v>20</v>
      </c>
      <c r="D1235" s="4" t="s">
        <v>90</v>
      </c>
      <c r="E1235" s="9">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3">
      <c r="A1236" s="3">
        <v>1235</v>
      </c>
      <c r="B1236" s="9">
        <v>41576</v>
      </c>
      <c r="C1236" s="11" t="s">
        <v>20</v>
      </c>
      <c r="D1236" s="4" t="s">
        <v>43</v>
      </c>
      <c r="E1236" s="9">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3">
      <c r="A1237" s="3">
        <v>1236</v>
      </c>
      <c r="B1237" s="9">
        <v>41576</v>
      </c>
      <c r="C1237" s="11" t="s">
        <v>20</v>
      </c>
      <c r="D1237" s="4" t="s">
        <v>43</v>
      </c>
      <c r="E1237" s="9">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3">
      <c r="A1238" s="3">
        <v>1237</v>
      </c>
      <c r="B1238" s="9">
        <v>41576</v>
      </c>
      <c r="C1238" s="11" t="s">
        <v>20</v>
      </c>
      <c r="D1238" s="4" t="s">
        <v>43</v>
      </c>
      <c r="E1238" s="9">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3">
      <c r="A1239" s="3">
        <v>1238</v>
      </c>
      <c r="B1239" s="9">
        <v>41576</v>
      </c>
      <c r="C1239" s="11" t="s">
        <v>20</v>
      </c>
      <c r="D1239" s="4" t="s">
        <v>43</v>
      </c>
      <c r="E1239" s="9">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3">
      <c r="A1240" s="3">
        <v>1239</v>
      </c>
      <c r="B1240" s="9">
        <v>40766</v>
      </c>
      <c r="C1240" s="11" t="s">
        <v>52</v>
      </c>
      <c r="D1240" s="4" t="s">
        <v>95</v>
      </c>
      <c r="E1240" s="9">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3">
      <c r="A1241" s="3">
        <v>1240</v>
      </c>
      <c r="B1241" s="9">
        <v>40766</v>
      </c>
      <c r="C1241" s="11" t="s">
        <v>52</v>
      </c>
      <c r="D1241" s="4" t="s">
        <v>95</v>
      </c>
      <c r="E1241" s="9">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3">
      <c r="A1242" s="3">
        <v>1241</v>
      </c>
      <c r="B1242" s="9">
        <v>40766</v>
      </c>
      <c r="C1242" s="11" t="s">
        <v>52</v>
      </c>
      <c r="D1242" s="4" t="s">
        <v>95</v>
      </c>
      <c r="E1242" s="9">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3">
      <c r="A1243" s="3">
        <v>1242</v>
      </c>
      <c r="B1243" s="9">
        <v>41516</v>
      </c>
      <c r="C1243" s="11" t="s">
        <v>20</v>
      </c>
      <c r="D1243" s="4" t="s">
        <v>95</v>
      </c>
      <c r="E1243" s="9">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3">
      <c r="A1244" s="3">
        <v>1243</v>
      </c>
      <c r="B1244" s="9">
        <v>41320</v>
      </c>
      <c r="C1244" s="11" t="s">
        <v>20</v>
      </c>
      <c r="D1244" s="4" t="s">
        <v>317</v>
      </c>
      <c r="E1244" s="9">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3">
      <c r="A1245" s="3">
        <v>1244</v>
      </c>
      <c r="B1245" s="9">
        <v>41320</v>
      </c>
      <c r="C1245" s="11" t="s">
        <v>20</v>
      </c>
      <c r="D1245" s="4" t="s">
        <v>317</v>
      </c>
      <c r="E1245" s="9">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3">
      <c r="A1246" s="3">
        <v>1245</v>
      </c>
      <c r="B1246" s="9">
        <v>41774</v>
      </c>
      <c r="C1246" s="11" t="s">
        <v>67</v>
      </c>
      <c r="D1246" s="4" t="s">
        <v>90</v>
      </c>
      <c r="E1246" s="9">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3">
      <c r="A1247" s="3">
        <v>1246</v>
      </c>
      <c r="B1247" s="9">
        <v>40889</v>
      </c>
      <c r="C1247" s="11" t="s">
        <v>52</v>
      </c>
      <c r="D1247" s="4" t="s">
        <v>74</v>
      </c>
      <c r="E1247" s="9">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3">
      <c r="A1248" s="3">
        <v>1247</v>
      </c>
      <c r="B1248" s="9">
        <v>40889</v>
      </c>
      <c r="C1248" s="11" t="s">
        <v>52</v>
      </c>
      <c r="D1248" s="4" t="s">
        <v>74</v>
      </c>
      <c r="E1248" s="9">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3">
      <c r="A1249" s="3">
        <v>1248</v>
      </c>
      <c r="B1249" s="9">
        <v>40889</v>
      </c>
      <c r="C1249" s="11" t="s">
        <v>52</v>
      </c>
      <c r="D1249" s="4" t="s">
        <v>74</v>
      </c>
      <c r="E1249" s="9">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3">
      <c r="A1250" s="3">
        <v>1249</v>
      </c>
      <c r="B1250" s="9">
        <v>41992</v>
      </c>
      <c r="C1250" s="11" t="s">
        <v>67</v>
      </c>
      <c r="D1250" s="4" t="s">
        <v>74</v>
      </c>
      <c r="E1250" s="9">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3">
      <c r="A1251" s="3">
        <v>1250</v>
      </c>
      <c r="B1251" s="9">
        <v>41992</v>
      </c>
      <c r="C1251" s="11" t="s">
        <v>67</v>
      </c>
      <c r="D1251" s="4" t="s">
        <v>74</v>
      </c>
      <c r="E1251" s="9">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3">
      <c r="A1252" s="3">
        <v>1251</v>
      </c>
      <c r="B1252" s="9">
        <v>41992</v>
      </c>
      <c r="C1252" s="11" t="s">
        <v>67</v>
      </c>
      <c r="D1252" s="4" t="s">
        <v>74</v>
      </c>
      <c r="E1252" s="9">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3">
      <c r="A1253" s="3">
        <v>1252</v>
      </c>
      <c r="B1253" s="9">
        <v>41992</v>
      </c>
      <c r="C1253" s="11" t="s">
        <v>67</v>
      </c>
      <c r="D1253" s="4" t="s">
        <v>74</v>
      </c>
      <c r="E1253" s="9">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3">
      <c r="A1254" s="3">
        <v>1253</v>
      </c>
      <c r="B1254" s="9">
        <v>41094</v>
      </c>
      <c r="C1254" s="11" t="s">
        <v>42</v>
      </c>
      <c r="D1254" s="4" t="s">
        <v>106</v>
      </c>
      <c r="E1254" s="9">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3">
      <c r="A1255" s="3">
        <v>1254</v>
      </c>
      <c r="B1255" s="9">
        <v>41709</v>
      </c>
      <c r="C1255" s="11" t="s">
        <v>67</v>
      </c>
      <c r="D1255" s="4" t="s">
        <v>151</v>
      </c>
      <c r="E1255" s="9">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3">
      <c r="A1256" s="3">
        <v>1255</v>
      </c>
      <c r="B1256" s="9">
        <v>41709</v>
      </c>
      <c r="C1256" s="11" t="s">
        <v>67</v>
      </c>
      <c r="D1256" s="4" t="s">
        <v>151</v>
      </c>
      <c r="E1256" s="9">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3">
      <c r="A1257" s="3">
        <v>1256</v>
      </c>
      <c r="B1257" s="9">
        <v>41709</v>
      </c>
      <c r="C1257" s="11" t="s">
        <v>67</v>
      </c>
      <c r="D1257" s="4" t="s">
        <v>151</v>
      </c>
      <c r="E1257" s="9">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3">
      <c r="A1258" s="3">
        <v>1257</v>
      </c>
      <c r="B1258" s="9">
        <v>41709</v>
      </c>
      <c r="C1258" s="11" t="s">
        <v>67</v>
      </c>
      <c r="D1258" s="4" t="s">
        <v>151</v>
      </c>
      <c r="E1258" s="9">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3">
      <c r="A1259" s="3">
        <v>1258</v>
      </c>
      <c r="B1259" s="9">
        <v>41633</v>
      </c>
      <c r="C1259" s="11" t="s">
        <v>20</v>
      </c>
      <c r="D1259" s="4" t="s">
        <v>74</v>
      </c>
      <c r="E1259" s="9">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3">
      <c r="A1260" s="3">
        <v>1259</v>
      </c>
      <c r="B1260" s="9">
        <v>41633</v>
      </c>
      <c r="C1260" s="11" t="s">
        <v>20</v>
      </c>
      <c r="D1260" s="4" t="s">
        <v>74</v>
      </c>
      <c r="E1260" s="9">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3">
      <c r="A1261" s="3">
        <v>1260</v>
      </c>
      <c r="B1261" s="9">
        <v>41633</v>
      </c>
      <c r="C1261" s="11" t="s">
        <v>20</v>
      </c>
      <c r="D1261" s="4" t="s">
        <v>74</v>
      </c>
      <c r="E1261" s="9">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3">
      <c r="A1262" s="3">
        <v>1261</v>
      </c>
      <c r="B1262" s="9">
        <v>41936</v>
      </c>
      <c r="C1262" s="11" t="s">
        <v>67</v>
      </c>
      <c r="D1262" s="4" t="s">
        <v>43</v>
      </c>
      <c r="E1262" s="9">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3">
      <c r="A1263" s="3">
        <v>1262</v>
      </c>
      <c r="B1263" s="9">
        <v>41576</v>
      </c>
      <c r="C1263" s="11" t="s">
        <v>20</v>
      </c>
      <c r="D1263" s="4" t="s">
        <v>43</v>
      </c>
      <c r="E1263" s="9">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3">
      <c r="A1264" s="3">
        <v>1263</v>
      </c>
      <c r="B1264" s="9">
        <v>41828</v>
      </c>
      <c r="C1264" s="11" t="s">
        <v>67</v>
      </c>
      <c r="D1264" s="4" t="s">
        <v>106</v>
      </c>
      <c r="E1264" s="9">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3">
      <c r="A1265" s="3">
        <v>1264</v>
      </c>
      <c r="B1265" s="9">
        <v>41549</v>
      </c>
      <c r="C1265" s="11" t="s">
        <v>20</v>
      </c>
      <c r="D1265" s="4" t="s">
        <v>43</v>
      </c>
      <c r="E1265" s="9">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3">
      <c r="A1266" s="3">
        <v>1265</v>
      </c>
      <c r="B1266" s="9">
        <v>41549</v>
      </c>
      <c r="C1266" s="11" t="s">
        <v>20</v>
      </c>
      <c r="D1266" s="4" t="s">
        <v>43</v>
      </c>
      <c r="E1266" s="9">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3">
      <c r="A1267" s="3">
        <v>1266</v>
      </c>
      <c r="B1267" s="9">
        <v>41885</v>
      </c>
      <c r="C1267" s="11" t="s">
        <v>67</v>
      </c>
      <c r="D1267" s="4" t="s">
        <v>112</v>
      </c>
      <c r="E1267" s="9">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3">
      <c r="A1268" s="3">
        <v>1267</v>
      </c>
      <c r="B1268" s="9">
        <v>40901</v>
      </c>
      <c r="C1268" s="11" t="s">
        <v>52</v>
      </c>
      <c r="D1268" s="4" t="s">
        <v>74</v>
      </c>
      <c r="E1268" s="9">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3">
      <c r="A1269" s="3">
        <v>1268</v>
      </c>
      <c r="B1269" s="9">
        <v>40901</v>
      </c>
      <c r="C1269" s="11" t="s">
        <v>52</v>
      </c>
      <c r="D1269" s="4" t="s">
        <v>74</v>
      </c>
      <c r="E1269" s="9">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3">
      <c r="A1270" s="3">
        <v>1269</v>
      </c>
      <c r="B1270" s="9">
        <v>41906</v>
      </c>
      <c r="C1270" s="11" t="s">
        <v>67</v>
      </c>
      <c r="D1270" s="4" t="s">
        <v>112</v>
      </c>
      <c r="E1270" s="9">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3">
      <c r="A1271" s="3">
        <v>1270</v>
      </c>
      <c r="B1271" s="9">
        <v>41795</v>
      </c>
      <c r="C1271" s="11" t="s">
        <v>67</v>
      </c>
      <c r="D1271" s="4" t="s">
        <v>33</v>
      </c>
      <c r="E1271" s="9">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3">
      <c r="A1272" s="3">
        <v>1271</v>
      </c>
      <c r="B1272" s="9">
        <v>41386</v>
      </c>
      <c r="C1272" s="11" t="s">
        <v>20</v>
      </c>
      <c r="D1272" s="4" t="s">
        <v>68</v>
      </c>
      <c r="E1272" s="9">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3">
      <c r="A1273" s="3">
        <v>1272</v>
      </c>
      <c r="B1273" s="9">
        <v>41386</v>
      </c>
      <c r="C1273" s="11" t="s">
        <v>20</v>
      </c>
      <c r="D1273" s="4" t="s">
        <v>68</v>
      </c>
      <c r="E1273" s="9">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3">
      <c r="A1274" s="3">
        <v>1273</v>
      </c>
      <c r="B1274" s="9">
        <v>41386</v>
      </c>
      <c r="C1274" s="11" t="s">
        <v>20</v>
      </c>
      <c r="D1274" s="4" t="s">
        <v>68</v>
      </c>
      <c r="E1274" s="9">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3">
      <c r="A1275" s="3">
        <v>1274</v>
      </c>
      <c r="B1275" s="9">
        <v>41421</v>
      </c>
      <c r="C1275" s="11" t="s">
        <v>20</v>
      </c>
      <c r="D1275" s="4" t="s">
        <v>90</v>
      </c>
      <c r="E1275" s="9">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3">
      <c r="A1276" s="3">
        <v>1275</v>
      </c>
      <c r="B1276" s="9">
        <v>41421</v>
      </c>
      <c r="C1276" s="11" t="s">
        <v>20</v>
      </c>
      <c r="D1276" s="4" t="s">
        <v>90</v>
      </c>
      <c r="E1276" s="9">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3">
      <c r="A1277" s="3">
        <v>1276</v>
      </c>
      <c r="B1277" s="9">
        <v>41421</v>
      </c>
      <c r="C1277" s="11" t="s">
        <v>20</v>
      </c>
      <c r="D1277" s="4" t="s">
        <v>90</v>
      </c>
      <c r="E1277" s="9">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3">
      <c r="A1278" s="3">
        <v>1277</v>
      </c>
      <c r="B1278" s="9">
        <v>41421</v>
      </c>
      <c r="C1278" s="11" t="s">
        <v>20</v>
      </c>
      <c r="D1278" s="4" t="s">
        <v>90</v>
      </c>
      <c r="E1278" s="9">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3">
      <c r="A1279" s="3">
        <v>1278</v>
      </c>
      <c r="B1279" s="9">
        <v>41397</v>
      </c>
      <c r="C1279" s="11" t="s">
        <v>20</v>
      </c>
      <c r="D1279" s="4" t="s">
        <v>90</v>
      </c>
      <c r="E1279" s="9">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3">
      <c r="A1280" s="3">
        <v>1279</v>
      </c>
      <c r="B1280" s="9">
        <v>40794</v>
      </c>
      <c r="C1280" s="11" t="s">
        <v>52</v>
      </c>
      <c r="D1280" s="4" t="s">
        <v>112</v>
      </c>
      <c r="E1280" s="9">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3">
      <c r="A1281" s="3">
        <v>1280</v>
      </c>
      <c r="B1281" s="9">
        <v>40794</v>
      </c>
      <c r="C1281" s="11" t="s">
        <v>52</v>
      </c>
      <c r="D1281" s="4" t="s">
        <v>112</v>
      </c>
      <c r="E1281" s="9">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3">
      <c r="A1282" s="3">
        <v>1281</v>
      </c>
      <c r="B1282" s="9">
        <v>41523</v>
      </c>
      <c r="C1282" s="11" t="s">
        <v>20</v>
      </c>
      <c r="D1282" s="4" t="s">
        <v>112</v>
      </c>
      <c r="E1282" s="9">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3">
      <c r="A1283" s="3">
        <v>1282</v>
      </c>
      <c r="B1283" s="9">
        <v>41739</v>
      </c>
      <c r="C1283" s="11" t="s">
        <v>67</v>
      </c>
      <c r="D1283" s="4" t="s">
        <v>68</v>
      </c>
      <c r="E1283" s="9">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3">
      <c r="A1284" s="3">
        <v>1283</v>
      </c>
      <c r="B1284" s="9">
        <v>41739</v>
      </c>
      <c r="C1284" s="11" t="s">
        <v>67</v>
      </c>
      <c r="D1284" s="4" t="s">
        <v>68</v>
      </c>
      <c r="E1284" s="9">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3">
      <c r="A1285" s="3">
        <v>1284</v>
      </c>
      <c r="B1285" s="9">
        <v>41739</v>
      </c>
      <c r="C1285" s="11" t="s">
        <v>67</v>
      </c>
      <c r="D1285" s="4" t="s">
        <v>68</v>
      </c>
      <c r="E1285" s="9">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3">
      <c r="A1286" s="3">
        <v>1285</v>
      </c>
      <c r="B1286" s="9">
        <v>41249</v>
      </c>
      <c r="C1286" s="11" t="s">
        <v>42</v>
      </c>
      <c r="D1286" s="4" t="s">
        <v>74</v>
      </c>
      <c r="E1286" s="9">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3">
      <c r="A1287" s="3">
        <v>1286</v>
      </c>
      <c r="B1287" s="9">
        <v>41452</v>
      </c>
      <c r="C1287" s="11" t="s">
        <v>20</v>
      </c>
      <c r="D1287" s="4" t="s">
        <v>33</v>
      </c>
      <c r="E1287" s="9">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3">
      <c r="A1288" s="3">
        <v>1287</v>
      </c>
      <c r="B1288" s="9">
        <v>41094</v>
      </c>
      <c r="C1288" s="11" t="s">
        <v>42</v>
      </c>
      <c r="D1288" s="4" t="s">
        <v>106</v>
      </c>
      <c r="E1288" s="9">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3">
      <c r="A1289" s="3">
        <v>1288</v>
      </c>
      <c r="B1289" s="9">
        <v>41601</v>
      </c>
      <c r="C1289" s="11" t="s">
        <v>20</v>
      </c>
      <c r="D1289" s="4" t="s">
        <v>21</v>
      </c>
      <c r="E1289" s="9">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3">
      <c r="A1290" s="3">
        <v>1289</v>
      </c>
      <c r="B1290" s="9">
        <v>41601</v>
      </c>
      <c r="C1290" s="11" t="s">
        <v>20</v>
      </c>
      <c r="D1290" s="4" t="s">
        <v>21</v>
      </c>
      <c r="E1290" s="9">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3">
      <c r="A1291" s="3">
        <v>1290</v>
      </c>
      <c r="B1291" s="9">
        <v>41601</v>
      </c>
      <c r="C1291" s="11" t="s">
        <v>20</v>
      </c>
      <c r="D1291" s="4" t="s">
        <v>21</v>
      </c>
      <c r="E1291" s="9">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3">
      <c r="A1292" s="3">
        <v>1291</v>
      </c>
      <c r="B1292" s="9">
        <v>41589</v>
      </c>
      <c r="C1292" s="11" t="s">
        <v>20</v>
      </c>
      <c r="D1292" s="4" t="s">
        <v>21</v>
      </c>
      <c r="E1292" s="9">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3">
      <c r="A1293" s="3">
        <v>1292</v>
      </c>
      <c r="B1293" s="9">
        <v>41589</v>
      </c>
      <c r="C1293" s="11" t="s">
        <v>20</v>
      </c>
      <c r="D1293" s="4" t="s">
        <v>21</v>
      </c>
      <c r="E1293" s="9">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3">
      <c r="A1294" s="3">
        <v>1293</v>
      </c>
      <c r="B1294" s="9">
        <v>41148</v>
      </c>
      <c r="C1294" s="11" t="s">
        <v>42</v>
      </c>
      <c r="D1294" s="4" t="s">
        <v>95</v>
      </c>
      <c r="E1294" s="9">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3">
      <c r="A1295" s="3">
        <v>1294</v>
      </c>
      <c r="B1295" s="9">
        <v>41148</v>
      </c>
      <c r="C1295" s="11" t="s">
        <v>42</v>
      </c>
      <c r="D1295" s="4" t="s">
        <v>95</v>
      </c>
      <c r="E1295" s="9">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3">
      <c r="A1296" s="3">
        <v>1295</v>
      </c>
      <c r="B1296" s="9">
        <v>41148</v>
      </c>
      <c r="C1296" s="11" t="s">
        <v>42</v>
      </c>
      <c r="D1296" s="4" t="s">
        <v>95</v>
      </c>
      <c r="E1296" s="9">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3">
      <c r="A1297" s="3">
        <v>1296</v>
      </c>
      <c r="B1297" s="9">
        <v>41054</v>
      </c>
      <c r="C1297" s="11" t="s">
        <v>42</v>
      </c>
      <c r="D1297" s="4" t="s">
        <v>90</v>
      </c>
      <c r="E1297" s="9">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3">
      <c r="A1298" s="3">
        <v>1297</v>
      </c>
      <c r="B1298" s="9">
        <v>42004</v>
      </c>
      <c r="C1298" s="11" t="s">
        <v>67</v>
      </c>
      <c r="D1298" s="4" t="s">
        <v>74</v>
      </c>
      <c r="E1298" s="9">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3">
      <c r="A1299" s="3">
        <v>1298</v>
      </c>
      <c r="B1299" s="9">
        <v>42004</v>
      </c>
      <c r="C1299" s="11" t="s">
        <v>67</v>
      </c>
      <c r="D1299" s="4" t="s">
        <v>74</v>
      </c>
      <c r="E1299" s="9">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3">
      <c r="A1300" s="3">
        <v>1299</v>
      </c>
      <c r="B1300" s="9">
        <v>41617</v>
      </c>
      <c r="C1300" s="11" t="s">
        <v>20</v>
      </c>
      <c r="D1300" s="4" t="s">
        <v>74</v>
      </c>
      <c r="E1300" s="9">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3">
      <c r="A1301" s="3">
        <v>1300</v>
      </c>
      <c r="B1301" s="9">
        <v>41186</v>
      </c>
      <c r="C1301" s="11" t="s">
        <v>42</v>
      </c>
      <c r="D1301" s="4" t="s">
        <v>43</v>
      </c>
      <c r="E1301" s="9">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3">
      <c r="A1302" s="3">
        <v>1301</v>
      </c>
      <c r="B1302" s="9">
        <v>41632</v>
      </c>
      <c r="C1302" s="11" t="s">
        <v>20</v>
      </c>
      <c r="D1302" s="4" t="s">
        <v>74</v>
      </c>
      <c r="E1302" s="9">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3">
      <c r="A1303" s="3">
        <v>1302</v>
      </c>
      <c r="B1303" s="9">
        <v>41632</v>
      </c>
      <c r="C1303" s="11" t="s">
        <v>20</v>
      </c>
      <c r="D1303" s="4" t="s">
        <v>74</v>
      </c>
      <c r="E1303" s="9">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3">
      <c r="A1304" s="3">
        <v>1303</v>
      </c>
      <c r="B1304" s="9">
        <v>41171</v>
      </c>
      <c r="C1304" s="11" t="s">
        <v>42</v>
      </c>
      <c r="D1304" s="4" t="s">
        <v>112</v>
      </c>
      <c r="E1304" s="9">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3">
      <c r="A1305" s="3">
        <v>1304</v>
      </c>
      <c r="B1305" s="9">
        <v>41824</v>
      </c>
      <c r="C1305" s="11" t="s">
        <v>67</v>
      </c>
      <c r="D1305" s="4" t="s">
        <v>106</v>
      </c>
      <c r="E1305" s="9">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3">
      <c r="A1306" s="3">
        <v>1305</v>
      </c>
      <c r="B1306" s="9">
        <v>41824</v>
      </c>
      <c r="C1306" s="11" t="s">
        <v>67</v>
      </c>
      <c r="D1306" s="4" t="s">
        <v>106</v>
      </c>
      <c r="E1306" s="9">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3">
      <c r="A1307" s="3">
        <v>1306</v>
      </c>
      <c r="B1307" s="9">
        <v>41470</v>
      </c>
      <c r="C1307" s="11" t="s">
        <v>20</v>
      </c>
      <c r="D1307" s="4" t="s">
        <v>106</v>
      </c>
      <c r="E1307" s="9">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3">
      <c r="A1308" s="3">
        <v>1307</v>
      </c>
      <c r="B1308" s="9">
        <v>41446</v>
      </c>
      <c r="C1308" s="11" t="s">
        <v>20</v>
      </c>
      <c r="D1308" s="4" t="s">
        <v>33</v>
      </c>
      <c r="E1308" s="9">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3">
      <c r="A1309" s="3">
        <v>1308</v>
      </c>
      <c r="B1309" s="9">
        <v>41446</v>
      </c>
      <c r="C1309" s="11" t="s">
        <v>20</v>
      </c>
      <c r="D1309" s="4" t="s">
        <v>33</v>
      </c>
      <c r="E1309" s="9">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3">
      <c r="A1310" s="3">
        <v>1309</v>
      </c>
      <c r="B1310" s="9">
        <v>41446</v>
      </c>
      <c r="C1310" s="11" t="s">
        <v>20</v>
      </c>
      <c r="D1310" s="4" t="s">
        <v>33</v>
      </c>
      <c r="E1310" s="9">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3">
      <c r="A1311" s="3">
        <v>1310</v>
      </c>
      <c r="B1311" s="9">
        <v>41446</v>
      </c>
      <c r="C1311" s="11" t="s">
        <v>20</v>
      </c>
      <c r="D1311" s="4" t="s">
        <v>33</v>
      </c>
      <c r="E1311" s="9">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3">
      <c r="A1312" s="3">
        <v>1311</v>
      </c>
      <c r="B1312" s="9">
        <v>41446</v>
      </c>
      <c r="C1312" s="11" t="s">
        <v>20</v>
      </c>
      <c r="D1312" s="4" t="s">
        <v>33</v>
      </c>
      <c r="E1312" s="9">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3">
      <c r="A1313" s="3">
        <v>1312</v>
      </c>
      <c r="B1313" s="9">
        <v>41618</v>
      </c>
      <c r="C1313" s="11" t="s">
        <v>20</v>
      </c>
      <c r="D1313" s="4" t="s">
        <v>74</v>
      </c>
      <c r="E1313" s="9">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3">
      <c r="A1314" s="3">
        <v>1313</v>
      </c>
      <c r="B1314" s="9">
        <v>41618</v>
      </c>
      <c r="C1314" s="11" t="s">
        <v>20</v>
      </c>
      <c r="D1314" s="4" t="s">
        <v>74</v>
      </c>
      <c r="E1314" s="9">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3">
      <c r="A1315" s="3">
        <v>1314</v>
      </c>
      <c r="B1315" s="9">
        <v>41542</v>
      </c>
      <c r="C1315" s="11" t="s">
        <v>20</v>
      </c>
      <c r="D1315" s="4" t="s">
        <v>112</v>
      </c>
      <c r="E1315" s="9">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3">
      <c r="A1316" s="3">
        <v>1315</v>
      </c>
      <c r="B1316" s="9">
        <v>41627</v>
      </c>
      <c r="C1316" s="11" t="s">
        <v>20</v>
      </c>
      <c r="D1316" s="4" t="s">
        <v>74</v>
      </c>
      <c r="E1316" s="9">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3">
      <c r="A1317" s="3">
        <v>1316</v>
      </c>
      <c r="B1317" s="9">
        <v>41627</v>
      </c>
      <c r="C1317" s="11" t="s">
        <v>20</v>
      </c>
      <c r="D1317" s="4" t="s">
        <v>74</v>
      </c>
      <c r="E1317" s="9">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3">
      <c r="A1318" s="3">
        <v>1317</v>
      </c>
      <c r="B1318" s="9">
        <v>41627</v>
      </c>
      <c r="C1318" s="11" t="s">
        <v>20</v>
      </c>
      <c r="D1318" s="4" t="s">
        <v>74</v>
      </c>
      <c r="E1318" s="9">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3">
      <c r="A1319" s="3">
        <v>1318</v>
      </c>
      <c r="B1319" s="9">
        <v>41984</v>
      </c>
      <c r="C1319" s="11" t="s">
        <v>67</v>
      </c>
      <c r="D1319" s="4" t="s">
        <v>74</v>
      </c>
      <c r="E1319" s="9">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3">
      <c r="A1320" s="3">
        <v>1319</v>
      </c>
      <c r="B1320" s="9">
        <v>40725</v>
      </c>
      <c r="C1320" s="11" t="s">
        <v>52</v>
      </c>
      <c r="D1320" s="4" t="s">
        <v>106</v>
      </c>
      <c r="E1320" s="9">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3">
      <c r="A1321" s="3">
        <v>1320</v>
      </c>
      <c r="B1321" s="9">
        <v>40725</v>
      </c>
      <c r="C1321" s="11" t="s">
        <v>52</v>
      </c>
      <c r="D1321" s="4" t="s">
        <v>106</v>
      </c>
      <c r="E1321" s="9">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3">
      <c r="A1322" s="3">
        <v>1321</v>
      </c>
      <c r="B1322" s="9">
        <v>41674</v>
      </c>
      <c r="C1322" s="11" t="s">
        <v>67</v>
      </c>
      <c r="D1322" s="4" t="s">
        <v>317</v>
      </c>
      <c r="E1322" s="9">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3">
      <c r="A1323" s="3">
        <v>1322</v>
      </c>
      <c r="B1323" s="9">
        <v>41674</v>
      </c>
      <c r="C1323" s="11" t="s">
        <v>67</v>
      </c>
      <c r="D1323" s="4" t="s">
        <v>317</v>
      </c>
      <c r="E1323" s="9">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3">
      <c r="A1324" s="3">
        <v>1323</v>
      </c>
      <c r="B1324" s="9">
        <v>41702</v>
      </c>
      <c r="C1324" s="11" t="s">
        <v>67</v>
      </c>
      <c r="D1324" s="4" t="s">
        <v>151</v>
      </c>
      <c r="E1324" s="9">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3">
      <c r="A1325" s="3">
        <v>1324</v>
      </c>
      <c r="B1325" s="9">
        <v>41922</v>
      </c>
      <c r="C1325" s="11" t="s">
        <v>67</v>
      </c>
      <c r="D1325" s="4" t="s">
        <v>43</v>
      </c>
      <c r="E1325" s="9">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3">
      <c r="A1326" s="3">
        <v>1325</v>
      </c>
      <c r="B1326" s="9">
        <v>40814</v>
      </c>
      <c r="C1326" s="11" t="s">
        <v>52</v>
      </c>
      <c r="D1326" s="4" t="s">
        <v>112</v>
      </c>
      <c r="E1326" s="9">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3">
      <c r="A1327" s="3">
        <v>1326</v>
      </c>
      <c r="B1327" s="9">
        <v>40690</v>
      </c>
      <c r="C1327" s="11" t="s">
        <v>52</v>
      </c>
      <c r="D1327" s="4" t="s">
        <v>90</v>
      </c>
      <c r="E1327" s="9">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3">
      <c r="A1328" s="3">
        <v>1327</v>
      </c>
      <c r="B1328" s="9">
        <v>41074</v>
      </c>
      <c r="C1328" s="11" t="s">
        <v>42</v>
      </c>
      <c r="D1328" s="4" t="s">
        <v>33</v>
      </c>
      <c r="E1328" s="9">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3">
      <c r="A1329" s="3">
        <v>1328</v>
      </c>
      <c r="B1329" s="9">
        <v>41364</v>
      </c>
      <c r="C1329" s="11" t="s">
        <v>20</v>
      </c>
      <c r="D1329" s="4" t="s">
        <v>151</v>
      </c>
      <c r="E1329" s="9">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3">
      <c r="A1330" s="3">
        <v>1329</v>
      </c>
      <c r="B1330" s="9">
        <v>41928</v>
      </c>
      <c r="C1330" s="11" t="s">
        <v>67</v>
      </c>
      <c r="D1330" s="4" t="s">
        <v>43</v>
      </c>
      <c r="E1330" s="9">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3">
      <c r="A1331" s="3">
        <v>1330</v>
      </c>
      <c r="B1331" s="9">
        <v>41418</v>
      </c>
      <c r="C1331" s="11" t="s">
        <v>20</v>
      </c>
      <c r="D1331" s="4" t="s">
        <v>90</v>
      </c>
      <c r="E1331" s="9">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3">
      <c r="A1332" s="3">
        <v>1331</v>
      </c>
      <c r="B1332" s="9">
        <v>41793</v>
      </c>
      <c r="C1332" s="11" t="s">
        <v>67</v>
      </c>
      <c r="D1332" s="4" t="s">
        <v>33</v>
      </c>
      <c r="E1332" s="9">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3">
      <c r="A1333" s="3">
        <v>1332</v>
      </c>
      <c r="B1333" s="9">
        <v>41793</v>
      </c>
      <c r="C1333" s="11" t="s">
        <v>67</v>
      </c>
      <c r="D1333" s="4" t="s">
        <v>33</v>
      </c>
      <c r="E1333" s="9">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3">
      <c r="A1334" s="3">
        <v>1333</v>
      </c>
      <c r="B1334" s="9">
        <v>40591</v>
      </c>
      <c r="C1334" s="11" t="s">
        <v>52</v>
      </c>
      <c r="D1334" s="4" t="s">
        <v>317</v>
      </c>
      <c r="E1334" s="9">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3">
      <c r="A1335" s="3">
        <v>1334</v>
      </c>
      <c r="B1335" s="9">
        <v>40591</v>
      </c>
      <c r="C1335" s="11" t="s">
        <v>52</v>
      </c>
      <c r="D1335" s="4" t="s">
        <v>317</v>
      </c>
      <c r="E1335" s="9">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3">
      <c r="A1336" s="3">
        <v>1335</v>
      </c>
      <c r="B1336" s="9">
        <v>40669</v>
      </c>
      <c r="C1336" s="11" t="s">
        <v>52</v>
      </c>
      <c r="D1336" s="4" t="s">
        <v>90</v>
      </c>
      <c r="E1336" s="9">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3">
      <c r="A1337" s="3">
        <v>1336</v>
      </c>
      <c r="B1337" s="9">
        <v>41411</v>
      </c>
      <c r="C1337" s="11" t="s">
        <v>20</v>
      </c>
      <c r="D1337" s="4" t="s">
        <v>90</v>
      </c>
      <c r="E1337" s="9">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3">
      <c r="A1338" s="3">
        <v>1337</v>
      </c>
      <c r="B1338" s="9">
        <v>41732</v>
      </c>
      <c r="C1338" s="11" t="s">
        <v>67</v>
      </c>
      <c r="D1338" s="4" t="s">
        <v>68</v>
      </c>
      <c r="E1338" s="9">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3">
      <c r="A1339" s="3">
        <v>1338</v>
      </c>
      <c r="B1339" s="9">
        <v>41730</v>
      </c>
      <c r="C1339" s="11" t="s">
        <v>67</v>
      </c>
      <c r="D1339" s="4" t="s">
        <v>68</v>
      </c>
      <c r="E1339" s="9">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3">
      <c r="A1340" s="3">
        <v>1339</v>
      </c>
      <c r="B1340" s="9">
        <v>41730</v>
      </c>
      <c r="C1340" s="11" t="s">
        <v>67</v>
      </c>
      <c r="D1340" s="4" t="s">
        <v>68</v>
      </c>
      <c r="E1340" s="9">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3">
      <c r="A1341" s="3">
        <v>1340</v>
      </c>
      <c r="B1341" s="9">
        <v>41730</v>
      </c>
      <c r="C1341" s="11" t="s">
        <v>67</v>
      </c>
      <c r="D1341" s="4" t="s">
        <v>68</v>
      </c>
      <c r="E1341" s="9">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3">
      <c r="A1342" s="3">
        <v>1341</v>
      </c>
      <c r="B1342" s="9">
        <v>41642</v>
      </c>
      <c r="C1342" s="11" t="s">
        <v>67</v>
      </c>
      <c r="D1342" s="4" t="s">
        <v>115</v>
      </c>
      <c r="E1342" s="9">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3">
      <c r="A1343" s="3">
        <v>1342</v>
      </c>
      <c r="B1343" s="9">
        <v>41642</v>
      </c>
      <c r="C1343" s="11" t="s">
        <v>67</v>
      </c>
      <c r="D1343" s="4" t="s">
        <v>115</v>
      </c>
      <c r="E1343" s="9">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3">
      <c r="A1344" s="3">
        <v>1343</v>
      </c>
      <c r="B1344" s="9">
        <v>41642</v>
      </c>
      <c r="C1344" s="11" t="s">
        <v>67</v>
      </c>
      <c r="D1344" s="4" t="s">
        <v>115</v>
      </c>
      <c r="E1344" s="9">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3">
      <c r="A1345" s="3">
        <v>1344</v>
      </c>
      <c r="B1345" s="9">
        <v>41057</v>
      </c>
      <c r="C1345" s="11" t="s">
        <v>42</v>
      </c>
      <c r="D1345" s="4" t="s">
        <v>90</v>
      </c>
      <c r="E1345" s="9">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3">
      <c r="A1346" s="3">
        <v>1345</v>
      </c>
      <c r="B1346" s="9">
        <v>41057</v>
      </c>
      <c r="C1346" s="11" t="s">
        <v>42</v>
      </c>
      <c r="D1346" s="4" t="s">
        <v>90</v>
      </c>
      <c r="E1346" s="9">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3">
      <c r="A1347" s="3">
        <v>1346</v>
      </c>
      <c r="B1347" s="9">
        <v>40619</v>
      </c>
      <c r="C1347" s="11" t="s">
        <v>52</v>
      </c>
      <c r="D1347" s="4" t="s">
        <v>151</v>
      </c>
      <c r="E1347" s="9">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3">
      <c r="A1348" s="3">
        <v>1347</v>
      </c>
      <c r="B1348" s="9">
        <v>40619</v>
      </c>
      <c r="C1348" s="11" t="s">
        <v>52</v>
      </c>
      <c r="D1348" s="4" t="s">
        <v>151</v>
      </c>
      <c r="E1348" s="9">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3">
      <c r="A1349" s="3">
        <v>1348</v>
      </c>
      <c r="B1349" s="9">
        <v>40619</v>
      </c>
      <c r="C1349" s="11" t="s">
        <v>52</v>
      </c>
      <c r="D1349" s="4" t="s">
        <v>151</v>
      </c>
      <c r="E1349" s="9">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3">
      <c r="A1350" s="3">
        <v>1349</v>
      </c>
      <c r="B1350" s="9">
        <v>40619</v>
      </c>
      <c r="C1350" s="11" t="s">
        <v>52</v>
      </c>
      <c r="D1350" s="4" t="s">
        <v>151</v>
      </c>
      <c r="E1350" s="9">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3">
      <c r="A1351" s="3">
        <v>1350</v>
      </c>
      <c r="B1351" s="9">
        <v>40619</v>
      </c>
      <c r="C1351" s="11" t="s">
        <v>52</v>
      </c>
      <c r="D1351" s="4" t="s">
        <v>151</v>
      </c>
      <c r="E1351" s="9">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3">
      <c r="A1352" s="3">
        <v>1351</v>
      </c>
      <c r="B1352" s="9">
        <v>40819</v>
      </c>
      <c r="C1352" s="11" t="s">
        <v>52</v>
      </c>
      <c r="D1352" s="4" t="s">
        <v>43</v>
      </c>
      <c r="E1352" s="9">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3">
      <c r="A1353" s="3">
        <v>1352</v>
      </c>
      <c r="B1353" s="9">
        <v>41362</v>
      </c>
      <c r="C1353" s="11" t="s">
        <v>20</v>
      </c>
      <c r="D1353" s="4" t="s">
        <v>151</v>
      </c>
      <c r="E1353" s="9">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3">
      <c r="A1354" s="3">
        <v>1353</v>
      </c>
      <c r="B1354" s="9">
        <v>41764</v>
      </c>
      <c r="C1354" s="11" t="s">
        <v>67</v>
      </c>
      <c r="D1354" s="4" t="s">
        <v>90</v>
      </c>
      <c r="E1354" s="9">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3">
      <c r="A1355" s="3">
        <v>1354</v>
      </c>
      <c r="B1355" s="9">
        <v>41764</v>
      </c>
      <c r="C1355" s="11" t="s">
        <v>67</v>
      </c>
      <c r="D1355" s="4" t="s">
        <v>90</v>
      </c>
      <c r="E1355" s="9">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3">
      <c r="A1356" s="3">
        <v>1355</v>
      </c>
      <c r="B1356" s="9">
        <v>41764</v>
      </c>
      <c r="C1356" s="11" t="s">
        <v>67</v>
      </c>
      <c r="D1356" s="4" t="s">
        <v>90</v>
      </c>
      <c r="E1356" s="9">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3">
      <c r="A1357" s="3">
        <v>1356</v>
      </c>
      <c r="B1357" s="9">
        <v>40729</v>
      </c>
      <c r="C1357" s="11" t="s">
        <v>52</v>
      </c>
      <c r="D1357" s="4" t="s">
        <v>106</v>
      </c>
      <c r="E1357" s="9">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3">
      <c r="A1358" s="3">
        <v>1357</v>
      </c>
      <c r="B1358" s="9">
        <v>40729</v>
      </c>
      <c r="C1358" s="11" t="s">
        <v>52</v>
      </c>
      <c r="D1358" s="4" t="s">
        <v>106</v>
      </c>
      <c r="E1358" s="9">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3">
      <c r="A1359" s="3">
        <v>1358</v>
      </c>
      <c r="B1359" s="9">
        <v>41400</v>
      </c>
      <c r="C1359" s="11" t="s">
        <v>20</v>
      </c>
      <c r="D1359" s="4" t="s">
        <v>90</v>
      </c>
      <c r="E1359" s="9">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3">
      <c r="A1360" s="3">
        <v>1359</v>
      </c>
      <c r="B1360" s="9">
        <v>41756</v>
      </c>
      <c r="C1360" s="11" t="s">
        <v>67</v>
      </c>
      <c r="D1360" s="4" t="s">
        <v>68</v>
      </c>
      <c r="E1360" s="9">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3">
      <c r="A1361" s="3">
        <v>1360</v>
      </c>
      <c r="B1361" s="9">
        <v>40812</v>
      </c>
      <c r="C1361" s="11" t="s">
        <v>52</v>
      </c>
      <c r="D1361" s="4" t="s">
        <v>112</v>
      </c>
      <c r="E1361" s="9">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3">
      <c r="A1362" s="3">
        <v>1361</v>
      </c>
      <c r="B1362" s="9">
        <v>41932</v>
      </c>
      <c r="C1362" s="11" t="s">
        <v>67</v>
      </c>
      <c r="D1362" s="4" t="s">
        <v>43</v>
      </c>
      <c r="E1362" s="9">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3">
      <c r="A1363" s="3">
        <v>1362</v>
      </c>
      <c r="B1363" s="9">
        <v>41932</v>
      </c>
      <c r="C1363" s="11" t="s">
        <v>67</v>
      </c>
      <c r="D1363" s="4" t="s">
        <v>43</v>
      </c>
      <c r="E1363" s="9">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3">
      <c r="A1364" s="3">
        <v>1363</v>
      </c>
      <c r="B1364" s="9">
        <v>41932</v>
      </c>
      <c r="C1364" s="11" t="s">
        <v>67</v>
      </c>
      <c r="D1364" s="4" t="s">
        <v>43</v>
      </c>
      <c r="E1364" s="9">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3">
      <c r="A1365" s="3">
        <v>1364</v>
      </c>
      <c r="B1365" s="9">
        <v>41954</v>
      </c>
      <c r="C1365" s="11" t="s">
        <v>67</v>
      </c>
      <c r="D1365" s="4" t="s">
        <v>21</v>
      </c>
      <c r="E1365" s="9">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3">
      <c r="A1366" s="3">
        <v>1365</v>
      </c>
      <c r="B1366" s="9">
        <v>41954</v>
      </c>
      <c r="C1366" s="11" t="s">
        <v>67</v>
      </c>
      <c r="D1366" s="4" t="s">
        <v>21</v>
      </c>
      <c r="E1366" s="9">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3">
      <c r="A1367" s="3">
        <v>1366</v>
      </c>
      <c r="B1367" s="9">
        <v>41954</v>
      </c>
      <c r="C1367" s="11" t="s">
        <v>67</v>
      </c>
      <c r="D1367" s="4" t="s">
        <v>21</v>
      </c>
      <c r="E1367" s="9">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3">
      <c r="A1368" s="3">
        <v>1367</v>
      </c>
      <c r="B1368" s="9">
        <v>41954</v>
      </c>
      <c r="C1368" s="11" t="s">
        <v>67</v>
      </c>
      <c r="D1368" s="4" t="s">
        <v>21</v>
      </c>
      <c r="E1368" s="9">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3">
      <c r="A1369" s="3">
        <v>1368</v>
      </c>
      <c r="B1369" s="9">
        <v>41954</v>
      </c>
      <c r="C1369" s="11" t="s">
        <v>67</v>
      </c>
      <c r="D1369" s="4" t="s">
        <v>21</v>
      </c>
      <c r="E1369" s="9">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3">
      <c r="A1370" s="3">
        <v>1369</v>
      </c>
      <c r="B1370" s="9">
        <v>41829</v>
      </c>
      <c r="C1370" s="11" t="s">
        <v>67</v>
      </c>
      <c r="D1370" s="4" t="s">
        <v>106</v>
      </c>
      <c r="E1370" s="9">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3">
      <c r="A1371" s="3">
        <v>1370</v>
      </c>
      <c r="B1371" s="9">
        <v>41267</v>
      </c>
      <c r="C1371" s="11" t="s">
        <v>42</v>
      </c>
      <c r="D1371" s="4" t="s">
        <v>74</v>
      </c>
      <c r="E1371" s="9">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3">
      <c r="A1372" s="3">
        <v>1371</v>
      </c>
      <c r="B1372" s="9">
        <v>41267</v>
      </c>
      <c r="C1372" s="11" t="s">
        <v>42</v>
      </c>
      <c r="D1372" s="4" t="s">
        <v>74</v>
      </c>
      <c r="E1372" s="9">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3">
      <c r="A1373" s="3">
        <v>1372</v>
      </c>
      <c r="B1373" s="9">
        <v>41706</v>
      </c>
      <c r="C1373" s="11" t="s">
        <v>67</v>
      </c>
      <c r="D1373" s="4" t="s">
        <v>151</v>
      </c>
      <c r="E1373" s="9">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3">
      <c r="A1374" s="3">
        <v>1373</v>
      </c>
      <c r="B1374" s="9">
        <v>40634</v>
      </c>
      <c r="C1374" s="11" t="s">
        <v>52</v>
      </c>
      <c r="D1374" s="4" t="s">
        <v>68</v>
      </c>
      <c r="E1374" s="9">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3">
      <c r="A1375" s="3">
        <v>1374</v>
      </c>
      <c r="B1375" s="9">
        <v>40634</v>
      </c>
      <c r="C1375" s="11" t="s">
        <v>52</v>
      </c>
      <c r="D1375" s="4" t="s">
        <v>68</v>
      </c>
      <c r="E1375" s="9">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3">
      <c r="A1376" s="3">
        <v>1375</v>
      </c>
      <c r="B1376" s="9">
        <v>41166</v>
      </c>
      <c r="C1376" s="11" t="s">
        <v>42</v>
      </c>
      <c r="D1376" s="4" t="s">
        <v>112</v>
      </c>
      <c r="E1376" s="9">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3">
      <c r="A1377" s="3">
        <v>1376</v>
      </c>
      <c r="B1377" s="9">
        <v>40759</v>
      </c>
      <c r="C1377" s="11" t="s">
        <v>52</v>
      </c>
      <c r="D1377" s="4" t="s">
        <v>95</v>
      </c>
      <c r="E1377" s="9">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3">
      <c r="A1378" s="3">
        <v>1377</v>
      </c>
      <c r="B1378" s="9">
        <v>40759</v>
      </c>
      <c r="C1378" s="11" t="s">
        <v>52</v>
      </c>
      <c r="D1378" s="4" t="s">
        <v>95</v>
      </c>
      <c r="E1378" s="9">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3">
      <c r="A1379" s="3">
        <v>1378</v>
      </c>
      <c r="B1379" s="9">
        <v>40759</v>
      </c>
      <c r="C1379" s="11" t="s">
        <v>52</v>
      </c>
      <c r="D1379" s="4" t="s">
        <v>95</v>
      </c>
      <c r="E1379" s="9">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3">
      <c r="A1380" s="3">
        <v>1379</v>
      </c>
      <c r="B1380" s="9">
        <v>40759</v>
      </c>
      <c r="C1380" s="11" t="s">
        <v>52</v>
      </c>
      <c r="D1380" s="4" t="s">
        <v>95</v>
      </c>
      <c r="E1380" s="9">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3">
      <c r="A1381" s="3">
        <v>1380</v>
      </c>
      <c r="B1381" s="9">
        <v>40759</v>
      </c>
      <c r="C1381" s="11" t="s">
        <v>52</v>
      </c>
      <c r="D1381" s="4" t="s">
        <v>95</v>
      </c>
      <c r="E1381" s="9">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3">
      <c r="A1382" s="3">
        <v>1381</v>
      </c>
      <c r="B1382" s="9">
        <v>40759</v>
      </c>
      <c r="C1382" s="11" t="s">
        <v>52</v>
      </c>
      <c r="D1382" s="4" t="s">
        <v>95</v>
      </c>
      <c r="E1382" s="9">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3">
      <c r="A1383" s="3">
        <v>1382</v>
      </c>
      <c r="B1383" s="9">
        <v>41521</v>
      </c>
      <c r="C1383" s="11" t="s">
        <v>20</v>
      </c>
      <c r="D1383" s="4" t="s">
        <v>112</v>
      </c>
      <c r="E1383" s="9">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3">
      <c r="A1384" s="3">
        <v>1383</v>
      </c>
      <c r="B1384" s="9">
        <v>41310</v>
      </c>
      <c r="C1384" s="11" t="s">
        <v>20</v>
      </c>
      <c r="D1384" s="4" t="s">
        <v>317</v>
      </c>
      <c r="E1384" s="9">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3">
      <c r="A1385" s="3">
        <v>1384</v>
      </c>
      <c r="B1385" s="9">
        <v>41310</v>
      </c>
      <c r="C1385" s="11" t="s">
        <v>20</v>
      </c>
      <c r="D1385" s="4" t="s">
        <v>317</v>
      </c>
      <c r="E1385" s="9">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3">
      <c r="A1386" s="3">
        <v>1385</v>
      </c>
      <c r="B1386" s="9">
        <v>41310</v>
      </c>
      <c r="C1386" s="11" t="s">
        <v>20</v>
      </c>
      <c r="D1386" s="4" t="s">
        <v>317</v>
      </c>
      <c r="E1386" s="9">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3">
      <c r="A1387" s="3">
        <v>1386</v>
      </c>
      <c r="B1387" s="9">
        <v>41310</v>
      </c>
      <c r="C1387" s="11" t="s">
        <v>20</v>
      </c>
      <c r="D1387" s="4" t="s">
        <v>317</v>
      </c>
      <c r="E1387" s="9">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3">
      <c r="A1388" s="3">
        <v>1387</v>
      </c>
      <c r="B1388" s="9">
        <v>41310</v>
      </c>
      <c r="C1388" s="11" t="s">
        <v>20</v>
      </c>
      <c r="D1388" s="4" t="s">
        <v>317</v>
      </c>
      <c r="E1388" s="9">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3">
      <c r="A1389" s="3">
        <v>1388</v>
      </c>
      <c r="B1389" s="9">
        <v>41310</v>
      </c>
      <c r="C1389" s="11" t="s">
        <v>20</v>
      </c>
      <c r="D1389" s="4" t="s">
        <v>317</v>
      </c>
      <c r="E1389" s="9">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3">
      <c r="A1390" s="3">
        <v>1389</v>
      </c>
      <c r="B1390" s="9">
        <v>41310</v>
      </c>
      <c r="C1390" s="11" t="s">
        <v>20</v>
      </c>
      <c r="D1390" s="4" t="s">
        <v>317</v>
      </c>
      <c r="E1390" s="9">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3">
      <c r="A1391" s="3">
        <v>1390</v>
      </c>
      <c r="B1391" s="9">
        <v>41310</v>
      </c>
      <c r="C1391" s="11" t="s">
        <v>20</v>
      </c>
      <c r="D1391" s="4" t="s">
        <v>317</v>
      </c>
      <c r="E1391" s="9">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3">
      <c r="A1392" s="3">
        <v>1391</v>
      </c>
      <c r="B1392" s="9">
        <v>41310</v>
      </c>
      <c r="C1392" s="11" t="s">
        <v>20</v>
      </c>
      <c r="D1392" s="4" t="s">
        <v>317</v>
      </c>
      <c r="E1392" s="9">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3">
      <c r="A1393" s="3">
        <v>1392</v>
      </c>
      <c r="B1393" s="9">
        <v>41310</v>
      </c>
      <c r="C1393" s="11" t="s">
        <v>20</v>
      </c>
      <c r="D1393" s="4" t="s">
        <v>317</v>
      </c>
      <c r="E1393" s="9">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3">
      <c r="A1394" s="3">
        <v>1393</v>
      </c>
      <c r="B1394" s="9">
        <v>41310</v>
      </c>
      <c r="C1394" s="11" t="s">
        <v>20</v>
      </c>
      <c r="D1394" s="4" t="s">
        <v>317</v>
      </c>
      <c r="E1394" s="9">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3">
      <c r="A1395" s="3">
        <v>1394</v>
      </c>
      <c r="B1395" s="9">
        <v>41824</v>
      </c>
      <c r="C1395" s="11" t="s">
        <v>67</v>
      </c>
      <c r="D1395" s="4" t="s">
        <v>106</v>
      </c>
      <c r="E1395" s="9">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3">
      <c r="A1396" s="3">
        <v>1395</v>
      </c>
      <c r="B1396" s="9">
        <v>41922</v>
      </c>
      <c r="C1396" s="11" t="s">
        <v>67</v>
      </c>
      <c r="D1396" s="4" t="s">
        <v>43</v>
      </c>
      <c r="E1396" s="9">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3">
      <c r="A1397" s="3">
        <v>1396</v>
      </c>
      <c r="B1397" s="9">
        <v>41922</v>
      </c>
      <c r="C1397" s="11" t="s">
        <v>67</v>
      </c>
      <c r="D1397" s="4" t="s">
        <v>43</v>
      </c>
      <c r="E1397" s="9">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3">
      <c r="A1398" s="3">
        <v>1397</v>
      </c>
      <c r="B1398" s="9">
        <v>41603</v>
      </c>
      <c r="C1398" s="11" t="s">
        <v>20</v>
      </c>
      <c r="D1398" s="4" t="s">
        <v>21</v>
      </c>
      <c r="E1398" s="9">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3">
      <c r="A1399" s="3">
        <v>1398</v>
      </c>
      <c r="B1399" s="9">
        <v>41603</v>
      </c>
      <c r="C1399" s="11" t="s">
        <v>20</v>
      </c>
      <c r="D1399" s="4" t="s">
        <v>21</v>
      </c>
      <c r="E1399" s="9">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3">
      <c r="A1400" s="3">
        <v>1399</v>
      </c>
      <c r="B1400" s="9">
        <v>41603</v>
      </c>
      <c r="C1400" s="11" t="s">
        <v>20</v>
      </c>
      <c r="D1400" s="4" t="s">
        <v>21</v>
      </c>
      <c r="E1400" s="9">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3">
      <c r="A1401" s="3">
        <v>1400</v>
      </c>
      <c r="B1401" s="9">
        <v>41603</v>
      </c>
      <c r="C1401" s="11" t="s">
        <v>20</v>
      </c>
      <c r="D1401" s="4" t="s">
        <v>21</v>
      </c>
      <c r="E1401" s="9">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3">
      <c r="A1402" s="3">
        <v>1401</v>
      </c>
      <c r="B1402" s="9">
        <v>41580</v>
      </c>
      <c r="C1402" s="11" t="s">
        <v>20</v>
      </c>
      <c r="D1402" s="4" t="s">
        <v>21</v>
      </c>
      <c r="E1402" s="9">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3">
      <c r="A1403" s="3">
        <v>1402</v>
      </c>
      <c r="B1403" s="9">
        <v>41580</v>
      </c>
      <c r="C1403" s="11" t="s">
        <v>20</v>
      </c>
      <c r="D1403" s="4" t="s">
        <v>21</v>
      </c>
      <c r="E1403" s="9">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3">
      <c r="A1404" s="3">
        <v>1403</v>
      </c>
      <c r="B1404" s="9">
        <v>41384</v>
      </c>
      <c r="C1404" s="11" t="s">
        <v>20</v>
      </c>
      <c r="D1404" s="4" t="s">
        <v>68</v>
      </c>
      <c r="E1404" s="9">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3">
      <c r="A1405" s="3">
        <v>1404</v>
      </c>
      <c r="B1405" s="9">
        <v>41384</v>
      </c>
      <c r="C1405" s="11" t="s">
        <v>20</v>
      </c>
      <c r="D1405" s="4" t="s">
        <v>68</v>
      </c>
      <c r="E1405" s="9">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3">
      <c r="A1406" s="3">
        <v>1405</v>
      </c>
      <c r="B1406" s="9">
        <v>40639</v>
      </c>
      <c r="C1406" s="11" t="s">
        <v>52</v>
      </c>
      <c r="D1406" s="4" t="s">
        <v>68</v>
      </c>
      <c r="E1406" s="9">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3">
      <c r="A1407" s="3">
        <v>1406</v>
      </c>
      <c r="B1407" s="9">
        <v>40639</v>
      </c>
      <c r="C1407" s="11" t="s">
        <v>52</v>
      </c>
      <c r="D1407" s="4" t="s">
        <v>68</v>
      </c>
      <c r="E1407" s="9">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3">
      <c r="A1408" s="3">
        <v>1407</v>
      </c>
      <c r="B1408" s="9">
        <v>40639</v>
      </c>
      <c r="C1408" s="11" t="s">
        <v>52</v>
      </c>
      <c r="D1408" s="4" t="s">
        <v>68</v>
      </c>
      <c r="E1408" s="9">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3">
      <c r="A1409" s="3">
        <v>1408</v>
      </c>
      <c r="B1409" s="9">
        <v>41520</v>
      </c>
      <c r="C1409" s="11" t="s">
        <v>20</v>
      </c>
      <c r="D1409" s="4" t="s">
        <v>112</v>
      </c>
      <c r="E1409" s="9">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3">
      <c r="A1410" s="3">
        <v>1409</v>
      </c>
      <c r="B1410" s="9">
        <v>41520</v>
      </c>
      <c r="C1410" s="11" t="s">
        <v>20</v>
      </c>
      <c r="D1410" s="4" t="s">
        <v>112</v>
      </c>
      <c r="E1410" s="9">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3">
      <c r="A1411" s="3">
        <v>1410</v>
      </c>
      <c r="B1411" s="9">
        <v>41543</v>
      </c>
      <c r="C1411" s="11" t="s">
        <v>20</v>
      </c>
      <c r="D1411" s="4" t="s">
        <v>112</v>
      </c>
      <c r="E1411" s="9">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3">
      <c r="A1412" s="3">
        <v>1411</v>
      </c>
      <c r="B1412" s="9">
        <v>41948</v>
      </c>
      <c r="C1412" s="11" t="s">
        <v>67</v>
      </c>
      <c r="D1412" s="4" t="s">
        <v>21</v>
      </c>
      <c r="E1412" s="9">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3">
      <c r="A1413" s="3">
        <v>1412</v>
      </c>
      <c r="B1413" s="9">
        <v>41465</v>
      </c>
      <c r="C1413" s="11" t="s">
        <v>20</v>
      </c>
      <c r="D1413" s="4" t="s">
        <v>106</v>
      </c>
      <c r="E1413" s="9">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3">
      <c r="A1414" s="3">
        <v>1413</v>
      </c>
      <c r="B1414" s="9">
        <v>41465</v>
      </c>
      <c r="C1414" s="11" t="s">
        <v>20</v>
      </c>
      <c r="D1414" s="4" t="s">
        <v>106</v>
      </c>
      <c r="E1414" s="9">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3">
      <c r="A1415" s="3">
        <v>1414</v>
      </c>
      <c r="B1415" s="9">
        <v>40724</v>
      </c>
      <c r="C1415" s="11" t="s">
        <v>52</v>
      </c>
      <c r="D1415" s="4" t="s">
        <v>33</v>
      </c>
      <c r="E1415" s="9">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3">
      <c r="A1416" s="3">
        <v>1415</v>
      </c>
      <c r="B1416" s="9">
        <v>41668</v>
      </c>
      <c r="C1416" s="11" t="s">
        <v>67</v>
      </c>
      <c r="D1416" s="4" t="s">
        <v>115</v>
      </c>
      <c r="E1416" s="9">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3">
      <c r="A1417" s="3">
        <v>1416</v>
      </c>
      <c r="B1417" s="9">
        <v>41668</v>
      </c>
      <c r="C1417" s="11" t="s">
        <v>67</v>
      </c>
      <c r="D1417" s="4" t="s">
        <v>115</v>
      </c>
      <c r="E1417" s="9">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3">
      <c r="A1418" s="3">
        <v>1417</v>
      </c>
      <c r="B1418" s="9">
        <v>41173</v>
      </c>
      <c r="C1418" s="11" t="s">
        <v>42</v>
      </c>
      <c r="D1418" s="4" t="s">
        <v>112</v>
      </c>
      <c r="E1418" s="9">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3">
      <c r="A1419" s="3">
        <v>1418</v>
      </c>
      <c r="B1419" s="9">
        <v>41173</v>
      </c>
      <c r="C1419" s="11" t="s">
        <v>42</v>
      </c>
      <c r="D1419" s="4" t="s">
        <v>112</v>
      </c>
      <c r="E1419" s="9">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3">
      <c r="A1420" s="3">
        <v>1419</v>
      </c>
      <c r="B1420" s="9">
        <v>41173</v>
      </c>
      <c r="C1420" s="11" t="s">
        <v>42</v>
      </c>
      <c r="D1420" s="4" t="s">
        <v>112</v>
      </c>
      <c r="E1420" s="9">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3">
      <c r="A1421" s="3">
        <v>1420</v>
      </c>
      <c r="B1421" s="9">
        <v>41178</v>
      </c>
      <c r="C1421" s="11" t="s">
        <v>42</v>
      </c>
      <c r="D1421" s="4" t="s">
        <v>112</v>
      </c>
      <c r="E1421" s="9">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3">
      <c r="A1422" s="3">
        <v>1421</v>
      </c>
      <c r="B1422" s="9">
        <v>41178</v>
      </c>
      <c r="C1422" s="11" t="s">
        <v>42</v>
      </c>
      <c r="D1422" s="4" t="s">
        <v>112</v>
      </c>
      <c r="E1422" s="9">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3">
      <c r="A1423" s="3">
        <v>1422</v>
      </c>
      <c r="B1423" s="9">
        <v>41178</v>
      </c>
      <c r="C1423" s="11" t="s">
        <v>42</v>
      </c>
      <c r="D1423" s="4" t="s">
        <v>112</v>
      </c>
      <c r="E1423" s="9">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3">
      <c r="A1424" s="3">
        <v>1423</v>
      </c>
      <c r="B1424" s="9">
        <v>41178</v>
      </c>
      <c r="C1424" s="11" t="s">
        <v>42</v>
      </c>
      <c r="D1424" s="4" t="s">
        <v>112</v>
      </c>
      <c r="E1424" s="9">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3">
      <c r="A1425" s="3">
        <v>1424</v>
      </c>
      <c r="B1425" s="9">
        <v>41178</v>
      </c>
      <c r="C1425" s="11" t="s">
        <v>42</v>
      </c>
      <c r="D1425" s="4" t="s">
        <v>112</v>
      </c>
      <c r="E1425" s="9">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3">
      <c r="A1426" s="3">
        <v>1425</v>
      </c>
      <c r="B1426" s="9">
        <v>41178</v>
      </c>
      <c r="C1426" s="11" t="s">
        <v>42</v>
      </c>
      <c r="D1426" s="4" t="s">
        <v>112</v>
      </c>
      <c r="E1426" s="9">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3">
      <c r="A1427" s="3">
        <v>1426</v>
      </c>
      <c r="B1427" s="9">
        <v>41178</v>
      </c>
      <c r="C1427" s="11" t="s">
        <v>42</v>
      </c>
      <c r="D1427" s="4" t="s">
        <v>112</v>
      </c>
      <c r="E1427" s="9">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3">
      <c r="A1428" s="3">
        <v>1427</v>
      </c>
      <c r="B1428" s="9">
        <v>41213</v>
      </c>
      <c r="C1428" s="11" t="s">
        <v>42</v>
      </c>
      <c r="D1428" s="4" t="s">
        <v>43</v>
      </c>
      <c r="E1428" s="9">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3">
      <c r="A1429" s="3">
        <v>1428</v>
      </c>
      <c r="B1429" s="9">
        <v>41213</v>
      </c>
      <c r="C1429" s="11" t="s">
        <v>42</v>
      </c>
      <c r="D1429" s="4" t="s">
        <v>43</v>
      </c>
      <c r="E1429" s="9">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3">
      <c r="A1430" s="3">
        <v>1429</v>
      </c>
      <c r="B1430" s="9">
        <v>41213</v>
      </c>
      <c r="C1430" s="11" t="s">
        <v>42</v>
      </c>
      <c r="D1430" s="4" t="s">
        <v>43</v>
      </c>
      <c r="E1430" s="9">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3">
      <c r="A1431" s="3">
        <v>1430</v>
      </c>
      <c r="B1431" s="9">
        <v>41213</v>
      </c>
      <c r="C1431" s="11" t="s">
        <v>42</v>
      </c>
      <c r="D1431" s="4" t="s">
        <v>43</v>
      </c>
      <c r="E1431" s="9">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3">
      <c r="A1432" s="3">
        <v>1431</v>
      </c>
      <c r="B1432" s="9">
        <v>41970</v>
      </c>
      <c r="C1432" s="11" t="s">
        <v>67</v>
      </c>
      <c r="D1432" s="4" t="s">
        <v>21</v>
      </c>
      <c r="E1432" s="9">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3">
      <c r="A1433" s="3">
        <v>1432</v>
      </c>
      <c r="B1433" s="9">
        <v>40896</v>
      </c>
      <c r="C1433" s="11" t="s">
        <v>52</v>
      </c>
      <c r="D1433" s="4" t="s">
        <v>74</v>
      </c>
      <c r="E1433" s="9">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3">
      <c r="A1434" s="3">
        <v>1433</v>
      </c>
      <c r="B1434" s="9">
        <v>40896</v>
      </c>
      <c r="C1434" s="11" t="s">
        <v>52</v>
      </c>
      <c r="D1434" s="4" t="s">
        <v>74</v>
      </c>
      <c r="E1434" s="9">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3">
      <c r="A1435" s="3">
        <v>1434</v>
      </c>
      <c r="B1435" s="9">
        <v>40896</v>
      </c>
      <c r="C1435" s="11" t="s">
        <v>52</v>
      </c>
      <c r="D1435" s="4" t="s">
        <v>74</v>
      </c>
      <c r="E1435" s="9">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3">
      <c r="A1436" s="3">
        <v>1435</v>
      </c>
      <c r="B1436" s="9">
        <v>41635</v>
      </c>
      <c r="C1436" s="11" t="s">
        <v>20</v>
      </c>
      <c r="D1436" s="4" t="s">
        <v>74</v>
      </c>
      <c r="E1436" s="9">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3">
      <c r="A1437" s="3">
        <v>1436</v>
      </c>
      <c r="B1437" s="9">
        <v>41811</v>
      </c>
      <c r="C1437" s="11" t="s">
        <v>67</v>
      </c>
      <c r="D1437" s="4" t="s">
        <v>33</v>
      </c>
      <c r="E1437" s="9">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3">
      <c r="A1438" s="3">
        <v>1437</v>
      </c>
      <c r="B1438" s="9">
        <v>41811</v>
      </c>
      <c r="C1438" s="11" t="s">
        <v>67</v>
      </c>
      <c r="D1438" s="4" t="s">
        <v>33</v>
      </c>
      <c r="E1438" s="9">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3">
      <c r="A1439" s="3">
        <v>1438</v>
      </c>
      <c r="B1439" s="9">
        <v>41197</v>
      </c>
      <c r="C1439" s="11" t="s">
        <v>42</v>
      </c>
      <c r="D1439" s="4" t="s">
        <v>43</v>
      </c>
      <c r="E1439" s="9">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3">
      <c r="A1440" s="3">
        <v>1439</v>
      </c>
      <c r="B1440" s="9">
        <v>41197</v>
      </c>
      <c r="C1440" s="11" t="s">
        <v>42</v>
      </c>
      <c r="D1440" s="4" t="s">
        <v>43</v>
      </c>
      <c r="E1440" s="9">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3">
      <c r="A1441" s="3">
        <v>1440</v>
      </c>
      <c r="B1441" s="9">
        <v>41742</v>
      </c>
      <c r="C1441" s="11" t="s">
        <v>67</v>
      </c>
      <c r="D1441" s="4" t="s">
        <v>68</v>
      </c>
      <c r="E1441" s="9">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3">
      <c r="A1442" s="3">
        <v>1441</v>
      </c>
      <c r="B1442" s="9">
        <v>41742</v>
      </c>
      <c r="C1442" s="11" t="s">
        <v>67</v>
      </c>
      <c r="D1442" s="4" t="s">
        <v>68</v>
      </c>
      <c r="E1442" s="9">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3">
      <c r="A1443" s="3">
        <v>1442</v>
      </c>
      <c r="B1443" s="9">
        <v>41993</v>
      </c>
      <c r="C1443" s="11" t="s">
        <v>67</v>
      </c>
      <c r="D1443" s="4" t="s">
        <v>74</v>
      </c>
      <c r="E1443" s="9">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3">
      <c r="A1444" s="3">
        <v>1443</v>
      </c>
      <c r="B1444" s="9">
        <v>41857</v>
      </c>
      <c r="C1444" s="11" t="s">
        <v>67</v>
      </c>
      <c r="D1444" s="4" t="s">
        <v>95</v>
      </c>
      <c r="E1444" s="9">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3">
      <c r="A1445" s="3">
        <v>1444</v>
      </c>
      <c r="B1445" s="9">
        <v>41183</v>
      </c>
      <c r="C1445" s="11" t="s">
        <v>42</v>
      </c>
      <c r="D1445" s="4" t="s">
        <v>43</v>
      </c>
      <c r="E1445" s="9">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3">
      <c r="A1446" s="3">
        <v>1445</v>
      </c>
      <c r="B1446" s="9">
        <v>41418</v>
      </c>
      <c r="C1446" s="11" t="s">
        <v>20</v>
      </c>
      <c r="D1446" s="4" t="s">
        <v>90</v>
      </c>
      <c r="E1446" s="9">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3">
      <c r="A1447" s="3">
        <v>1446</v>
      </c>
      <c r="B1447" s="9">
        <v>41804</v>
      </c>
      <c r="C1447" s="11" t="s">
        <v>67</v>
      </c>
      <c r="D1447" s="4" t="s">
        <v>33</v>
      </c>
      <c r="E1447" s="9">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3">
      <c r="A1448" s="3">
        <v>1447</v>
      </c>
      <c r="B1448" s="9">
        <v>41804</v>
      </c>
      <c r="C1448" s="11" t="s">
        <v>67</v>
      </c>
      <c r="D1448" s="4" t="s">
        <v>33</v>
      </c>
      <c r="E1448" s="9">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3">
      <c r="A1449" s="3">
        <v>1448</v>
      </c>
      <c r="B1449" s="9">
        <v>41804</v>
      </c>
      <c r="C1449" s="11" t="s">
        <v>67</v>
      </c>
      <c r="D1449" s="4" t="s">
        <v>33</v>
      </c>
      <c r="E1449" s="9">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3">
      <c r="A1450" s="3">
        <v>1449</v>
      </c>
      <c r="B1450" s="9">
        <v>40656</v>
      </c>
      <c r="C1450" s="11" t="s">
        <v>52</v>
      </c>
      <c r="D1450" s="4" t="s">
        <v>68</v>
      </c>
      <c r="E1450" s="9">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3">
      <c r="A1451" s="3">
        <v>1450</v>
      </c>
      <c r="B1451" s="9">
        <v>41030</v>
      </c>
      <c r="C1451" s="11" t="s">
        <v>42</v>
      </c>
      <c r="D1451" s="4" t="s">
        <v>90</v>
      </c>
      <c r="E1451" s="9">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3">
      <c r="A1452" s="3">
        <v>1451</v>
      </c>
      <c r="B1452" s="9">
        <v>41109</v>
      </c>
      <c r="C1452" s="11" t="s">
        <v>42</v>
      </c>
      <c r="D1452" s="4" t="s">
        <v>106</v>
      </c>
      <c r="E1452" s="9">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3">
      <c r="A1453" s="3">
        <v>1452</v>
      </c>
      <c r="B1453" s="9">
        <v>41605</v>
      </c>
      <c r="C1453" s="11" t="s">
        <v>20</v>
      </c>
      <c r="D1453" s="4" t="s">
        <v>21</v>
      </c>
      <c r="E1453" s="9">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3">
      <c r="A1454" s="3">
        <v>1453</v>
      </c>
      <c r="B1454" s="9">
        <v>41605</v>
      </c>
      <c r="C1454" s="11" t="s">
        <v>20</v>
      </c>
      <c r="D1454" s="4" t="s">
        <v>21</v>
      </c>
      <c r="E1454" s="9">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3">
      <c r="A1455" s="3">
        <v>1454</v>
      </c>
      <c r="B1455" s="9">
        <v>41605</v>
      </c>
      <c r="C1455" s="11" t="s">
        <v>20</v>
      </c>
      <c r="D1455" s="4" t="s">
        <v>21</v>
      </c>
      <c r="E1455" s="9">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3">
      <c r="A1456" s="3">
        <v>1455</v>
      </c>
      <c r="B1456" s="9">
        <v>41605</v>
      </c>
      <c r="C1456" s="11" t="s">
        <v>20</v>
      </c>
      <c r="D1456" s="4" t="s">
        <v>21</v>
      </c>
      <c r="E1456" s="9">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3">
      <c r="A1457" s="3">
        <v>1456</v>
      </c>
      <c r="B1457" s="9">
        <v>41803</v>
      </c>
      <c r="C1457" s="11" t="s">
        <v>67</v>
      </c>
      <c r="D1457" s="4" t="s">
        <v>33</v>
      </c>
      <c r="E1457" s="9">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3">
      <c r="A1458" s="3">
        <v>1457</v>
      </c>
      <c r="B1458" s="9">
        <v>41803</v>
      </c>
      <c r="C1458" s="11" t="s">
        <v>67</v>
      </c>
      <c r="D1458" s="4" t="s">
        <v>33</v>
      </c>
      <c r="E1458" s="9">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3">
      <c r="A1459" s="3">
        <v>1458</v>
      </c>
      <c r="B1459" s="9">
        <v>41138</v>
      </c>
      <c r="C1459" s="11" t="s">
        <v>42</v>
      </c>
      <c r="D1459" s="4" t="s">
        <v>95</v>
      </c>
      <c r="E1459" s="9">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3">
      <c r="A1460" s="3">
        <v>1459</v>
      </c>
      <c r="B1460" s="9">
        <v>41543</v>
      </c>
      <c r="C1460" s="11" t="s">
        <v>20</v>
      </c>
      <c r="D1460" s="4" t="s">
        <v>112</v>
      </c>
      <c r="E1460" s="9">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3">
      <c r="A1461" s="3">
        <v>1460</v>
      </c>
      <c r="B1461" s="9">
        <v>40667</v>
      </c>
      <c r="C1461" s="11" t="s">
        <v>52</v>
      </c>
      <c r="D1461" s="4" t="s">
        <v>90</v>
      </c>
      <c r="E1461" s="9">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3">
      <c r="A1462" s="3">
        <v>1461</v>
      </c>
      <c r="B1462" s="9">
        <v>41244</v>
      </c>
      <c r="C1462" s="11" t="s">
        <v>42</v>
      </c>
      <c r="D1462" s="4" t="s">
        <v>74</v>
      </c>
      <c r="E1462" s="9">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3">
      <c r="A1463" s="3">
        <v>1462</v>
      </c>
      <c r="B1463" s="9">
        <v>41345</v>
      </c>
      <c r="C1463" s="11" t="s">
        <v>20</v>
      </c>
      <c r="D1463" s="4" t="s">
        <v>151</v>
      </c>
      <c r="E1463" s="9">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3">
      <c r="A1464" s="3">
        <v>1463</v>
      </c>
      <c r="B1464" s="9">
        <v>41513</v>
      </c>
      <c r="C1464" s="11" t="s">
        <v>20</v>
      </c>
      <c r="D1464" s="4" t="s">
        <v>95</v>
      </c>
      <c r="E1464" s="9">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3">
      <c r="A1465" s="3">
        <v>1464</v>
      </c>
      <c r="B1465" s="9">
        <v>41513</v>
      </c>
      <c r="C1465" s="11" t="s">
        <v>20</v>
      </c>
      <c r="D1465" s="4" t="s">
        <v>95</v>
      </c>
      <c r="E1465" s="9">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3">
      <c r="A1466" s="3">
        <v>1465</v>
      </c>
      <c r="B1466" s="9">
        <v>41625</v>
      </c>
      <c r="C1466" s="11" t="s">
        <v>20</v>
      </c>
      <c r="D1466" s="4" t="s">
        <v>74</v>
      </c>
      <c r="E1466" s="9">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3">
      <c r="A1467" s="3">
        <v>1466</v>
      </c>
      <c r="B1467" s="9">
        <v>40763</v>
      </c>
      <c r="C1467" s="11" t="s">
        <v>52</v>
      </c>
      <c r="D1467" s="4" t="s">
        <v>95</v>
      </c>
      <c r="E1467" s="9">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3">
      <c r="A1468" s="3">
        <v>1467</v>
      </c>
      <c r="B1468" s="9">
        <v>40763</v>
      </c>
      <c r="C1468" s="11" t="s">
        <v>52</v>
      </c>
      <c r="D1468" s="4" t="s">
        <v>95</v>
      </c>
      <c r="E1468" s="9">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3">
      <c r="A1469" s="3">
        <v>1468</v>
      </c>
      <c r="B1469" s="9">
        <v>41045</v>
      </c>
      <c r="C1469" s="11" t="s">
        <v>42</v>
      </c>
      <c r="D1469" s="4" t="s">
        <v>90</v>
      </c>
      <c r="E1469" s="9">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3">
      <c r="A1470" s="3">
        <v>1469</v>
      </c>
      <c r="B1470" s="9">
        <v>41983</v>
      </c>
      <c r="C1470" s="11" t="s">
        <v>67</v>
      </c>
      <c r="D1470" s="4" t="s">
        <v>74</v>
      </c>
      <c r="E1470" s="9">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3">
      <c r="A1471" s="3">
        <v>1470</v>
      </c>
      <c r="B1471" s="9">
        <v>41983</v>
      </c>
      <c r="C1471" s="11" t="s">
        <v>67</v>
      </c>
      <c r="D1471" s="4" t="s">
        <v>74</v>
      </c>
      <c r="E1471" s="9">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3">
      <c r="A1472" s="3">
        <v>1471</v>
      </c>
      <c r="B1472" s="9">
        <v>41983</v>
      </c>
      <c r="C1472" s="11" t="s">
        <v>67</v>
      </c>
      <c r="D1472" s="4" t="s">
        <v>74</v>
      </c>
      <c r="E1472" s="9">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3">
      <c r="A1473" s="3">
        <v>1472</v>
      </c>
      <c r="B1473" s="9">
        <v>41176</v>
      </c>
      <c r="C1473" s="11" t="s">
        <v>42</v>
      </c>
      <c r="D1473" s="4" t="s">
        <v>112</v>
      </c>
      <c r="E1473" s="9">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3">
      <c r="A1474" s="3">
        <v>1473</v>
      </c>
      <c r="B1474" s="9">
        <v>41832</v>
      </c>
      <c r="C1474" s="11" t="s">
        <v>67</v>
      </c>
      <c r="D1474" s="4" t="s">
        <v>106</v>
      </c>
      <c r="E1474" s="9">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3">
      <c r="A1475" s="3">
        <v>1474</v>
      </c>
      <c r="B1475" s="9">
        <v>41244</v>
      </c>
      <c r="C1475" s="11" t="s">
        <v>42</v>
      </c>
      <c r="D1475" s="4" t="s">
        <v>74</v>
      </c>
      <c r="E1475" s="9">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3">
      <c r="A1476" s="3">
        <v>1475</v>
      </c>
      <c r="B1476" s="9">
        <v>41598</v>
      </c>
      <c r="C1476" s="11" t="s">
        <v>20</v>
      </c>
      <c r="D1476" s="4" t="s">
        <v>21</v>
      </c>
      <c r="E1476" s="9">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3">
      <c r="A1477" s="3">
        <v>1476</v>
      </c>
      <c r="B1477" s="9">
        <v>41598</v>
      </c>
      <c r="C1477" s="11" t="s">
        <v>20</v>
      </c>
      <c r="D1477" s="4" t="s">
        <v>21</v>
      </c>
      <c r="E1477" s="9">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3">
      <c r="A1478" s="3">
        <v>1477</v>
      </c>
      <c r="B1478" s="9">
        <v>41718</v>
      </c>
      <c r="C1478" s="11" t="s">
        <v>67</v>
      </c>
      <c r="D1478" s="4" t="s">
        <v>151</v>
      </c>
      <c r="E1478" s="9">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3">
      <c r="A1479" s="3">
        <v>1478</v>
      </c>
      <c r="B1479" s="9">
        <v>41592</v>
      </c>
      <c r="C1479" s="11" t="s">
        <v>20</v>
      </c>
      <c r="D1479" s="4" t="s">
        <v>21</v>
      </c>
      <c r="E1479" s="9">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3">
      <c r="A1480" s="3">
        <v>1479</v>
      </c>
      <c r="B1480" s="9">
        <v>41963</v>
      </c>
      <c r="C1480" s="11" t="s">
        <v>67</v>
      </c>
      <c r="D1480" s="4" t="s">
        <v>21</v>
      </c>
      <c r="E1480" s="9">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3">
      <c r="A1481" s="3">
        <v>1480</v>
      </c>
      <c r="B1481" s="9">
        <v>41611</v>
      </c>
      <c r="C1481" s="11" t="s">
        <v>20</v>
      </c>
      <c r="D1481" s="4" t="s">
        <v>74</v>
      </c>
      <c r="E1481" s="9">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3">
      <c r="A1482" s="3">
        <v>1481</v>
      </c>
      <c r="B1482" s="9">
        <v>41611</v>
      </c>
      <c r="C1482" s="11" t="s">
        <v>20</v>
      </c>
      <c r="D1482" s="4" t="s">
        <v>74</v>
      </c>
      <c r="E1482" s="9">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3">
      <c r="A1483" s="3">
        <v>1482</v>
      </c>
      <c r="B1483" s="9">
        <v>41611</v>
      </c>
      <c r="C1483" s="11" t="s">
        <v>20</v>
      </c>
      <c r="D1483" s="4" t="s">
        <v>74</v>
      </c>
      <c r="E1483" s="9">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3">
      <c r="A1484" s="3">
        <v>1483</v>
      </c>
      <c r="B1484" s="9">
        <v>41877</v>
      </c>
      <c r="C1484" s="11" t="s">
        <v>67</v>
      </c>
      <c r="D1484" s="4" t="s">
        <v>95</v>
      </c>
      <c r="E1484" s="9">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3">
      <c r="A1485" s="3">
        <v>1484</v>
      </c>
      <c r="B1485" s="9">
        <v>41877</v>
      </c>
      <c r="C1485" s="11" t="s">
        <v>67</v>
      </c>
      <c r="D1485" s="4" t="s">
        <v>95</v>
      </c>
      <c r="E1485" s="9">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3">
      <c r="A1486" s="3">
        <v>1485</v>
      </c>
      <c r="B1486" s="9">
        <v>41562</v>
      </c>
      <c r="C1486" s="11" t="s">
        <v>20</v>
      </c>
      <c r="D1486" s="4" t="s">
        <v>43</v>
      </c>
      <c r="E1486" s="9">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3">
      <c r="A1487" s="3">
        <v>1486</v>
      </c>
      <c r="B1487" s="9">
        <v>40874</v>
      </c>
      <c r="C1487" s="11" t="s">
        <v>52</v>
      </c>
      <c r="D1487" s="4" t="s">
        <v>21</v>
      </c>
      <c r="E1487" s="9">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3">
      <c r="A1488" s="3">
        <v>1487</v>
      </c>
      <c r="B1488" s="9">
        <v>41216</v>
      </c>
      <c r="C1488" s="11" t="s">
        <v>42</v>
      </c>
      <c r="D1488" s="4" t="s">
        <v>21</v>
      </c>
      <c r="E1488" s="9">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3">
      <c r="A1489" s="3">
        <v>1488</v>
      </c>
      <c r="B1489" s="9">
        <v>41216</v>
      </c>
      <c r="C1489" s="11" t="s">
        <v>42</v>
      </c>
      <c r="D1489" s="4" t="s">
        <v>21</v>
      </c>
      <c r="E1489" s="9">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3">
      <c r="A1490" s="3">
        <v>1489</v>
      </c>
      <c r="B1490" s="9">
        <v>41216</v>
      </c>
      <c r="C1490" s="11" t="s">
        <v>42</v>
      </c>
      <c r="D1490" s="4" t="s">
        <v>21</v>
      </c>
      <c r="E1490" s="9">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3">
      <c r="A1491" s="3">
        <v>1490</v>
      </c>
      <c r="B1491" s="9">
        <v>40876</v>
      </c>
      <c r="C1491" s="11" t="s">
        <v>52</v>
      </c>
      <c r="D1491" s="4" t="s">
        <v>21</v>
      </c>
      <c r="E1491" s="9">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3">
      <c r="A1492" s="3">
        <v>1491</v>
      </c>
      <c r="B1492" s="9">
        <v>41760</v>
      </c>
      <c r="C1492" s="11" t="s">
        <v>67</v>
      </c>
      <c r="D1492" s="4" t="s">
        <v>90</v>
      </c>
      <c r="E1492" s="9">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3">
      <c r="A1493" s="3">
        <v>1492</v>
      </c>
      <c r="B1493" s="9">
        <v>41968</v>
      </c>
      <c r="C1493" s="11" t="s">
        <v>67</v>
      </c>
      <c r="D1493" s="4" t="s">
        <v>21</v>
      </c>
      <c r="E1493" s="9">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3">
      <c r="A1494" s="3">
        <v>1493</v>
      </c>
      <c r="B1494" s="9">
        <v>41968</v>
      </c>
      <c r="C1494" s="11" t="s">
        <v>67</v>
      </c>
      <c r="D1494" s="4" t="s">
        <v>21</v>
      </c>
      <c r="E1494" s="9">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3">
      <c r="A1495" s="3">
        <v>1494</v>
      </c>
      <c r="B1495" s="9">
        <v>41943</v>
      </c>
      <c r="C1495" s="11" t="s">
        <v>67</v>
      </c>
      <c r="D1495" s="4" t="s">
        <v>43</v>
      </c>
      <c r="E1495" s="9">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3">
      <c r="A1496" s="3">
        <v>1495</v>
      </c>
      <c r="B1496" s="9">
        <v>40894</v>
      </c>
      <c r="C1496" s="11" t="s">
        <v>52</v>
      </c>
      <c r="D1496" s="4" t="s">
        <v>74</v>
      </c>
      <c r="E1496" s="9">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3">
      <c r="A1497" s="3">
        <v>1496</v>
      </c>
      <c r="B1497" s="9">
        <v>41887</v>
      </c>
      <c r="C1497" s="11" t="s">
        <v>67</v>
      </c>
      <c r="D1497" s="4" t="s">
        <v>112</v>
      </c>
      <c r="E1497" s="9">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3">
      <c r="A1498" s="3">
        <v>1497</v>
      </c>
      <c r="B1498" s="9">
        <v>41887</v>
      </c>
      <c r="C1498" s="11" t="s">
        <v>67</v>
      </c>
      <c r="D1498" s="4" t="s">
        <v>112</v>
      </c>
      <c r="E1498" s="9">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3">
      <c r="A1499" s="3">
        <v>1498</v>
      </c>
      <c r="B1499" s="9">
        <v>41887</v>
      </c>
      <c r="C1499" s="11" t="s">
        <v>67</v>
      </c>
      <c r="D1499" s="4" t="s">
        <v>112</v>
      </c>
      <c r="E1499" s="9">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3">
      <c r="A1500" s="3">
        <v>1499</v>
      </c>
      <c r="B1500" s="9">
        <v>41565</v>
      </c>
      <c r="C1500" s="11" t="s">
        <v>20</v>
      </c>
      <c r="D1500" s="4" t="s">
        <v>43</v>
      </c>
      <c r="E1500" s="9">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3">
      <c r="A1501" s="3">
        <v>1500</v>
      </c>
      <c r="B1501" s="9">
        <v>41956</v>
      </c>
      <c r="C1501" s="11" t="s">
        <v>67</v>
      </c>
      <c r="D1501" s="4" t="s">
        <v>21</v>
      </c>
      <c r="E1501" s="9">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3">
      <c r="A1502" s="3">
        <v>1501</v>
      </c>
      <c r="B1502" s="9">
        <v>41956</v>
      </c>
      <c r="C1502" s="11" t="s">
        <v>67</v>
      </c>
      <c r="D1502" s="4" t="s">
        <v>21</v>
      </c>
      <c r="E1502" s="9">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3">
      <c r="A1503" s="3">
        <v>1502</v>
      </c>
      <c r="B1503" s="9">
        <v>41956</v>
      </c>
      <c r="C1503" s="11" t="s">
        <v>67</v>
      </c>
      <c r="D1503" s="4" t="s">
        <v>21</v>
      </c>
      <c r="E1503" s="9">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3">
      <c r="A1504" s="3">
        <v>1503</v>
      </c>
      <c r="B1504" s="9">
        <v>41603</v>
      </c>
      <c r="C1504" s="11" t="s">
        <v>20</v>
      </c>
      <c r="D1504" s="4" t="s">
        <v>21</v>
      </c>
      <c r="E1504" s="9">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3">
      <c r="A1505" s="3">
        <v>1504</v>
      </c>
      <c r="B1505" s="9">
        <v>41603</v>
      </c>
      <c r="C1505" s="11" t="s">
        <v>20</v>
      </c>
      <c r="D1505" s="4" t="s">
        <v>21</v>
      </c>
      <c r="E1505" s="9">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3">
      <c r="A1506" s="3">
        <v>1505</v>
      </c>
      <c r="B1506" s="9">
        <v>41122</v>
      </c>
      <c r="C1506" s="11" t="s">
        <v>42</v>
      </c>
      <c r="D1506" s="4" t="s">
        <v>95</v>
      </c>
      <c r="E1506" s="9">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3">
      <c r="A1507" s="3">
        <v>1506</v>
      </c>
      <c r="B1507" s="9">
        <v>41122</v>
      </c>
      <c r="C1507" s="11" t="s">
        <v>42</v>
      </c>
      <c r="D1507" s="4" t="s">
        <v>95</v>
      </c>
      <c r="E1507" s="9">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3">
      <c r="A1508" s="3">
        <v>1507</v>
      </c>
      <c r="B1508" s="9">
        <v>41998</v>
      </c>
      <c r="C1508" s="11" t="s">
        <v>67</v>
      </c>
      <c r="D1508" s="4" t="s">
        <v>74</v>
      </c>
      <c r="E1508" s="9">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3">
      <c r="A1509" s="3">
        <v>1508</v>
      </c>
      <c r="B1509" s="9">
        <v>41535</v>
      </c>
      <c r="C1509" s="11" t="s">
        <v>20</v>
      </c>
      <c r="D1509" s="4" t="s">
        <v>112</v>
      </c>
      <c r="E1509" s="9">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3">
      <c r="A1510" s="3">
        <v>1509</v>
      </c>
      <c r="B1510" s="9">
        <v>41984</v>
      </c>
      <c r="C1510" s="11" t="s">
        <v>67</v>
      </c>
      <c r="D1510" s="4" t="s">
        <v>74</v>
      </c>
      <c r="E1510" s="9">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3">
      <c r="A1511" s="3">
        <v>1510</v>
      </c>
      <c r="B1511" s="9">
        <v>41895</v>
      </c>
      <c r="C1511" s="11" t="s">
        <v>67</v>
      </c>
      <c r="D1511" s="4" t="s">
        <v>112</v>
      </c>
      <c r="E1511" s="9">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3">
      <c r="A1512" s="3">
        <v>1511</v>
      </c>
      <c r="B1512" s="9">
        <v>41815</v>
      </c>
      <c r="C1512" s="11" t="s">
        <v>67</v>
      </c>
      <c r="D1512" s="4" t="s">
        <v>33</v>
      </c>
      <c r="E1512" s="9">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3">
      <c r="A1513" s="3">
        <v>1512</v>
      </c>
      <c r="B1513" s="9">
        <v>41815</v>
      </c>
      <c r="C1513" s="11" t="s">
        <v>67</v>
      </c>
      <c r="D1513" s="4" t="s">
        <v>33</v>
      </c>
      <c r="E1513" s="9">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3">
      <c r="A1514" s="3">
        <v>1513</v>
      </c>
      <c r="B1514" s="9">
        <v>41870</v>
      </c>
      <c r="C1514" s="11" t="s">
        <v>67</v>
      </c>
      <c r="D1514" s="4" t="s">
        <v>95</v>
      </c>
      <c r="E1514" s="9">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3">
      <c r="A1515" s="3">
        <v>1514</v>
      </c>
      <c r="B1515" s="9">
        <v>41870</v>
      </c>
      <c r="C1515" s="11" t="s">
        <v>67</v>
      </c>
      <c r="D1515" s="4" t="s">
        <v>95</v>
      </c>
      <c r="E1515" s="9">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3">
      <c r="A1516" s="3">
        <v>1515</v>
      </c>
      <c r="B1516" s="9">
        <v>41870</v>
      </c>
      <c r="C1516" s="11" t="s">
        <v>67</v>
      </c>
      <c r="D1516" s="4" t="s">
        <v>95</v>
      </c>
      <c r="E1516" s="9">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3">
      <c r="A1517" s="3">
        <v>1516</v>
      </c>
      <c r="B1517" s="9">
        <v>41985</v>
      </c>
      <c r="C1517" s="11" t="s">
        <v>67</v>
      </c>
      <c r="D1517" s="4" t="s">
        <v>74</v>
      </c>
      <c r="E1517" s="9">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3">
      <c r="A1518" s="3">
        <v>1517</v>
      </c>
      <c r="B1518" s="9">
        <v>41984</v>
      </c>
      <c r="C1518" s="11" t="s">
        <v>67</v>
      </c>
      <c r="D1518" s="4" t="s">
        <v>74</v>
      </c>
      <c r="E1518" s="9">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3">
      <c r="A1519" s="3">
        <v>1518</v>
      </c>
      <c r="B1519" s="9">
        <v>40578</v>
      </c>
      <c r="C1519" s="11" t="s">
        <v>52</v>
      </c>
      <c r="D1519" s="4" t="s">
        <v>317</v>
      </c>
      <c r="E1519" s="9">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3">
      <c r="A1520" s="3">
        <v>1519</v>
      </c>
      <c r="B1520" s="9">
        <v>40578</v>
      </c>
      <c r="C1520" s="11" t="s">
        <v>52</v>
      </c>
      <c r="D1520" s="4" t="s">
        <v>317</v>
      </c>
      <c r="E1520" s="9">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3">
      <c r="A1521" s="3">
        <v>1520</v>
      </c>
      <c r="B1521" s="9">
        <v>41682</v>
      </c>
      <c r="C1521" s="11" t="s">
        <v>67</v>
      </c>
      <c r="D1521" s="4" t="s">
        <v>317</v>
      </c>
      <c r="E1521" s="9">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3">
      <c r="A1522" s="3">
        <v>1521</v>
      </c>
      <c r="B1522" s="9">
        <v>41746</v>
      </c>
      <c r="C1522" s="11" t="s">
        <v>67</v>
      </c>
      <c r="D1522" s="4" t="s">
        <v>68</v>
      </c>
      <c r="E1522" s="9">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3">
      <c r="A1523" s="3">
        <v>1522</v>
      </c>
      <c r="B1523" s="9">
        <v>41249</v>
      </c>
      <c r="C1523" s="11" t="s">
        <v>42</v>
      </c>
      <c r="D1523" s="4" t="s">
        <v>74</v>
      </c>
      <c r="E1523" s="9">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3">
      <c r="A1524" s="3">
        <v>1523</v>
      </c>
      <c r="B1524" s="9">
        <v>41249</v>
      </c>
      <c r="C1524" s="11" t="s">
        <v>42</v>
      </c>
      <c r="D1524" s="4" t="s">
        <v>74</v>
      </c>
      <c r="E1524" s="9">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3">
      <c r="A1525" s="3">
        <v>1524</v>
      </c>
      <c r="B1525" s="9">
        <v>41249</v>
      </c>
      <c r="C1525" s="11" t="s">
        <v>42</v>
      </c>
      <c r="D1525" s="4" t="s">
        <v>74</v>
      </c>
      <c r="E1525" s="9">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3">
      <c r="A1526" s="3">
        <v>1525</v>
      </c>
      <c r="B1526" s="9">
        <v>41249</v>
      </c>
      <c r="C1526" s="11" t="s">
        <v>42</v>
      </c>
      <c r="D1526" s="4" t="s">
        <v>74</v>
      </c>
      <c r="E1526" s="9">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3">
      <c r="A1527" s="3">
        <v>1526</v>
      </c>
      <c r="B1527" s="9">
        <v>41249</v>
      </c>
      <c r="C1527" s="11" t="s">
        <v>42</v>
      </c>
      <c r="D1527" s="4" t="s">
        <v>74</v>
      </c>
      <c r="E1527" s="9">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3">
      <c r="A1528" s="3">
        <v>1527</v>
      </c>
      <c r="B1528" s="9">
        <v>41478</v>
      </c>
      <c r="C1528" s="11" t="s">
        <v>20</v>
      </c>
      <c r="D1528" s="4" t="s">
        <v>106</v>
      </c>
      <c r="E1528" s="9">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3">
      <c r="A1529" s="3">
        <v>1528</v>
      </c>
      <c r="B1529" s="9">
        <v>41478</v>
      </c>
      <c r="C1529" s="11" t="s">
        <v>20</v>
      </c>
      <c r="D1529" s="4" t="s">
        <v>106</v>
      </c>
      <c r="E1529" s="9">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3">
      <c r="A1530" s="3">
        <v>1529</v>
      </c>
      <c r="B1530" s="9">
        <v>41220</v>
      </c>
      <c r="C1530" s="11" t="s">
        <v>42</v>
      </c>
      <c r="D1530" s="4" t="s">
        <v>21</v>
      </c>
      <c r="E1530" s="9">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3">
      <c r="A1531" s="3">
        <v>1530</v>
      </c>
      <c r="B1531" s="9">
        <v>41220</v>
      </c>
      <c r="C1531" s="11" t="s">
        <v>42</v>
      </c>
      <c r="D1531" s="4" t="s">
        <v>21</v>
      </c>
      <c r="E1531" s="9">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3">
      <c r="A1532" s="3">
        <v>1531</v>
      </c>
      <c r="B1532" s="9">
        <v>40994</v>
      </c>
      <c r="C1532" s="11" t="s">
        <v>42</v>
      </c>
      <c r="D1532" s="4" t="s">
        <v>151</v>
      </c>
      <c r="E1532" s="9">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3">
      <c r="A1533" s="3">
        <v>1532</v>
      </c>
      <c r="B1533" s="9">
        <v>41883</v>
      </c>
      <c r="C1533" s="11" t="s">
        <v>67</v>
      </c>
      <c r="D1533" s="4" t="s">
        <v>112</v>
      </c>
      <c r="E1533" s="9">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3">
      <c r="A1534" s="3">
        <v>1533</v>
      </c>
      <c r="B1534" s="9">
        <v>41883</v>
      </c>
      <c r="C1534" s="11" t="s">
        <v>67</v>
      </c>
      <c r="D1534" s="4" t="s">
        <v>112</v>
      </c>
      <c r="E1534" s="9">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3">
      <c r="A1535" s="3">
        <v>1534</v>
      </c>
      <c r="B1535" s="9">
        <v>41613</v>
      </c>
      <c r="C1535" s="11" t="s">
        <v>20</v>
      </c>
      <c r="D1535" s="4" t="s">
        <v>74</v>
      </c>
      <c r="E1535" s="9">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3">
      <c r="A1536" s="3">
        <v>1535</v>
      </c>
      <c r="B1536" s="9">
        <v>41681</v>
      </c>
      <c r="C1536" s="11" t="s">
        <v>67</v>
      </c>
      <c r="D1536" s="4" t="s">
        <v>317</v>
      </c>
      <c r="E1536" s="9">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3">
      <c r="A1537" s="3">
        <v>1536</v>
      </c>
      <c r="B1537" s="9">
        <v>41577</v>
      </c>
      <c r="C1537" s="11" t="s">
        <v>20</v>
      </c>
      <c r="D1537" s="4" t="s">
        <v>43</v>
      </c>
      <c r="E1537" s="9">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3">
      <c r="A1538" s="3">
        <v>1537</v>
      </c>
      <c r="B1538" s="9">
        <v>41577</v>
      </c>
      <c r="C1538" s="11" t="s">
        <v>20</v>
      </c>
      <c r="D1538" s="4" t="s">
        <v>43</v>
      </c>
      <c r="E1538" s="9">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3">
      <c r="A1539" s="3">
        <v>1538</v>
      </c>
      <c r="B1539" s="9">
        <v>41898</v>
      </c>
      <c r="C1539" s="11" t="s">
        <v>67</v>
      </c>
      <c r="D1539" s="4" t="s">
        <v>112</v>
      </c>
      <c r="E1539" s="9">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3">
      <c r="A1540" s="3">
        <v>1539</v>
      </c>
      <c r="B1540" s="9">
        <v>41898</v>
      </c>
      <c r="C1540" s="11" t="s">
        <v>67</v>
      </c>
      <c r="D1540" s="4" t="s">
        <v>112</v>
      </c>
      <c r="E1540" s="9">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3">
      <c r="A1541" s="3">
        <v>1540</v>
      </c>
      <c r="B1541" s="9">
        <v>41898</v>
      </c>
      <c r="C1541" s="11" t="s">
        <v>67</v>
      </c>
      <c r="D1541" s="4" t="s">
        <v>112</v>
      </c>
      <c r="E1541" s="9">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3">
      <c r="A1542" s="3">
        <v>1541</v>
      </c>
      <c r="B1542" s="9">
        <v>41898</v>
      </c>
      <c r="C1542" s="11" t="s">
        <v>67</v>
      </c>
      <c r="D1542" s="4" t="s">
        <v>112</v>
      </c>
      <c r="E1542" s="9">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3">
      <c r="A1543" s="3">
        <v>1542</v>
      </c>
      <c r="B1543" s="9">
        <v>40613</v>
      </c>
      <c r="C1543" s="11" t="s">
        <v>52</v>
      </c>
      <c r="D1543" s="4" t="s">
        <v>151</v>
      </c>
      <c r="E1543" s="9">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3">
      <c r="A1544" s="3">
        <v>1543</v>
      </c>
      <c r="B1544" s="9">
        <v>40613</v>
      </c>
      <c r="C1544" s="11" t="s">
        <v>52</v>
      </c>
      <c r="D1544" s="4" t="s">
        <v>151</v>
      </c>
      <c r="E1544" s="9">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3">
      <c r="A1545" s="3">
        <v>1544</v>
      </c>
      <c r="B1545" s="9">
        <v>40579</v>
      </c>
      <c r="C1545" s="11" t="s">
        <v>52</v>
      </c>
      <c r="D1545" s="4" t="s">
        <v>317</v>
      </c>
      <c r="E1545" s="9">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3">
      <c r="A1546" s="3">
        <v>1545</v>
      </c>
      <c r="B1546" s="9">
        <v>40579</v>
      </c>
      <c r="C1546" s="11" t="s">
        <v>52</v>
      </c>
      <c r="D1546" s="4" t="s">
        <v>317</v>
      </c>
      <c r="E1546" s="9">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3">
      <c r="A1547" s="3">
        <v>1546</v>
      </c>
      <c r="B1547" s="9">
        <v>40908</v>
      </c>
      <c r="C1547" s="11" t="s">
        <v>52</v>
      </c>
      <c r="D1547" s="4" t="s">
        <v>74</v>
      </c>
      <c r="E1547" s="9">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3">
      <c r="A1548" s="3">
        <v>1547</v>
      </c>
      <c r="B1548" s="9">
        <v>41236</v>
      </c>
      <c r="C1548" s="11" t="s">
        <v>42</v>
      </c>
      <c r="D1548" s="4" t="s">
        <v>21</v>
      </c>
      <c r="E1548" s="9">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3">
      <c r="A1549" s="3">
        <v>1548</v>
      </c>
      <c r="B1549" s="9">
        <v>41236</v>
      </c>
      <c r="C1549" s="11" t="s">
        <v>42</v>
      </c>
      <c r="D1549" s="4" t="s">
        <v>21</v>
      </c>
      <c r="E1549" s="9">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3">
      <c r="A1550" s="3">
        <v>1549</v>
      </c>
      <c r="B1550" s="9">
        <v>41236</v>
      </c>
      <c r="C1550" s="11" t="s">
        <v>42</v>
      </c>
      <c r="D1550" s="4" t="s">
        <v>21</v>
      </c>
      <c r="E1550" s="9">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3">
      <c r="A1551" s="3">
        <v>1550</v>
      </c>
      <c r="B1551" s="9">
        <v>40730</v>
      </c>
      <c r="C1551" s="11" t="s">
        <v>52</v>
      </c>
      <c r="D1551" s="4" t="s">
        <v>106</v>
      </c>
      <c r="E1551" s="9">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3">
      <c r="A1552" s="3">
        <v>1551</v>
      </c>
      <c r="B1552" s="9">
        <v>41957</v>
      </c>
      <c r="C1552" s="11" t="s">
        <v>67</v>
      </c>
      <c r="D1552" s="4" t="s">
        <v>21</v>
      </c>
      <c r="E1552" s="9">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3">
      <c r="A1553" s="3">
        <v>1552</v>
      </c>
      <c r="B1553" s="9">
        <v>41443</v>
      </c>
      <c r="C1553" s="11" t="s">
        <v>20</v>
      </c>
      <c r="D1553" s="4" t="s">
        <v>33</v>
      </c>
      <c r="E1553" s="9">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3">
      <c r="A1554" s="3">
        <v>1553</v>
      </c>
      <c r="B1554" s="9">
        <v>40666</v>
      </c>
      <c r="C1554" s="11" t="s">
        <v>52</v>
      </c>
      <c r="D1554" s="4" t="s">
        <v>90</v>
      </c>
      <c r="E1554" s="9">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3">
      <c r="A1555" s="3">
        <v>1554</v>
      </c>
      <c r="B1555" s="9">
        <v>41929</v>
      </c>
      <c r="C1555" s="11" t="s">
        <v>67</v>
      </c>
      <c r="D1555" s="4" t="s">
        <v>43</v>
      </c>
      <c r="E1555" s="9">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3">
      <c r="A1556" s="3">
        <v>1555</v>
      </c>
      <c r="B1556" s="9">
        <v>40945</v>
      </c>
      <c r="C1556" s="11" t="s">
        <v>42</v>
      </c>
      <c r="D1556" s="4" t="s">
        <v>317</v>
      </c>
      <c r="E1556" s="9">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3">
      <c r="A1557" s="3">
        <v>1556</v>
      </c>
      <c r="B1557" s="9">
        <v>41887</v>
      </c>
      <c r="C1557" s="11" t="s">
        <v>67</v>
      </c>
      <c r="D1557" s="4" t="s">
        <v>112</v>
      </c>
      <c r="E1557" s="9">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3">
      <c r="A1558" s="3">
        <v>1557</v>
      </c>
      <c r="B1558" s="9">
        <v>41404</v>
      </c>
      <c r="C1558" s="11" t="s">
        <v>20</v>
      </c>
      <c r="D1558" s="4" t="s">
        <v>90</v>
      </c>
      <c r="E1558" s="9">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3">
      <c r="A1559" s="3">
        <v>1558</v>
      </c>
      <c r="B1559" s="9">
        <v>41404</v>
      </c>
      <c r="C1559" s="11" t="s">
        <v>20</v>
      </c>
      <c r="D1559" s="4" t="s">
        <v>90</v>
      </c>
      <c r="E1559" s="9">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3">
      <c r="A1560" s="3">
        <v>1559</v>
      </c>
      <c r="B1560" s="9">
        <v>40984</v>
      </c>
      <c r="C1560" s="11" t="s">
        <v>42</v>
      </c>
      <c r="D1560" s="4" t="s">
        <v>151</v>
      </c>
      <c r="E1560" s="9">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3">
      <c r="A1561" s="3">
        <v>1560</v>
      </c>
      <c r="B1561" s="9">
        <v>41374</v>
      </c>
      <c r="C1561" s="11" t="s">
        <v>20</v>
      </c>
      <c r="D1561" s="4" t="s">
        <v>68</v>
      </c>
      <c r="E1561" s="9">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3">
      <c r="A1562" s="3">
        <v>1561</v>
      </c>
      <c r="B1562" s="9">
        <v>40637</v>
      </c>
      <c r="C1562" s="11" t="s">
        <v>52</v>
      </c>
      <c r="D1562" s="4" t="s">
        <v>68</v>
      </c>
      <c r="E1562" s="9">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3">
      <c r="A1563" s="3">
        <v>1562</v>
      </c>
      <c r="B1563" s="9">
        <v>41888</v>
      </c>
      <c r="C1563" s="11" t="s">
        <v>67</v>
      </c>
      <c r="D1563" s="4" t="s">
        <v>112</v>
      </c>
      <c r="E1563" s="9">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3">
      <c r="A1564" s="3">
        <v>1563</v>
      </c>
      <c r="B1564" s="9">
        <v>41821</v>
      </c>
      <c r="C1564" s="11" t="s">
        <v>67</v>
      </c>
      <c r="D1564" s="4" t="s">
        <v>106</v>
      </c>
      <c r="E1564" s="9">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3">
      <c r="A1565" s="3">
        <v>1564</v>
      </c>
      <c r="B1565" s="9">
        <v>41222</v>
      </c>
      <c r="C1565" s="11" t="s">
        <v>42</v>
      </c>
      <c r="D1565" s="4" t="s">
        <v>21</v>
      </c>
      <c r="E1565" s="9">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3">
      <c r="A1566" s="3">
        <v>1565</v>
      </c>
      <c r="B1566" s="9">
        <v>40606</v>
      </c>
      <c r="C1566" s="11" t="s">
        <v>52</v>
      </c>
      <c r="D1566" s="4" t="s">
        <v>151</v>
      </c>
      <c r="E1566" s="9">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3">
      <c r="A1567" s="3">
        <v>1566</v>
      </c>
      <c r="B1567" s="9">
        <v>40987</v>
      </c>
      <c r="C1567" s="11" t="s">
        <v>42</v>
      </c>
      <c r="D1567" s="4" t="s">
        <v>151</v>
      </c>
      <c r="E1567" s="9">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3">
      <c r="A1568" s="3">
        <v>1567</v>
      </c>
      <c r="B1568" s="9">
        <v>41242</v>
      </c>
      <c r="C1568" s="11" t="s">
        <v>42</v>
      </c>
      <c r="D1568" s="4" t="s">
        <v>21</v>
      </c>
      <c r="E1568" s="9">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3">
      <c r="A1569" s="3">
        <v>1568</v>
      </c>
      <c r="B1569" s="9">
        <v>41242</v>
      </c>
      <c r="C1569" s="11" t="s">
        <v>42</v>
      </c>
      <c r="D1569" s="4" t="s">
        <v>21</v>
      </c>
      <c r="E1569" s="9">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3">
      <c r="A1570" s="3">
        <v>1569</v>
      </c>
      <c r="B1570" s="9">
        <v>41802</v>
      </c>
      <c r="C1570" s="11" t="s">
        <v>67</v>
      </c>
      <c r="D1570" s="4" t="s">
        <v>33</v>
      </c>
      <c r="E1570" s="9">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3">
      <c r="A1571" s="3">
        <v>1570</v>
      </c>
      <c r="B1571" s="9">
        <v>41970</v>
      </c>
      <c r="C1571" s="11" t="s">
        <v>67</v>
      </c>
      <c r="D1571" s="4" t="s">
        <v>21</v>
      </c>
      <c r="E1571" s="9">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3">
      <c r="A1572" s="3">
        <v>1571</v>
      </c>
      <c r="B1572" s="9">
        <v>40870</v>
      </c>
      <c r="C1572" s="11" t="s">
        <v>52</v>
      </c>
      <c r="D1572" s="4" t="s">
        <v>21</v>
      </c>
      <c r="E1572" s="9">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3">
      <c r="A1573" s="3">
        <v>1572</v>
      </c>
      <c r="B1573" s="9">
        <v>40870</v>
      </c>
      <c r="C1573" s="11" t="s">
        <v>52</v>
      </c>
      <c r="D1573" s="4" t="s">
        <v>21</v>
      </c>
      <c r="E1573" s="9">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3">
      <c r="A1574" s="3">
        <v>1573</v>
      </c>
      <c r="B1574" s="9">
        <v>40870</v>
      </c>
      <c r="C1574" s="11" t="s">
        <v>52</v>
      </c>
      <c r="D1574" s="4" t="s">
        <v>21</v>
      </c>
      <c r="E1574" s="9">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3">
      <c r="A1575" s="3">
        <v>1574</v>
      </c>
      <c r="B1575" s="9">
        <v>40870</v>
      </c>
      <c r="C1575" s="11" t="s">
        <v>52</v>
      </c>
      <c r="D1575" s="4" t="s">
        <v>21</v>
      </c>
      <c r="E1575" s="9">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3">
      <c r="A1576" s="3">
        <v>1575</v>
      </c>
      <c r="B1576" s="9">
        <v>40892</v>
      </c>
      <c r="C1576" s="11" t="s">
        <v>52</v>
      </c>
      <c r="D1576" s="4" t="s">
        <v>74</v>
      </c>
      <c r="E1576" s="9">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3">
      <c r="A1577" s="3">
        <v>1576</v>
      </c>
      <c r="B1577" s="9">
        <v>40892</v>
      </c>
      <c r="C1577" s="11" t="s">
        <v>52</v>
      </c>
      <c r="D1577" s="4" t="s">
        <v>74</v>
      </c>
      <c r="E1577" s="9">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3">
      <c r="A1578" s="3">
        <v>1577</v>
      </c>
      <c r="B1578" s="9">
        <v>41387</v>
      </c>
      <c r="C1578" s="11" t="s">
        <v>20</v>
      </c>
      <c r="D1578" s="4" t="s">
        <v>68</v>
      </c>
      <c r="E1578" s="9">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3">
      <c r="A1579" s="3">
        <v>1578</v>
      </c>
      <c r="B1579" s="9">
        <v>41418</v>
      </c>
      <c r="C1579" s="11" t="s">
        <v>20</v>
      </c>
      <c r="D1579" s="4" t="s">
        <v>90</v>
      </c>
      <c r="E1579" s="9">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3">
      <c r="A1580" s="3">
        <v>1579</v>
      </c>
      <c r="B1580" s="9">
        <v>41332</v>
      </c>
      <c r="C1580" s="11" t="s">
        <v>20</v>
      </c>
      <c r="D1580" s="4" t="s">
        <v>317</v>
      </c>
      <c r="E1580" s="9">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3">
      <c r="A1581" s="3">
        <v>1580</v>
      </c>
      <c r="B1581" s="9">
        <v>41130</v>
      </c>
      <c r="C1581" s="11" t="s">
        <v>42</v>
      </c>
      <c r="D1581" s="4" t="s">
        <v>95</v>
      </c>
      <c r="E1581" s="9">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3">
      <c r="A1582" s="3">
        <v>1581</v>
      </c>
      <c r="B1582" s="9">
        <v>41130</v>
      </c>
      <c r="C1582" s="11" t="s">
        <v>42</v>
      </c>
      <c r="D1582" s="4" t="s">
        <v>95</v>
      </c>
      <c r="E1582" s="9">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3">
      <c r="A1583" s="3">
        <v>1582</v>
      </c>
      <c r="B1583" s="9">
        <v>41130</v>
      </c>
      <c r="C1583" s="11" t="s">
        <v>42</v>
      </c>
      <c r="D1583" s="4" t="s">
        <v>95</v>
      </c>
      <c r="E1583" s="9">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3">
      <c r="A1584" s="3">
        <v>1583</v>
      </c>
      <c r="B1584" s="9">
        <v>41130</v>
      </c>
      <c r="C1584" s="11" t="s">
        <v>42</v>
      </c>
      <c r="D1584" s="4" t="s">
        <v>95</v>
      </c>
      <c r="E1584" s="9">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3">
      <c r="A1585" s="3">
        <v>1584</v>
      </c>
      <c r="B1585" s="9">
        <v>41130</v>
      </c>
      <c r="C1585" s="11" t="s">
        <v>42</v>
      </c>
      <c r="D1585" s="4" t="s">
        <v>95</v>
      </c>
      <c r="E1585" s="9">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3">
      <c r="A1586" s="3">
        <v>1585</v>
      </c>
      <c r="B1586" s="9">
        <v>41130</v>
      </c>
      <c r="C1586" s="11" t="s">
        <v>42</v>
      </c>
      <c r="D1586" s="4" t="s">
        <v>95</v>
      </c>
      <c r="E1586" s="9">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3">
      <c r="A1587" s="3">
        <v>1586</v>
      </c>
      <c r="B1587" s="9">
        <v>41130</v>
      </c>
      <c r="C1587" s="11" t="s">
        <v>42</v>
      </c>
      <c r="D1587" s="4" t="s">
        <v>95</v>
      </c>
      <c r="E1587" s="9">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3">
      <c r="A1588" s="3">
        <v>1587</v>
      </c>
      <c r="B1588" s="9">
        <v>41130</v>
      </c>
      <c r="C1588" s="11" t="s">
        <v>42</v>
      </c>
      <c r="D1588" s="4" t="s">
        <v>95</v>
      </c>
      <c r="E1588" s="9">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3">
      <c r="A1589" s="3">
        <v>1588</v>
      </c>
      <c r="B1589" s="9">
        <v>41130</v>
      </c>
      <c r="C1589" s="11" t="s">
        <v>42</v>
      </c>
      <c r="D1589" s="4" t="s">
        <v>95</v>
      </c>
      <c r="E1589" s="9">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3">
      <c r="A1590" s="3">
        <v>1589</v>
      </c>
      <c r="B1590" s="9">
        <v>41130</v>
      </c>
      <c r="C1590" s="11" t="s">
        <v>42</v>
      </c>
      <c r="D1590" s="4" t="s">
        <v>95</v>
      </c>
      <c r="E1590" s="9">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3">
      <c r="A1591" s="3">
        <v>1590</v>
      </c>
      <c r="B1591" s="9">
        <v>41407</v>
      </c>
      <c r="C1591" s="11" t="s">
        <v>20</v>
      </c>
      <c r="D1591" s="4" t="s">
        <v>90</v>
      </c>
      <c r="E1591" s="9">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3">
      <c r="A1592" s="3">
        <v>1591</v>
      </c>
      <c r="B1592" s="9">
        <v>41380</v>
      </c>
      <c r="C1592" s="11" t="s">
        <v>20</v>
      </c>
      <c r="D1592" s="4" t="s">
        <v>68</v>
      </c>
      <c r="E1592" s="9">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3">
      <c r="A1593" s="3">
        <v>1592</v>
      </c>
      <c r="B1593" s="9">
        <v>41380</v>
      </c>
      <c r="C1593" s="11" t="s">
        <v>20</v>
      </c>
      <c r="D1593" s="4" t="s">
        <v>68</v>
      </c>
      <c r="E1593" s="9">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3">
      <c r="A1594" s="3">
        <v>1593</v>
      </c>
      <c r="B1594" s="9">
        <v>41083</v>
      </c>
      <c r="C1594" s="11" t="s">
        <v>42</v>
      </c>
      <c r="D1594" s="4" t="s">
        <v>33</v>
      </c>
      <c r="E1594" s="9">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3">
      <c r="A1595" s="3">
        <v>1594</v>
      </c>
      <c r="B1595" s="9">
        <v>40835</v>
      </c>
      <c r="C1595" s="11" t="s">
        <v>52</v>
      </c>
      <c r="D1595" s="4" t="s">
        <v>43</v>
      </c>
      <c r="E1595" s="9">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3">
      <c r="A1596" s="3">
        <v>1595</v>
      </c>
      <c r="B1596" s="9">
        <v>40992</v>
      </c>
      <c r="C1596" s="11" t="s">
        <v>42</v>
      </c>
      <c r="D1596" s="4" t="s">
        <v>151</v>
      </c>
      <c r="E1596" s="9">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3">
      <c r="A1597" s="3">
        <v>1596</v>
      </c>
      <c r="B1597" s="9">
        <v>41768</v>
      </c>
      <c r="C1597" s="11" t="s">
        <v>67</v>
      </c>
      <c r="D1597" s="4" t="s">
        <v>90</v>
      </c>
      <c r="E1597" s="9">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3">
      <c r="A1598" s="3">
        <v>1597</v>
      </c>
      <c r="B1598" s="9">
        <v>41929</v>
      </c>
      <c r="C1598" s="11" t="s">
        <v>67</v>
      </c>
      <c r="D1598" s="4" t="s">
        <v>43</v>
      </c>
      <c r="E1598" s="9">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3">
      <c r="A1599" s="3">
        <v>1598</v>
      </c>
      <c r="B1599" s="9">
        <v>41963</v>
      </c>
      <c r="C1599" s="11" t="s">
        <v>67</v>
      </c>
      <c r="D1599" s="4" t="s">
        <v>21</v>
      </c>
      <c r="E1599" s="9">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3">
      <c r="A1600" s="3">
        <v>1599</v>
      </c>
      <c r="B1600" s="9">
        <v>41963</v>
      </c>
      <c r="C1600" s="11" t="s">
        <v>67</v>
      </c>
      <c r="D1600" s="4" t="s">
        <v>21</v>
      </c>
      <c r="E1600" s="9">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3">
      <c r="A1601" s="3">
        <v>1600</v>
      </c>
      <c r="B1601" s="9">
        <v>41963</v>
      </c>
      <c r="C1601" s="11" t="s">
        <v>67</v>
      </c>
      <c r="D1601" s="4" t="s">
        <v>21</v>
      </c>
      <c r="E1601" s="9">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3">
      <c r="A1602" s="3">
        <v>1601</v>
      </c>
      <c r="B1602" s="9">
        <v>41963</v>
      </c>
      <c r="C1602" s="11" t="s">
        <v>67</v>
      </c>
      <c r="D1602" s="4" t="s">
        <v>21</v>
      </c>
      <c r="E1602" s="9">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3">
      <c r="A1603" s="3">
        <v>1602</v>
      </c>
      <c r="B1603" s="9">
        <v>41403</v>
      </c>
      <c r="C1603" s="11" t="s">
        <v>20</v>
      </c>
      <c r="D1603" s="4" t="s">
        <v>90</v>
      </c>
      <c r="E1603" s="9">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3">
      <c r="A1604" s="3">
        <v>1603</v>
      </c>
      <c r="B1604" s="9">
        <v>41620</v>
      </c>
      <c r="C1604" s="11" t="s">
        <v>20</v>
      </c>
      <c r="D1604" s="4" t="s">
        <v>74</v>
      </c>
      <c r="E1604" s="9">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3">
      <c r="A1605" s="3">
        <v>1604</v>
      </c>
      <c r="B1605" s="9">
        <v>41974</v>
      </c>
      <c r="C1605" s="11" t="s">
        <v>67</v>
      </c>
      <c r="D1605" s="4" t="s">
        <v>74</v>
      </c>
      <c r="E1605" s="9">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3">
      <c r="A1606" s="3">
        <v>1605</v>
      </c>
      <c r="B1606" s="9">
        <v>41384</v>
      </c>
      <c r="C1606" s="11" t="s">
        <v>20</v>
      </c>
      <c r="D1606" s="4" t="s">
        <v>68</v>
      </c>
      <c r="E1606" s="9">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3">
      <c r="A1607" s="3">
        <v>1606</v>
      </c>
      <c r="B1607" s="9">
        <v>41384</v>
      </c>
      <c r="C1607" s="11" t="s">
        <v>20</v>
      </c>
      <c r="D1607" s="4" t="s">
        <v>68</v>
      </c>
      <c r="E1607" s="9">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3">
      <c r="A1608" s="3">
        <v>1607</v>
      </c>
      <c r="B1608" s="9">
        <v>41384</v>
      </c>
      <c r="C1608" s="11" t="s">
        <v>20</v>
      </c>
      <c r="D1608" s="4" t="s">
        <v>68</v>
      </c>
      <c r="E1608" s="9">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3">
      <c r="A1609" s="3">
        <v>1608</v>
      </c>
      <c r="B1609" s="9">
        <v>41384</v>
      </c>
      <c r="C1609" s="11" t="s">
        <v>20</v>
      </c>
      <c r="D1609" s="4" t="s">
        <v>68</v>
      </c>
      <c r="E1609" s="9">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3">
      <c r="A1610" s="3">
        <v>1609</v>
      </c>
      <c r="B1610" s="9">
        <v>41384</v>
      </c>
      <c r="C1610" s="11" t="s">
        <v>20</v>
      </c>
      <c r="D1610" s="4" t="s">
        <v>68</v>
      </c>
      <c r="E1610" s="9">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3">
      <c r="A1611" s="3">
        <v>1610</v>
      </c>
      <c r="B1611" s="9">
        <v>41384</v>
      </c>
      <c r="C1611" s="11" t="s">
        <v>20</v>
      </c>
      <c r="D1611" s="4" t="s">
        <v>68</v>
      </c>
      <c r="E1611" s="9">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3">
      <c r="A1612" s="3">
        <v>1611</v>
      </c>
      <c r="B1612" s="9">
        <v>40689</v>
      </c>
      <c r="C1612" s="11" t="s">
        <v>52</v>
      </c>
      <c r="D1612" s="4" t="s">
        <v>90</v>
      </c>
      <c r="E1612" s="9">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3">
      <c r="A1613" s="3">
        <v>1612</v>
      </c>
      <c r="B1613" s="9">
        <v>40689</v>
      </c>
      <c r="C1613" s="11" t="s">
        <v>52</v>
      </c>
      <c r="D1613" s="4" t="s">
        <v>90</v>
      </c>
      <c r="E1613" s="9">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3">
      <c r="A1614" s="3">
        <v>1613</v>
      </c>
      <c r="B1614" s="9">
        <v>40689</v>
      </c>
      <c r="C1614" s="11" t="s">
        <v>52</v>
      </c>
      <c r="D1614" s="4" t="s">
        <v>90</v>
      </c>
      <c r="E1614" s="9">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3">
      <c r="A1615" s="3">
        <v>1614</v>
      </c>
      <c r="B1615" s="9">
        <v>41995</v>
      </c>
      <c r="C1615" s="11" t="s">
        <v>67</v>
      </c>
      <c r="D1615" s="4" t="s">
        <v>74</v>
      </c>
      <c r="E1615" s="9">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3">
      <c r="A1616" s="3">
        <v>1615</v>
      </c>
      <c r="B1616" s="9">
        <v>41349</v>
      </c>
      <c r="C1616" s="11" t="s">
        <v>20</v>
      </c>
      <c r="D1616" s="4" t="s">
        <v>151</v>
      </c>
      <c r="E1616" s="9">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3">
      <c r="A1617" s="3">
        <v>1616</v>
      </c>
      <c r="B1617" s="9">
        <v>41131</v>
      </c>
      <c r="C1617" s="11" t="s">
        <v>42</v>
      </c>
      <c r="D1617" s="4" t="s">
        <v>95</v>
      </c>
      <c r="E1617" s="9">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3">
      <c r="A1618" s="3">
        <v>1617</v>
      </c>
      <c r="B1618" s="9">
        <v>41131</v>
      </c>
      <c r="C1618" s="11" t="s">
        <v>42</v>
      </c>
      <c r="D1618" s="4" t="s">
        <v>95</v>
      </c>
      <c r="E1618" s="9">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3">
      <c r="A1619" s="3">
        <v>1618</v>
      </c>
      <c r="B1619" s="9">
        <v>41131</v>
      </c>
      <c r="C1619" s="11" t="s">
        <v>42</v>
      </c>
      <c r="D1619" s="4" t="s">
        <v>95</v>
      </c>
      <c r="E1619" s="9">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3">
      <c r="A1620" s="3">
        <v>1619</v>
      </c>
      <c r="B1620" s="9">
        <v>41528</v>
      </c>
      <c r="C1620" s="11" t="s">
        <v>20</v>
      </c>
      <c r="D1620" s="4" t="s">
        <v>112</v>
      </c>
      <c r="E1620" s="9">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3">
      <c r="A1621" s="3">
        <v>1620</v>
      </c>
      <c r="B1621" s="9">
        <v>41528</v>
      </c>
      <c r="C1621" s="11" t="s">
        <v>20</v>
      </c>
      <c r="D1621" s="4" t="s">
        <v>112</v>
      </c>
      <c r="E1621" s="9">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3">
      <c r="A1622" s="3">
        <v>1621</v>
      </c>
      <c r="B1622" s="9">
        <v>41829</v>
      </c>
      <c r="C1622" s="11" t="s">
        <v>67</v>
      </c>
      <c r="D1622" s="4" t="s">
        <v>106</v>
      </c>
      <c r="E1622" s="9">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3">
      <c r="A1623" s="3">
        <v>1622</v>
      </c>
      <c r="B1623" s="9">
        <v>41829</v>
      </c>
      <c r="C1623" s="11" t="s">
        <v>67</v>
      </c>
      <c r="D1623" s="4" t="s">
        <v>106</v>
      </c>
      <c r="E1623" s="9">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3">
      <c r="A1624" s="3">
        <v>1623</v>
      </c>
      <c r="B1624" s="9">
        <v>41829</v>
      </c>
      <c r="C1624" s="11" t="s">
        <v>67</v>
      </c>
      <c r="D1624" s="4" t="s">
        <v>106</v>
      </c>
      <c r="E1624" s="9">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3">
      <c r="A1625" s="3">
        <v>1624</v>
      </c>
      <c r="B1625" s="9">
        <v>41829</v>
      </c>
      <c r="C1625" s="11" t="s">
        <v>67</v>
      </c>
      <c r="D1625" s="4" t="s">
        <v>106</v>
      </c>
      <c r="E1625" s="9">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3">
      <c r="A1626" s="3">
        <v>1625</v>
      </c>
      <c r="B1626" s="9">
        <v>41262</v>
      </c>
      <c r="C1626" s="11" t="s">
        <v>42</v>
      </c>
      <c r="D1626" s="4" t="s">
        <v>74</v>
      </c>
      <c r="E1626" s="9">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3">
      <c r="A1627" s="3">
        <v>1626</v>
      </c>
      <c r="B1627" s="9">
        <v>41262</v>
      </c>
      <c r="C1627" s="11" t="s">
        <v>42</v>
      </c>
      <c r="D1627" s="4" t="s">
        <v>74</v>
      </c>
      <c r="E1627" s="9">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3">
      <c r="A1628" s="3">
        <v>1627</v>
      </c>
      <c r="B1628" s="9">
        <v>41229</v>
      </c>
      <c r="C1628" s="11" t="s">
        <v>42</v>
      </c>
      <c r="D1628" s="4" t="s">
        <v>21</v>
      </c>
      <c r="E1628" s="9">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3">
      <c r="A1629" s="3">
        <v>1628</v>
      </c>
      <c r="B1629" s="9">
        <v>41176</v>
      </c>
      <c r="C1629" s="11" t="s">
        <v>42</v>
      </c>
      <c r="D1629" s="4" t="s">
        <v>112</v>
      </c>
      <c r="E1629" s="9">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3">
      <c r="A1630" s="3">
        <v>1629</v>
      </c>
      <c r="B1630" s="9">
        <v>41812</v>
      </c>
      <c r="C1630" s="11" t="s">
        <v>67</v>
      </c>
      <c r="D1630" s="4" t="s">
        <v>33</v>
      </c>
      <c r="E1630" s="9">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3">
      <c r="A1631" s="3">
        <v>1630</v>
      </c>
      <c r="B1631" s="9">
        <v>41812</v>
      </c>
      <c r="C1631" s="11" t="s">
        <v>67</v>
      </c>
      <c r="D1631" s="4" t="s">
        <v>33</v>
      </c>
      <c r="E1631" s="9">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3">
      <c r="A1632" s="3">
        <v>1631</v>
      </c>
      <c r="B1632" s="9">
        <v>41403</v>
      </c>
      <c r="C1632" s="11" t="s">
        <v>20</v>
      </c>
      <c r="D1632" s="4" t="s">
        <v>90</v>
      </c>
      <c r="E1632" s="9">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3">
      <c r="A1633" s="3">
        <v>1632</v>
      </c>
      <c r="B1633" s="9">
        <v>41403</v>
      </c>
      <c r="C1633" s="11" t="s">
        <v>20</v>
      </c>
      <c r="D1633" s="4" t="s">
        <v>90</v>
      </c>
      <c r="E1633" s="9">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3">
      <c r="A1634" s="3">
        <v>1633</v>
      </c>
      <c r="B1634" s="9">
        <v>41403</v>
      </c>
      <c r="C1634" s="11" t="s">
        <v>20</v>
      </c>
      <c r="D1634" s="4" t="s">
        <v>90</v>
      </c>
      <c r="E1634" s="9">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3">
      <c r="A1635" s="3">
        <v>1634</v>
      </c>
      <c r="B1635" s="9">
        <v>41403</v>
      </c>
      <c r="C1635" s="11" t="s">
        <v>20</v>
      </c>
      <c r="D1635" s="4" t="s">
        <v>90</v>
      </c>
      <c r="E1635" s="9">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3">
      <c r="A1636" s="3">
        <v>1635</v>
      </c>
      <c r="B1636" s="9">
        <v>41403</v>
      </c>
      <c r="C1636" s="11" t="s">
        <v>20</v>
      </c>
      <c r="D1636" s="4" t="s">
        <v>90</v>
      </c>
      <c r="E1636" s="9">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3">
      <c r="A1637" s="3">
        <v>1636</v>
      </c>
      <c r="B1637" s="9">
        <v>40873</v>
      </c>
      <c r="C1637" s="11" t="s">
        <v>52</v>
      </c>
      <c r="D1637" s="4" t="s">
        <v>21</v>
      </c>
      <c r="E1637" s="9">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3">
      <c r="A1638" s="3">
        <v>1637</v>
      </c>
      <c r="B1638" s="9">
        <v>40873</v>
      </c>
      <c r="C1638" s="11" t="s">
        <v>52</v>
      </c>
      <c r="D1638" s="4" t="s">
        <v>21</v>
      </c>
      <c r="E1638" s="9">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3">
      <c r="A1639" s="3">
        <v>1638</v>
      </c>
      <c r="B1639" s="9">
        <v>40873</v>
      </c>
      <c r="C1639" s="11" t="s">
        <v>52</v>
      </c>
      <c r="D1639" s="4" t="s">
        <v>21</v>
      </c>
      <c r="E1639" s="9">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3">
      <c r="A1640" s="3">
        <v>1639</v>
      </c>
      <c r="B1640" s="9">
        <v>41421</v>
      </c>
      <c r="C1640" s="11" t="s">
        <v>20</v>
      </c>
      <c r="D1640" s="4" t="s">
        <v>90</v>
      </c>
      <c r="E1640" s="9">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3">
      <c r="A1641" s="3">
        <v>1640</v>
      </c>
      <c r="B1641" s="9">
        <v>41421</v>
      </c>
      <c r="C1641" s="11" t="s">
        <v>20</v>
      </c>
      <c r="D1641" s="4" t="s">
        <v>90</v>
      </c>
      <c r="E1641" s="9">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3">
      <c r="A1642" s="3">
        <v>1641</v>
      </c>
      <c r="B1642" s="9">
        <v>41421</v>
      </c>
      <c r="C1642" s="11" t="s">
        <v>20</v>
      </c>
      <c r="D1642" s="4" t="s">
        <v>90</v>
      </c>
      <c r="E1642" s="9">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3">
      <c r="A1643" s="3">
        <v>1642</v>
      </c>
      <c r="B1643" s="9">
        <v>41421</v>
      </c>
      <c r="C1643" s="11" t="s">
        <v>20</v>
      </c>
      <c r="D1643" s="4" t="s">
        <v>90</v>
      </c>
      <c r="E1643" s="9">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3">
      <c r="A1644" s="3">
        <v>1643</v>
      </c>
      <c r="B1644" s="9">
        <v>40876</v>
      </c>
      <c r="C1644" s="11" t="s">
        <v>52</v>
      </c>
      <c r="D1644" s="4" t="s">
        <v>21</v>
      </c>
      <c r="E1644" s="9">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3">
      <c r="A1645" s="3">
        <v>1644</v>
      </c>
      <c r="B1645" s="9">
        <v>40987</v>
      </c>
      <c r="C1645" s="11" t="s">
        <v>42</v>
      </c>
      <c r="D1645" s="4" t="s">
        <v>151</v>
      </c>
      <c r="E1645" s="9">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3">
      <c r="A1646" s="3">
        <v>1645</v>
      </c>
      <c r="B1646" s="9">
        <v>40987</v>
      </c>
      <c r="C1646" s="11" t="s">
        <v>42</v>
      </c>
      <c r="D1646" s="4" t="s">
        <v>151</v>
      </c>
      <c r="E1646" s="9">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3">
      <c r="A1647" s="3">
        <v>1646</v>
      </c>
      <c r="B1647" s="9">
        <v>40987</v>
      </c>
      <c r="C1647" s="11" t="s">
        <v>42</v>
      </c>
      <c r="D1647" s="4" t="s">
        <v>151</v>
      </c>
      <c r="E1647" s="9">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3">
      <c r="A1648" s="3">
        <v>1647</v>
      </c>
      <c r="B1648" s="9">
        <v>41214</v>
      </c>
      <c r="C1648" s="11" t="s">
        <v>42</v>
      </c>
      <c r="D1648" s="4" t="s">
        <v>21</v>
      </c>
      <c r="E1648" s="9">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3">
      <c r="A1649" s="3">
        <v>1648</v>
      </c>
      <c r="B1649" s="9">
        <v>41214</v>
      </c>
      <c r="C1649" s="11" t="s">
        <v>42</v>
      </c>
      <c r="D1649" s="4" t="s">
        <v>21</v>
      </c>
      <c r="E1649" s="9">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3">
      <c r="A1650" s="3">
        <v>1649</v>
      </c>
      <c r="B1650" s="9">
        <v>41178</v>
      </c>
      <c r="C1650" s="11" t="s">
        <v>42</v>
      </c>
      <c r="D1650" s="4" t="s">
        <v>112</v>
      </c>
      <c r="E1650" s="9">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3">
      <c r="A1651" s="3">
        <v>1650</v>
      </c>
      <c r="B1651" s="9">
        <v>41178</v>
      </c>
      <c r="C1651" s="11" t="s">
        <v>42</v>
      </c>
      <c r="D1651" s="4" t="s">
        <v>112</v>
      </c>
      <c r="E1651" s="9">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3">
      <c r="A1652" s="3">
        <v>1651</v>
      </c>
      <c r="B1652" s="9">
        <v>40784</v>
      </c>
      <c r="C1652" s="11" t="s">
        <v>52</v>
      </c>
      <c r="D1652" s="4" t="s">
        <v>95</v>
      </c>
      <c r="E1652" s="9">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3">
      <c r="A1653" s="3">
        <v>1652</v>
      </c>
      <c r="B1653" s="9">
        <v>40784</v>
      </c>
      <c r="C1653" s="11" t="s">
        <v>52</v>
      </c>
      <c r="D1653" s="4" t="s">
        <v>95</v>
      </c>
      <c r="E1653" s="9">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3">
      <c r="A1654" s="3">
        <v>1653</v>
      </c>
      <c r="B1654" s="9">
        <v>41962</v>
      </c>
      <c r="C1654" s="11" t="s">
        <v>67</v>
      </c>
      <c r="D1654" s="4" t="s">
        <v>21</v>
      </c>
      <c r="E1654" s="9">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3">
      <c r="A1655" s="3">
        <v>1654</v>
      </c>
      <c r="B1655" s="9">
        <v>41962</v>
      </c>
      <c r="C1655" s="11" t="s">
        <v>67</v>
      </c>
      <c r="D1655" s="4" t="s">
        <v>21</v>
      </c>
      <c r="E1655" s="9">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3">
      <c r="A1656" s="3">
        <v>1655</v>
      </c>
      <c r="B1656" s="9">
        <v>41962</v>
      </c>
      <c r="C1656" s="11" t="s">
        <v>67</v>
      </c>
      <c r="D1656" s="4" t="s">
        <v>21</v>
      </c>
      <c r="E1656" s="9">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3">
      <c r="A1657" s="3">
        <v>1656</v>
      </c>
      <c r="B1657" s="9">
        <v>41962</v>
      </c>
      <c r="C1657" s="11" t="s">
        <v>67</v>
      </c>
      <c r="D1657" s="4" t="s">
        <v>21</v>
      </c>
      <c r="E1657" s="9">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3">
      <c r="A1658" s="3">
        <v>1657</v>
      </c>
      <c r="B1658" s="9">
        <v>41962</v>
      </c>
      <c r="C1658" s="11" t="s">
        <v>67</v>
      </c>
      <c r="D1658" s="4" t="s">
        <v>21</v>
      </c>
      <c r="E1658" s="9">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3">
      <c r="A1659" s="3">
        <v>1658</v>
      </c>
      <c r="B1659" s="9">
        <v>40675</v>
      </c>
      <c r="C1659" s="11" t="s">
        <v>52</v>
      </c>
      <c r="D1659" s="4" t="s">
        <v>90</v>
      </c>
      <c r="E1659" s="9">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3">
      <c r="A1660" s="3">
        <v>1659</v>
      </c>
      <c r="B1660" s="9">
        <v>41660</v>
      </c>
      <c r="C1660" s="11" t="s">
        <v>67</v>
      </c>
      <c r="D1660" s="4" t="s">
        <v>115</v>
      </c>
      <c r="E1660" s="9">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3">
      <c r="A1661" s="3">
        <v>1660</v>
      </c>
      <c r="B1661" s="9">
        <v>41943</v>
      </c>
      <c r="C1661" s="11" t="s">
        <v>67</v>
      </c>
      <c r="D1661" s="4" t="s">
        <v>43</v>
      </c>
      <c r="E1661" s="9">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3">
      <c r="A1662" s="3">
        <v>1661</v>
      </c>
      <c r="B1662" s="9">
        <v>41943</v>
      </c>
      <c r="C1662" s="11" t="s">
        <v>67</v>
      </c>
      <c r="D1662" s="4" t="s">
        <v>43</v>
      </c>
      <c r="E1662" s="9">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3">
      <c r="A1663" s="3">
        <v>1662</v>
      </c>
      <c r="B1663" s="9">
        <v>41760</v>
      </c>
      <c r="C1663" s="11" t="s">
        <v>67</v>
      </c>
      <c r="D1663" s="4" t="s">
        <v>90</v>
      </c>
      <c r="E1663" s="9">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3">
      <c r="A1664" s="3">
        <v>1663</v>
      </c>
      <c r="B1664" s="9">
        <v>41760</v>
      </c>
      <c r="C1664" s="11" t="s">
        <v>67</v>
      </c>
      <c r="D1664" s="4" t="s">
        <v>90</v>
      </c>
      <c r="E1664" s="9">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3">
      <c r="A1665" s="3">
        <v>1664</v>
      </c>
      <c r="B1665" s="9">
        <v>41603</v>
      </c>
      <c r="C1665" s="11" t="s">
        <v>20</v>
      </c>
      <c r="D1665" s="4" t="s">
        <v>21</v>
      </c>
      <c r="E1665" s="9">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3">
      <c r="A1666" s="3">
        <v>1665</v>
      </c>
      <c r="B1666" s="9">
        <v>41603</v>
      </c>
      <c r="C1666" s="11" t="s">
        <v>20</v>
      </c>
      <c r="D1666" s="4" t="s">
        <v>21</v>
      </c>
      <c r="E1666" s="9">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3">
      <c r="A1667" s="3">
        <v>1666</v>
      </c>
      <c r="B1667" s="9">
        <v>41603</v>
      </c>
      <c r="C1667" s="11" t="s">
        <v>20</v>
      </c>
      <c r="D1667" s="4" t="s">
        <v>21</v>
      </c>
      <c r="E1667" s="9">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3">
      <c r="A1668" s="3">
        <v>1667</v>
      </c>
      <c r="B1668" s="9">
        <v>41603</v>
      </c>
      <c r="C1668" s="11" t="s">
        <v>20</v>
      </c>
      <c r="D1668" s="4" t="s">
        <v>21</v>
      </c>
      <c r="E1668" s="9">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3">
      <c r="A1669" s="3">
        <v>1668</v>
      </c>
      <c r="B1669" s="9">
        <v>41603</v>
      </c>
      <c r="C1669" s="11" t="s">
        <v>20</v>
      </c>
      <c r="D1669" s="4" t="s">
        <v>21</v>
      </c>
      <c r="E1669" s="9">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3">
      <c r="A1670" s="3">
        <v>1669</v>
      </c>
      <c r="B1670" s="9">
        <v>41603</v>
      </c>
      <c r="C1670" s="11" t="s">
        <v>20</v>
      </c>
      <c r="D1670" s="4" t="s">
        <v>21</v>
      </c>
      <c r="E1670" s="9">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3">
      <c r="A1671" s="3">
        <v>1670</v>
      </c>
      <c r="B1671" s="9">
        <v>40918</v>
      </c>
      <c r="C1671" s="11" t="s">
        <v>42</v>
      </c>
      <c r="D1671" s="4" t="s">
        <v>115</v>
      </c>
      <c r="E1671" s="9">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3">
      <c r="A1672" s="3">
        <v>1671</v>
      </c>
      <c r="B1672" s="9">
        <v>41932</v>
      </c>
      <c r="C1672" s="11" t="s">
        <v>67</v>
      </c>
      <c r="D1672" s="4" t="s">
        <v>43</v>
      </c>
      <c r="E1672" s="9">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3">
      <c r="A1673" s="3">
        <v>1672</v>
      </c>
      <c r="B1673" s="9">
        <v>41356</v>
      </c>
      <c r="C1673" s="11" t="s">
        <v>20</v>
      </c>
      <c r="D1673" s="4" t="s">
        <v>151</v>
      </c>
      <c r="E1673" s="9">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3">
      <c r="A1674" s="3">
        <v>1673</v>
      </c>
      <c r="B1674" s="9">
        <v>41824</v>
      </c>
      <c r="C1674" s="11" t="s">
        <v>67</v>
      </c>
      <c r="D1674" s="4" t="s">
        <v>106</v>
      </c>
      <c r="E1674" s="9">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3">
      <c r="A1675" s="3">
        <v>1674</v>
      </c>
      <c r="B1675" s="9">
        <v>41254</v>
      </c>
      <c r="C1675" s="11" t="s">
        <v>42</v>
      </c>
      <c r="D1675" s="4" t="s">
        <v>74</v>
      </c>
      <c r="E1675" s="9">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3">
      <c r="A1676" s="3">
        <v>1675</v>
      </c>
      <c r="B1676" s="9">
        <v>41169</v>
      </c>
      <c r="C1676" s="11" t="s">
        <v>42</v>
      </c>
      <c r="D1676" s="4" t="s">
        <v>112</v>
      </c>
      <c r="E1676" s="9">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3">
      <c r="A1677" s="3">
        <v>1676</v>
      </c>
      <c r="B1677" s="9">
        <v>41169</v>
      </c>
      <c r="C1677" s="11" t="s">
        <v>42</v>
      </c>
      <c r="D1677" s="4" t="s">
        <v>112</v>
      </c>
      <c r="E1677" s="9">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3">
      <c r="A1678" s="3">
        <v>1677</v>
      </c>
      <c r="B1678" s="9">
        <v>41413</v>
      </c>
      <c r="C1678" s="11" t="s">
        <v>20</v>
      </c>
      <c r="D1678" s="4" t="s">
        <v>90</v>
      </c>
      <c r="E1678" s="9">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3">
      <c r="A1679" s="3">
        <v>1678</v>
      </c>
      <c r="B1679" s="9">
        <v>41413</v>
      </c>
      <c r="C1679" s="11" t="s">
        <v>20</v>
      </c>
      <c r="D1679" s="4" t="s">
        <v>90</v>
      </c>
      <c r="E1679" s="9">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3">
      <c r="A1680" s="3">
        <v>1679</v>
      </c>
      <c r="B1680" s="9">
        <v>40793</v>
      </c>
      <c r="C1680" s="11" t="s">
        <v>52</v>
      </c>
      <c r="D1680" s="4" t="s">
        <v>112</v>
      </c>
      <c r="E1680" s="9">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3">
      <c r="A1681" s="3">
        <v>1680</v>
      </c>
      <c r="B1681" s="9">
        <v>40793</v>
      </c>
      <c r="C1681" s="11" t="s">
        <v>52</v>
      </c>
      <c r="D1681" s="4" t="s">
        <v>112</v>
      </c>
      <c r="E1681" s="9">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3">
      <c r="A1682" s="3">
        <v>1681</v>
      </c>
      <c r="B1682" s="9">
        <v>40793</v>
      </c>
      <c r="C1682" s="11" t="s">
        <v>52</v>
      </c>
      <c r="D1682" s="4" t="s">
        <v>112</v>
      </c>
      <c r="E1682" s="9">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3">
      <c r="A1683" s="3">
        <v>1682</v>
      </c>
      <c r="B1683" s="9">
        <v>40793</v>
      </c>
      <c r="C1683" s="11" t="s">
        <v>52</v>
      </c>
      <c r="D1683" s="4" t="s">
        <v>112</v>
      </c>
      <c r="E1683" s="9">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3">
      <c r="A1684" s="3">
        <v>1683</v>
      </c>
      <c r="B1684" s="9">
        <v>41547</v>
      </c>
      <c r="C1684" s="11" t="s">
        <v>20</v>
      </c>
      <c r="D1684" s="4" t="s">
        <v>112</v>
      </c>
      <c r="E1684" s="9">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3">
      <c r="A1685" s="3">
        <v>1684</v>
      </c>
      <c r="B1685" s="9">
        <v>41586</v>
      </c>
      <c r="C1685" s="11" t="s">
        <v>20</v>
      </c>
      <c r="D1685" s="4" t="s">
        <v>21</v>
      </c>
      <c r="E1685" s="9">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3">
      <c r="A1686" s="3">
        <v>1685</v>
      </c>
      <c r="B1686" s="9">
        <v>41754</v>
      </c>
      <c r="C1686" s="11" t="s">
        <v>67</v>
      </c>
      <c r="D1686" s="4" t="s">
        <v>68</v>
      </c>
      <c r="E1686" s="9">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3">
      <c r="A1687" s="3">
        <v>1686</v>
      </c>
      <c r="B1687" s="9">
        <v>41754</v>
      </c>
      <c r="C1687" s="11" t="s">
        <v>67</v>
      </c>
      <c r="D1687" s="4" t="s">
        <v>68</v>
      </c>
      <c r="E1687" s="9">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3">
      <c r="A1688" s="3">
        <v>1687</v>
      </c>
      <c r="B1688" s="9">
        <v>41754</v>
      </c>
      <c r="C1688" s="11" t="s">
        <v>67</v>
      </c>
      <c r="D1688" s="4" t="s">
        <v>68</v>
      </c>
      <c r="E1688" s="9">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3">
      <c r="A1689" s="3">
        <v>1688</v>
      </c>
      <c r="B1689" s="9">
        <v>41984</v>
      </c>
      <c r="C1689" s="11" t="s">
        <v>67</v>
      </c>
      <c r="D1689" s="4" t="s">
        <v>74</v>
      </c>
      <c r="E1689" s="9">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3">
      <c r="A1690" s="3">
        <v>1689</v>
      </c>
      <c r="B1690" s="9">
        <v>41984</v>
      </c>
      <c r="C1690" s="11" t="s">
        <v>67</v>
      </c>
      <c r="D1690" s="4" t="s">
        <v>74</v>
      </c>
      <c r="E1690" s="9">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3">
      <c r="A1691" s="3">
        <v>1690</v>
      </c>
      <c r="B1691" s="9">
        <v>40771</v>
      </c>
      <c r="C1691" s="11" t="s">
        <v>52</v>
      </c>
      <c r="D1691" s="4" t="s">
        <v>95</v>
      </c>
      <c r="E1691" s="9">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3">
      <c r="A1692" s="3">
        <v>1691</v>
      </c>
      <c r="B1692" s="9">
        <v>41983</v>
      </c>
      <c r="C1692" s="11" t="s">
        <v>67</v>
      </c>
      <c r="D1692" s="4" t="s">
        <v>74</v>
      </c>
      <c r="E1692" s="9">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3">
      <c r="A1693" s="3">
        <v>1692</v>
      </c>
      <c r="B1693" s="9">
        <v>41983</v>
      </c>
      <c r="C1693" s="11" t="s">
        <v>67</v>
      </c>
      <c r="D1693" s="4" t="s">
        <v>74</v>
      </c>
      <c r="E1693" s="9">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3">
      <c r="A1694" s="3">
        <v>1693</v>
      </c>
      <c r="B1694" s="9">
        <v>41348</v>
      </c>
      <c r="C1694" s="11" t="s">
        <v>20</v>
      </c>
      <c r="D1694" s="4" t="s">
        <v>151</v>
      </c>
      <c r="E1694" s="9">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3">
      <c r="A1695" s="3">
        <v>1694</v>
      </c>
      <c r="B1695" s="9">
        <v>41452</v>
      </c>
      <c r="C1695" s="11" t="s">
        <v>20</v>
      </c>
      <c r="D1695" s="4" t="s">
        <v>33</v>
      </c>
      <c r="E1695" s="9">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3">
      <c r="A1696" s="3">
        <v>1695</v>
      </c>
      <c r="B1696" s="9">
        <v>41177</v>
      </c>
      <c r="C1696" s="11" t="s">
        <v>42</v>
      </c>
      <c r="D1696" s="4" t="s">
        <v>112</v>
      </c>
      <c r="E1696" s="9">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3">
      <c r="A1697" s="3">
        <v>1696</v>
      </c>
      <c r="B1697" s="9">
        <v>41177</v>
      </c>
      <c r="C1697" s="11" t="s">
        <v>42</v>
      </c>
      <c r="D1697" s="4" t="s">
        <v>112</v>
      </c>
      <c r="E1697" s="9">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3">
      <c r="A1698" s="3">
        <v>1697</v>
      </c>
      <c r="B1698" s="9">
        <v>41177</v>
      </c>
      <c r="C1698" s="11" t="s">
        <v>42</v>
      </c>
      <c r="D1698" s="4" t="s">
        <v>112</v>
      </c>
      <c r="E1698" s="9">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3">
      <c r="A1699" s="3">
        <v>1698</v>
      </c>
      <c r="B1699" s="9">
        <v>41270</v>
      </c>
      <c r="C1699" s="11" t="s">
        <v>42</v>
      </c>
      <c r="D1699" s="4" t="s">
        <v>74</v>
      </c>
      <c r="E1699" s="9">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3">
      <c r="A1700" s="3">
        <v>1699</v>
      </c>
      <c r="B1700" s="9">
        <v>41270</v>
      </c>
      <c r="C1700" s="11" t="s">
        <v>42</v>
      </c>
      <c r="D1700" s="4" t="s">
        <v>74</v>
      </c>
      <c r="E1700" s="9">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3">
      <c r="A1701" s="3">
        <v>1700</v>
      </c>
      <c r="B1701" s="9">
        <v>40697</v>
      </c>
      <c r="C1701" s="11" t="s">
        <v>52</v>
      </c>
      <c r="D1701" s="4" t="s">
        <v>33</v>
      </c>
      <c r="E1701" s="9">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3">
      <c r="A1702" s="3">
        <v>1701</v>
      </c>
      <c r="B1702" s="9">
        <v>41103</v>
      </c>
      <c r="C1702" s="11" t="s">
        <v>42</v>
      </c>
      <c r="D1702" s="4" t="s">
        <v>106</v>
      </c>
      <c r="E1702" s="9">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3">
      <c r="A1703" s="3">
        <v>1702</v>
      </c>
      <c r="B1703" s="9">
        <v>41103</v>
      </c>
      <c r="C1703" s="11" t="s">
        <v>42</v>
      </c>
      <c r="D1703" s="4" t="s">
        <v>106</v>
      </c>
      <c r="E1703" s="9">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3">
      <c r="A1704" s="3">
        <v>1703</v>
      </c>
      <c r="B1704" s="9">
        <v>41103</v>
      </c>
      <c r="C1704" s="11" t="s">
        <v>42</v>
      </c>
      <c r="D1704" s="4" t="s">
        <v>106</v>
      </c>
      <c r="E1704" s="9">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3">
      <c r="A1705" s="3">
        <v>1704</v>
      </c>
      <c r="B1705" s="9">
        <v>40577</v>
      </c>
      <c r="C1705" s="11" t="s">
        <v>52</v>
      </c>
      <c r="D1705" s="4" t="s">
        <v>317</v>
      </c>
      <c r="E1705" s="9">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3">
      <c r="A1706" s="3">
        <v>1705</v>
      </c>
      <c r="B1706" s="9">
        <v>41342</v>
      </c>
      <c r="C1706" s="11" t="s">
        <v>20</v>
      </c>
      <c r="D1706" s="4" t="s">
        <v>151</v>
      </c>
      <c r="E1706" s="9">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3">
      <c r="A1707" s="3">
        <v>1706</v>
      </c>
      <c r="B1707" s="9">
        <v>41235</v>
      </c>
      <c r="C1707" s="11" t="s">
        <v>42</v>
      </c>
      <c r="D1707" s="4" t="s">
        <v>21</v>
      </c>
      <c r="E1707" s="9">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3">
      <c r="A1708" s="3">
        <v>1707</v>
      </c>
      <c r="B1708" s="9">
        <v>41943</v>
      </c>
      <c r="C1708" s="11" t="s">
        <v>67</v>
      </c>
      <c r="D1708" s="4" t="s">
        <v>43</v>
      </c>
      <c r="E1708" s="9">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3">
      <c r="A1709" s="3">
        <v>1708</v>
      </c>
      <c r="B1709" s="9">
        <v>41943</v>
      </c>
      <c r="C1709" s="11" t="s">
        <v>67</v>
      </c>
      <c r="D1709" s="4" t="s">
        <v>43</v>
      </c>
      <c r="E1709" s="9">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3">
      <c r="A1710" s="3">
        <v>1709</v>
      </c>
      <c r="B1710" s="9">
        <v>41943</v>
      </c>
      <c r="C1710" s="11" t="s">
        <v>67</v>
      </c>
      <c r="D1710" s="4" t="s">
        <v>43</v>
      </c>
      <c r="E1710" s="9">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3">
      <c r="A1711" s="3">
        <v>1710</v>
      </c>
      <c r="B1711" s="9">
        <v>41943</v>
      </c>
      <c r="C1711" s="11" t="s">
        <v>67</v>
      </c>
      <c r="D1711" s="4" t="s">
        <v>43</v>
      </c>
      <c r="E1711" s="9">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3">
      <c r="A1712" s="3">
        <v>1711</v>
      </c>
      <c r="B1712" s="9">
        <v>41943</v>
      </c>
      <c r="C1712" s="11" t="s">
        <v>67</v>
      </c>
      <c r="D1712" s="4" t="s">
        <v>43</v>
      </c>
      <c r="E1712" s="9">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3">
      <c r="A1713" s="3">
        <v>1712</v>
      </c>
      <c r="B1713" s="9">
        <v>41943</v>
      </c>
      <c r="C1713" s="11" t="s">
        <v>67</v>
      </c>
      <c r="D1713" s="4" t="s">
        <v>43</v>
      </c>
      <c r="E1713" s="9">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3">
      <c r="A1714" s="3">
        <v>1713</v>
      </c>
      <c r="B1714" s="9">
        <v>40938</v>
      </c>
      <c r="C1714" s="11" t="s">
        <v>42</v>
      </c>
      <c r="D1714" s="4" t="s">
        <v>115</v>
      </c>
      <c r="E1714" s="9">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3">
      <c r="A1715" s="3">
        <v>1714</v>
      </c>
      <c r="B1715" s="9">
        <v>41891</v>
      </c>
      <c r="C1715" s="11" t="s">
        <v>67</v>
      </c>
      <c r="D1715" s="4" t="s">
        <v>112</v>
      </c>
      <c r="E1715" s="9">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3">
      <c r="A1716" s="3">
        <v>1715</v>
      </c>
      <c r="B1716" s="9">
        <v>41920</v>
      </c>
      <c r="C1716" s="11" t="s">
        <v>67</v>
      </c>
      <c r="D1716" s="4" t="s">
        <v>43</v>
      </c>
      <c r="E1716" s="9">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3">
      <c r="A1717" s="3">
        <v>1716</v>
      </c>
      <c r="B1717" s="9">
        <v>41395</v>
      </c>
      <c r="C1717" s="11" t="s">
        <v>20</v>
      </c>
      <c r="D1717" s="4" t="s">
        <v>90</v>
      </c>
      <c r="E1717" s="9">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3">
      <c r="A1718" s="3">
        <v>1717</v>
      </c>
      <c r="B1718" s="9">
        <v>41414</v>
      </c>
      <c r="C1718" s="11" t="s">
        <v>20</v>
      </c>
      <c r="D1718" s="4" t="s">
        <v>90</v>
      </c>
      <c r="E1718" s="9">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3">
      <c r="A1719" s="3">
        <v>1718</v>
      </c>
      <c r="B1719" s="9">
        <v>41414</v>
      </c>
      <c r="C1719" s="11" t="s">
        <v>20</v>
      </c>
      <c r="D1719" s="4" t="s">
        <v>90</v>
      </c>
      <c r="E1719" s="9">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3">
      <c r="A1720" s="3">
        <v>1719</v>
      </c>
      <c r="B1720" s="9">
        <v>41414</v>
      </c>
      <c r="C1720" s="11" t="s">
        <v>20</v>
      </c>
      <c r="D1720" s="4" t="s">
        <v>90</v>
      </c>
      <c r="E1720" s="9">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3">
      <c r="A1721" s="3">
        <v>1720</v>
      </c>
      <c r="B1721" s="9">
        <v>41414</v>
      </c>
      <c r="C1721" s="11" t="s">
        <v>20</v>
      </c>
      <c r="D1721" s="4" t="s">
        <v>90</v>
      </c>
      <c r="E1721" s="9">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3">
      <c r="A1722" s="3">
        <v>1721</v>
      </c>
      <c r="B1722" s="9">
        <v>41414</v>
      </c>
      <c r="C1722" s="11" t="s">
        <v>20</v>
      </c>
      <c r="D1722" s="4" t="s">
        <v>90</v>
      </c>
      <c r="E1722" s="9">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3">
      <c r="A1723" s="3">
        <v>1722</v>
      </c>
      <c r="B1723" s="9">
        <v>41263</v>
      </c>
      <c r="C1723" s="11" t="s">
        <v>42</v>
      </c>
      <c r="D1723" s="4" t="s">
        <v>74</v>
      </c>
      <c r="E1723" s="9">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3">
      <c r="A1724" s="3">
        <v>1723</v>
      </c>
      <c r="B1724" s="9">
        <v>41263</v>
      </c>
      <c r="C1724" s="11" t="s">
        <v>42</v>
      </c>
      <c r="D1724" s="4" t="s">
        <v>74</v>
      </c>
      <c r="E1724" s="9">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3">
      <c r="A1725" s="3">
        <v>1724</v>
      </c>
      <c r="B1725" s="9">
        <v>41263</v>
      </c>
      <c r="C1725" s="11" t="s">
        <v>42</v>
      </c>
      <c r="D1725" s="4" t="s">
        <v>74</v>
      </c>
      <c r="E1725" s="9">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3">
      <c r="A1726" s="3">
        <v>1725</v>
      </c>
      <c r="B1726" s="9">
        <v>41262</v>
      </c>
      <c r="C1726" s="11" t="s">
        <v>42</v>
      </c>
      <c r="D1726" s="4" t="s">
        <v>74</v>
      </c>
      <c r="E1726" s="9">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3">
      <c r="A1727" s="3">
        <v>1726</v>
      </c>
      <c r="B1727" s="9">
        <v>41262</v>
      </c>
      <c r="C1727" s="11" t="s">
        <v>42</v>
      </c>
      <c r="D1727" s="4" t="s">
        <v>74</v>
      </c>
      <c r="E1727" s="9">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3">
      <c r="A1728" s="3">
        <v>1727</v>
      </c>
      <c r="B1728" s="9">
        <v>41262</v>
      </c>
      <c r="C1728" s="11" t="s">
        <v>42</v>
      </c>
      <c r="D1728" s="4" t="s">
        <v>74</v>
      </c>
      <c r="E1728" s="9">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3">
      <c r="A1729" s="3">
        <v>1728</v>
      </c>
      <c r="B1729" s="9">
        <v>41759</v>
      </c>
      <c r="C1729" s="11" t="s">
        <v>67</v>
      </c>
      <c r="D1729" s="4" t="s">
        <v>68</v>
      </c>
      <c r="E1729" s="9">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3">
      <c r="A1730" s="3">
        <v>1729</v>
      </c>
      <c r="B1730" s="9">
        <v>41312</v>
      </c>
      <c r="C1730" s="11" t="s">
        <v>20</v>
      </c>
      <c r="D1730" s="4" t="s">
        <v>317</v>
      </c>
      <c r="E1730" s="9">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3">
      <c r="A1731" s="3">
        <v>1730</v>
      </c>
      <c r="B1731" s="9">
        <v>41312</v>
      </c>
      <c r="C1731" s="11" t="s">
        <v>20</v>
      </c>
      <c r="D1731" s="4" t="s">
        <v>317</v>
      </c>
      <c r="E1731" s="9">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3">
      <c r="A1732" s="3">
        <v>1731</v>
      </c>
      <c r="B1732" s="9">
        <v>40814</v>
      </c>
      <c r="C1732" s="11" t="s">
        <v>52</v>
      </c>
      <c r="D1732" s="4" t="s">
        <v>112</v>
      </c>
      <c r="E1732" s="9">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3">
      <c r="A1733" s="3">
        <v>1732</v>
      </c>
      <c r="B1733" s="9">
        <v>40814</v>
      </c>
      <c r="C1733" s="11" t="s">
        <v>52</v>
      </c>
      <c r="D1733" s="4" t="s">
        <v>112</v>
      </c>
      <c r="E1733" s="9">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3">
      <c r="A1734" s="3">
        <v>1733</v>
      </c>
      <c r="B1734" s="9">
        <v>41466</v>
      </c>
      <c r="C1734" s="11" t="s">
        <v>20</v>
      </c>
      <c r="D1734" s="4" t="s">
        <v>106</v>
      </c>
      <c r="E1734" s="9">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3">
      <c r="A1735" s="3">
        <v>1734</v>
      </c>
      <c r="B1735" s="9">
        <v>41466</v>
      </c>
      <c r="C1735" s="11" t="s">
        <v>20</v>
      </c>
      <c r="D1735" s="4" t="s">
        <v>106</v>
      </c>
      <c r="E1735" s="9">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3">
      <c r="A1736" s="3">
        <v>1735</v>
      </c>
      <c r="B1736" s="9">
        <v>41850</v>
      </c>
      <c r="C1736" s="11" t="s">
        <v>67</v>
      </c>
      <c r="D1736" s="4" t="s">
        <v>106</v>
      </c>
      <c r="E1736" s="9">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3">
      <c r="A1737" s="3">
        <v>1736</v>
      </c>
      <c r="B1737" s="9">
        <v>41850</v>
      </c>
      <c r="C1737" s="11" t="s">
        <v>67</v>
      </c>
      <c r="D1737" s="4" t="s">
        <v>106</v>
      </c>
      <c r="E1737" s="9">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3">
      <c r="A1738" s="3">
        <v>1737</v>
      </c>
      <c r="B1738" s="9">
        <v>41850</v>
      </c>
      <c r="C1738" s="11" t="s">
        <v>67</v>
      </c>
      <c r="D1738" s="4" t="s">
        <v>106</v>
      </c>
      <c r="E1738" s="9">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3">
      <c r="A1739" s="3">
        <v>1738</v>
      </c>
      <c r="B1739" s="9">
        <v>41155</v>
      </c>
      <c r="C1739" s="11" t="s">
        <v>42</v>
      </c>
      <c r="D1739" s="4" t="s">
        <v>112</v>
      </c>
      <c r="E1739" s="9">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3">
      <c r="A1740" s="3">
        <v>1739</v>
      </c>
      <c r="B1740" s="9">
        <v>41155</v>
      </c>
      <c r="C1740" s="11" t="s">
        <v>42</v>
      </c>
      <c r="D1740" s="4" t="s">
        <v>112</v>
      </c>
      <c r="E1740" s="9">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3">
      <c r="A1741" s="3">
        <v>1740</v>
      </c>
      <c r="B1741" s="9">
        <v>41155</v>
      </c>
      <c r="C1741" s="11" t="s">
        <v>42</v>
      </c>
      <c r="D1741" s="4" t="s">
        <v>112</v>
      </c>
      <c r="E1741" s="9">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3">
      <c r="A1742" s="3">
        <v>1741</v>
      </c>
      <c r="B1742" s="9">
        <v>40764</v>
      </c>
      <c r="C1742" s="11" t="s">
        <v>52</v>
      </c>
      <c r="D1742" s="4" t="s">
        <v>95</v>
      </c>
      <c r="E1742" s="9">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3">
      <c r="A1743" s="3">
        <v>1742</v>
      </c>
      <c r="B1743" s="9">
        <v>41943</v>
      </c>
      <c r="C1743" s="11" t="s">
        <v>67</v>
      </c>
      <c r="D1743" s="4" t="s">
        <v>43</v>
      </c>
      <c r="E1743" s="9">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3">
      <c r="A1744" s="3">
        <v>1743</v>
      </c>
      <c r="B1744" s="9">
        <v>41943</v>
      </c>
      <c r="C1744" s="11" t="s">
        <v>67</v>
      </c>
      <c r="D1744" s="4" t="s">
        <v>43</v>
      </c>
      <c r="E1744" s="9">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3">
      <c r="A1745" s="3">
        <v>1744</v>
      </c>
      <c r="B1745" s="9">
        <v>41943</v>
      </c>
      <c r="C1745" s="11" t="s">
        <v>67</v>
      </c>
      <c r="D1745" s="4" t="s">
        <v>43</v>
      </c>
      <c r="E1745" s="9">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3">
      <c r="A1746" s="3">
        <v>1745</v>
      </c>
      <c r="B1746" s="9">
        <v>41943</v>
      </c>
      <c r="C1746" s="11" t="s">
        <v>67</v>
      </c>
      <c r="D1746" s="4" t="s">
        <v>43</v>
      </c>
      <c r="E1746" s="9">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3">
      <c r="A1747" s="3">
        <v>1746</v>
      </c>
      <c r="B1747" s="9">
        <v>40700</v>
      </c>
      <c r="C1747" s="11" t="s">
        <v>52</v>
      </c>
      <c r="D1747" s="4" t="s">
        <v>33</v>
      </c>
      <c r="E1747" s="9">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3">
      <c r="A1748" s="3">
        <v>1747</v>
      </c>
      <c r="B1748" s="9">
        <v>41500</v>
      </c>
      <c r="C1748" s="11" t="s">
        <v>20</v>
      </c>
      <c r="D1748" s="4" t="s">
        <v>95</v>
      </c>
      <c r="E1748" s="9">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3">
      <c r="A1749" s="3">
        <v>1748</v>
      </c>
      <c r="B1749" s="9">
        <v>41500</v>
      </c>
      <c r="C1749" s="11" t="s">
        <v>20</v>
      </c>
      <c r="D1749" s="4" t="s">
        <v>95</v>
      </c>
      <c r="E1749" s="9">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3">
      <c r="A1750" s="3">
        <v>1749</v>
      </c>
      <c r="B1750" s="9">
        <v>40658</v>
      </c>
      <c r="C1750" s="11" t="s">
        <v>52</v>
      </c>
      <c r="D1750" s="4" t="s">
        <v>68</v>
      </c>
      <c r="E1750" s="9">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3">
      <c r="A1751" s="3">
        <v>1750</v>
      </c>
      <c r="B1751" s="9">
        <v>40658</v>
      </c>
      <c r="C1751" s="11" t="s">
        <v>52</v>
      </c>
      <c r="D1751" s="4" t="s">
        <v>68</v>
      </c>
      <c r="E1751" s="9">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3">
      <c r="A1752" s="3">
        <v>1751</v>
      </c>
      <c r="B1752" s="9">
        <v>41235</v>
      </c>
      <c r="C1752" s="11" t="s">
        <v>42</v>
      </c>
      <c r="D1752" s="4" t="s">
        <v>21</v>
      </c>
      <c r="E1752" s="9">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3">
      <c r="A1753" s="3">
        <v>1752</v>
      </c>
      <c r="B1753" s="9">
        <v>41927</v>
      </c>
      <c r="C1753" s="11" t="s">
        <v>67</v>
      </c>
      <c r="D1753" s="4" t="s">
        <v>43</v>
      </c>
      <c r="E1753" s="9">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3">
      <c r="A1754" s="3">
        <v>1753</v>
      </c>
      <c r="B1754" s="9">
        <v>41976</v>
      </c>
      <c r="C1754" s="11" t="s">
        <v>67</v>
      </c>
      <c r="D1754" s="4" t="s">
        <v>74</v>
      </c>
      <c r="E1754" s="9">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3">
      <c r="A1755" s="3">
        <v>1754</v>
      </c>
      <c r="B1755" s="9">
        <v>41976</v>
      </c>
      <c r="C1755" s="11" t="s">
        <v>67</v>
      </c>
      <c r="D1755" s="4" t="s">
        <v>74</v>
      </c>
      <c r="E1755" s="9">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3">
      <c r="A1756" s="3">
        <v>1755</v>
      </c>
      <c r="B1756" s="9">
        <v>41976</v>
      </c>
      <c r="C1756" s="11" t="s">
        <v>67</v>
      </c>
      <c r="D1756" s="4" t="s">
        <v>74</v>
      </c>
      <c r="E1756" s="9">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3">
      <c r="A1757" s="3">
        <v>1756</v>
      </c>
      <c r="B1757" s="9">
        <v>41251</v>
      </c>
      <c r="C1757" s="11" t="s">
        <v>42</v>
      </c>
      <c r="D1757" s="4" t="s">
        <v>74</v>
      </c>
      <c r="E1757" s="9">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3">
      <c r="A1758" s="3">
        <v>1757</v>
      </c>
      <c r="B1758" s="9">
        <v>41251</v>
      </c>
      <c r="C1758" s="11" t="s">
        <v>42</v>
      </c>
      <c r="D1758" s="4" t="s">
        <v>74</v>
      </c>
      <c r="E1758" s="9">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3">
      <c r="A1759" s="3">
        <v>1758</v>
      </c>
      <c r="B1759" s="9">
        <v>41103</v>
      </c>
      <c r="C1759" s="11" t="s">
        <v>42</v>
      </c>
      <c r="D1759" s="4" t="s">
        <v>106</v>
      </c>
      <c r="E1759" s="9">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3">
      <c r="A1760" s="3">
        <v>1759</v>
      </c>
      <c r="B1760" s="9">
        <v>40674</v>
      </c>
      <c r="C1760" s="11" t="s">
        <v>52</v>
      </c>
      <c r="D1760" s="4" t="s">
        <v>90</v>
      </c>
      <c r="E1760" s="9">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3">
      <c r="A1761" s="3">
        <v>1760</v>
      </c>
      <c r="B1761" s="9">
        <v>40549</v>
      </c>
      <c r="C1761" s="11" t="s">
        <v>52</v>
      </c>
      <c r="D1761" s="4" t="s">
        <v>115</v>
      </c>
      <c r="E1761" s="9">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3">
      <c r="A1762" s="3">
        <v>1761</v>
      </c>
      <c r="B1762" s="9">
        <v>41157</v>
      </c>
      <c r="C1762" s="11" t="s">
        <v>42</v>
      </c>
      <c r="D1762" s="4" t="s">
        <v>112</v>
      </c>
      <c r="E1762" s="9">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3">
      <c r="A1763" s="3">
        <v>1762</v>
      </c>
      <c r="B1763" s="9">
        <v>41157</v>
      </c>
      <c r="C1763" s="11" t="s">
        <v>42</v>
      </c>
      <c r="D1763" s="4" t="s">
        <v>112</v>
      </c>
      <c r="E1763" s="9">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3">
      <c r="A1764" s="3">
        <v>1763</v>
      </c>
      <c r="B1764" s="9">
        <v>41157</v>
      </c>
      <c r="C1764" s="11" t="s">
        <v>42</v>
      </c>
      <c r="D1764" s="4" t="s">
        <v>112</v>
      </c>
      <c r="E1764" s="9">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3">
      <c r="A1765" s="3">
        <v>1764</v>
      </c>
      <c r="B1765" s="9">
        <v>41491</v>
      </c>
      <c r="C1765" s="11" t="s">
        <v>20</v>
      </c>
      <c r="D1765" s="4" t="s">
        <v>95</v>
      </c>
      <c r="E1765" s="9">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3">
      <c r="A1766" s="3">
        <v>1765</v>
      </c>
      <c r="B1766" s="9">
        <v>41491</v>
      </c>
      <c r="C1766" s="11" t="s">
        <v>20</v>
      </c>
      <c r="D1766" s="4" t="s">
        <v>95</v>
      </c>
      <c r="E1766" s="9">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3">
      <c r="A1767" s="3">
        <v>1766</v>
      </c>
      <c r="B1767" s="9">
        <v>41491</v>
      </c>
      <c r="C1767" s="11" t="s">
        <v>20</v>
      </c>
      <c r="D1767" s="4" t="s">
        <v>95</v>
      </c>
      <c r="E1767" s="9">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3">
      <c r="A1768" s="3">
        <v>1767</v>
      </c>
      <c r="B1768" s="9">
        <v>41491</v>
      </c>
      <c r="C1768" s="11" t="s">
        <v>20</v>
      </c>
      <c r="D1768" s="4" t="s">
        <v>95</v>
      </c>
      <c r="E1768" s="9">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3">
      <c r="A1769" s="3">
        <v>1768</v>
      </c>
      <c r="B1769" s="9">
        <v>40624</v>
      </c>
      <c r="C1769" s="11" t="s">
        <v>52</v>
      </c>
      <c r="D1769" s="4" t="s">
        <v>151</v>
      </c>
      <c r="E1769" s="9">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3">
      <c r="A1770" s="3">
        <v>1769</v>
      </c>
      <c r="B1770" s="9">
        <v>40624</v>
      </c>
      <c r="C1770" s="11" t="s">
        <v>52</v>
      </c>
      <c r="D1770" s="4" t="s">
        <v>151</v>
      </c>
      <c r="E1770" s="9">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3">
      <c r="A1771" s="3">
        <v>1770</v>
      </c>
      <c r="B1771" s="9">
        <v>41701</v>
      </c>
      <c r="C1771" s="11" t="s">
        <v>67</v>
      </c>
      <c r="D1771" s="4" t="s">
        <v>151</v>
      </c>
      <c r="E1771" s="9">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3">
      <c r="A1772" s="3">
        <v>1771</v>
      </c>
      <c r="B1772" s="9">
        <v>41701</v>
      </c>
      <c r="C1772" s="11" t="s">
        <v>67</v>
      </c>
      <c r="D1772" s="4" t="s">
        <v>151</v>
      </c>
      <c r="E1772" s="9">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3">
      <c r="A1773" s="3">
        <v>1772</v>
      </c>
      <c r="B1773" s="9">
        <v>41606</v>
      </c>
      <c r="C1773" s="11" t="s">
        <v>20</v>
      </c>
      <c r="D1773" s="4" t="s">
        <v>21</v>
      </c>
      <c r="E1773" s="9">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3">
      <c r="A1774" s="3">
        <v>1773</v>
      </c>
      <c r="B1774" s="9">
        <v>41606</v>
      </c>
      <c r="C1774" s="11" t="s">
        <v>20</v>
      </c>
      <c r="D1774" s="4" t="s">
        <v>21</v>
      </c>
      <c r="E1774" s="9">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3">
      <c r="A1775" s="3">
        <v>1774</v>
      </c>
      <c r="B1775" s="9">
        <v>40661</v>
      </c>
      <c r="C1775" s="11" t="s">
        <v>52</v>
      </c>
      <c r="D1775" s="4" t="s">
        <v>68</v>
      </c>
      <c r="E1775" s="9">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3">
      <c r="A1776" s="3">
        <v>1775</v>
      </c>
      <c r="B1776" s="9">
        <v>40661</v>
      </c>
      <c r="C1776" s="11" t="s">
        <v>52</v>
      </c>
      <c r="D1776" s="4" t="s">
        <v>68</v>
      </c>
      <c r="E1776" s="9">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3">
      <c r="A1777" s="3">
        <v>1776</v>
      </c>
      <c r="B1777" s="9">
        <v>40661</v>
      </c>
      <c r="C1777" s="11" t="s">
        <v>52</v>
      </c>
      <c r="D1777" s="4" t="s">
        <v>68</v>
      </c>
      <c r="E1777" s="9">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3">
      <c r="A1778" s="3">
        <v>1777</v>
      </c>
      <c r="B1778" s="9">
        <v>40661</v>
      </c>
      <c r="C1778" s="11" t="s">
        <v>52</v>
      </c>
      <c r="D1778" s="4" t="s">
        <v>68</v>
      </c>
      <c r="E1778" s="9">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3">
      <c r="A1779" s="3">
        <v>1778</v>
      </c>
      <c r="B1779" s="9">
        <v>41237</v>
      </c>
      <c r="C1779" s="11" t="s">
        <v>42</v>
      </c>
      <c r="D1779" s="4" t="s">
        <v>21</v>
      </c>
      <c r="E1779" s="9">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3">
      <c r="A1780" s="3">
        <v>1779</v>
      </c>
      <c r="B1780" s="9">
        <v>41237</v>
      </c>
      <c r="C1780" s="11" t="s">
        <v>42</v>
      </c>
      <c r="D1780" s="4" t="s">
        <v>21</v>
      </c>
      <c r="E1780" s="9">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3">
      <c r="A1781" s="3">
        <v>1780</v>
      </c>
      <c r="B1781" s="9">
        <v>41590</v>
      </c>
      <c r="C1781" s="11" t="s">
        <v>20</v>
      </c>
      <c r="D1781" s="4" t="s">
        <v>21</v>
      </c>
      <c r="E1781" s="9">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3">
      <c r="A1782" s="3">
        <v>1781</v>
      </c>
      <c r="B1782" s="9">
        <v>41590</v>
      </c>
      <c r="C1782" s="11" t="s">
        <v>20</v>
      </c>
      <c r="D1782" s="4" t="s">
        <v>21</v>
      </c>
      <c r="E1782" s="9">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3">
      <c r="A1783" s="3">
        <v>1782</v>
      </c>
      <c r="B1783" s="9">
        <v>41099</v>
      </c>
      <c r="C1783" s="11" t="s">
        <v>42</v>
      </c>
      <c r="D1783" s="4" t="s">
        <v>106</v>
      </c>
      <c r="E1783" s="9">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3">
      <c r="A1784" s="3">
        <v>1783</v>
      </c>
      <c r="B1784" s="9">
        <v>41099</v>
      </c>
      <c r="C1784" s="11" t="s">
        <v>42</v>
      </c>
      <c r="D1784" s="4" t="s">
        <v>106</v>
      </c>
      <c r="E1784" s="9">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3">
      <c r="A1785" s="3">
        <v>1784</v>
      </c>
      <c r="B1785" s="9">
        <v>41905</v>
      </c>
      <c r="C1785" s="11" t="s">
        <v>67</v>
      </c>
      <c r="D1785" s="4" t="s">
        <v>112</v>
      </c>
      <c r="E1785" s="9">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3">
      <c r="A1786" s="3">
        <v>1785</v>
      </c>
      <c r="B1786" s="9">
        <v>41905</v>
      </c>
      <c r="C1786" s="11" t="s">
        <v>67</v>
      </c>
      <c r="D1786" s="4" t="s">
        <v>112</v>
      </c>
      <c r="E1786" s="9">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3">
      <c r="A1787" s="3">
        <v>1786</v>
      </c>
      <c r="B1787" s="9">
        <v>41905</v>
      </c>
      <c r="C1787" s="11" t="s">
        <v>67</v>
      </c>
      <c r="D1787" s="4" t="s">
        <v>112</v>
      </c>
      <c r="E1787" s="9">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3">
      <c r="A1788" s="3">
        <v>1787</v>
      </c>
      <c r="B1788" s="9">
        <v>41905</v>
      </c>
      <c r="C1788" s="11" t="s">
        <v>67</v>
      </c>
      <c r="D1788" s="4" t="s">
        <v>112</v>
      </c>
      <c r="E1788" s="9">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3">
      <c r="A1789" s="3">
        <v>1788</v>
      </c>
      <c r="B1789" s="9">
        <v>40954</v>
      </c>
      <c r="C1789" s="11" t="s">
        <v>42</v>
      </c>
      <c r="D1789" s="4" t="s">
        <v>317</v>
      </c>
      <c r="E1789" s="9">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3">
      <c r="A1790" s="3">
        <v>1789</v>
      </c>
      <c r="B1790" s="9">
        <v>40954</v>
      </c>
      <c r="C1790" s="11" t="s">
        <v>42</v>
      </c>
      <c r="D1790" s="4" t="s">
        <v>317</v>
      </c>
      <c r="E1790" s="9">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3">
      <c r="A1791" s="3">
        <v>1790</v>
      </c>
      <c r="B1791" s="9">
        <v>40954</v>
      </c>
      <c r="C1791" s="11" t="s">
        <v>42</v>
      </c>
      <c r="D1791" s="4" t="s">
        <v>317</v>
      </c>
      <c r="E1791" s="9">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3">
      <c r="A1792" s="3">
        <v>1791</v>
      </c>
      <c r="B1792" s="9">
        <v>40816</v>
      </c>
      <c r="C1792" s="11" t="s">
        <v>52</v>
      </c>
      <c r="D1792" s="4" t="s">
        <v>112</v>
      </c>
      <c r="E1792" s="9">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3">
      <c r="A1793" s="3">
        <v>1792</v>
      </c>
      <c r="B1793" s="9">
        <v>40878</v>
      </c>
      <c r="C1793" s="11" t="s">
        <v>52</v>
      </c>
      <c r="D1793" s="4" t="s">
        <v>74</v>
      </c>
      <c r="E1793" s="9">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3">
      <c r="A1794" s="3">
        <v>1793</v>
      </c>
      <c r="B1794" s="9">
        <v>40878</v>
      </c>
      <c r="C1794" s="11" t="s">
        <v>52</v>
      </c>
      <c r="D1794" s="4" t="s">
        <v>74</v>
      </c>
      <c r="E1794" s="9">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3">
      <c r="A1795" s="3">
        <v>1794</v>
      </c>
      <c r="B1795" s="9">
        <v>40885</v>
      </c>
      <c r="C1795" s="11" t="s">
        <v>52</v>
      </c>
      <c r="D1795" s="4" t="s">
        <v>74</v>
      </c>
      <c r="E1795" s="9">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3">
      <c r="A1796" s="3">
        <v>1795</v>
      </c>
      <c r="B1796" s="9">
        <v>41523</v>
      </c>
      <c r="C1796" s="11" t="s">
        <v>20</v>
      </c>
      <c r="D1796" s="4" t="s">
        <v>112</v>
      </c>
      <c r="E1796" s="9">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3">
      <c r="A1797" s="3">
        <v>1796</v>
      </c>
      <c r="B1797" s="9">
        <v>41879</v>
      </c>
      <c r="C1797" s="11" t="s">
        <v>67</v>
      </c>
      <c r="D1797" s="4" t="s">
        <v>95</v>
      </c>
      <c r="E1797" s="9">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3">
      <c r="A1798" s="3">
        <v>1797</v>
      </c>
      <c r="B1798" s="9">
        <v>41879</v>
      </c>
      <c r="C1798" s="11" t="s">
        <v>67</v>
      </c>
      <c r="D1798" s="4" t="s">
        <v>95</v>
      </c>
      <c r="E1798" s="9">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3">
      <c r="A1799" s="3">
        <v>1798</v>
      </c>
      <c r="B1799" s="9">
        <v>41879</v>
      </c>
      <c r="C1799" s="11" t="s">
        <v>67</v>
      </c>
      <c r="D1799" s="4" t="s">
        <v>95</v>
      </c>
      <c r="E1799" s="9">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3">
      <c r="A1800" s="3">
        <v>1799</v>
      </c>
      <c r="B1800" s="9">
        <v>41463</v>
      </c>
      <c r="C1800" s="11" t="s">
        <v>20</v>
      </c>
      <c r="D1800" s="4" t="s">
        <v>106</v>
      </c>
      <c r="E1800" s="9">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3">
      <c r="A1801" s="3">
        <v>1800</v>
      </c>
      <c r="B1801" s="9">
        <v>41495</v>
      </c>
      <c r="C1801" s="11" t="s">
        <v>20</v>
      </c>
      <c r="D1801" s="4" t="s">
        <v>95</v>
      </c>
      <c r="E1801" s="9">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3">
      <c r="A1802" s="3">
        <v>1801</v>
      </c>
      <c r="B1802" s="9">
        <v>41495</v>
      </c>
      <c r="C1802" s="11" t="s">
        <v>20</v>
      </c>
      <c r="D1802" s="4" t="s">
        <v>95</v>
      </c>
      <c r="E1802" s="9">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3">
      <c r="A1803" s="3">
        <v>1802</v>
      </c>
      <c r="B1803" s="9">
        <v>41592</v>
      </c>
      <c r="C1803" s="11" t="s">
        <v>20</v>
      </c>
      <c r="D1803" s="4" t="s">
        <v>21</v>
      </c>
      <c r="E1803" s="9">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3">
      <c r="A1804" s="3">
        <v>1803</v>
      </c>
      <c r="B1804" s="9">
        <v>41905</v>
      </c>
      <c r="C1804" s="11" t="s">
        <v>67</v>
      </c>
      <c r="D1804" s="4" t="s">
        <v>112</v>
      </c>
      <c r="E1804" s="9">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3">
      <c r="A1805" s="3">
        <v>1804</v>
      </c>
      <c r="B1805" s="9">
        <v>41905</v>
      </c>
      <c r="C1805" s="11" t="s">
        <v>67</v>
      </c>
      <c r="D1805" s="4" t="s">
        <v>112</v>
      </c>
      <c r="E1805" s="9">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3">
      <c r="A1806" s="3">
        <v>1805</v>
      </c>
      <c r="B1806" s="9">
        <v>41905</v>
      </c>
      <c r="C1806" s="11" t="s">
        <v>67</v>
      </c>
      <c r="D1806" s="4" t="s">
        <v>112</v>
      </c>
      <c r="E1806" s="9">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3">
      <c r="A1807" s="3">
        <v>1806</v>
      </c>
      <c r="B1807" s="9">
        <v>41634</v>
      </c>
      <c r="C1807" s="11" t="s">
        <v>20</v>
      </c>
      <c r="D1807" s="4" t="s">
        <v>74</v>
      </c>
      <c r="E1807" s="9">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3">
      <c r="A1808" s="3">
        <v>1807</v>
      </c>
      <c r="B1808" s="9">
        <v>41634</v>
      </c>
      <c r="C1808" s="11" t="s">
        <v>20</v>
      </c>
      <c r="D1808" s="4" t="s">
        <v>74</v>
      </c>
      <c r="E1808" s="9">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3">
      <c r="A1809" s="3">
        <v>1808</v>
      </c>
      <c r="B1809" s="9">
        <v>41634</v>
      </c>
      <c r="C1809" s="11" t="s">
        <v>20</v>
      </c>
      <c r="D1809" s="4" t="s">
        <v>74</v>
      </c>
      <c r="E1809" s="9">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3">
      <c r="A1810" s="3">
        <v>1809</v>
      </c>
      <c r="B1810" s="9">
        <v>41316</v>
      </c>
      <c r="C1810" s="11" t="s">
        <v>20</v>
      </c>
      <c r="D1810" s="4" t="s">
        <v>317</v>
      </c>
      <c r="E1810" s="9">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3">
      <c r="A1811" s="3">
        <v>1810</v>
      </c>
      <c r="B1811" s="9">
        <v>41571</v>
      </c>
      <c r="C1811" s="11" t="s">
        <v>20</v>
      </c>
      <c r="D1811" s="4" t="s">
        <v>43</v>
      </c>
      <c r="E1811" s="9">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3">
      <c r="A1812" s="3">
        <v>1811</v>
      </c>
      <c r="B1812" s="9">
        <v>41571</v>
      </c>
      <c r="C1812" s="11" t="s">
        <v>20</v>
      </c>
      <c r="D1812" s="4" t="s">
        <v>43</v>
      </c>
      <c r="E1812" s="9">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3">
      <c r="A1813" s="3">
        <v>1812</v>
      </c>
      <c r="B1813" s="9">
        <v>40703</v>
      </c>
      <c r="C1813" s="11" t="s">
        <v>52</v>
      </c>
      <c r="D1813" s="4" t="s">
        <v>33</v>
      </c>
      <c r="E1813" s="9">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3">
      <c r="A1814" s="3">
        <v>1813</v>
      </c>
      <c r="B1814" s="9">
        <v>41964</v>
      </c>
      <c r="C1814" s="11" t="s">
        <v>67</v>
      </c>
      <c r="D1814" s="4" t="s">
        <v>21</v>
      </c>
      <c r="E1814" s="9">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3">
      <c r="A1815" s="3">
        <v>1814</v>
      </c>
      <c r="B1815" s="9">
        <v>41964</v>
      </c>
      <c r="C1815" s="11" t="s">
        <v>67</v>
      </c>
      <c r="D1815" s="4" t="s">
        <v>21</v>
      </c>
      <c r="E1815" s="9">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3">
      <c r="A1816" s="3">
        <v>1815</v>
      </c>
      <c r="B1816" s="9">
        <v>41166</v>
      </c>
      <c r="C1816" s="11" t="s">
        <v>42</v>
      </c>
      <c r="D1816" s="4" t="s">
        <v>112</v>
      </c>
      <c r="E1816" s="9">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3">
      <c r="A1817" s="3">
        <v>1816</v>
      </c>
      <c r="B1817" s="9">
        <v>41064</v>
      </c>
      <c r="C1817" s="11" t="s">
        <v>42</v>
      </c>
      <c r="D1817" s="4" t="s">
        <v>33</v>
      </c>
      <c r="E1817" s="9">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3">
      <c r="A1818" s="3">
        <v>1817</v>
      </c>
      <c r="B1818" s="9">
        <v>41064</v>
      </c>
      <c r="C1818" s="11" t="s">
        <v>42</v>
      </c>
      <c r="D1818" s="4" t="s">
        <v>33</v>
      </c>
      <c r="E1818" s="9">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3">
      <c r="A1819" s="3">
        <v>1818</v>
      </c>
      <c r="B1819" s="9">
        <v>41256</v>
      </c>
      <c r="C1819" s="11" t="s">
        <v>42</v>
      </c>
      <c r="D1819" s="4" t="s">
        <v>74</v>
      </c>
      <c r="E1819" s="9">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3">
      <c r="A1820" s="3">
        <v>1819</v>
      </c>
      <c r="B1820" s="9">
        <v>40688</v>
      </c>
      <c r="C1820" s="11" t="s">
        <v>52</v>
      </c>
      <c r="D1820" s="4" t="s">
        <v>90</v>
      </c>
      <c r="E1820" s="9">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3">
      <c r="A1821" s="3">
        <v>1820</v>
      </c>
      <c r="B1821" s="9">
        <v>40688</v>
      </c>
      <c r="C1821" s="11" t="s">
        <v>52</v>
      </c>
      <c r="D1821" s="4" t="s">
        <v>90</v>
      </c>
      <c r="E1821" s="9">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3">
      <c r="A1822" s="3">
        <v>1821</v>
      </c>
      <c r="B1822" s="9">
        <v>41321</v>
      </c>
      <c r="C1822" s="11" t="s">
        <v>20</v>
      </c>
      <c r="D1822" s="4" t="s">
        <v>317</v>
      </c>
      <c r="E1822" s="9">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3">
      <c r="A1823" s="3">
        <v>1822</v>
      </c>
      <c r="B1823" s="9">
        <v>41321</v>
      </c>
      <c r="C1823" s="11" t="s">
        <v>20</v>
      </c>
      <c r="D1823" s="4" t="s">
        <v>317</v>
      </c>
      <c r="E1823" s="9">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3">
      <c r="A1824" s="3">
        <v>1823</v>
      </c>
      <c r="B1824" s="9">
        <v>41321</v>
      </c>
      <c r="C1824" s="11" t="s">
        <v>20</v>
      </c>
      <c r="D1824" s="4" t="s">
        <v>317</v>
      </c>
      <c r="E1824" s="9">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3">
      <c r="A1825" s="3">
        <v>1824</v>
      </c>
      <c r="B1825" s="9">
        <v>41321</v>
      </c>
      <c r="C1825" s="11" t="s">
        <v>20</v>
      </c>
      <c r="D1825" s="4" t="s">
        <v>317</v>
      </c>
      <c r="E1825" s="9">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3">
      <c r="A1826" s="3">
        <v>1825</v>
      </c>
      <c r="B1826" s="9">
        <v>41631</v>
      </c>
      <c r="C1826" s="11" t="s">
        <v>20</v>
      </c>
      <c r="D1826" s="4" t="s">
        <v>74</v>
      </c>
      <c r="E1826" s="9">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3">
      <c r="A1827" s="3">
        <v>1826</v>
      </c>
      <c r="B1827" s="9">
        <v>41631</v>
      </c>
      <c r="C1827" s="11" t="s">
        <v>20</v>
      </c>
      <c r="D1827" s="4" t="s">
        <v>74</v>
      </c>
      <c r="E1827" s="9">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3">
      <c r="A1828" s="3">
        <v>1827</v>
      </c>
      <c r="B1828" s="9">
        <v>41631</v>
      </c>
      <c r="C1828" s="11" t="s">
        <v>20</v>
      </c>
      <c r="D1828" s="4" t="s">
        <v>74</v>
      </c>
      <c r="E1828" s="9">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3">
      <c r="A1829" s="3">
        <v>1828</v>
      </c>
      <c r="B1829" s="9">
        <v>41313</v>
      </c>
      <c r="C1829" s="11" t="s">
        <v>20</v>
      </c>
      <c r="D1829" s="4" t="s">
        <v>317</v>
      </c>
      <c r="E1829" s="9">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3">
      <c r="A1830" s="3">
        <v>1829</v>
      </c>
      <c r="B1830" s="9">
        <v>41103</v>
      </c>
      <c r="C1830" s="11" t="s">
        <v>42</v>
      </c>
      <c r="D1830" s="4" t="s">
        <v>106</v>
      </c>
      <c r="E1830" s="9">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3">
      <c r="A1831" s="3">
        <v>1830</v>
      </c>
      <c r="B1831" s="9">
        <v>40681</v>
      </c>
      <c r="C1831" s="11" t="s">
        <v>52</v>
      </c>
      <c r="D1831" s="4" t="s">
        <v>90</v>
      </c>
      <c r="E1831" s="9">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3">
      <c r="A1832" s="3">
        <v>1831</v>
      </c>
      <c r="B1832" s="9">
        <v>41934</v>
      </c>
      <c r="C1832" s="11" t="s">
        <v>67</v>
      </c>
      <c r="D1832" s="4" t="s">
        <v>43</v>
      </c>
      <c r="E1832" s="9">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3">
      <c r="A1833" s="3">
        <v>1832</v>
      </c>
      <c r="B1833" s="9">
        <v>41934</v>
      </c>
      <c r="C1833" s="11" t="s">
        <v>67</v>
      </c>
      <c r="D1833" s="4" t="s">
        <v>43</v>
      </c>
      <c r="E1833" s="9">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3">
      <c r="A1834" s="3">
        <v>1833</v>
      </c>
      <c r="B1834" s="9">
        <v>41218</v>
      </c>
      <c r="C1834" s="11" t="s">
        <v>42</v>
      </c>
      <c r="D1834" s="4" t="s">
        <v>21</v>
      </c>
      <c r="E1834" s="9">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3">
      <c r="A1835" s="3">
        <v>1834</v>
      </c>
      <c r="B1835" s="9">
        <v>41853</v>
      </c>
      <c r="C1835" s="11" t="s">
        <v>67</v>
      </c>
      <c r="D1835" s="4" t="s">
        <v>95</v>
      </c>
      <c r="E1835" s="9">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3">
      <c r="A1836" s="3">
        <v>1835</v>
      </c>
      <c r="B1836" s="9">
        <v>41853</v>
      </c>
      <c r="C1836" s="11" t="s">
        <v>67</v>
      </c>
      <c r="D1836" s="4" t="s">
        <v>95</v>
      </c>
      <c r="E1836" s="9">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3">
      <c r="A1837" s="3">
        <v>1836</v>
      </c>
      <c r="B1837" s="9">
        <v>40715</v>
      </c>
      <c r="C1837" s="11" t="s">
        <v>52</v>
      </c>
      <c r="D1837" s="4" t="s">
        <v>33</v>
      </c>
      <c r="E1837" s="9">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3">
      <c r="A1838" s="3">
        <v>1837</v>
      </c>
      <c r="B1838" s="9">
        <v>41690</v>
      </c>
      <c r="C1838" s="11" t="s">
        <v>67</v>
      </c>
      <c r="D1838" s="4" t="s">
        <v>317</v>
      </c>
      <c r="E1838" s="9">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3">
      <c r="A1839" s="3">
        <v>1838</v>
      </c>
      <c r="B1839" s="9">
        <v>40756</v>
      </c>
      <c r="C1839" s="11" t="s">
        <v>52</v>
      </c>
      <c r="D1839" s="4" t="s">
        <v>95</v>
      </c>
      <c r="E1839" s="9">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3">
      <c r="A1840" s="3">
        <v>1839</v>
      </c>
      <c r="B1840" s="9">
        <v>40756</v>
      </c>
      <c r="C1840" s="11" t="s">
        <v>52</v>
      </c>
      <c r="D1840" s="4" t="s">
        <v>95</v>
      </c>
      <c r="E1840" s="9">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3">
      <c r="A1841" s="3">
        <v>1840</v>
      </c>
      <c r="B1841" s="9">
        <v>40756</v>
      </c>
      <c r="C1841" s="11" t="s">
        <v>52</v>
      </c>
      <c r="D1841" s="4" t="s">
        <v>95</v>
      </c>
      <c r="E1841" s="9">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3">
      <c r="A1842" s="3">
        <v>1841</v>
      </c>
      <c r="B1842" s="9">
        <v>40756</v>
      </c>
      <c r="C1842" s="11" t="s">
        <v>52</v>
      </c>
      <c r="D1842" s="4" t="s">
        <v>95</v>
      </c>
      <c r="E1842" s="9">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3">
      <c r="A1843" s="3">
        <v>1842</v>
      </c>
      <c r="B1843" s="9">
        <v>41474</v>
      </c>
      <c r="C1843" s="11" t="s">
        <v>20</v>
      </c>
      <c r="D1843" s="4" t="s">
        <v>106</v>
      </c>
      <c r="E1843" s="9">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3">
      <c r="A1844" s="3">
        <v>1843</v>
      </c>
      <c r="B1844" s="9">
        <v>40948</v>
      </c>
      <c r="C1844" s="11" t="s">
        <v>42</v>
      </c>
      <c r="D1844" s="4" t="s">
        <v>317</v>
      </c>
      <c r="E1844" s="9">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3">
      <c r="A1845" s="3">
        <v>1844</v>
      </c>
      <c r="B1845" s="9">
        <v>40948</v>
      </c>
      <c r="C1845" s="11" t="s">
        <v>42</v>
      </c>
      <c r="D1845" s="4" t="s">
        <v>317</v>
      </c>
      <c r="E1845" s="9">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3">
      <c r="A1846" s="3">
        <v>1845</v>
      </c>
      <c r="B1846" s="9">
        <v>41850</v>
      </c>
      <c r="C1846" s="11" t="s">
        <v>67</v>
      </c>
      <c r="D1846" s="4" t="s">
        <v>106</v>
      </c>
      <c r="E1846" s="9">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3">
      <c r="A1847" s="3">
        <v>1846</v>
      </c>
      <c r="B1847" s="9">
        <v>41652</v>
      </c>
      <c r="C1847" s="11" t="s">
        <v>67</v>
      </c>
      <c r="D1847" s="4" t="s">
        <v>115</v>
      </c>
      <c r="E1847" s="9">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3">
      <c r="A1848" s="3">
        <v>1847</v>
      </c>
      <c r="B1848" s="9">
        <v>41652</v>
      </c>
      <c r="C1848" s="11" t="s">
        <v>67</v>
      </c>
      <c r="D1848" s="4" t="s">
        <v>115</v>
      </c>
      <c r="E1848" s="9">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3">
      <c r="A1849" s="3">
        <v>1848</v>
      </c>
      <c r="B1849" s="9">
        <v>41893</v>
      </c>
      <c r="C1849" s="11" t="s">
        <v>67</v>
      </c>
      <c r="D1849" s="4" t="s">
        <v>112</v>
      </c>
      <c r="E1849" s="9">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3">
      <c r="A1850" s="3">
        <v>1849</v>
      </c>
      <c r="B1850" s="9">
        <v>41893</v>
      </c>
      <c r="C1850" s="11" t="s">
        <v>67</v>
      </c>
      <c r="D1850" s="4" t="s">
        <v>112</v>
      </c>
      <c r="E1850" s="9">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3">
      <c r="A1851" s="3">
        <v>1850</v>
      </c>
      <c r="B1851" s="9">
        <v>41110</v>
      </c>
      <c r="C1851" s="11" t="s">
        <v>42</v>
      </c>
      <c r="D1851" s="4" t="s">
        <v>106</v>
      </c>
      <c r="E1851" s="9">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3">
      <c r="A1852" s="3">
        <v>1851</v>
      </c>
      <c r="B1852" s="9">
        <v>41110</v>
      </c>
      <c r="C1852" s="11" t="s">
        <v>42</v>
      </c>
      <c r="D1852" s="4" t="s">
        <v>106</v>
      </c>
      <c r="E1852" s="9">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3">
      <c r="A1853" s="3">
        <v>1852</v>
      </c>
      <c r="B1853" s="9">
        <v>41110</v>
      </c>
      <c r="C1853" s="11" t="s">
        <v>42</v>
      </c>
      <c r="D1853" s="4" t="s">
        <v>106</v>
      </c>
      <c r="E1853" s="9">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3">
      <c r="A1854" s="3">
        <v>1853</v>
      </c>
      <c r="B1854" s="9">
        <v>41110</v>
      </c>
      <c r="C1854" s="11" t="s">
        <v>42</v>
      </c>
      <c r="D1854" s="4" t="s">
        <v>106</v>
      </c>
      <c r="E1854" s="9">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3">
      <c r="A1855" s="3">
        <v>1854</v>
      </c>
      <c r="B1855" s="9">
        <v>41110</v>
      </c>
      <c r="C1855" s="11" t="s">
        <v>42</v>
      </c>
      <c r="D1855" s="4" t="s">
        <v>106</v>
      </c>
      <c r="E1855" s="9">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3">
      <c r="A1856" s="3">
        <v>1855</v>
      </c>
      <c r="B1856" s="9">
        <v>41110</v>
      </c>
      <c r="C1856" s="11" t="s">
        <v>42</v>
      </c>
      <c r="D1856" s="4" t="s">
        <v>106</v>
      </c>
      <c r="E1856" s="9">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3">
      <c r="A1857" s="3">
        <v>1856</v>
      </c>
      <c r="B1857" s="9">
        <v>40707</v>
      </c>
      <c r="C1857" s="11" t="s">
        <v>52</v>
      </c>
      <c r="D1857" s="4" t="s">
        <v>33</v>
      </c>
      <c r="E1857" s="9">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3">
      <c r="A1858" s="3">
        <v>1857</v>
      </c>
      <c r="B1858" s="9">
        <v>41772</v>
      </c>
      <c r="C1858" s="11" t="s">
        <v>67</v>
      </c>
      <c r="D1858" s="4" t="s">
        <v>90</v>
      </c>
      <c r="E1858" s="9">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3">
      <c r="A1859" s="3">
        <v>1858</v>
      </c>
      <c r="B1859" s="9">
        <v>41772</v>
      </c>
      <c r="C1859" s="11" t="s">
        <v>67</v>
      </c>
      <c r="D1859" s="4" t="s">
        <v>90</v>
      </c>
      <c r="E1859" s="9">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3">
      <c r="A1860" s="3">
        <v>1859</v>
      </c>
      <c r="B1860" s="9">
        <v>41155</v>
      </c>
      <c r="C1860" s="11" t="s">
        <v>42</v>
      </c>
      <c r="D1860" s="4" t="s">
        <v>112</v>
      </c>
      <c r="E1860" s="9">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3">
      <c r="A1861" s="3">
        <v>1860</v>
      </c>
      <c r="B1861" s="9">
        <v>41155</v>
      </c>
      <c r="C1861" s="11" t="s">
        <v>42</v>
      </c>
      <c r="D1861" s="4" t="s">
        <v>112</v>
      </c>
      <c r="E1861" s="9">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3">
      <c r="A1862" s="3">
        <v>1861</v>
      </c>
      <c r="B1862" s="9">
        <v>41725</v>
      </c>
      <c r="C1862" s="11" t="s">
        <v>67</v>
      </c>
      <c r="D1862" s="4" t="s">
        <v>151</v>
      </c>
      <c r="E1862" s="9">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3">
      <c r="A1863" s="3">
        <v>1862</v>
      </c>
      <c r="B1863" s="9">
        <v>41725</v>
      </c>
      <c r="C1863" s="11" t="s">
        <v>67</v>
      </c>
      <c r="D1863" s="4" t="s">
        <v>151</v>
      </c>
      <c r="E1863" s="9">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3">
      <c r="A1864" s="3">
        <v>1863</v>
      </c>
      <c r="B1864" s="9">
        <v>40859</v>
      </c>
      <c r="C1864" s="11" t="s">
        <v>52</v>
      </c>
      <c r="D1864" s="4" t="s">
        <v>21</v>
      </c>
      <c r="E1864" s="9">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3">
      <c r="A1865" s="3">
        <v>1864</v>
      </c>
      <c r="B1865" s="9">
        <v>41561</v>
      </c>
      <c r="C1865" s="11" t="s">
        <v>20</v>
      </c>
      <c r="D1865" s="4" t="s">
        <v>43</v>
      </c>
      <c r="E1865" s="9">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3">
      <c r="A1866" s="3">
        <v>1865</v>
      </c>
      <c r="B1866" s="9">
        <v>41561</v>
      </c>
      <c r="C1866" s="11" t="s">
        <v>20</v>
      </c>
      <c r="D1866" s="4" t="s">
        <v>43</v>
      </c>
      <c r="E1866" s="9">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3">
      <c r="A1867" s="3">
        <v>1866</v>
      </c>
      <c r="B1867" s="9">
        <v>41956</v>
      </c>
      <c r="C1867" s="11" t="s">
        <v>67</v>
      </c>
      <c r="D1867" s="4" t="s">
        <v>21</v>
      </c>
      <c r="E1867" s="9">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3">
      <c r="A1868" s="3">
        <v>1867</v>
      </c>
      <c r="B1868" s="9">
        <v>41745</v>
      </c>
      <c r="C1868" s="11" t="s">
        <v>67</v>
      </c>
      <c r="D1868" s="4" t="s">
        <v>68</v>
      </c>
      <c r="E1868" s="9">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3">
      <c r="A1869" s="3">
        <v>1868</v>
      </c>
      <c r="B1869" s="9">
        <v>41085</v>
      </c>
      <c r="C1869" s="11" t="s">
        <v>42</v>
      </c>
      <c r="D1869" s="4" t="s">
        <v>33</v>
      </c>
      <c r="E1869" s="9">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3">
      <c r="A1870" s="3">
        <v>1869</v>
      </c>
      <c r="B1870" s="9">
        <v>41085</v>
      </c>
      <c r="C1870" s="11" t="s">
        <v>42</v>
      </c>
      <c r="D1870" s="4" t="s">
        <v>33</v>
      </c>
      <c r="E1870" s="9">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3">
      <c r="A1871" s="3">
        <v>1870</v>
      </c>
      <c r="B1871" s="9">
        <v>41513</v>
      </c>
      <c r="C1871" s="11" t="s">
        <v>20</v>
      </c>
      <c r="D1871" s="4" t="s">
        <v>95</v>
      </c>
      <c r="E1871" s="9">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3">
      <c r="A1872" s="3">
        <v>1871</v>
      </c>
      <c r="B1872" s="9">
        <v>40745</v>
      </c>
      <c r="C1872" s="11" t="s">
        <v>52</v>
      </c>
      <c r="D1872" s="4" t="s">
        <v>106</v>
      </c>
      <c r="E1872" s="9">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3">
      <c r="A1873" s="3">
        <v>1872</v>
      </c>
      <c r="B1873" s="9">
        <v>40745</v>
      </c>
      <c r="C1873" s="11" t="s">
        <v>52</v>
      </c>
      <c r="D1873" s="4" t="s">
        <v>106</v>
      </c>
      <c r="E1873" s="9">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3">
      <c r="A1874" s="3">
        <v>1873</v>
      </c>
      <c r="B1874" s="9">
        <v>40745</v>
      </c>
      <c r="C1874" s="11" t="s">
        <v>52</v>
      </c>
      <c r="D1874" s="4" t="s">
        <v>106</v>
      </c>
      <c r="E1874" s="9">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3">
      <c r="A1875" s="3">
        <v>1874</v>
      </c>
      <c r="B1875" s="9">
        <v>41965</v>
      </c>
      <c r="C1875" s="11" t="s">
        <v>67</v>
      </c>
      <c r="D1875" s="4" t="s">
        <v>21</v>
      </c>
      <c r="E1875" s="9">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3">
      <c r="A1876" s="3">
        <v>1875</v>
      </c>
      <c r="B1876" s="9">
        <v>40698</v>
      </c>
      <c r="C1876" s="11" t="s">
        <v>52</v>
      </c>
      <c r="D1876" s="4" t="s">
        <v>33</v>
      </c>
      <c r="E1876" s="9">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3">
      <c r="A1877" s="3">
        <v>1876</v>
      </c>
      <c r="B1877" s="9">
        <v>41344</v>
      </c>
      <c r="C1877" s="11" t="s">
        <v>20</v>
      </c>
      <c r="D1877" s="4" t="s">
        <v>151</v>
      </c>
      <c r="E1877" s="9">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3">
      <c r="A1878" s="3">
        <v>1877</v>
      </c>
      <c r="B1878" s="9">
        <v>41724</v>
      </c>
      <c r="C1878" s="11" t="s">
        <v>67</v>
      </c>
      <c r="D1878" s="4" t="s">
        <v>151</v>
      </c>
      <c r="E1878" s="9">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3">
      <c r="A1879" s="3">
        <v>1878</v>
      </c>
      <c r="B1879" s="9">
        <v>42003</v>
      </c>
      <c r="C1879" s="11" t="s">
        <v>67</v>
      </c>
      <c r="D1879" s="4" t="s">
        <v>74</v>
      </c>
      <c r="E1879" s="9">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3">
      <c r="A1880" s="3">
        <v>1879</v>
      </c>
      <c r="B1880" s="9">
        <v>42003</v>
      </c>
      <c r="C1880" s="11" t="s">
        <v>67</v>
      </c>
      <c r="D1880" s="4" t="s">
        <v>74</v>
      </c>
      <c r="E1880" s="9">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3">
      <c r="A1881" s="3">
        <v>1880</v>
      </c>
      <c r="B1881" s="9">
        <v>41727</v>
      </c>
      <c r="C1881" s="11" t="s">
        <v>67</v>
      </c>
      <c r="D1881" s="4" t="s">
        <v>151</v>
      </c>
      <c r="E1881" s="9">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3">
      <c r="A1882" s="3">
        <v>1881</v>
      </c>
      <c r="B1882" s="9">
        <v>40973</v>
      </c>
      <c r="C1882" s="11" t="s">
        <v>42</v>
      </c>
      <c r="D1882" s="4" t="s">
        <v>151</v>
      </c>
      <c r="E1882" s="9">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3">
      <c r="A1883" s="3">
        <v>1882</v>
      </c>
      <c r="B1883" s="9">
        <v>40973</v>
      </c>
      <c r="C1883" s="11" t="s">
        <v>42</v>
      </c>
      <c r="D1883" s="4" t="s">
        <v>151</v>
      </c>
      <c r="E1883" s="9">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3">
      <c r="A1884" s="3">
        <v>1883</v>
      </c>
      <c r="B1884" s="9">
        <v>40973</v>
      </c>
      <c r="C1884" s="11" t="s">
        <v>42</v>
      </c>
      <c r="D1884" s="4" t="s">
        <v>151</v>
      </c>
      <c r="E1884" s="9">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3">
      <c r="A1885" s="3">
        <v>1884</v>
      </c>
      <c r="B1885" s="9">
        <v>41592</v>
      </c>
      <c r="C1885" s="11" t="s">
        <v>20</v>
      </c>
      <c r="D1885" s="4" t="s">
        <v>21</v>
      </c>
      <c r="E1885" s="9">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3">
      <c r="A1886" s="3">
        <v>1885</v>
      </c>
      <c r="B1886" s="9">
        <v>41659</v>
      </c>
      <c r="C1886" s="11" t="s">
        <v>67</v>
      </c>
      <c r="D1886" s="4" t="s">
        <v>115</v>
      </c>
      <c r="E1886" s="9">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3">
      <c r="A1887" s="3">
        <v>1886</v>
      </c>
      <c r="B1887" s="9">
        <v>41387</v>
      </c>
      <c r="C1887" s="11" t="s">
        <v>20</v>
      </c>
      <c r="D1887" s="4" t="s">
        <v>68</v>
      </c>
      <c r="E1887" s="9">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3">
      <c r="A1888" s="3">
        <v>1887</v>
      </c>
      <c r="B1888" s="9">
        <v>40676</v>
      </c>
      <c r="C1888" s="11" t="s">
        <v>52</v>
      </c>
      <c r="D1888" s="4" t="s">
        <v>90</v>
      </c>
      <c r="E1888" s="9">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3">
      <c r="A1889" s="3">
        <v>1888</v>
      </c>
      <c r="B1889" s="9">
        <v>40676</v>
      </c>
      <c r="C1889" s="11" t="s">
        <v>52</v>
      </c>
      <c r="D1889" s="4" t="s">
        <v>90</v>
      </c>
      <c r="E1889" s="9">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3">
      <c r="A1890" s="3">
        <v>1889</v>
      </c>
      <c r="B1890" s="9">
        <v>40837</v>
      </c>
      <c r="C1890" s="11" t="s">
        <v>52</v>
      </c>
      <c r="D1890" s="4" t="s">
        <v>43</v>
      </c>
      <c r="E1890" s="9">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3">
      <c r="A1891" s="3">
        <v>1890</v>
      </c>
      <c r="B1891" s="9">
        <v>40837</v>
      </c>
      <c r="C1891" s="11" t="s">
        <v>52</v>
      </c>
      <c r="D1891" s="4" t="s">
        <v>43</v>
      </c>
      <c r="E1891" s="9">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3">
      <c r="A1892" s="3">
        <v>1891</v>
      </c>
      <c r="B1892" s="9">
        <v>40616</v>
      </c>
      <c r="C1892" s="11" t="s">
        <v>52</v>
      </c>
      <c r="D1892" s="4" t="s">
        <v>151</v>
      </c>
      <c r="E1892" s="9">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3">
      <c r="A1893" s="3">
        <v>1892</v>
      </c>
      <c r="B1893" s="9">
        <v>40616</v>
      </c>
      <c r="C1893" s="11" t="s">
        <v>52</v>
      </c>
      <c r="D1893" s="4" t="s">
        <v>151</v>
      </c>
      <c r="E1893" s="9">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3">
      <c r="A1894" s="3">
        <v>1893</v>
      </c>
      <c r="B1894" s="9">
        <v>41996</v>
      </c>
      <c r="C1894" s="11" t="s">
        <v>67</v>
      </c>
      <c r="D1894" s="4" t="s">
        <v>74</v>
      </c>
      <c r="E1894" s="9">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3">
      <c r="A1895" s="3">
        <v>1894</v>
      </c>
      <c r="B1895" s="9">
        <v>41603</v>
      </c>
      <c r="C1895" s="11" t="s">
        <v>20</v>
      </c>
      <c r="D1895" s="4" t="s">
        <v>21</v>
      </c>
      <c r="E1895" s="9">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3">
      <c r="A1896" s="3">
        <v>1895</v>
      </c>
      <c r="B1896" s="9">
        <v>41976</v>
      </c>
      <c r="C1896" s="11" t="s">
        <v>67</v>
      </c>
      <c r="D1896" s="4" t="s">
        <v>74</v>
      </c>
      <c r="E1896" s="9">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3">
      <c r="A1897" s="3">
        <v>1896</v>
      </c>
      <c r="B1897" s="9">
        <v>41274</v>
      </c>
      <c r="C1897" s="11" t="s">
        <v>42</v>
      </c>
      <c r="D1897" s="4" t="s">
        <v>74</v>
      </c>
      <c r="E1897" s="9">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3">
      <c r="A1898" s="3">
        <v>1897</v>
      </c>
      <c r="B1898" s="9">
        <v>41916</v>
      </c>
      <c r="C1898" s="11" t="s">
        <v>67</v>
      </c>
      <c r="D1898" s="4" t="s">
        <v>43</v>
      </c>
      <c r="E1898" s="9">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3">
      <c r="A1899" s="3">
        <v>1898</v>
      </c>
      <c r="B1899" s="9">
        <v>40784</v>
      </c>
      <c r="C1899" s="11" t="s">
        <v>52</v>
      </c>
      <c r="D1899" s="4" t="s">
        <v>95</v>
      </c>
      <c r="E1899" s="9">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3">
      <c r="A1900" s="3">
        <v>1899</v>
      </c>
      <c r="B1900" s="9">
        <v>40784</v>
      </c>
      <c r="C1900" s="11" t="s">
        <v>52</v>
      </c>
      <c r="D1900" s="4" t="s">
        <v>95</v>
      </c>
      <c r="E1900" s="9">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3">
      <c r="A1901" s="3">
        <v>1900</v>
      </c>
      <c r="B1901" s="9">
        <v>40784</v>
      </c>
      <c r="C1901" s="11" t="s">
        <v>52</v>
      </c>
      <c r="D1901" s="4" t="s">
        <v>95</v>
      </c>
      <c r="E1901" s="9">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3">
      <c r="A1902" s="3">
        <v>1901</v>
      </c>
      <c r="B1902" s="9">
        <v>41455</v>
      </c>
      <c r="C1902" s="11" t="s">
        <v>20</v>
      </c>
      <c r="D1902" s="4" t="s">
        <v>33</v>
      </c>
      <c r="E1902" s="9">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3">
      <c r="A1903" s="3">
        <v>1902</v>
      </c>
      <c r="B1903" s="9">
        <v>41507</v>
      </c>
      <c r="C1903" s="11" t="s">
        <v>20</v>
      </c>
      <c r="D1903" s="4" t="s">
        <v>95</v>
      </c>
      <c r="E1903" s="9">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3">
      <c r="A1904" s="3">
        <v>1903</v>
      </c>
      <c r="B1904" s="9">
        <v>41934</v>
      </c>
      <c r="C1904" s="11" t="s">
        <v>67</v>
      </c>
      <c r="D1904" s="4" t="s">
        <v>43</v>
      </c>
      <c r="E1904" s="9">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3">
      <c r="A1905" s="3">
        <v>1904</v>
      </c>
      <c r="B1905" s="9">
        <v>41934</v>
      </c>
      <c r="C1905" s="11" t="s">
        <v>67</v>
      </c>
      <c r="D1905" s="4" t="s">
        <v>43</v>
      </c>
      <c r="E1905" s="9">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3">
      <c r="A1906" s="3">
        <v>1905</v>
      </c>
      <c r="B1906" s="9">
        <v>41934</v>
      </c>
      <c r="C1906" s="11" t="s">
        <v>67</v>
      </c>
      <c r="D1906" s="4" t="s">
        <v>43</v>
      </c>
      <c r="E1906" s="9">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3">
      <c r="A1907" s="3">
        <v>1906</v>
      </c>
      <c r="B1907" s="9">
        <v>41934</v>
      </c>
      <c r="C1907" s="11" t="s">
        <v>67</v>
      </c>
      <c r="D1907" s="4" t="s">
        <v>43</v>
      </c>
      <c r="E1907" s="9">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3">
      <c r="A1908" s="3">
        <v>1907</v>
      </c>
      <c r="B1908" s="9">
        <v>41412</v>
      </c>
      <c r="C1908" s="11" t="s">
        <v>20</v>
      </c>
      <c r="D1908" s="4" t="s">
        <v>90</v>
      </c>
      <c r="E1908" s="9">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3">
      <c r="A1909" s="3">
        <v>1908</v>
      </c>
      <c r="B1909" s="9">
        <v>41412</v>
      </c>
      <c r="C1909" s="11" t="s">
        <v>20</v>
      </c>
      <c r="D1909" s="4" t="s">
        <v>90</v>
      </c>
      <c r="E1909" s="9">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3">
      <c r="A1910" s="3">
        <v>1909</v>
      </c>
      <c r="B1910" s="9">
        <v>40942</v>
      </c>
      <c r="C1910" s="11" t="s">
        <v>42</v>
      </c>
      <c r="D1910" s="4" t="s">
        <v>317</v>
      </c>
      <c r="E1910" s="9">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3">
      <c r="A1911" s="3">
        <v>1910</v>
      </c>
      <c r="B1911" s="9">
        <v>41992</v>
      </c>
      <c r="C1911" s="11" t="s">
        <v>67</v>
      </c>
      <c r="D1911" s="4" t="s">
        <v>74</v>
      </c>
      <c r="E1911" s="9">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3">
      <c r="A1912" s="3">
        <v>1911</v>
      </c>
      <c r="B1912" s="9">
        <v>41594</v>
      </c>
      <c r="C1912" s="11" t="s">
        <v>20</v>
      </c>
      <c r="D1912" s="4" t="s">
        <v>21</v>
      </c>
      <c r="E1912" s="9">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3">
      <c r="A1913" s="3">
        <v>1912</v>
      </c>
      <c r="B1913" s="9">
        <v>41824</v>
      </c>
      <c r="C1913" s="11" t="s">
        <v>67</v>
      </c>
      <c r="D1913" s="4" t="s">
        <v>106</v>
      </c>
      <c r="E1913" s="9">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3">
      <c r="A1914" s="3">
        <v>1913</v>
      </c>
      <c r="B1914" s="9">
        <v>41824</v>
      </c>
      <c r="C1914" s="11" t="s">
        <v>67</v>
      </c>
      <c r="D1914" s="4" t="s">
        <v>106</v>
      </c>
      <c r="E1914" s="9">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3">
      <c r="A1915" s="3">
        <v>1914</v>
      </c>
      <c r="B1915" s="9">
        <v>40559</v>
      </c>
      <c r="C1915" s="11" t="s">
        <v>52</v>
      </c>
      <c r="D1915" s="4" t="s">
        <v>115</v>
      </c>
      <c r="E1915" s="9">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3">
      <c r="A1916" s="3">
        <v>1915</v>
      </c>
      <c r="B1916" s="9">
        <v>41760</v>
      </c>
      <c r="C1916" s="11" t="s">
        <v>67</v>
      </c>
      <c r="D1916" s="4" t="s">
        <v>90</v>
      </c>
      <c r="E1916" s="9">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3">
      <c r="A1917" s="3">
        <v>1916</v>
      </c>
      <c r="B1917" s="9">
        <v>41760</v>
      </c>
      <c r="C1917" s="11" t="s">
        <v>67</v>
      </c>
      <c r="D1917" s="4" t="s">
        <v>90</v>
      </c>
      <c r="E1917" s="9">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3">
      <c r="A1918" s="3">
        <v>1917</v>
      </c>
      <c r="B1918" s="9">
        <v>41760</v>
      </c>
      <c r="C1918" s="11" t="s">
        <v>67</v>
      </c>
      <c r="D1918" s="4" t="s">
        <v>90</v>
      </c>
      <c r="E1918" s="9">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3">
      <c r="A1919" s="3">
        <v>1918</v>
      </c>
      <c r="B1919" s="9">
        <v>41221</v>
      </c>
      <c r="C1919" s="11" t="s">
        <v>42</v>
      </c>
      <c r="D1919" s="4" t="s">
        <v>21</v>
      </c>
      <c r="E1919" s="9">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3">
      <c r="A1920" s="3">
        <v>1919</v>
      </c>
      <c r="B1920" s="9">
        <v>41212</v>
      </c>
      <c r="C1920" s="11" t="s">
        <v>42</v>
      </c>
      <c r="D1920" s="4" t="s">
        <v>43</v>
      </c>
      <c r="E1920" s="9">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3">
      <c r="A1921" s="3">
        <v>1920</v>
      </c>
      <c r="B1921" s="9">
        <v>41869</v>
      </c>
      <c r="C1921" s="11" t="s">
        <v>67</v>
      </c>
      <c r="D1921" s="4" t="s">
        <v>95</v>
      </c>
      <c r="E1921" s="9">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3">
      <c r="A1922" s="3">
        <v>1921</v>
      </c>
      <c r="B1922" s="9">
        <v>41869</v>
      </c>
      <c r="C1922" s="11" t="s">
        <v>67</v>
      </c>
      <c r="D1922" s="4" t="s">
        <v>95</v>
      </c>
      <c r="E1922" s="9">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3">
      <c r="A1923" s="3">
        <v>1922</v>
      </c>
      <c r="B1923" s="9">
        <v>41185</v>
      </c>
      <c r="C1923" s="11" t="s">
        <v>42</v>
      </c>
      <c r="D1923" s="4" t="s">
        <v>43</v>
      </c>
      <c r="E1923" s="9">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3">
      <c r="A1924" s="3">
        <v>1923</v>
      </c>
      <c r="B1924" s="9">
        <v>41464</v>
      </c>
      <c r="C1924" s="11" t="s">
        <v>20</v>
      </c>
      <c r="D1924" s="4" t="s">
        <v>106</v>
      </c>
      <c r="E1924" s="9">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3">
      <c r="A1925" s="3">
        <v>1924</v>
      </c>
      <c r="B1925" s="9">
        <v>41464</v>
      </c>
      <c r="C1925" s="11" t="s">
        <v>20</v>
      </c>
      <c r="D1925" s="4" t="s">
        <v>106</v>
      </c>
      <c r="E1925" s="9">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3">
      <c r="A1926" s="3">
        <v>1925</v>
      </c>
      <c r="B1926" s="9">
        <v>41979</v>
      </c>
      <c r="C1926" s="11" t="s">
        <v>67</v>
      </c>
      <c r="D1926" s="4" t="s">
        <v>74</v>
      </c>
      <c r="E1926" s="9">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3">
      <c r="A1927" s="3">
        <v>1926</v>
      </c>
      <c r="B1927" s="9">
        <v>41708</v>
      </c>
      <c r="C1927" s="11" t="s">
        <v>67</v>
      </c>
      <c r="D1927" s="4" t="s">
        <v>151</v>
      </c>
      <c r="E1927" s="9">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3">
      <c r="A1928" s="3">
        <v>1927</v>
      </c>
      <c r="B1928" s="9">
        <v>41435</v>
      </c>
      <c r="C1928" s="11" t="s">
        <v>20</v>
      </c>
      <c r="D1928" s="4" t="s">
        <v>33</v>
      </c>
      <c r="E1928" s="9">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3">
      <c r="A1929" s="3">
        <v>1928</v>
      </c>
      <c r="B1929" s="9">
        <v>41972</v>
      </c>
      <c r="C1929" s="11" t="s">
        <v>67</v>
      </c>
      <c r="D1929" s="4" t="s">
        <v>21</v>
      </c>
      <c r="E1929" s="9">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3">
      <c r="A1930" s="3">
        <v>1929</v>
      </c>
      <c r="B1930" s="9">
        <v>41715</v>
      </c>
      <c r="C1930" s="11" t="s">
        <v>67</v>
      </c>
      <c r="D1930" s="4" t="s">
        <v>151</v>
      </c>
      <c r="E1930" s="9">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3">
      <c r="A1931" s="3">
        <v>1930</v>
      </c>
      <c r="B1931" s="9">
        <v>41715</v>
      </c>
      <c r="C1931" s="11" t="s">
        <v>67</v>
      </c>
      <c r="D1931" s="4" t="s">
        <v>151</v>
      </c>
      <c r="E1931" s="9">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3">
      <c r="A1932" s="3">
        <v>1931</v>
      </c>
      <c r="B1932" s="9">
        <v>41715</v>
      </c>
      <c r="C1932" s="11" t="s">
        <v>67</v>
      </c>
      <c r="D1932" s="4" t="s">
        <v>151</v>
      </c>
      <c r="E1932" s="9">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3">
      <c r="A1933" s="3">
        <v>1932</v>
      </c>
      <c r="B1933" s="9">
        <v>41606</v>
      </c>
      <c r="C1933" s="11" t="s">
        <v>20</v>
      </c>
      <c r="D1933" s="4" t="s">
        <v>21</v>
      </c>
      <c r="E1933" s="9">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3">
      <c r="A1934" s="3">
        <v>1933</v>
      </c>
      <c r="B1934" s="9">
        <v>41858</v>
      </c>
      <c r="C1934" s="11" t="s">
        <v>67</v>
      </c>
      <c r="D1934" s="4" t="s">
        <v>95</v>
      </c>
      <c r="E1934" s="9">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3">
      <c r="A1935" s="3">
        <v>1934</v>
      </c>
      <c r="B1935" s="9">
        <v>41858</v>
      </c>
      <c r="C1935" s="11" t="s">
        <v>67</v>
      </c>
      <c r="D1935" s="4" t="s">
        <v>95</v>
      </c>
      <c r="E1935" s="9">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3">
      <c r="A1936" s="3">
        <v>1935</v>
      </c>
      <c r="B1936" s="9">
        <v>41971</v>
      </c>
      <c r="C1936" s="11" t="s">
        <v>67</v>
      </c>
      <c r="D1936" s="4" t="s">
        <v>21</v>
      </c>
      <c r="E1936" s="9">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3">
      <c r="A1937" s="3">
        <v>1936</v>
      </c>
      <c r="B1937" s="9">
        <v>41971</v>
      </c>
      <c r="C1937" s="11" t="s">
        <v>67</v>
      </c>
      <c r="D1937" s="4" t="s">
        <v>21</v>
      </c>
      <c r="E1937" s="9">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3">
      <c r="A1938" s="3">
        <v>1937</v>
      </c>
      <c r="B1938" s="9">
        <v>41054</v>
      </c>
      <c r="C1938" s="11" t="s">
        <v>42</v>
      </c>
      <c r="D1938" s="4" t="s">
        <v>90</v>
      </c>
      <c r="E1938" s="9">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3">
      <c r="A1939" s="3">
        <v>1938</v>
      </c>
      <c r="B1939" s="9">
        <v>41464</v>
      </c>
      <c r="C1939" s="11" t="s">
        <v>20</v>
      </c>
      <c r="D1939" s="4" t="s">
        <v>106</v>
      </c>
      <c r="E1939" s="9">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3">
      <c r="A1940" s="3">
        <v>1939</v>
      </c>
      <c r="B1940" s="9">
        <v>41464</v>
      </c>
      <c r="C1940" s="11" t="s">
        <v>20</v>
      </c>
      <c r="D1940" s="4" t="s">
        <v>106</v>
      </c>
      <c r="E1940" s="9">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3">
      <c r="A1941" s="3">
        <v>1940</v>
      </c>
      <c r="B1941" s="9">
        <v>41464</v>
      </c>
      <c r="C1941" s="11" t="s">
        <v>20</v>
      </c>
      <c r="D1941" s="4" t="s">
        <v>106</v>
      </c>
      <c r="E1941" s="9">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3">
      <c r="A1942" s="3">
        <v>1941</v>
      </c>
      <c r="B1942" s="9">
        <v>41464</v>
      </c>
      <c r="C1942" s="11" t="s">
        <v>20</v>
      </c>
      <c r="D1942" s="4" t="s">
        <v>106</v>
      </c>
      <c r="E1942" s="9">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3">
      <c r="A1943" s="3">
        <v>1942</v>
      </c>
      <c r="B1943" s="9">
        <v>41881</v>
      </c>
      <c r="C1943" s="11" t="s">
        <v>67</v>
      </c>
      <c r="D1943" s="4" t="s">
        <v>95</v>
      </c>
      <c r="E1943" s="9">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3">
      <c r="A1944" s="3">
        <v>1943</v>
      </c>
      <c r="B1944" s="9">
        <v>41881</v>
      </c>
      <c r="C1944" s="11" t="s">
        <v>67</v>
      </c>
      <c r="D1944" s="4" t="s">
        <v>95</v>
      </c>
      <c r="E1944" s="9">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3">
      <c r="A1945" s="3">
        <v>1944</v>
      </c>
      <c r="B1945" s="9">
        <v>41881</v>
      </c>
      <c r="C1945" s="11" t="s">
        <v>67</v>
      </c>
      <c r="D1945" s="4" t="s">
        <v>95</v>
      </c>
      <c r="E1945" s="9">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3">
      <c r="A1946" s="3">
        <v>1945</v>
      </c>
      <c r="B1946" s="9">
        <v>41446</v>
      </c>
      <c r="C1946" s="11" t="s">
        <v>20</v>
      </c>
      <c r="D1946" s="4" t="s">
        <v>33</v>
      </c>
      <c r="E1946" s="9">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3">
      <c r="A1947" s="3">
        <v>1946</v>
      </c>
      <c r="B1947" s="9">
        <v>41446</v>
      </c>
      <c r="C1947" s="11" t="s">
        <v>20</v>
      </c>
      <c r="D1947" s="4" t="s">
        <v>33</v>
      </c>
      <c r="E1947" s="9">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3">
      <c r="A1948" s="3">
        <v>1947</v>
      </c>
      <c r="B1948" s="9">
        <v>41885</v>
      </c>
      <c r="C1948" s="11" t="s">
        <v>67</v>
      </c>
      <c r="D1948" s="4" t="s">
        <v>112</v>
      </c>
      <c r="E1948" s="9">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3">
      <c r="A1949" s="3">
        <v>1948</v>
      </c>
      <c r="B1949" s="9">
        <v>41885</v>
      </c>
      <c r="C1949" s="11" t="s">
        <v>67</v>
      </c>
      <c r="D1949" s="4" t="s">
        <v>112</v>
      </c>
      <c r="E1949" s="9">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3">
      <c r="A1950" s="3">
        <v>1949</v>
      </c>
      <c r="B1950" s="9">
        <v>41885</v>
      </c>
      <c r="C1950" s="11" t="s">
        <v>67</v>
      </c>
      <c r="D1950" s="4" t="s">
        <v>112</v>
      </c>
      <c r="E1950" s="9">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3">
      <c r="A1951" s="3">
        <v>1950</v>
      </c>
      <c r="B1951" s="9">
        <v>41885</v>
      </c>
      <c r="C1951" s="11" t="s">
        <v>67</v>
      </c>
      <c r="D1951" s="4" t="s">
        <v>112</v>
      </c>
      <c r="E1951" s="9">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3">
      <c r="A1952" s="3">
        <v>1951</v>
      </c>
      <c r="B1952" s="9">
        <v>41885</v>
      </c>
      <c r="C1952" s="11" t="s">
        <v>67</v>
      </c>
      <c r="D1952" s="4" t="s">
        <v>112</v>
      </c>
      <c r="E1952" s="9">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3">
      <c r="A1953" s="3">
        <v>1952</v>
      </c>
      <c r="B1953" s="9">
        <v>41885</v>
      </c>
      <c r="C1953" s="11" t="s">
        <v>67</v>
      </c>
      <c r="D1953" s="4" t="s">
        <v>112</v>
      </c>
      <c r="E1953" s="9">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3">
      <c r="A1954" s="3">
        <v>1953</v>
      </c>
      <c r="B1954" s="9">
        <v>41885</v>
      </c>
      <c r="C1954" s="11" t="s">
        <v>67</v>
      </c>
      <c r="D1954" s="4" t="s">
        <v>112</v>
      </c>
      <c r="E1954" s="9">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3">
      <c r="A1955" s="3">
        <v>1954</v>
      </c>
      <c r="B1955" s="9">
        <v>41885</v>
      </c>
      <c r="C1955" s="11" t="s">
        <v>67</v>
      </c>
      <c r="D1955" s="4" t="s">
        <v>112</v>
      </c>
      <c r="E1955" s="9">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3">
      <c r="A1956" s="3">
        <v>1955</v>
      </c>
      <c r="B1956" s="9">
        <v>41885</v>
      </c>
      <c r="C1956" s="11" t="s">
        <v>67</v>
      </c>
      <c r="D1956" s="4" t="s">
        <v>112</v>
      </c>
      <c r="E1956" s="9">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3">
      <c r="A1957" s="3">
        <v>1956</v>
      </c>
      <c r="B1957" s="9">
        <v>41885</v>
      </c>
      <c r="C1957" s="11" t="s">
        <v>67</v>
      </c>
      <c r="D1957" s="4" t="s">
        <v>112</v>
      </c>
      <c r="E1957" s="9">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3">
      <c r="A1958" s="3">
        <v>1957</v>
      </c>
      <c r="B1958" s="9">
        <v>41885</v>
      </c>
      <c r="C1958" s="11" t="s">
        <v>67</v>
      </c>
      <c r="D1958" s="4" t="s">
        <v>112</v>
      </c>
      <c r="E1958" s="9">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3">
      <c r="A1959" s="3">
        <v>1958</v>
      </c>
      <c r="B1959" s="9">
        <v>41885</v>
      </c>
      <c r="C1959" s="11" t="s">
        <v>67</v>
      </c>
      <c r="D1959" s="4" t="s">
        <v>112</v>
      </c>
      <c r="E1959" s="9">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3">
      <c r="A1960" s="3">
        <v>1959</v>
      </c>
      <c r="B1960" s="9">
        <v>41893</v>
      </c>
      <c r="C1960" s="11" t="s">
        <v>67</v>
      </c>
      <c r="D1960" s="4" t="s">
        <v>112</v>
      </c>
      <c r="E1960" s="9">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3">
      <c r="A1961" s="3">
        <v>1960</v>
      </c>
      <c r="B1961" s="9">
        <v>41893</v>
      </c>
      <c r="C1961" s="11" t="s">
        <v>67</v>
      </c>
      <c r="D1961" s="4" t="s">
        <v>112</v>
      </c>
      <c r="E1961" s="9">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3">
      <c r="A1962" s="3">
        <v>1961</v>
      </c>
      <c r="B1962" s="9">
        <v>41893</v>
      </c>
      <c r="C1962" s="11" t="s">
        <v>67</v>
      </c>
      <c r="D1962" s="4" t="s">
        <v>112</v>
      </c>
      <c r="E1962" s="9">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3">
      <c r="A1963" s="3">
        <v>1962</v>
      </c>
      <c r="B1963" s="9">
        <v>41893</v>
      </c>
      <c r="C1963" s="11" t="s">
        <v>67</v>
      </c>
      <c r="D1963" s="4" t="s">
        <v>112</v>
      </c>
      <c r="E1963" s="9">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3">
      <c r="A1964" s="3">
        <v>1963</v>
      </c>
      <c r="B1964" s="9">
        <v>41893</v>
      </c>
      <c r="C1964" s="11" t="s">
        <v>67</v>
      </c>
      <c r="D1964" s="4" t="s">
        <v>112</v>
      </c>
      <c r="E1964" s="9">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3">
      <c r="A1965" s="3">
        <v>1964</v>
      </c>
      <c r="B1965" s="9">
        <v>41893</v>
      </c>
      <c r="C1965" s="11" t="s">
        <v>67</v>
      </c>
      <c r="D1965" s="4" t="s">
        <v>112</v>
      </c>
      <c r="E1965" s="9">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3">
      <c r="A1966" s="3">
        <v>1965</v>
      </c>
      <c r="B1966" s="9">
        <v>41893</v>
      </c>
      <c r="C1966" s="11" t="s">
        <v>67</v>
      </c>
      <c r="D1966" s="4" t="s">
        <v>112</v>
      </c>
      <c r="E1966" s="9">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3">
      <c r="A1967" s="3">
        <v>1966</v>
      </c>
      <c r="B1967" s="9">
        <v>41893</v>
      </c>
      <c r="C1967" s="11" t="s">
        <v>67</v>
      </c>
      <c r="D1967" s="4" t="s">
        <v>112</v>
      </c>
      <c r="E1967" s="9">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3">
      <c r="A1968" s="3">
        <v>1967</v>
      </c>
      <c r="B1968" s="9">
        <v>41995</v>
      </c>
      <c r="C1968" s="11" t="s">
        <v>67</v>
      </c>
      <c r="D1968" s="4" t="s">
        <v>74</v>
      </c>
      <c r="E1968" s="9">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3">
      <c r="A1969" s="3">
        <v>1968</v>
      </c>
      <c r="B1969" s="9">
        <v>41995</v>
      </c>
      <c r="C1969" s="11" t="s">
        <v>67</v>
      </c>
      <c r="D1969" s="4" t="s">
        <v>74</v>
      </c>
      <c r="E1969" s="9">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3">
      <c r="A1970" s="3">
        <v>1969</v>
      </c>
      <c r="B1970" s="9">
        <v>41995</v>
      </c>
      <c r="C1970" s="11" t="s">
        <v>67</v>
      </c>
      <c r="D1970" s="4" t="s">
        <v>74</v>
      </c>
      <c r="E1970" s="9">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3">
      <c r="A1971" s="3">
        <v>1970</v>
      </c>
      <c r="B1971" s="9">
        <v>41906</v>
      </c>
      <c r="C1971" s="11" t="s">
        <v>67</v>
      </c>
      <c r="D1971" s="4" t="s">
        <v>112</v>
      </c>
      <c r="E1971" s="9">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3">
      <c r="A1972" s="3">
        <v>1971</v>
      </c>
      <c r="B1972" s="9">
        <v>41766</v>
      </c>
      <c r="C1972" s="11" t="s">
        <v>67</v>
      </c>
      <c r="D1972" s="4" t="s">
        <v>90</v>
      </c>
      <c r="E1972" s="9">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3">
      <c r="A1973" s="3">
        <v>1972</v>
      </c>
      <c r="B1973" s="9">
        <v>41766</v>
      </c>
      <c r="C1973" s="11" t="s">
        <v>67</v>
      </c>
      <c r="D1973" s="4" t="s">
        <v>90</v>
      </c>
      <c r="E1973" s="9">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3">
      <c r="A1974" s="3">
        <v>1973</v>
      </c>
      <c r="B1974" s="9">
        <v>40891</v>
      </c>
      <c r="C1974" s="11" t="s">
        <v>52</v>
      </c>
      <c r="D1974" s="4" t="s">
        <v>74</v>
      </c>
      <c r="E1974" s="9">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3">
      <c r="A1975" s="3">
        <v>1974</v>
      </c>
      <c r="B1975" s="9">
        <v>40891</v>
      </c>
      <c r="C1975" s="11" t="s">
        <v>52</v>
      </c>
      <c r="D1975" s="4" t="s">
        <v>74</v>
      </c>
      <c r="E1975" s="9">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3">
      <c r="A1976" s="3">
        <v>1975</v>
      </c>
      <c r="B1976" s="9">
        <v>40891</v>
      </c>
      <c r="C1976" s="11" t="s">
        <v>52</v>
      </c>
      <c r="D1976" s="4" t="s">
        <v>74</v>
      </c>
      <c r="E1976" s="9">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3">
      <c r="A1977" s="3">
        <v>1976</v>
      </c>
      <c r="B1977" s="9">
        <v>40834</v>
      </c>
      <c r="C1977" s="11" t="s">
        <v>52</v>
      </c>
      <c r="D1977" s="4" t="s">
        <v>43</v>
      </c>
      <c r="E1977" s="9">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3">
      <c r="A1978" s="3">
        <v>1977</v>
      </c>
      <c r="B1978" s="9">
        <v>40834</v>
      </c>
      <c r="C1978" s="11" t="s">
        <v>52</v>
      </c>
      <c r="D1978" s="4" t="s">
        <v>43</v>
      </c>
      <c r="E1978" s="9">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3">
      <c r="A1979" s="3">
        <v>1978</v>
      </c>
      <c r="B1979" s="9">
        <v>40834</v>
      </c>
      <c r="C1979" s="11" t="s">
        <v>52</v>
      </c>
      <c r="D1979" s="4" t="s">
        <v>43</v>
      </c>
      <c r="E1979" s="9">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3">
      <c r="A1980" s="3">
        <v>1979</v>
      </c>
      <c r="B1980" s="9">
        <v>41037</v>
      </c>
      <c r="C1980" s="11" t="s">
        <v>42</v>
      </c>
      <c r="D1980" s="4" t="s">
        <v>90</v>
      </c>
      <c r="E1980" s="9">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3">
      <c r="A1981" s="3">
        <v>1980</v>
      </c>
      <c r="B1981" s="9">
        <v>41379</v>
      </c>
      <c r="C1981" s="11" t="s">
        <v>20</v>
      </c>
      <c r="D1981" s="4" t="s">
        <v>68</v>
      </c>
      <c r="E1981" s="9">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3">
      <c r="A1982" s="3">
        <v>1981</v>
      </c>
      <c r="B1982" s="9">
        <v>41379</v>
      </c>
      <c r="C1982" s="11" t="s">
        <v>20</v>
      </c>
      <c r="D1982" s="4" t="s">
        <v>68</v>
      </c>
      <c r="E1982" s="9">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3">
      <c r="A1983" s="3">
        <v>1982</v>
      </c>
      <c r="B1983" s="9">
        <v>41257</v>
      </c>
      <c r="C1983" s="11" t="s">
        <v>42</v>
      </c>
      <c r="D1983" s="4" t="s">
        <v>74</v>
      </c>
      <c r="E1983" s="9">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3">
      <c r="A1984" s="3">
        <v>1983</v>
      </c>
      <c r="B1984" s="9">
        <v>40880</v>
      </c>
      <c r="C1984" s="11" t="s">
        <v>52</v>
      </c>
      <c r="D1984" s="4" t="s">
        <v>74</v>
      </c>
      <c r="E1984" s="9">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3">
      <c r="A1985" s="3">
        <v>1984</v>
      </c>
      <c r="B1985" s="9">
        <v>40872</v>
      </c>
      <c r="C1985" s="11" t="s">
        <v>52</v>
      </c>
      <c r="D1985" s="4" t="s">
        <v>21</v>
      </c>
      <c r="E1985" s="9">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3">
      <c r="A1986" s="3">
        <v>1985</v>
      </c>
      <c r="B1986" s="9">
        <v>40872</v>
      </c>
      <c r="C1986" s="11" t="s">
        <v>52</v>
      </c>
      <c r="D1986" s="4" t="s">
        <v>21</v>
      </c>
      <c r="E1986" s="9">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3">
      <c r="A1987" s="3">
        <v>1986</v>
      </c>
      <c r="B1987" s="9">
        <v>40872</v>
      </c>
      <c r="C1987" s="11" t="s">
        <v>52</v>
      </c>
      <c r="D1987" s="4" t="s">
        <v>21</v>
      </c>
      <c r="E1987" s="9">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3">
      <c r="A1988" s="3">
        <v>1987</v>
      </c>
      <c r="B1988" s="9">
        <v>41481</v>
      </c>
      <c r="C1988" s="11" t="s">
        <v>20</v>
      </c>
      <c r="D1988" s="4" t="s">
        <v>106</v>
      </c>
      <c r="E1988" s="9">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3">
      <c r="A1989" s="3">
        <v>1988</v>
      </c>
      <c r="B1989" s="9">
        <v>41222</v>
      </c>
      <c r="C1989" s="11" t="s">
        <v>42</v>
      </c>
      <c r="D1989" s="4" t="s">
        <v>21</v>
      </c>
      <c r="E1989" s="9">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3">
      <c r="A1990" s="3">
        <v>1989</v>
      </c>
      <c r="B1990" s="9">
        <v>41222</v>
      </c>
      <c r="C1990" s="11" t="s">
        <v>42</v>
      </c>
      <c r="D1990" s="4" t="s">
        <v>21</v>
      </c>
      <c r="E1990" s="9">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3">
      <c r="A1991" s="3">
        <v>1990</v>
      </c>
      <c r="B1991" s="9">
        <v>41222</v>
      </c>
      <c r="C1991" s="11" t="s">
        <v>42</v>
      </c>
      <c r="D1991" s="4" t="s">
        <v>21</v>
      </c>
      <c r="E1991" s="9">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3">
      <c r="A1992" s="3">
        <v>1991</v>
      </c>
      <c r="B1992" s="9">
        <v>41222</v>
      </c>
      <c r="C1992" s="11" t="s">
        <v>42</v>
      </c>
      <c r="D1992" s="4" t="s">
        <v>21</v>
      </c>
      <c r="E1992" s="9">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3">
      <c r="A1993" s="3">
        <v>1992</v>
      </c>
      <c r="B1993" s="9">
        <v>41695</v>
      </c>
      <c r="C1993" s="11" t="s">
        <v>67</v>
      </c>
      <c r="D1993" s="4" t="s">
        <v>317</v>
      </c>
      <c r="E1993" s="9">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3">
      <c r="A1994" s="3">
        <v>1993</v>
      </c>
      <c r="B1994" s="9">
        <v>41816</v>
      </c>
      <c r="C1994" s="11" t="s">
        <v>67</v>
      </c>
      <c r="D1994" s="4" t="s">
        <v>33</v>
      </c>
      <c r="E1994" s="9">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3">
      <c r="A1995" s="3">
        <v>1994</v>
      </c>
      <c r="B1995" s="9">
        <v>41816</v>
      </c>
      <c r="C1995" s="11" t="s">
        <v>67</v>
      </c>
      <c r="D1995" s="4" t="s">
        <v>33</v>
      </c>
      <c r="E1995" s="9">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3">
      <c r="A1996" s="3">
        <v>1995</v>
      </c>
      <c r="B1996" s="9">
        <v>41816</v>
      </c>
      <c r="C1996" s="11" t="s">
        <v>67</v>
      </c>
      <c r="D1996" s="4" t="s">
        <v>33</v>
      </c>
      <c r="E1996" s="9">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3">
      <c r="A1997" s="3">
        <v>1996</v>
      </c>
      <c r="B1997" s="9">
        <v>41976</v>
      </c>
      <c r="C1997" s="11" t="s">
        <v>67</v>
      </c>
      <c r="D1997" s="4" t="s">
        <v>74</v>
      </c>
      <c r="E1997" s="9">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3">
      <c r="A1998" s="3">
        <v>1997</v>
      </c>
      <c r="B1998" s="9">
        <v>41976</v>
      </c>
      <c r="C1998" s="11" t="s">
        <v>67</v>
      </c>
      <c r="D1998" s="4" t="s">
        <v>74</v>
      </c>
      <c r="E1998" s="9">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3">
      <c r="A1999" s="3">
        <v>1998</v>
      </c>
      <c r="B1999" s="9">
        <v>40581</v>
      </c>
      <c r="C1999" s="11" t="s">
        <v>52</v>
      </c>
      <c r="D1999" s="4" t="s">
        <v>317</v>
      </c>
      <c r="E1999" s="9">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3">
      <c r="A2000" s="3">
        <v>1999</v>
      </c>
      <c r="B2000" s="9">
        <v>40581</v>
      </c>
      <c r="C2000" s="11" t="s">
        <v>52</v>
      </c>
      <c r="D2000" s="4" t="s">
        <v>317</v>
      </c>
      <c r="E2000" s="9">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3">
      <c r="A2001" s="3">
        <v>2000</v>
      </c>
      <c r="B2001" s="9">
        <v>40581</v>
      </c>
      <c r="C2001" s="11" t="s">
        <v>52</v>
      </c>
      <c r="D2001" s="4" t="s">
        <v>317</v>
      </c>
      <c r="E2001" s="9">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3">
      <c r="A2002" s="3">
        <v>2001</v>
      </c>
      <c r="B2002" s="9">
        <v>41741</v>
      </c>
      <c r="C2002" s="11" t="s">
        <v>67</v>
      </c>
      <c r="D2002" s="4" t="s">
        <v>68</v>
      </c>
      <c r="E2002" s="9">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3">
      <c r="A2003" s="3">
        <v>2002</v>
      </c>
      <c r="B2003" s="9">
        <v>41741</v>
      </c>
      <c r="C2003" s="11" t="s">
        <v>67</v>
      </c>
      <c r="D2003" s="4" t="s">
        <v>68</v>
      </c>
      <c r="E2003" s="9">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3">
      <c r="A2004" s="3">
        <v>2003</v>
      </c>
      <c r="B2004" s="9">
        <v>41999</v>
      </c>
      <c r="C2004" s="11" t="s">
        <v>67</v>
      </c>
      <c r="D2004" s="4" t="s">
        <v>74</v>
      </c>
      <c r="E2004" s="9">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3">
      <c r="A2005" s="3">
        <v>2004</v>
      </c>
      <c r="B2005" s="9">
        <v>41999</v>
      </c>
      <c r="C2005" s="11" t="s">
        <v>67</v>
      </c>
      <c r="D2005" s="4" t="s">
        <v>74</v>
      </c>
      <c r="E2005" s="9">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3">
      <c r="A2006" s="3">
        <v>2005</v>
      </c>
      <c r="B2006" s="9">
        <v>41741</v>
      </c>
      <c r="C2006" s="11" t="s">
        <v>67</v>
      </c>
      <c r="D2006" s="4" t="s">
        <v>68</v>
      </c>
      <c r="E2006" s="9">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3">
      <c r="A2007" s="3">
        <v>2006</v>
      </c>
      <c r="B2007" s="9">
        <v>40908</v>
      </c>
      <c r="C2007" s="11" t="s">
        <v>52</v>
      </c>
      <c r="D2007" s="4" t="s">
        <v>74</v>
      </c>
      <c r="E2007" s="9">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3">
      <c r="A2008" s="3">
        <v>2007</v>
      </c>
      <c r="B2008" s="9">
        <v>40908</v>
      </c>
      <c r="C2008" s="11" t="s">
        <v>52</v>
      </c>
      <c r="D2008" s="4" t="s">
        <v>74</v>
      </c>
      <c r="E2008" s="9">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3">
      <c r="A2009" s="3">
        <v>2008</v>
      </c>
      <c r="B2009" s="9">
        <v>41855</v>
      </c>
      <c r="C2009" s="11" t="s">
        <v>67</v>
      </c>
      <c r="D2009" s="4" t="s">
        <v>95</v>
      </c>
      <c r="E2009" s="9">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3">
      <c r="A2010" s="3">
        <v>2009</v>
      </c>
      <c r="B2010" s="9">
        <v>40862</v>
      </c>
      <c r="C2010" s="11" t="s">
        <v>52</v>
      </c>
      <c r="D2010" s="4" t="s">
        <v>21</v>
      </c>
      <c r="E2010" s="9">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3">
      <c r="A2011" s="3">
        <v>2010</v>
      </c>
      <c r="B2011" s="9">
        <v>40862</v>
      </c>
      <c r="C2011" s="11" t="s">
        <v>52</v>
      </c>
      <c r="D2011" s="4" t="s">
        <v>21</v>
      </c>
      <c r="E2011" s="9">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3">
      <c r="A2012" s="3">
        <v>2011</v>
      </c>
      <c r="B2012" s="9">
        <v>40862</v>
      </c>
      <c r="C2012" s="11" t="s">
        <v>52</v>
      </c>
      <c r="D2012" s="4" t="s">
        <v>21</v>
      </c>
      <c r="E2012" s="9">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3">
      <c r="A2013" s="3">
        <v>2012</v>
      </c>
      <c r="B2013" s="9">
        <v>41254</v>
      </c>
      <c r="C2013" s="11" t="s">
        <v>42</v>
      </c>
      <c r="D2013" s="4" t="s">
        <v>74</v>
      </c>
      <c r="E2013" s="9">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3">
      <c r="A2014" s="3">
        <v>2013</v>
      </c>
      <c r="B2014" s="9">
        <v>41254</v>
      </c>
      <c r="C2014" s="11" t="s">
        <v>42</v>
      </c>
      <c r="D2014" s="4" t="s">
        <v>74</v>
      </c>
      <c r="E2014" s="9">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3">
      <c r="A2015" s="3">
        <v>2014</v>
      </c>
      <c r="B2015" s="9">
        <v>41536</v>
      </c>
      <c r="C2015" s="11" t="s">
        <v>20</v>
      </c>
      <c r="D2015" s="4" t="s">
        <v>112</v>
      </c>
      <c r="E2015" s="9">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3">
      <c r="A2016" s="3">
        <v>2015</v>
      </c>
      <c r="B2016" s="9">
        <v>41536</v>
      </c>
      <c r="C2016" s="11" t="s">
        <v>20</v>
      </c>
      <c r="D2016" s="4" t="s">
        <v>112</v>
      </c>
      <c r="E2016" s="9">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3">
      <c r="A2017" s="3">
        <v>2016</v>
      </c>
      <c r="B2017" s="9">
        <v>41536</v>
      </c>
      <c r="C2017" s="11" t="s">
        <v>20</v>
      </c>
      <c r="D2017" s="4" t="s">
        <v>112</v>
      </c>
      <c r="E2017" s="9">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3">
      <c r="A2018" s="3">
        <v>2017</v>
      </c>
      <c r="B2018" s="9">
        <v>40987</v>
      </c>
      <c r="C2018" s="11" t="s">
        <v>42</v>
      </c>
      <c r="D2018" s="4" t="s">
        <v>151</v>
      </c>
      <c r="E2018" s="9">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3">
      <c r="A2019" s="3">
        <v>2018</v>
      </c>
      <c r="B2019" s="9">
        <v>40987</v>
      </c>
      <c r="C2019" s="11" t="s">
        <v>42</v>
      </c>
      <c r="D2019" s="4" t="s">
        <v>151</v>
      </c>
      <c r="E2019" s="9">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3">
      <c r="A2020" s="3">
        <v>2019</v>
      </c>
      <c r="B2020" s="9">
        <v>40987</v>
      </c>
      <c r="C2020" s="11" t="s">
        <v>42</v>
      </c>
      <c r="D2020" s="4" t="s">
        <v>151</v>
      </c>
      <c r="E2020" s="9">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3">
      <c r="A2021" s="3">
        <v>2020</v>
      </c>
      <c r="B2021" s="9">
        <v>40987</v>
      </c>
      <c r="C2021" s="11" t="s">
        <v>42</v>
      </c>
      <c r="D2021" s="4" t="s">
        <v>151</v>
      </c>
      <c r="E2021" s="9">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3">
      <c r="A2022" s="3">
        <v>2021</v>
      </c>
      <c r="B2022" s="9">
        <v>41537</v>
      </c>
      <c r="C2022" s="11" t="s">
        <v>20</v>
      </c>
      <c r="D2022" s="4" t="s">
        <v>112</v>
      </c>
      <c r="E2022" s="9">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3">
      <c r="A2023" s="3">
        <v>2022</v>
      </c>
      <c r="B2023" s="9">
        <v>41537</v>
      </c>
      <c r="C2023" s="11" t="s">
        <v>20</v>
      </c>
      <c r="D2023" s="4" t="s">
        <v>112</v>
      </c>
      <c r="E2023" s="9">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3">
      <c r="A2024" s="3">
        <v>2023</v>
      </c>
      <c r="B2024" s="9">
        <v>41537</v>
      </c>
      <c r="C2024" s="11" t="s">
        <v>20</v>
      </c>
      <c r="D2024" s="4" t="s">
        <v>112</v>
      </c>
      <c r="E2024" s="9">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3">
      <c r="A2025" s="3">
        <v>2024</v>
      </c>
      <c r="B2025" s="9">
        <v>41537</v>
      </c>
      <c r="C2025" s="11" t="s">
        <v>20</v>
      </c>
      <c r="D2025" s="4" t="s">
        <v>112</v>
      </c>
      <c r="E2025" s="9">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3">
      <c r="A2026" s="3">
        <v>2025</v>
      </c>
      <c r="B2026" s="9">
        <v>41872</v>
      </c>
      <c r="C2026" s="11" t="s">
        <v>67</v>
      </c>
      <c r="D2026" s="4" t="s">
        <v>95</v>
      </c>
      <c r="E2026" s="9">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3">
      <c r="A2027" s="3">
        <v>2026</v>
      </c>
      <c r="B2027" s="9">
        <v>40981</v>
      </c>
      <c r="C2027" s="11" t="s">
        <v>42</v>
      </c>
      <c r="D2027" s="4" t="s">
        <v>151</v>
      </c>
      <c r="E2027" s="9">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3">
      <c r="A2028" s="3">
        <v>2027</v>
      </c>
      <c r="B2028" s="9">
        <v>41526</v>
      </c>
      <c r="C2028" s="11" t="s">
        <v>20</v>
      </c>
      <c r="D2028" s="4" t="s">
        <v>112</v>
      </c>
      <c r="E2028" s="9">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3">
      <c r="A2029" s="3">
        <v>2028</v>
      </c>
      <c r="B2029" s="9">
        <v>41526</v>
      </c>
      <c r="C2029" s="11" t="s">
        <v>20</v>
      </c>
      <c r="D2029" s="4" t="s">
        <v>112</v>
      </c>
      <c r="E2029" s="9">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3">
      <c r="A2030" s="3">
        <v>2029</v>
      </c>
      <c r="B2030" s="9">
        <v>41239</v>
      </c>
      <c r="C2030" s="11" t="s">
        <v>42</v>
      </c>
      <c r="D2030" s="4" t="s">
        <v>21</v>
      </c>
      <c r="E2030" s="9">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3">
      <c r="A2031" s="3">
        <v>2030</v>
      </c>
      <c r="B2031" s="9">
        <v>41239</v>
      </c>
      <c r="C2031" s="11" t="s">
        <v>42</v>
      </c>
      <c r="D2031" s="4" t="s">
        <v>21</v>
      </c>
      <c r="E2031" s="9">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3">
      <c r="A2032" s="3">
        <v>2031</v>
      </c>
      <c r="B2032" s="9">
        <v>41239</v>
      </c>
      <c r="C2032" s="11" t="s">
        <v>42</v>
      </c>
      <c r="D2032" s="4" t="s">
        <v>21</v>
      </c>
      <c r="E2032" s="9">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3">
      <c r="A2033" s="3">
        <v>2032</v>
      </c>
      <c r="B2033" s="9">
        <v>41239</v>
      </c>
      <c r="C2033" s="11" t="s">
        <v>42</v>
      </c>
      <c r="D2033" s="4" t="s">
        <v>21</v>
      </c>
      <c r="E2033" s="9">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3">
      <c r="A2034" s="3">
        <v>2033</v>
      </c>
      <c r="B2034" s="9">
        <v>41618</v>
      </c>
      <c r="C2034" s="11" t="s">
        <v>20</v>
      </c>
      <c r="D2034" s="4" t="s">
        <v>74</v>
      </c>
      <c r="E2034" s="9">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3">
      <c r="A2035" s="3">
        <v>2034</v>
      </c>
      <c r="B2035" s="9">
        <v>41618</v>
      </c>
      <c r="C2035" s="11" t="s">
        <v>20</v>
      </c>
      <c r="D2035" s="4" t="s">
        <v>74</v>
      </c>
      <c r="E2035" s="9">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3">
      <c r="A2036" s="3">
        <v>2035</v>
      </c>
      <c r="B2036" s="9">
        <v>41908</v>
      </c>
      <c r="C2036" s="11" t="s">
        <v>67</v>
      </c>
      <c r="D2036" s="4" t="s">
        <v>112</v>
      </c>
      <c r="E2036" s="9">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3">
      <c r="A2037" s="3">
        <v>2036</v>
      </c>
      <c r="B2037" s="9">
        <v>41908</v>
      </c>
      <c r="C2037" s="11" t="s">
        <v>67</v>
      </c>
      <c r="D2037" s="4" t="s">
        <v>112</v>
      </c>
      <c r="E2037" s="9">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3">
      <c r="A2038" s="3">
        <v>2037</v>
      </c>
      <c r="B2038" s="9">
        <v>40931</v>
      </c>
      <c r="C2038" s="11" t="s">
        <v>42</v>
      </c>
      <c r="D2038" s="4" t="s">
        <v>115</v>
      </c>
      <c r="E2038" s="9">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3">
      <c r="A2039" s="3">
        <v>2038</v>
      </c>
      <c r="B2039" s="9">
        <v>40931</v>
      </c>
      <c r="C2039" s="11" t="s">
        <v>42</v>
      </c>
      <c r="D2039" s="4" t="s">
        <v>115</v>
      </c>
      <c r="E2039" s="9">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3">
      <c r="A2040" s="3">
        <v>2039</v>
      </c>
      <c r="B2040" s="9">
        <v>41078</v>
      </c>
      <c r="C2040" s="11" t="s">
        <v>42</v>
      </c>
      <c r="D2040" s="4" t="s">
        <v>33</v>
      </c>
      <c r="E2040" s="9">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3">
      <c r="A2041" s="3">
        <v>2040</v>
      </c>
      <c r="B2041" s="9">
        <v>41078</v>
      </c>
      <c r="C2041" s="11" t="s">
        <v>42</v>
      </c>
      <c r="D2041" s="4" t="s">
        <v>33</v>
      </c>
      <c r="E2041" s="9">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3">
      <c r="A2042" s="3">
        <v>2041</v>
      </c>
      <c r="B2042" s="9">
        <v>41078</v>
      </c>
      <c r="C2042" s="11" t="s">
        <v>42</v>
      </c>
      <c r="D2042" s="4" t="s">
        <v>33</v>
      </c>
      <c r="E2042" s="9">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3">
      <c r="A2043" s="3">
        <v>2042</v>
      </c>
      <c r="B2043" s="9">
        <v>41078</v>
      </c>
      <c r="C2043" s="11" t="s">
        <v>42</v>
      </c>
      <c r="D2043" s="4" t="s">
        <v>33</v>
      </c>
      <c r="E2043" s="9">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3">
      <c r="A2044" s="3">
        <v>2043</v>
      </c>
      <c r="B2044" s="9">
        <v>41184</v>
      </c>
      <c r="C2044" s="11" t="s">
        <v>42</v>
      </c>
      <c r="D2044" s="4" t="s">
        <v>43</v>
      </c>
      <c r="E2044" s="9">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3">
      <c r="A2045" s="3">
        <v>2044</v>
      </c>
      <c r="B2045" s="9">
        <v>41962</v>
      </c>
      <c r="C2045" s="11" t="s">
        <v>67</v>
      </c>
      <c r="D2045" s="4" t="s">
        <v>21</v>
      </c>
      <c r="E2045" s="9">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3">
      <c r="A2046" s="3">
        <v>2045</v>
      </c>
      <c r="B2046" s="9">
        <v>40772</v>
      </c>
      <c r="C2046" s="11" t="s">
        <v>52</v>
      </c>
      <c r="D2046" s="4" t="s">
        <v>95</v>
      </c>
      <c r="E2046" s="9">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3">
      <c r="A2047" s="3">
        <v>2046</v>
      </c>
      <c r="B2047" s="9">
        <v>41473</v>
      </c>
      <c r="C2047" s="11" t="s">
        <v>20</v>
      </c>
      <c r="D2047" s="4" t="s">
        <v>106</v>
      </c>
      <c r="E2047" s="9">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3">
      <c r="A2048" s="3">
        <v>2047</v>
      </c>
      <c r="B2048" s="9">
        <v>41473</v>
      </c>
      <c r="C2048" s="11" t="s">
        <v>20</v>
      </c>
      <c r="D2048" s="4" t="s">
        <v>106</v>
      </c>
      <c r="E2048" s="9">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3">
      <c r="A2049" s="3">
        <v>2048</v>
      </c>
      <c r="B2049" s="9">
        <v>41473</v>
      </c>
      <c r="C2049" s="11" t="s">
        <v>20</v>
      </c>
      <c r="D2049" s="4" t="s">
        <v>106</v>
      </c>
      <c r="E2049" s="9">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3">
      <c r="A2050" s="3">
        <v>2049</v>
      </c>
      <c r="B2050" s="9">
        <v>41101</v>
      </c>
      <c r="C2050" s="11" t="s">
        <v>42</v>
      </c>
      <c r="D2050" s="4" t="s">
        <v>106</v>
      </c>
      <c r="E2050" s="9">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3">
      <c r="A2051" s="3">
        <v>2050</v>
      </c>
      <c r="B2051" s="9">
        <v>41101</v>
      </c>
      <c r="C2051" s="11" t="s">
        <v>42</v>
      </c>
      <c r="D2051" s="4" t="s">
        <v>106</v>
      </c>
      <c r="E2051" s="9">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3">
      <c r="A2052" s="3">
        <v>2051</v>
      </c>
      <c r="B2052" s="9">
        <v>41101</v>
      </c>
      <c r="C2052" s="11" t="s">
        <v>42</v>
      </c>
      <c r="D2052" s="4" t="s">
        <v>106</v>
      </c>
      <c r="E2052" s="9">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3">
      <c r="A2053" s="3">
        <v>2052</v>
      </c>
      <c r="B2053" s="9">
        <v>41101</v>
      </c>
      <c r="C2053" s="11" t="s">
        <v>42</v>
      </c>
      <c r="D2053" s="4" t="s">
        <v>106</v>
      </c>
      <c r="E2053" s="9">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3">
      <c r="A2054" s="3">
        <v>2053</v>
      </c>
      <c r="B2054" s="9">
        <v>41101</v>
      </c>
      <c r="C2054" s="11" t="s">
        <v>42</v>
      </c>
      <c r="D2054" s="4" t="s">
        <v>106</v>
      </c>
      <c r="E2054" s="9">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3">
      <c r="A2055" s="3">
        <v>2054</v>
      </c>
      <c r="B2055" s="9">
        <v>41101</v>
      </c>
      <c r="C2055" s="11" t="s">
        <v>42</v>
      </c>
      <c r="D2055" s="4" t="s">
        <v>106</v>
      </c>
      <c r="E2055" s="9">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3">
      <c r="A2056" s="3">
        <v>2055</v>
      </c>
      <c r="B2056" s="9">
        <v>41610</v>
      </c>
      <c r="C2056" s="11" t="s">
        <v>20</v>
      </c>
      <c r="D2056" s="4" t="s">
        <v>74</v>
      </c>
      <c r="E2056" s="9">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3">
      <c r="A2057" s="3">
        <v>2056</v>
      </c>
      <c r="B2057" s="9">
        <v>41996</v>
      </c>
      <c r="C2057" s="11" t="s">
        <v>67</v>
      </c>
      <c r="D2057" s="4" t="s">
        <v>74</v>
      </c>
      <c r="E2057" s="9">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3">
      <c r="A2058" s="3">
        <v>2057</v>
      </c>
      <c r="B2058" s="9">
        <v>41996</v>
      </c>
      <c r="C2058" s="11" t="s">
        <v>67</v>
      </c>
      <c r="D2058" s="4" t="s">
        <v>74</v>
      </c>
      <c r="E2058" s="9">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3">
      <c r="A2059" s="3">
        <v>2058</v>
      </c>
      <c r="B2059" s="9">
        <v>41996</v>
      </c>
      <c r="C2059" s="11" t="s">
        <v>67</v>
      </c>
      <c r="D2059" s="4" t="s">
        <v>74</v>
      </c>
      <c r="E2059" s="9">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3">
      <c r="A2060" s="3">
        <v>2059</v>
      </c>
      <c r="B2060" s="9">
        <v>41996</v>
      </c>
      <c r="C2060" s="11" t="s">
        <v>67</v>
      </c>
      <c r="D2060" s="4" t="s">
        <v>74</v>
      </c>
      <c r="E2060" s="9">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3">
      <c r="A2061" s="3">
        <v>2060</v>
      </c>
      <c r="B2061" s="9">
        <v>40847</v>
      </c>
      <c r="C2061" s="11" t="s">
        <v>52</v>
      </c>
      <c r="D2061" s="4" t="s">
        <v>43</v>
      </c>
      <c r="E2061" s="9">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3">
      <c r="A2062" s="3">
        <v>2061</v>
      </c>
      <c r="B2062" s="9">
        <v>40847</v>
      </c>
      <c r="C2062" s="11" t="s">
        <v>52</v>
      </c>
      <c r="D2062" s="4" t="s">
        <v>43</v>
      </c>
      <c r="E2062" s="9">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3">
      <c r="A2063" s="3">
        <v>2062</v>
      </c>
      <c r="B2063" s="9">
        <v>40847</v>
      </c>
      <c r="C2063" s="11" t="s">
        <v>52</v>
      </c>
      <c r="D2063" s="4" t="s">
        <v>43</v>
      </c>
      <c r="E2063" s="9">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3">
      <c r="A2064" s="3">
        <v>2063</v>
      </c>
      <c r="B2064" s="9">
        <v>40847</v>
      </c>
      <c r="C2064" s="11" t="s">
        <v>52</v>
      </c>
      <c r="D2064" s="4" t="s">
        <v>43</v>
      </c>
      <c r="E2064" s="9">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3">
      <c r="A2065" s="3">
        <v>2064</v>
      </c>
      <c r="B2065" s="9">
        <v>40847</v>
      </c>
      <c r="C2065" s="11" t="s">
        <v>52</v>
      </c>
      <c r="D2065" s="4" t="s">
        <v>43</v>
      </c>
      <c r="E2065" s="9">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3">
      <c r="A2066" s="3">
        <v>2065</v>
      </c>
      <c r="B2066" s="9">
        <v>40847</v>
      </c>
      <c r="C2066" s="11" t="s">
        <v>52</v>
      </c>
      <c r="D2066" s="4" t="s">
        <v>43</v>
      </c>
      <c r="E2066" s="9">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3">
      <c r="A2067" s="3">
        <v>2066</v>
      </c>
      <c r="B2067" s="9">
        <v>40847</v>
      </c>
      <c r="C2067" s="11" t="s">
        <v>52</v>
      </c>
      <c r="D2067" s="4" t="s">
        <v>43</v>
      </c>
      <c r="E2067" s="9">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3">
      <c r="A2068" s="3">
        <v>2067</v>
      </c>
      <c r="B2068" s="9">
        <v>40847</v>
      </c>
      <c r="C2068" s="11" t="s">
        <v>52</v>
      </c>
      <c r="D2068" s="4" t="s">
        <v>43</v>
      </c>
      <c r="E2068" s="9">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3">
      <c r="A2069" s="3">
        <v>2068</v>
      </c>
      <c r="B2069" s="9">
        <v>40847</v>
      </c>
      <c r="C2069" s="11" t="s">
        <v>52</v>
      </c>
      <c r="D2069" s="4" t="s">
        <v>43</v>
      </c>
      <c r="E2069" s="9">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3">
      <c r="A2070" s="3">
        <v>2069</v>
      </c>
      <c r="B2070" s="9">
        <v>41012</v>
      </c>
      <c r="C2070" s="11" t="s">
        <v>42</v>
      </c>
      <c r="D2070" s="4" t="s">
        <v>68</v>
      </c>
      <c r="E2070" s="9">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3">
      <c r="A2071" s="3">
        <v>2070</v>
      </c>
      <c r="B2071" s="9">
        <v>41012</v>
      </c>
      <c r="C2071" s="11" t="s">
        <v>42</v>
      </c>
      <c r="D2071" s="4" t="s">
        <v>68</v>
      </c>
      <c r="E2071" s="9">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3">
      <c r="A2072" s="3">
        <v>2071</v>
      </c>
      <c r="B2072" s="9">
        <v>41477</v>
      </c>
      <c r="C2072" s="11" t="s">
        <v>20</v>
      </c>
      <c r="D2072" s="4" t="s">
        <v>106</v>
      </c>
      <c r="E2072" s="9">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3">
      <c r="A2073" s="3">
        <v>2072</v>
      </c>
      <c r="B2073" s="9">
        <v>41964</v>
      </c>
      <c r="C2073" s="11" t="s">
        <v>67</v>
      </c>
      <c r="D2073" s="4" t="s">
        <v>21</v>
      </c>
      <c r="E2073" s="9">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3">
      <c r="A2074" s="3">
        <v>2073</v>
      </c>
      <c r="B2074" s="9">
        <v>41605</v>
      </c>
      <c r="C2074" s="11" t="s">
        <v>20</v>
      </c>
      <c r="D2074" s="4" t="s">
        <v>21</v>
      </c>
      <c r="E2074" s="9">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3">
      <c r="A2075" s="3">
        <v>2074</v>
      </c>
      <c r="B2075" s="9">
        <v>41951</v>
      </c>
      <c r="C2075" s="11" t="s">
        <v>67</v>
      </c>
      <c r="D2075" s="4" t="s">
        <v>21</v>
      </c>
      <c r="E2075" s="9">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3">
      <c r="A2076" s="3">
        <v>2075</v>
      </c>
      <c r="B2076" s="9">
        <v>41951</v>
      </c>
      <c r="C2076" s="11" t="s">
        <v>67</v>
      </c>
      <c r="D2076" s="4" t="s">
        <v>21</v>
      </c>
      <c r="E2076" s="9">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3">
      <c r="A2077" s="3">
        <v>2076</v>
      </c>
      <c r="B2077" s="9">
        <v>40878</v>
      </c>
      <c r="C2077" s="11" t="s">
        <v>52</v>
      </c>
      <c r="D2077" s="4" t="s">
        <v>74</v>
      </c>
      <c r="E2077" s="9">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3">
      <c r="A2078" s="3">
        <v>2077</v>
      </c>
      <c r="B2078" s="9">
        <v>41895</v>
      </c>
      <c r="C2078" s="11" t="s">
        <v>67</v>
      </c>
      <c r="D2078" s="4" t="s">
        <v>112</v>
      </c>
      <c r="E2078" s="9">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3">
      <c r="A2079" s="3">
        <v>2078</v>
      </c>
      <c r="B2079" s="9">
        <v>41895</v>
      </c>
      <c r="C2079" s="11" t="s">
        <v>67</v>
      </c>
      <c r="D2079" s="4" t="s">
        <v>112</v>
      </c>
      <c r="E2079" s="9">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3">
      <c r="A2080" s="3">
        <v>2079</v>
      </c>
      <c r="B2080" s="9">
        <v>41895</v>
      </c>
      <c r="C2080" s="11" t="s">
        <v>67</v>
      </c>
      <c r="D2080" s="4" t="s">
        <v>112</v>
      </c>
      <c r="E2080" s="9">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3">
      <c r="A2081" s="3">
        <v>2080</v>
      </c>
      <c r="B2081" s="9">
        <v>41267</v>
      </c>
      <c r="C2081" s="11" t="s">
        <v>42</v>
      </c>
      <c r="D2081" s="4" t="s">
        <v>74</v>
      </c>
      <c r="E2081" s="9">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3">
      <c r="A2082" s="3">
        <v>2081</v>
      </c>
      <c r="B2082" s="9">
        <v>41267</v>
      </c>
      <c r="C2082" s="11" t="s">
        <v>42</v>
      </c>
      <c r="D2082" s="4" t="s">
        <v>74</v>
      </c>
      <c r="E2082" s="9">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3">
      <c r="A2083" s="3">
        <v>2082</v>
      </c>
      <c r="B2083" s="9">
        <v>41267</v>
      </c>
      <c r="C2083" s="11" t="s">
        <v>42</v>
      </c>
      <c r="D2083" s="4" t="s">
        <v>74</v>
      </c>
      <c r="E2083" s="9">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3">
      <c r="A2084" s="3">
        <v>2083</v>
      </c>
      <c r="B2084" s="9">
        <v>41694</v>
      </c>
      <c r="C2084" s="11" t="s">
        <v>67</v>
      </c>
      <c r="D2084" s="4" t="s">
        <v>317</v>
      </c>
      <c r="E2084" s="9">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3">
      <c r="A2085" s="3">
        <v>2084</v>
      </c>
      <c r="B2085" s="9">
        <v>40870</v>
      </c>
      <c r="C2085" s="11" t="s">
        <v>52</v>
      </c>
      <c r="D2085" s="4" t="s">
        <v>21</v>
      </c>
      <c r="E2085" s="9">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3">
      <c r="A2086" s="3">
        <v>2085</v>
      </c>
      <c r="B2086" s="9">
        <v>41449</v>
      </c>
      <c r="C2086" s="11" t="s">
        <v>20</v>
      </c>
      <c r="D2086" s="4" t="s">
        <v>33</v>
      </c>
      <c r="E2086" s="9">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3">
      <c r="A2087" s="3">
        <v>2086</v>
      </c>
      <c r="B2087" s="9">
        <v>41449</v>
      </c>
      <c r="C2087" s="11" t="s">
        <v>20</v>
      </c>
      <c r="D2087" s="4" t="s">
        <v>33</v>
      </c>
      <c r="E2087" s="9">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3">
      <c r="A2088" s="3">
        <v>2087</v>
      </c>
      <c r="B2088" s="9">
        <v>41449</v>
      </c>
      <c r="C2088" s="11" t="s">
        <v>20</v>
      </c>
      <c r="D2088" s="4" t="s">
        <v>33</v>
      </c>
      <c r="E2088" s="9">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3">
      <c r="A2089" s="3">
        <v>2088</v>
      </c>
      <c r="B2089" s="9">
        <v>41449</v>
      </c>
      <c r="C2089" s="11" t="s">
        <v>20</v>
      </c>
      <c r="D2089" s="4" t="s">
        <v>33</v>
      </c>
      <c r="E2089" s="9">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3">
      <c r="A2090" s="3">
        <v>2089</v>
      </c>
      <c r="B2090" s="9">
        <v>41449</v>
      </c>
      <c r="C2090" s="11" t="s">
        <v>20</v>
      </c>
      <c r="D2090" s="4" t="s">
        <v>33</v>
      </c>
      <c r="E2090" s="9">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3">
      <c r="A2091" s="3">
        <v>2090</v>
      </c>
      <c r="B2091" s="9">
        <v>41208</v>
      </c>
      <c r="C2091" s="11" t="s">
        <v>42</v>
      </c>
      <c r="D2091" s="4" t="s">
        <v>43</v>
      </c>
      <c r="E2091" s="9">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3">
      <c r="A2092" s="3">
        <v>2091</v>
      </c>
      <c r="B2092" s="9">
        <v>41836</v>
      </c>
      <c r="C2092" s="11" t="s">
        <v>67</v>
      </c>
      <c r="D2092" s="4" t="s">
        <v>106</v>
      </c>
      <c r="E2092" s="9">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3">
      <c r="A2093" s="3">
        <v>2092</v>
      </c>
      <c r="B2093" s="9">
        <v>41836</v>
      </c>
      <c r="C2093" s="11" t="s">
        <v>67</v>
      </c>
      <c r="D2093" s="4" t="s">
        <v>106</v>
      </c>
      <c r="E2093" s="9">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3">
      <c r="A2094" s="3">
        <v>2093</v>
      </c>
      <c r="B2094" s="9">
        <v>40864</v>
      </c>
      <c r="C2094" s="11" t="s">
        <v>52</v>
      </c>
      <c r="D2094" s="4" t="s">
        <v>21</v>
      </c>
      <c r="E2094" s="9">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3">
      <c r="A2095" s="3">
        <v>2094</v>
      </c>
      <c r="B2095" s="9">
        <v>41012</v>
      </c>
      <c r="C2095" s="11" t="s">
        <v>42</v>
      </c>
      <c r="D2095" s="4" t="s">
        <v>68</v>
      </c>
      <c r="E2095" s="9">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3">
      <c r="A2096" s="3">
        <v>2095</v>
      </c>
      <c r="B2096" s="9">
        <v>41238</v>
      </c>
      <c r="C2096" s="11" t="s">
        <v>42</v>
      </c>
      <c r="D2096" s="4" t="s">
        <v>21</v>
      </c>
      <c r="E2096" s="9">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3">
      <c r="A2097" s="3">
        <v>2096</v>
      </c>
      <c r="B2097" s="9">
        <v>41410</v>
      </c>
      <c r="C2097" s="11" t="s">
        <v>20</v>
      </c>
      <c r="D2097" s="4" t="s">
        <v>90</v>
      </c>
      <c r="E2097" s="9">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3">
      <c r="A2098" s="3">
        <v>2097</v>
      </c>
      <c r="B2098" s="9">
        <v>41410</v>
      </c>
      <c r="C2098" s="11" t="s">
        <v>20</v>
      </c>
      <c r="D2098" s="4" t="s">
        <v>90</v>
      </c>
      <c r="E2098" s="9">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3">
      <c r="A2099" s="3">
        <v>2098</v>
      </c>
      <c r="B2099" s="9">
        <v>41410</v>
      </c>
      <c r="C2099" s="11" t="s">
        <v>20</v>
      </c>
      <c r="D2099" s="4" t="s">
        <v>90</v>
      </c>
      <c r="E2099" s="9">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3">
      <c r="A2100" s="3">
        <v>2099</v>
      </c>
      <c r="B2100" s="9">
        <v>41890</v>
      </c>
      <c r="C2100" s="11" t="s">
        <v>67</v>
      </c>
      <c r="D2100" s="4" t="s">
        <v>112</v>
      </c>
      <c r="E2100" s="9">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3">
      <c r="A2101" s="3">
        <v>2100</v>
      </c>
      <c r="B2101" s="9">
        <v>41890</v>
      </c>
      <c r="C2101" s="11" t="s">
        <v>67</v>
      </c>
      <c r="D2101" s="4" t="s">
        <v>112</v>
      </c>
      <c r="E2101" s="9">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3">
      <c r="A2102" s="3">
        <v>2101</v>
      </c>
      <c r="B2102" s="9">
        <v>40612</v>
      </c>
      <c r="C2102" s="11" t="s">
        <v>52</v>
      </c>
      <c r="D2102" s="4" t="s">
        <v>151</v>
      </c>
      <c r="E2102" s="9">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3">
      <c r="A2103" s="3">
        <v>2102</v>
      </c>
      <c r="B2103" s="9">
        <v>40612</v>
      </c>
      <c r="C2103" s="11" t="s">
        <v>52</v>
      </c>
      <c r="D2103" s="4" t="s">
        <v>151</v>
      </c>
      <c r="E2103" s="9">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3">
      <c r="A2104" s="3">
        <v>2103</v>
      </c>
      <c r="B2104" s="9">
        <v>40742</v>
      </c>
      <c r="C2104" s="11" t="s">
        <v>52</v>
      </c>
      <c r="D2104" s="4" t="s">
        <v>106</v>
      </c>
      <c r="E2104" s="9">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3">
      <c r="A2105" s="3">
        <v>2104</v>
      </c>
      <c r="B2105" s="9">
        <v>41723</v>
      </c>
      <c r="C2105" s="11" t="s">
        <v>67</v>
      </c>
      <c r="D2105" s="4" t="s">
        <v>151</v>
      </c>
      <c r="E2105" s="9">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3">
      <c r="A2106" s="3">
        <v>2105</v>
      </c>
      <c r="B2106" s="9">
        <v>41723</v>
      </c>
      <c r="C2106" s="11" t="s">
        <v>67</v>
      </c>
      <c r="D2106" s="4" t="s">
        <v>151</v>
      </c>
      <c r="E2106" s="9">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3">
      <c r="A2107" s="3">
        <v>2106</v>
      </c>
      <c r="B2107" s="9">
        <v>40816</v>
      </c>
      <c r="C2107" s="11" t="s">
        <v>52</v>
      </c>
      <c r="D2107" s="4" t="s">
        <v>112</v>
      </c>
      <c r="E2107" s="9">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3">
      <c r="A2108" s="3">
        <v>2107</v>
      </c>
      <c r="B2108" s="9">
        <v>40812</v>
      </c>
      <c r="C2108" s="11" t="s">
        <v>52</v>
      </c>
      <c r="D2108" s="4" t="s">
        <v>112</v>
      </c>
      <c r="E2108" s="9">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3">
      <c r="A2109" s="3">
        <v>2108</v>
      </c>
      <c r="B2109" s="9">
        <v>41213</v>
      </c>
      <c r="C2109" s="11" t="s">
        <v>42</v>
      </c>
      <c r="D2109" s="4" t="s">
        <v>43</v>
      </c>
      <c r="E2109" s="9">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3">
      <c r="A2110" s="3">
        <v>2109</v>
      </c>
      <c r="B2110" s="9">
        <v>41213</v>
      </c>
      <c r="C2110" s="11" t="s">
        <v>42</v>
      </c>
      <c r="D2110" s="4" t="s">
        <v>43</v>
      </c>
      <c r="E2110" s="9">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3">
      <c r="A2111" s="3">
        <v>2110</v>
      </c>
      <c r="B2111" s="9">
        <v>41213</v>
      </c>
      <c r="C2111" s="11" t="s">
        <v>42</v>
      </c>
      <c r="D2111" s="4" t="s">
        <v>43</v>
      </c>
      <c r="E2111" s="9">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3">
      <c r="A2112" s="3">
        <v>2111</v>
      </c>
      <c r="B2112" s="9">
        <v>41213</v>
      </c>
      <c r="C2112" s="11" t="s">
        <v>42</v>
      </c>
      <c r="D2112" s="4" t="s">
        <v>43</v>
      </c>
      <c r="E2112" s="9">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3">
      <c r="A2113" s="3">
        <v>2112</v>
      </c>
      <c r="B2113" s="9">
        <v>41213</v>
      </c>
      <c r="C2113" s="11" t="s">
        <v>42</v>
      </c>
      <c r="D2113" s="4" t="s">
        <v>43</v>
      </c>
      <c r="E2113" s="9">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3">
      <c r="A2114" s="3">
        <v>2113</v>
      </c>
      <c r="B2114" s="9">
        <v>41213</v>
      </c>
      <c r="C2114" s="11" t="s">
        <v>42</v>
      </c>
      <c r="D2114" s="4" t="s">
        <v>43</v>
      </c>
      <c r="E2114" s="9">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3">
      <c r="A2115" s="3">
        <v>2114</v>
      </c>
      <c r="B2115" s="9">
        <v>41213</v>
      </c>
      <c r="C2115" s="11" t="s">
        <v>42</v>
      </c>
      <c r="D2115" s="4" t="s">
        <v>43</v>
      </c>
      <c r="E2115" s="9">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3">
      <c r="A2116" s="3">
        <v>2115</v>
      </c>
      <c r="B2116" s="9">
        <v>41213</v>
      </c>
      <c r="C2116" s="11" t="s">
        <v>42</v>
      </c>
      <c r="D2116" s="4" t="s">
        <v>43</v>
      </c>
      <c r="E2116" s="9">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3">
      <c r="A2117" s="3">
        <v>2116</v>
      </c>
      <c r="B2117" s="9">
        <v>41213</v>
      </c>
      <c r="C2117" s="11" t="s">
        <v>42</v>
      </c>
      <c r="D2117" s="4" t="s">
        <v>43</v>
      </c>
      <c r="E2117" s="9">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3">
      <c r="A2118" s="3">
        <v>2117</v>
      </c>
      <c r="B2118" s="9">
        <v>41194</v>
      </c>
      <c r="C2118" s="11" t="s">
        <v>42</v>
      </c>
      <c r="D2118" s="4" t="s">
        <v>43</v>
      </c>
      <c r="E2118" s="9">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3">
      <c r="A2119" s="3">
        <v>2118</v>
      </c>
      <c r="B2119" s="9">
        <v>41537</v>
      </c>
      <c r="C2119" s="11" t="s">
        <v>20</v>
      </c>
      <c r="D2119" s="4" t="s">
        <v>112</v>
      </c>
      <c r="E2119" s="9">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3">
      <c r="A2120" s="3">
        <v>2119</v>
      </c>
      <c r="B2120" s="9">
        <v>41743</v>
      </c>
      <c r="C2120" s="11" t="s">
        <v>67</v>
      </c>
      <c r="D2120" s="4" t="s">
        <v>68</v>
      </c>
      <c r="E2120" s="9">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3">
      <c r="A2121" s="3">
        <v>2120</v>
      </c>
      <c r="B2121" s="9">
        <v>41743</v>
      </c>
      <c r="C2121" s="11" t="s">
        <v>67</v>
      </c>
      <c r="D2121" s="4" t="s">
        <v>68</v>
      </c>
      <c r="E2121" s="9">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3">
      <c r="A2122" s="3">
        <v>2121</v>
      </c>
      <c r="B2122" s="9">
        <v>41647</v>
      </c>
      <c r="C2122" s="11" t="s">
        <v>67</v>
      </c>
      <c r="D2122" s="4" t="s">
        <v>115</v>
      </c>
      <c r="E2122" s="9">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3">
      <c r="A2123" s="3">
        <v>2122</v>
      </c>
      <c r="B2123" s="9">
        <v>41953</v>
      </c>
      <c r="C2123" s="11" t="s">
        <v>67</v>
      </c>
      <c r="D2123" s="4" t="s">
        <v>21</v>
      </c>
      <c r="E2123" s="9">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3">
      <c r="A2124" s="3">
        <v>2123</v>
      </c>
      <c r="B2124" s="9">
        <v>41905</v>
      </c>
      <c r="C2124" s="11" t="s">
        <v>67</v>
      </c>
      <c r="D2124" s="4" t="s">
        <v>112</v>
      </c>
      <c r="E2124" s="9">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3">
      <c r="A2125" s="3">
        <v>2124</v>
      </c>
      <c r="B2125" s="9">
        <v>41905</v>
      </c>
      <c r="C2125" s="11" t="s">
        <v>67</v>
      </c>
      <c r="D2125" s="4" t="s">
        <v>112</v>
      </c>
      <c r="E2125" s="9">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3">
      <c r="A2126" s="3">
        <v>2125</v>
      </c>
      <c r="B2126" s="9">
        <v>41975</v>
      </c>
      <c r="C2126" s="11" t="s">
        <v>67</v>
      </c>
      <c r="D2126" s="4" t="s">
        <v>74</v>
      </c>
      <c r="E2126" s="9">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3">
      <c r="A2127" s="3">
        <v>2126</v>
      </c>
      <c r="B2127" s="9">
        <v>41975</v>
      </c>
      <c r="C2127" s="11" t="s">
        <v>67</v>
      </c>
      <c r="D2127" s="4" t="s">
        <v>74</v>
      </c>
      <c r="E2127" s="9">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3">
      <c r="A2128" s="3">
        <v>2127</v>
      </c>
      <c r="B2128" s="9">
        <v>40717</v>
      </c>
      <c r="C2128" s="11" t="s">
        <v>52</v>
      </c>
      <c r="D2128" s="4" t="s">
        <v>33</v>
      </c>
      <c r="E2128" s="9">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3">
      <c r="A2129" s="3">
        <v>2128</v>
      </c>
      <c r="B2129" s="9">
        <v>41186</v>
      </c>
      <c r="C2129" s="11" t="s">
        <v>42</v>
      </c>
      <c r="D2129" s="4" t="s">
        <v>43</v>
      </c>
      <c r="E2129" s="9">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3">
      <c r="A2130" s="3">
        <v>2129</v>
      </c>
      <c r="B2130" s="9">
        <v>41186</v>
      </c>
      <c r="C2130" s="11" t="s">
        <v>42</v>
      </c>
      <c r="D2130" s="4" t="s">
        <v>43</v>
      </c>
      <c r="E2130" s="9">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3">
      <c r="A2131" s="3">
        <v>2130</v>
      </c>
      <c r="B2131" s="9">
        <v>40683</v>
      </c>
      <c r="C2131" s="11" t="s">
        <v>52</v>
      </c>
      <c r="D2131" s="4" t="s">
        <v>90</v>
      </c>
      <c r="E2131" s="9">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3">
      <c r="A2132" s="3">
        <v>2131</v>
      </c>
      <c r="B2132" s="9">
        <v>40683</v>
      </c>
      <c r="C2132" s="11" t="s">
        <v>52</v>
      </c>
      <c r="D2132" s="4" t="s">
        <v>90</v>
      </c>
      <c r="E2132" s="9">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3">
      <c r="A2133" s="3">
        <v>2132</v>
      </c>
      <c r="B2133" s="9">
        <v>40683</v>
      </c>
      <c r="C2133" s="11" t="s">
        <v>52</v>
      </c>
      <c r="D2133" s="4" t="s">
        <v>90</v>
      </c>
      <c r="E2133" s="9">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3">
      <c r="A2134" s="3">
        <v>2133</v>
      </c>
      <c r="B2134" s="9">
        <v>41233</v>
      </c>
      <c r="C2134" s="11" t="s">
        <v>42</v>
      </c>
      <c r="D2134" s="4" t="s">
        <v>21</v>
      </c>
      <c r="E2134" s="9">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3">
      <c r="A2135" s="3">
        <v>2134</v>
      </c>
      <c r="B2135" s="9">
        <v>41243</v>
      </c>
      <c r="C2135" s="11" t="s">
        <v>42</v>
      </c>
      <c r="D2135" s="4" t="s">
        <v>21</v>
      </c>
      <c r="E2135" s="9">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3">
      <c r="A2136" s="3">
        <v>2135</v>
      </c>
      <c r="B2136" s="9">
        <v>41243</v>
      </c>
      <c r="C2136" s="11" t="s">
        <v>42</v>
      </c>
      <c r="D2136" s="4" t="s">
        <v>21</v>
      </c>
      <c r="E2136" s="9">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3">
      <c r="A2137" s="3">
        <v>2136</v>
      </c>
      <c r="B2137" s="9">
        <v>41243</v>
      </c>
      <c r="C2137" s="11" t="s">
        <v>42</v>
      </c>
      <c r="D2137" s="4" t="s">
        <v>21</v>
      </c>
      <c r="E2137" s="9">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3">
      <c r="A2138" s="3">
        <v>2137</v>
      </c>
      <c r="B2138" s="9">
        <v>41274</v>
      </c>
      <c r="C2138" s="11" t="s">
        <v>42</v>
      </c>
      <c r="D2138" s="4" t="s">
        <v>74</v>
      </c>
      <c r="E2138" s="9">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3">
      <c r="A2139" s="3">
        <v>2138</v>
      </c>
      <c r="B2139" s="9">
        <v>41274</v>
      </c>
      <c r="C2139" s="11" t="s">
        <v>42</v>
      </c>
      <c r="D2139" s="4" t="s">
        <v>74</v>
      </c>
      <c r="E2139" s="9">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3">
      <c r="A2140" s="3">
        <v>2139</v>
      </c>
      <c r="B2140" s="9">
        <v>41960</v>
      </c>
      <c r="C2140" s="11" t="s">
        <v>67</v>
      </c>
      <c r="D2140" s="4" t="s">
        <v>21</v>
      </c>
      <c r="E2140" s="9">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3">
      <c r="A2141" s="3">
        <v>2140</v>
      </c>
      <c r="B2141" s="9">
        <v>40700</v>
      </c>
      <c r="C2141" s="11" t="s">
        <v>52</v>
      </c>
      <c r="D2141" s="4" t="s">
        <v>33</v>
      </c>
      <c r="E2141" s="9">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3">
      <c r="A2142" s="3">
        <v>2141</v>
      </c>
      <c r="B2142" s="9">
        <v>40700</v>
      </c>
      <c r="C2142" s="11" t="s">
        <v>52</v>
      </c>
      <c r="D2142" s="4" t="s">
        <v>33</v>
      </c>
      <c r="E2142" s="9">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3">
      <c r="A2143" s="3">
        <v>2142</v>
      </c>
      <c r="B2143" s="9">
        <v>40700</v>
      </c>
      <c r="C2143" s="11" t="s">
        <v>52</v>
      </c>
      <c r="D2143" s="4" t="s">
        <v>33</v>
      </c>
      <c r="E2143" s="9">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3">
      <c r="A2144" s="3">
        <v>2143</v>
      </c>
      <c r="B2144" s="9">
        <v>41519</v>
      </c>
      <c r="C2144" s="11" t="s">
        <v>20</v>
      </c>
      <c r="D2144" s="4" t="s">
        <v>112</v>
      </c>
      <c r="E2144" s="9">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3">
      <c r="A2145" s="3">
        <v>2144</v>
      </c>
      <c r="B2145" s="9">
        <v>41519</v>
      </c>
      <c r="C2145" s="11" t="s">
        <v>20</v>
      </c>
      <c r="D2145" s="4" t="s">
        <v>112</v>
      </c>
      <c r="E2145" s="9">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3">
      <c r="A2146" s="3">
        <v>2145</v>
      </c>
      <c r="B2146" s="9">
        <v>41519</v>
      </c>
      <c r="C2146" s="11" t="s">
        <v>20</v>
      </c>
      <c r="D2146" s="4" t="s">
        <v>112</v>
      </c>
      <c r="E2146" s="9">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3">
      <c r="A2147" s="3">
        <v>2146</v>
      </c>
      <c r="B2147" s="9">
        <v>41451</v>
      </c>
      <c r="C2147" s="11" t="s">
        <v>20</v>
      </c>
      <c r="D2147" s="4" t="s">
        <v>33</v>
      </c>
      <c r="E2147" s="9">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3">
      <c r="A2148" s="3">
        <v>2147</v>
      </c>
      <c r="B2148" s="9">
        <v>41451</v>
      </c>
      <c r="C2148" s="11" t="s">
        <v>20</v>
      </c>
      <c r="D2148" s="4" t="s">
        <v>33</v>
      </c>
      <c r="E2148" s="9">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3">
      <c r="A2149" s="3">
        <v>2148</v>
      </c>
      <c r="B2149" s="9">
        <v>41451</v>
      </c>
      <c r="C2149" s="11" t="s">
        <v>20</v>
      </c>
      <c r="D2149" s="4" t="s">
        <v>33</v>
      </c>
      <c r="E2149" s="9">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3">
      <c r="A2150" s="3">
        <v>2149</v>
      </c>
      <c r="B2150" s="9">
        <v>40889</v>
      </c>
      <c r="C2150" s="11" t="s">
        <v>52</v>
      </c>
      <c r="D2150" s="4" t="s">
        <v>74</v>
      </c>
      <c r="E2150" s="9">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3">
      <c r="A2151" s="3">
        <v>2150</v>
      </c>
      <c r="B2151" s="9">
        <v>41730</v>
      </c>
      <c r="C2151" s="11" t="s">
        <v>67</v>
      </c>
      <c r="D2151" s="4" t="s">
        <v>68</v>
      </c>
      <c r="E2151" s="9">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3">
      <c r="A2152" s="3">
        <v>2151</v>
      </c>
      <c r="B2152" s="9">
        <v>41963</v>
      </c>
      <c r="C2152" s="11" t="s">
        <v>67</v>
      </c>
      <c r="D2152" s="4" t="s">
        <v>21</v>
      </c>
      <c r="E2152" s="9">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3">
      <c r="A2153" s="3">
        <v>2152</v>
      </c>
      <c r="B2153" s="9">
        <v>40871</v>
      </c>
      <c r="C2153" s="11" t="s">
        <v>52</v>
      </c>
      <c r="D2153" s="4" t="s">
        <v>21</v>
      </c>
      <c r="E2153" s="9">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3">
      <c r="A2154" s="3">
        <v>2153</v>
      </c>
      <c r="B2154" s="9">
        <v>41235</v>
      </c>
      <c r="C2154" s="11" t="s">
        <v>42</v>
      </c>
      <c r="D2154" s="4" t="s">
        <v>21</v>
      </c>
      <c r="E2154" s="9">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3">
      <c r="A2155" s="3">
        <v>2154</v>
      </c>
      <c r="B2155" s="9">
        <v>41470</v>
      </c>
      <c r="C2155" s="11" t="s">
        <v>20</v>
      </c>
      <c r="D2155" s="4" t="s">
        <v>106</v>
      </c>
      <c r="E2155" s="9">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3">
      <c r="A2156" s="3">
        <v>2155</v>
      </c>
      <c r="B2156" s="9">
        <v>41395</v>
      </c>
      <c r="C2156" s="11" t="s">
        <v>20</v>
      </c>
      <c r="D2156" s="4" t="s">
        <v>90</v>
      </c>
      <c r="E2156" s="9">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3">
      <c r="A2157" s="3">
        <v>2156</v>
      </c>
      <c r="B2157" s="9">
        <v>41481</v>
      </c>
      <c r="C2157" s="11" t="s">
        <v>20</v>
      </c>
      <c r="D2157" s="4" t="s">
        <v>106</v>
      </c>
      <c r="E2157" s="9">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3">
      <c r="A2158" s="3">
        <v>2157</v>
      </c>
      <c r="B2158" s="9">
        <v>40716</v>
      </c>
      <c r="C2158" s="11" t="s">
        <v>52</v>
      </c>
      <c r="D2158" s="4" t="s">
        <v>33</v>
      </c>
      <c r="E2158" s="9">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3">
      <c r="A2159" s="3">
        <v>2158</v>
      </c>
      <c r="B2159" s="9">
        <v>40716</v>
      </c>
      <c r="C2159" s="11" t="s">
        <v>52</v>
      </c>
      <c r="D2159" s="4" t="s">
        <v>33</v>
      </c>
      <c r="E2159" s="9">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3">
      <c r="A2160" s="3">
        <v>2159</v>
      </c>
      <c r="B2160" s="9">
        <v>41934</v>
      </c>
      <c r="C2160" s="11" t="s">
        <v>67</v>
      </c>
      <c r="D2160" s="4" t="s">
        <v>43</v>
      </c>
      <c r="E2160" s="9">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3">
      <c r="A2161" s="3">
        <v>2160</v>
      </c>
      <c r="B2161" s="9">
        <v>41521</v>
      </c>
      <c r="C2161" s="11" t="s">
        <v>20</v>
      </c>
      <c r="D2161" s="4" t="s">
        <v>112</v>
      </c>
      <c r="E2161" s="9">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3">
      <c r="A2162" s="3">
        <v>2161</v>
      </c>
      <c r="B2162" s="9">
        <v>41409</v>
      </c>
      <c r="C2162" s="11" t="s">
        <v>20</v>
      </c>
      <c r="D2162" s="4" t="s">
        <v>90</v>
      </c>
      <c r="E2162" s="9">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3">
      <c r="A2163" s="3">
        <v>2162</v>
      </c>
      <c r="B2163" s="9">
        <v>41281</v>
      </c>
      <c r="C2163" s="11" t="s">
        <v>20</v>
      </c>
      <c r="D2163" s="4" t="s">
        <v>115</v>
      </c>
      <c r="E2163" s="9">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3">
      <c r="A2164" s="3">
        <v>2163</v>
      </c>
      <c r="B2164" s="9">
        <v>41712</v>
      </c>
      <c r="C2164" s="11" t="s">
        <v>67</v>
      </c>
      <c r="D2164" s="4" t="s">
        <v>151</v>
      </c>
      <c r="E2164" s="9">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3">
      <c r="A2165" s="3">
        <v>2164</v>
      </c>
      <c r="B2165" s="9">
        <v>41561</v>
      </c>
      <c r="C2165" s="11" t="s">
        <v>20</v>
      </c>
      <c r="D2165" s="4" t="s">
        <v>43</v>
      </c>
      <c r="E2165" s="9">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3">
      <c r="A2166" s="3">
        <v>2165</v>
      </c>
      <c r="B2166" s="9">
        <v>41561</v>
      </c>
      <c r="C2166" s="11" t="s">
        <v>20</v>
      </c>
      <c r="D2166" s="4" t="s">
        <v>43</v>
      </c>
      <c r="E2166" s="9">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3">
      <c r="A2167" s="3">
        <v>2166</v>
      </c>
      <c r="B2167" s="9">
        <v>41561</v>
      </c>
      <c r="C2167" s="11" t="s">
        <v>20</v>
      </c>
      <c r="D2167" s="4" t="s">
        <v>43</v>
      </c>
      <c r="E2167" s="9">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3">
      <c r="A2168" s="3">
        <v>2167</v>
      </c>
      <c r="B2168" s="9">
        <v>41561</v>
      </c>
      <c r="C2168" s="11" t="s">
        <v>20</v>
      </c>
      <c r="D2168" s="4" t="s">
        <v>43</v>
      </c>
      <c r="E2168" s="9">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3">
      <c r="A2169" s="3">
        <v>2168</v>
      </c>
      <c r="B2169" s="9">
        <v>41561</v>
      </c>
      <c r="C2169" s="11" t="s">
        <v>20</v>
      </c>
      <c r="D2169" s="4" t="s">
        <v>43</v>
      </c>
      <c r="E2169" s="9">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3">
      <c r="A2170" s="3">
        <v>2169</v>
      </c>
      <c r="B2170" s="9">
        <v>41667</v>
      </c>
      <c r="C2170" s="11" t="s">
        <v>67</v>
      </c>
      <c r="D2170" s="4" t="s">
        <v>115</v>
      </c>
      <c r="E2170" s="9">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3">
      <c r="A2171" s="3">
        <v>2170</v>
      </c>
      <c r="B2171" s="9">
        <v>41667</v>
      </c>
      <c r="C2171" s="11" t="s">
        <v>67</v>
      </c>
      <c r="D2171" s="4" t="s">
        <v>115</v>
      </c>
      <c r="E2171" s="9">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3">
      <c r="A2172" s="3">
        <v>2171</v>
      </c>
      <c r="B2172" s="9">
        <v>41667</v>
      </c>
      <c r="C2172" s="11" t="s">
        <v>67</v>
      </c>
      <c r="D2172" s="4" t="s">
        <v>115</v>
      </c>
      <c r="E2172" s="9">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3">
      <c r="A2173" s="3">
        <v>2172</v>
      </c>
      <c r="B2173" s="9">
        <v>41963</v>
      </c>
      <c r="C2173" s="11" t="s">
        <v>67</v>
      </c>
      <c r="D2173" s="4" t="s">
        <v>21</v>
      </c>
      <c r="E2173" s="9">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3">
      <c r="A2174" s="3">
        <v>2173</v>
      </c>
      <c r="B2174" s="9">
        <v>40756</v>
      </c>
      <c r="C2174" s="11" t="s">
        <v>52</v>
      </c>
      <c r="D2174" s="4" t="s">
        <v>95</v>
      </c>
      <c r="E2174" s="9">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3">
      <c r="A2175" s="3">
        <v>2174</v>
      </c>
      <c r="B2175" s="9">
        <v>41486</v>
      </c>
      <c r="C2175" s="11" t="s">
        <v>20</v>
      </c>
      <c r="D2175" s="4" t="s">
        <v>106</v>
      </c>
      <c r="E2175" s="9">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3">
      <c r="A2176" s="3">
        <v>2175</v>
      </c>
      <c r="B2176" s="9">
        <v>41120</v>
      </c>
      <c r="C2176" s="11" t="s">
        <v>42</v>
      </c>
      <c r="D2176" s="4" t="s">
        <v>106</v>
      </c>
      <c r="E2176" s="9">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3">
      <c r="A2177" s="3">
        <v>2176</v>
      </c>
      <c r="B2177" s="9">
        <v>41563</v>
      </c>
      <c r="C2177" s="11" t="s">
        <v>20</v>
      </c>
      <c r="D2177" s="4" t="s">
        <v>43</v>
      </c>
      <c r="E2177" s="9">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3">
      <c r="A2178" s="3">
        <v>2177</v>
      </c>
      <c r="B2178" s="9">
        <v>41563</v>
      </c>
      <c r="C2178" s="11" t="s">
        <v>20</v>
      </c>
      <c r="D2178" s="4" t="s">
        <v>43</v>
      </c>
      <c r="E2178" s="9">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3">
      <c r="A2179" s="3">
        <v>2178</v>
      </c>
      <c r="B2179" s="9">
        <v>41563</v>
      </c>
      <c r="C2179" s="11" t="s">
        <v>20</v>
      </c>
      <c r="D2179" s="4" t="s">
        <v>43</v>
      </c>
      <c r="E2179" s="9">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3">
      <c r="A2180" s="3">
        <v>2179</v>
      </c>
      <c r="B2180" s="9">
        <v>41563</v>
      </c>
      <c r="C2180" s="11" t="s">
        <v>20</v>
      </c>
      <c r="D2180" s="4" t="s">
        <v>43</v>
      </c>
      <c r="E2180" s="9">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3">
      <c r="A2181" s="3">
        <v>2180</v>
      </c>
      <c r="B2181" s="9">
        <v>41402</v>
      </c>
      <c r="C2181" s="11" t="s">
        <v>20</v>
      </c>
      <c r="D2181" s="4" t="s">
        <v>90</v>
      </c>
      <c r="E2181" s="9">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3">
      <c r="A2182" s="3">
        <v>2181</v>
      </c>
      <c r="B2182" s="9">
        <v>41402</v>
      </c>
      <c r="C2182" s="11" t="s">
        <v>20</v>
      </c>
      <c r="D2182" s="4" t="s">
        <v>90</v>
      </c>
      <c r="E2182" s="9">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3">
      <c r="A2183" s="3">
        <v>2182</v>
      </c>
      <c r="B2183" s="9">
        <v>41402</v>
      </c>
      <c r="C2183" s="11" t="s">
        <v>20</v>
      </c>
      <c r="D2183" s="4" t="s">
        <v>90</v>
      </c>
      <c r="E2183" s="9">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3">
      <c r="A2184" s="3">
        <v>2183</v>
      </c>
      <c r="B2184" s="9">
        <v>41402</v>
      </c>
      <c r="C2184" s="11" t="s">
        <v>20</v>
      </c>
      <c r="D2184" s="4" t="s">
        <v>90</v>
      </c>
      <c r="E2184" s="9">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3">
      <c r="A2185" s="3">
        <v>2184</v>
      </c>
      <c r="B2185" s="9">
        <v>41402</v>
      </c>
      <c r="C2185" s="11" t="s">
        <v>20</v>
      </c>
      <c r="D2185" s="4" t="s">
        <v>90</v>
      </c>
      <c r="E2185" s="9">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3">
      <c r="A2186" s="3">
        <v>2185</v>
      </c>
      <c r="B2186" s="9">
        <v>41402</v>
      </c>
      <c r="C2186" s="11" t="s">
        <v>20</v>
      </c>
      <c r="D2186" s="4" t="s">
        <v>90</v>
      </c>
      <c r="E2186" s="9">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3">
      <c r="A2187" s="3">
        <v>2186</v>
      </c>
      <c r="B2187" s="9">
        <v>41853</v>
      </c>
      <c r="C2187" s="11" t="s">
        <v>67</v>
      </c>
      <c r="D2187" s="4" t="s">
        <v>95</v>
      </c>
      <c r="E2187" s="9">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3">
      <c r="A2188" s="3">
        <v>2187</v>
      </c>
      <c r="B2188" s="9">
        <v>41470</v>
      </c>
      <c r="C2188" s="11" t="s">
        <v>20</v>
      </c>
      <c r="D2188" s="4" t="s">
        <v>106</v>
      </c>
      <c r="E2188" s="9">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3">
      <c r="A2189" s="3">
        <v>2188</v>
      </c>
      <c r="B2189" s="9">
        <v>41862</v>
      </c>
      <c r="C2189" s="11" t="s">
        <v>67</v>
      </c>
      <c r="D2189" s="4" t="s">
        <v>95</v>
      </c>
      <c r="E2189" s="9">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3">
      <c r="A2190" s="3">
        <v>2189</v>
      </c>
      <c r="B2190" s="9">
        <v>41862</v>
      </c>
      <c r="C2190" s="11" t="s">
        <v>67</v>
      </c>
      <c r="D2190" s="4" t="s">
        <v>95</v>
      </c>
      <c r="E2190" s="9">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3">
      <c r="A2191" s="3">
        <v>2190</v>
      </c>
      <c r="B2191" s="9">
        <v>41862</v>
      </c>
      <c r="C2191" s="11" t="s">
        <v>67</v>
      </c>
      <c r="D2191" s="4" t="s">
        <v>95</v>
      </c>
      <c r="E2191" s="9">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3">
      <c r="A2192" s="3">
        <v>2191</v>
      </c>
      <c r="B2192" s="9">
        <v>41451</v>
      </c>
      <c r="C2192" s="11" t="s">
        <v>20</v>
      </c>
      <c r="D2192" s="4" t="s">
        <v>33</v>
      </c>
      <c r="E2192" s="9">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3">
      <c r="A2193" s="3">
        <v>2192</v>
      </c>
      <c r="B2193" s="9">
        <v>41619</v>
      </c>
      <c r="C2193" s="11" t="s">
        <v>20</v>
      </c>
      <c r="D2193" s="4" t="s">
        <v>74</v>
      </c>
      <c r="E2193" s="9">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3">
      <c r="A2194" s="3">
        <v>2193</v>
      </c>
      <c r="B2194" s="9">
        <v>41619</v>
      </c>
      <c r="C2194" s="11" t="s">
        <v>20</v>
      </c>
      <c r="D2194" s="4" t="s">
        <v>74</v>
      </c>
      <c r="E2194" s="9">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3">
      <c r="A2195" s="3">
        <v>2194</v>
      </c>
      <c r="B2195" s="9">
        <v>41619</v>
      </c>
      <c r="C2195" s="11" t="s">
        <v>20</v>
      </c>
      <c r="D2195" s="4" t="s">
        <v>74</v>
      </c>
      <c r="E2195" s="9">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3">
      <c r="A2196" s="3">
        <v>2195</v>
      </c>
      <c r="B2196" s="9">
        <v>41619</v>
      </c>
      <c r="C2196" s="11" t="s">
        <v>20</v>
      </c>
      <c r="D2196" s="4" t="s">
        <v>74</v>
      </c>
      <c r="E2196" s="9">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3">
      <c r="A2197" s="3">
        <v>2196</v>
      </c>
      <c r="B2197" s="9">
        <v>41619</v>
      </c>
      <c r="C2197" s="11" t="s">
        <v>20</v>
      </c>
      <c r="D2197" s="4" t="s">
        <v>74</v>
      </c>
      <c r="E2197" s="9">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3">
      <c r="A2198" s="3">
        <v>2197</v>
      </c>
      <c r="B2198" s="9">
        <v>41610</v>
      </c>
      <c r="C2198" s="11" t="s">
        <v>20</v>
      </c>
      <c r="D2198" s="4" t="s">
        <v>74</v>
      </c>
      <c r="E2198" s="9">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3">
      <c r="A2199" s="3">
        <v>2198</v>
      </c>
      <c r="B2199" s="9">
        <v>40875</v>
      </c>
      <c r="C2199" s="11" t="s">
        <v>52</v>
      </c>
      <c r="D2199" s="4" t="s">
        <v>21</v>
      </c>
      <c r="E2199" s="9">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3">
      <c r="A2200" s="3">
        <v>2199</v>
      </c>
      <c r="B2200" s="9">
        <v>40996</v>
      </c>
      <c r="C2200" s="11" t="s">
        <v>42</v>
      </c>
      <c r="D2200" s="4" t="s">
        <v>151</v>
      </c>
      <c r="E2200" s="9">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3">
      <c r="A2201" s="3">
        <v>2200</v>
      </c>
      <c r="B2201" s="9">
        <v>40996</v>
      </c>
      <c r="C2201" s="11" t="s">
        <v>42</v>
      </c>
      <c r="D2201" s="4" t="s">
        <v>151</v>
      </c>
      <c r="E2201" s="9">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3">
      <c r="A2202" s="3">
        <v>2201</v>
      </c>
      <c r="B2202" s="9">
        <v>40695</v>
      </c>
      <c r="C2202" s="11" t="s">
        <v>52</v>
      </c>
      <c r="D2202" s="4" t="s">
        <v>33</v>
      </c>
      <c r="E2202" s="9">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3">
      <c r="A2203" s="3">
        <v>2202</v>
      </c>
      <c r="B2203" s="9">
        <v>40695</v>
      </c>
      <c r="C2203" s="11" t="s">
        <v>52</v>
      </c>
      <c r="D2203" s="4" t="s">
        <v>33</v>
      </c>
      <c r="E2203" s="9">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3">
      <c r="A2204" s="3">
        <v>2203</v>
      </c>
      <c r="B2204" s="9">
        <v>41158</v>
      </c>
      <c r="C2204" s="11" t="s">
        <v>42</v>
      </c>
      <c r="D2204" s="4" t="s">
        <v>112</v>
      </c>
      <c r="E2204" s="9">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3">
      <c r="A2205" s="3">
        <v>2204</v>
      </c>
      <c r="B2205" s="9">
        <v>41158</v>
      </c>
      <c r="C2205" s="11" t="s">
        <v>42</v>
      </c>
      <c r="D2205" s="4" t="s">
        <v>112</v>
      </c>
      <c r="E2205" s="9">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3">
      <c r="A2206" s="3">
        <v>2205</v>
      </c>
      <c r="B2206" s="9">
        <v>41089</v>
      </c>
      <c r="C2206" s="11" t="s">
        <v>42</v>
      </c>
      <c r="D2206" s="4" t="s">
        <v>33</v>
      </c>
      <c r="E2206" s="9">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3">
      <c r="A2207" s="3">
        <v>2206</v>
      </c>
      <c r="B2207" s="9">
        <v>41528</v>
      </c>
      <c r="C2207" s="11" t="s">
        <v>20</v>
      </c>
      <c r="D2207" s="4" t="s">
        <v>112</v>
      </c>
      <c r="E2207" s="9">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3">
      <c r="A2208" s="3">
        <v>2207</v>
      </c>
      <c r="B2208" s="9">
        <v>40738</v>
      </c>
      <c r="C2208" s="11" t="s">
        <v>52</v>
      </c>
      <c r="D2208" s="4" t="s">
        <v>106</v>
      </c>
      <c r="E2208" s="9">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3">
      <c r="A2209" s="3">
        <v>2208</v>
      </c>
      <c r="B2209" s="9">
        <v>40738</v>
      </c>
      <c r="C2209" s="11" t="s">
        <v>52</v>
      </c>
      <c r="D2209" s="4" t="s">
        <v>106</v>
      </c>
      <c r="E2209" s="9">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3">
      <c r="A2210" s="3">
        <v>2209</v>
      </c>
      <c r="B2210" s="9">
        <v>41143</v>
      </c>
      <c r="C2210" s="11" t="s">
        <v>42</v>
      </c>
      <c r="D2210" s="4" t="s">
        <v>95</v>
      </c>
      <c r="E2210" s="9">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3">
      <c r="A2211" s="3">
        <v>2210</v>
      </c>
      <c r="B2211" s="9">
        <v>40861</v>
      </c>
      <c r="C2211" s="11" t="s">
        <v>52</v>
      </c>
      <c r="D2211" s="4" t="s">
        <v>21</v>
      </c>
      <c r="E2211" s="9">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3">
      <c r="A2212" s="3">
        <v>2211</v>
      </c>
      <c r="B2212" s="9">
        <v>40861</v>
      </c>
      <c r="C2212" s="11" t="s">
        <v>52</v>
      </c>
      <c r="D2212" s="4" t="s">
        <v>21</v>
      </c>
      <c r="E2212" s="9">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3">
      <c r="A2213" s="3">
        <v>2212</v>
      </c>
      <c r="B2213" s="9">
        <v>41606</v>
      </c>
      <c r="C2213" s="11" t="s">
        <v>20</v>
      </c>
      <c r="D2213" s="4" t="s">
        <v>21</v>
      </c>
      <c r="E2213" s="9">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3">
      <c r="A2214" s="3">
        <v>2213</v>
      </c>
      <c r="B2214" s="9">
        <v>41965</v>
      </c>
      <c r="C2214" s="11" t="s">
        <v>67</v>
      </c>
      <c r="D2214" s="4" t="s">
        <v>21</v>
      </c>
      <c r="E2214" s="9">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3">
      <c r="A2215" s="3">
        <v>2214</v>
      </c>
      <c r="B2215" s="9">
        <v>41914</v>
      </c>
      <c r="C2215" s="11" t="s">
        <v>67</v>
      </c>
      <c r="D2215" s="4" t="s">
        <v>43</v>
      </c>
      <c r="E2215" s="9">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3">
      <c r="A2216" s="3">
        <v>2215</v>
      </c>
      <c r="B2216" s="9">
        <v>41914</v>
      </c>
      <c r="C2216" s="11" t="s">
        <v>67</v>
      </c>
      <c r="D2216" s="4" t="s">
        <v>43</v>
      </c>
      <c r="E2216" s="9">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3">
      <c r="A2217" s="3">
        <v>2216</v>
      </c>
      <c r="B2217" s="9">
        <v>41914</v>
      </c>
      <c r="C2217" s="11" t="s">
        <v>67</v>
      </c>
      <c r="D2217" s="4" t="s">
        <v>43</v>
      </c>
      <c r="E2217" s="9">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3">
      <c r="A2218" s="3">
        <v>2217</v>
      </c>
      <c r="B2218" s="9">
        <v>41914</v>
      </c>
      <c r="C2218" s="11" t="s">
        <v>67</v>
      </c>
      <c r="D2218" s="4" t="s">
        <v>43</v>
      </c>
      <c r="E2218" s="9">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3">
      <c r="A2219" s="3">
        <v>2218</v>
      </c>
      <c r="B2219" s="9">
        <v>40806</v>
      </c>
      <c r="C2219" s="11" t="s">
        <v>52</v>
      </c>
      <c r="D2219" s="4" t="s">
        <v>112</v>
      </c>
      <c r="E2219" s="9">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3">
      <c r="A2220" s="3">
        <v>2219</v>
      </c>
      <c r="B2220" s="9">
        <v>41849</v>
      </c>
      <c r="C2220" s="11" t="s">
        <v>67</v>
      </c>
      <c r="D2220" s="4" t="s">
        <v>106</v>
      </c>
      <c r="E2220" s="9">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3">
      <c r="A2221" s="3">
        <v>2220</v>
      </c>
      <c r="B2221" s="9">
        <v>41849</v>
      </c>
      <c r="C2221" s="11" t="s">
        <v>67</v>
      </c>
      <c r="D2221" s="4" t="s">
        <v>106</v>
      </c>
      <c r="E2221" s="9">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3">
      <c r="A2222" s="3">
        <v>2221</v>
      </c>
      <c r="B2222" s="9">
        <v>41849</v>
      </c>
      <c r="C2222" s="11" t="s">
        <v>67</v>
      </c>
      <c r="D2222" s="4" t="s">
        <v>106</v>
      </c>
      <c r="E2222" s="9">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3">
      <c r="A2223" s="3">
        <v>2222</v>
      </c>
      <c r="B2223" s="9">
        <v>41249</v>
      </c>
      <c r="C2223" s="11" t="s">
        <v>42</v>
      </c>
      <c r="D2223" s="4" t="s">
        <v>74</v>
      </c>
      <c r="E2223" s="9">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3">
      <c r="A2224" s="3">
        <v>2223</v>
      </c>
      <c r="B2224" s="9">
        <v>41249</v>
      </c>
      <c r="C2224" s="11" t="s">
        <v>42</v>
      </c>
      <c r="D2224" s="4" t="s">
        <v>74</v>
      </c>
      <c r="E2224" s="9">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3">
      <c r="A2225" s="3">
        <v>2224</v>
      </c>
      <c r="B2225" s="9">
        <v>41249</v>
      </c>
      <c r="C2225" s="11" t="s">
        <v>42</v>
      </c>
      <c r="D2225" s="4" t="s">
        <v>74</v>
      </c>
      <c r="E2225" s="9">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3">
      <c r="A2226" s="3">
        <v>2225</v>
      </c>
      <c r="B2226" s="9">
        <v>41852</v>
      </c>
      <c r="C2226" s="11" t="s">
        <v>67</v>
      </c>
      <c r="D2226" s="4" t="s">
        <v>95</v>
      </c>
      <c r="E2226" s="9">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3">
      <c r="A2227" s="3">
        <v>2226</v>
      </c>
      <c r="B2227" s="9">
        <v>41353</v>
      </c>
      <c r="C2227" s="11" t="s">
        <v>20</v>
      </c>
      <c r="D2227" s="4" t="s">
        <v>151</v>
      </c>
      <c r="E2227" s="9">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3">
      <c r="A2228" s="3">
        <v>2227</v>
      </c>
      <c r="B2228" s="9">
        <v>41850</v>
      </c>
      <c r="C2228" s="11" t="s">
        <v>67</v>
      </c>
      <c r="D2228" s="4" t="s">
        <v>106</v>
      </c>
      <c r="E2228" s="9">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3">
      <c r="A2229" s="3">
        <v>2228</v>
      </c>
      <c r="B2229" s="9">
        <v>41850</v>
      </c>
      <c r="C2229" s="11" t="s">
        <v>67</v>
      </c>
      <c r="D2229" s="4" t="s">
        <v>106</v>
      </c>
      <c r="E2229" s="9">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3">
      <c r="A2230" s="3">
        <v>2229</v>
      </c>
      <c r="B2230" s="9">
        <v>41549</v>
      </c>
      <c r="C2230" s="11" t="s">
        <v>20</v>
      </c>
      <c r="D2230" s="4" t="s">
        <v>43</v>
      </c>
      <c r="E2230" s="9">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3">
      <c r="A2231" s="3">
        <v>2230</v>
      </c>
      <c r="B2231" s="9">
        <v>40633</v>
      </c>
      <c r="C2231" s="11" t="s">
        <v>52</v>
      </c>
      <c r="D2231" s="4" t="s">
        <v>151</v>
      </c>
      <c r="E2231" s="9">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3">
      <c r="A2232" s="3">
        <v>2231</v>
      </c>
      <c r="B2232" s="9">
        <v>40633</v>
      </c>
      <c r="C2232" s="11" t="s">
        <v>52</v>
      </c>
      <c r="D2232" s="4" t="s">
        <v>151</v>
      </c>
      <c r="E2232" s="9">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3">
      <c r="A2233" s="3">
        <v>2232</v>
      </c>
      <c r="B2233" s="9">
        <v>41817</v>
      </c>
      <c r="C2233" s="11" t="s">
        <v>67</v>
      </c>
      <c r="D2233" s="4" t="s">
        <v>33</v>
      </c>
      <c r="E2233" s="9">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3">
      <c r="A2234" s="3">
        <v>2233</v>
      </c>
      <c r="B2234" s="9">
        <v>41830</v>
      </c>
      <c r="C2234" s="11" t="s">
        <v>67</v>
      </c>
      <c r="D2234" s="4" t="s">
        <v>106</v>
      </c>
      <c r="E2234" s="9">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3">
      <c r="A2235" s="3">
        <v>2234</v>
      </c>
      <c r="B2235" s="9">
        <v>41257</v>
      </c>
      <c r="C2235" s="11" t="s">
        <v>42</v>
      </c>
      <c r="D2235" s="4" t="s">
        <v>74</v>
      </c>
      <c r="E2235" s="9">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3">
      <c r="A2236" s="3">
        <v>2235</v>
      </c>
      <c r="B2236" s="9">
        <v>41979</v>
      </c>
      <c r="C2236" s="11" t="s">
        <v>67</v>
      </c>
      <c r="D2236" s="4" t="s">
        <v>74</v>
      </c>
      <c r="E2236" s="9">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3">
      <c r="A2237" s="3">
        <v>2236</v>
      </c>
      <c r="B2237" s="9">
        <v>41167</v>
      </c>
      <c r="C2237" s="11" t="s">
        <v>42</v>
      </c>
      <c r="D2237" s="4" t="s">
        <v>112</v>
      </c>
      <c r="E2237" s="9">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3">
      <c r="A2238" s="3">
        <v>2237</v>
      </c>
      <c r="B2238" s="9">
        <v>41167</v>
      </c>
      <c r="C2238" s="11" t="s">
        <v>42</v>
      </c>
      <c r="D2238" s="4" t="s">
        <v>112</v>
      </c>
      <c r="E2238" s="9">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3">
      <c r="A2239" s="3">
        <v>2238</v>
      </c>
      <c r="B2239" s="9">
        <v>41471</v>
      </c>
      <c r="C2239" s="11" t="s">
        <v>20</v>
      </c>
      <c r="D2239" s="4" t="s">
        <v>106</v>
      </c>
      <c r="E2239" s="9">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3">
      <c r="A2240" s="3">
        <v>2239</v>
      </c>
      <c r="B2240" s="9">
        <v>41750</v>
      </c>
      <c r="C2240" s="11" t="s">
        <v>67</v>
      </c>
      <c r="D2240" s="4" t="s">
        <v>68</v>
      </c>
      <c r="E2240" s="9">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3">
      <c r="A2241" s="3">
        <v>2240</v>
      </c>
      <c r="B2241" s="9">
        <v>41594</v>
      </c>
      <c r="C2241" s="11" t="s">
        <v>20</v>
      </c>
      <c r="D2241" s="4" t="s">
        <v>21</v>
      </c>
      <c r="E2241" s="9">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3">
      <c r="A2242" s="3">
        <v>2241</v>
      </c>
      <c r="B2242" s="9">
        <v>41594</v>
      </c>
      <c r="C2242" s="11" t="s">
        <v>20</v>
      </c>
      <c r="D2242" s="4" t="s">
        <v>21</v>
      </c>
      <c r="E2242" s="9">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3">
      <c r="A2243" s="3">
        <v>2242</v>
      </c>
      <c r="B2243" s="9">
        <v>41605</v>
      </c>
      <c r="C2243" s="11" t="s">
        <v>20</v>
      </c>
      <c r="D2243" s="4" t="s">
        <v>21</v>
      </c>
      <c r="E2243" s="9">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3">
      <c r="A2244" s="3">
        <v>2243</v>
      </c>
      <c r="B2244" s="9">
        <v>41965</v>
      </c>
      <c r="C2244" s="11" t="s">
        <v>67</v>
      </c>
      <c r="D2244" s="4" t="s">
        <v>21</v>
      </c>
      <c r="E2244" s="9">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3">
      <c r="A2245" s="3">
        <v>2244</v>
      </c>
      <c r="B2245" s="9">
        <v>41965</v>
      </c>
      <c r="C2245" s="11" t="s">
        <v>67</v>
      </c>
      <c r="D2245" s="4" t="s">
        <v>21</v>
      </c>
      <c r="E2245" s="9">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3">
      <c r="A2246" s="3">
        <v>2245</v>
      </c>
      <c r="B2246" s="9">
        <v>41965</v>
      </c>
      <c r="C2246" s="11" t="s">
        <v>67</v>
      </c>
      <c r="D2246" s="4" t="s">
        <v>21</v>
      </c>
      <c r="E2246" s="9">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3">
      <c r="A2247" s="3">
        <v>2246</v>
      </c>
      <c r="B2247" s="9">
        <v>41965</v>
      </c>
      <c r="C2247" s="11" t="s">
        <v>67</v>
      </c>
      <c r="D2247" s="4" t="s">
        <v>21</v>
      </c>
      <c r="E2247" s="9">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3">
      <c r="A2248" s="3">
        <v>2247</v>
      </c>
      <c r="B2248" s="9">
        <v>41965</v>
      </c>
      <c r="C2248" s="11" t="s">
        <v>67</v>
      </c>
      <c r="D2248" s="4" t="s">
        <v>21</v>
      </c>
      <c r="E2248" s="9">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3">
      <c r="A2249" s="3">
        <v>2248</v>
      </c>
      <c r="B2249" s="9">
        <v>40954</v>
      </c>
      <c r="C2249" s="11" t="s">
        <v>42</v>
      </c>
      <c r="D2249" s="4" t="s">
        <v>317</v>
      </c>
      <c r="E2249" s="9">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3">
      <c r="A2250" s="3">
        <v>2249</v>
      </c>
      <c r="B2250" s="9">
        <v>40954</v>
      </c>
      <c r="C2250" s="11" t="s">
        <v>42</v>
      </c>
      <c r="D2250" s="4" t="s">
        <v>317</v>
      </c>
      <c r="E2250" s="9">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3">
      <c r="A2251" s="3">
        <v>2250</v>
      </c>
      <c r="B2251" s="9">
        <v>40954</v>
      </c>
      <c r="C2251" s="11" t="s">
        <v>42</v>
      </c>
      <c r="D2251" s="4" t="s">
        <v>317</v>
      </c>
      <c r="E2251" s="9">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3">
      <c r="A2252" s="3">
        <v>2251</v>
      </c>
      <c r="B2252" s="9">
        <v>40954</v>
      </c>
      <c r="C2252" s="11" t="s">
        <v>42</v>
      </c>
      <c r="D2252" s="4" t="s">
        <v>317</v>
      </c>
      <c r="E2252" s="9">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3">
      <c r="A2253" s="3">
        <v>2252</v>
      </c>
      <c r="B2253" s="9">
        <v>40954</v>
      </c>
      <c r="C2253" s="11" t="s">
        <v>42</v>
      </c>
      <c r="D2253" s="4" t="s">
        <v>317</v>
      </c>
      <c r="E2253" s="9">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3">
      <c r="A2254" s="3">
        <v>2253</v>
      </c>
      <c r="B2254" s="9">
        <v>41380</v>
      </c>
      <c r="C2254" s="11" t="s">
        <v>20</v>
      </c>
      <c r="D2254" s="4" t="s">
        <v>68</v>
      </c>
      <c r="E2254" s="9">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3">
      <c r="A2255" s="3">
        <v>2254</v>
      </c>
      <c r="B2255" s="9">
        <v>41180</v>
      </c>
      <c r="C2255" s="11" t="s">
        <v>42</v>
      </c>
      <c r="D2255" s="4" t="s">
        <v>112</v>
      </c>
      <c r="E2255" s="9">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3">
      <c r="A2256" s="3">
        <v>2255</v>
      </c>
      <c r="B2256" s="9">
        <v>41180</v>
      </c>
      <c r="C2256" s="11" t="s">
        <v>42</v>
      </c>
      <c r="D2256" s="4" t="s">
        <v>112</v>
      </c>
      <c r="E2256" s="9">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3">
      <c r="A2257" s="3">
        <v>2256</v>
      </c>
      <c r="B2257" s="9">
        <v>41535</v>
      </c>
      <c r="C2257" s="11" t="s">
        <v>20</v>
      </c>
      <c r="D2257" s="4" t="s">
        <v>112</v>
      </c>
      <c r="E2257" s="9">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3">
      <c r="A2258" s="3">
        <v>2257</v>
      </c>
      <c r="B2258" s="9">
        <v>41535</v>
      </c>
      <c r="C2258" s="11" t="s">
        <v>20</v>
      </c>
      <c r="D2258" s="4" t="s">
        <v>112</v>
      </c>
      <c r="E2258" s="9">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3">
      <c r="A2259" s="3">
        <v>2258</v>
      </c>
      <c r="B2259" s="9">
        <v>41807</v>
      </c>
      <c r="C2259" s="11" t="s">
        <v>67</v>
      </c>
      <c r="D2259" s="4" t="s">
        <v>33</v>
      </c>
      <c r="E2259" s="9">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3">
      <c r="A2260" s="3">
        <v>2259</v>
      </c>
      <c r="B2260" s="9">
        <v>41807</v>
      </c>
      <c r="C2260" s="11" t="s">
        <v>67</v>
      </c>
      <c r="D2260" s="4" t="s">
        <v>33</v>
      </c>
      <c r="E2260" s="9">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3">
      <c r="A2261" s="3">
        <v>2260</v>
      </c>
      <c r="B2261" s="9">
        <v>41221</v>
      </c>
      <c r="C2261" s="11" t="s">
        <v>42</v>
      </c>
      <c r="D2261" s="4" t="s">
        <v>21</v>
      </c>
      <c r="E2261" s="9">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3">
      <c r="A2262" s="3">
        <v>2261</v>
      </c>
      <c r="B2262" s="9">
        <v>41221</v>
      </c>
      <c r="C2262" s="11" t="s">
        <v>42</v>
      </c>
      <c r="D2262" s="4" t="s">
        <v>21</v>
      </c>
      <c r="E2262" s="9">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3">
      <c r="A2263" s="3">
        <v>2262</v>
      </c>
      <c r="B2263" s="9">
        <v>41261</v>
      </c>
      <c r="C2263" s="11" t="s">
        <v>42</v>
      </c>
      <c r="D2263" s="4" t="s">
        <v>74</v>
      </c>
      <c r="E2263" s="9">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3">
      <c r="A2264" s="3">
        <v>2263</v>
      </c>
      <c r="B2264" s="9">
        <v>41677</v>
      </c>
      <c r="C2264" s="11" t="s">
        <v>67</v>
      </c>
      <c r="D2264" s="4" t="s">
        <v>317</v>
      </c>
      <c r="E2264" s="9">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3">
      <c r="A2265" s="3">
        <v>2264</v>
      </c>
      <c r="B2265" s="9">
        <v>41593</v>
      </c>
      <c r="C2265" s="11" t="s">
        <v>20</v>
      </c>
      <c r="D2265" s="4" t="s">
        <v>21</v>
      </c>
      <c r="E2265" s="9">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3">
      <c r="A2266" s="3">
        <v>2265</v>
      </c>
      <c r="B2266" s="9">
        <v>41593</v>
      </c>
      <c r="C2266" s="11" t="s">
        <v>20</v>
      </c>
      <c r="D2266" s="4" t="s">
        <v>21</v>
      </c>
      <c r="E2266" s="9">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3">
      <c r="A2267" s="3">
        <v>2266</v>
      </c>
      <c r="B2267" s="9">
        <v>41593</v>
      </c>
      <c r="C2267" s="11" t="s">
        <v>20</v>
      </c>
      <c r="D2267" s="4" t="s">
        <v>21</v>
      </c>
      <c r="E2267" s="9">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3">
      <c r="A2268" s="3">
        <v>2267</v>
      </c>
      <c r="B2268" s="9">
        <v>41925</v>
      </c>
      <c r="C2268" s="11" t="s">
        <v>67</v>
      </c>
      <c r="D2268" s="4" t="s">
        <v>43</v>
      </c>
      <c r="E2268" s="9">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3">
      <c r="A2269" s="3">
        <v>2268</v>
      </c>
      <c r="B2269" s="9">
        <v>41900</v>
      </c>
      <c r="C2269" s="11" t="s">
        <v>67</v>
      </c>
      <c r="D2269" s="4" t="s">
        <v>112</v>
      </c>
      <c r="E2269" s="9">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3">
      <c r="A2270" s="3">
        <v>2269</v>
      </c>
      <c r="B2270" s="9">
        <v>41994</v>
      </c>
      <c r="C2270" s="11" t="s">
        <v>67</v>
      </c>
      <c r="D2270" s="4" t="s">
        <v>74</v>
      </c>
      <c r="E2270" s="9">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3">
      <c r="A2271" s="3">
        <v>2270</v>
      </c>
      <c r="B2271" s="9">
        <v>41994</v>
      </c>
      <c r="C2271" s="11" t="s">
        <v>67</v>
      </c>
      <c r="D2271" s="4" t="s">
        <v>74</v>
      </c>
      <c r="E2271" s="9">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3">
      <c r="A2272" s="3">
        <v>2271</v>
      </c>
      <c r="B2272" s="9">
        <v>41976</v>
      </c>
      <c r="C2272" s="11" t="s">
        <v>67</v>
      </c>
      <c r="D2272" s="4" t="s">
        <v>74</v>
      </c>
      <c r="E2272" s="9">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3">
      <c r="A2273" s="3">
        <v>2272</v>
      </c>
      <c r="B2273" s="9">
        <v>41173</v>
      </c>
      <c r="C2273" s="11" t="s">
        <v>42</v>
      </c>
      <c r="D2273" s="4" t="s">
        <v>112</v>
      </c>
      <c r="E2273" s="9">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3">
      <c r="A2274" s="3">
        <v>2273</v>
      </c>
      <c r="B2274" s="9">
        <v>40974</v>
      </c>
      <c r="C2274" s="11" t="s">
        <v>42</v>
      </c>
      <c r="D2274" s="4" t="s">
        <v>151</v>
      </c>
      <c r="E2274" s="9">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3">
      <c r="A2275" s="3">
        <v>2274</v>
      </c>
      <c r="B2275" s="9">
        <v>40974</v>
      </c>
      <c r="C2275" s="11" t="s">
        <v>42</v>
      </c>
      <c r="D2275" s="4" t="s">
        <v>151</v>
      </c>
      <c r="E2275" s="9">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3">
      <c r="A2276" s="3">
        <v>2275</v>
      </c>
      <c r="B2276" s="9">
        <v>40819</v>
      </c>
      <c r="C2276" s="11" t="s">
        <v>52</v>
      </c>
      <c r="D2276" s="4" t="s">
        <v>43</v>
      </c>
      <c r="E2276" s="9">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3">
      <c r="A2277" s="3">
        <v>2276</v>
      </c>
      <c r="B2277" s="9">
        <v>40819</v>
      </c>
      <c r="C2277" s="11" t="s">
        <v>52</v>
      </c>
      <c r="D2277" s="4" t="s">
        <v>43</v>
      </c>
      <c r="E2277" s="9">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3">
      <c r="A2278" s="3">
        <v>2277</v>
      </c>
      <c r="B2278" s="9">
        <v>40721</v>
      </c>
      <c r="C2278" s="11" t="s">
        <v>52</v>
      </c>
      <c r="D2278" s="4" t="s">
        <v>33</v>
      </c>
      <c r="E2278" s="9">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3">
      <c r="A2279" s="3">
        <v>2278</v>
      </c>
      <c r="B2279" s="9">
        <v>40721</v>
      </c>
      <c r="C2279" s="11" t="s">
        <v>52</v>
      </c>
      <c r="D2279" s="4" t="s">
        <v>33</v>
      </c>
      <c r="E2279" s="9">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3">
      <c r="A2280" s="3">
        <v>2279</v>
      </c>
      <c r="B2280" s="9">
        <v>40721</v>
      </c>
      <c r="C2280" s="11" t="s">
        <v>52</v>
      </c>
      <c r="D2280" s="4" t="s">
        <v>33</v>
      </c>
      <c r="E2280" s="9">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3">
      <c r="A2281" s="3">
        <v>2280</v>
      </c>
      <c r="B2281" s="9">
        <v>41943</v>
      </c>
      <c r="C2281" s="11" t="s">
        <v>67</v>
      </c>
      <c r="D2281" s="4" t="s">
        <v>43</v>
      </c>
      <c r="E2281" s="9">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3">
      <c r="A2282" s="3">
        <v>2281</v>
      </c>
      <c r="B2282" s="9">
        <v>41943</v>
      </c>
      <c r="C2282" s="11" t="s">
        <v>67</v>
      </c>
      <c r="D2282" s="4" t="s">
        <v>43</v>
      </c>
      <c r="E2282" s="9">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3">
      <c r="A2283" s="3">
        <v>2282</v>
      </c>
      <c r="B2283" s="9">
        <v>41943</v>
      </c>
      <c r="C2283" s="11" t="s">
        <v>67</v>
      </c>
      <c r="D2283" s="4" t="s">
        <v>43</v>
      </c>
      <c r="E2283" s="9">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3">
      <c r="A2284" s="3">
        <v>2283</v>
      </c>
      <c r="B2284" s="9">
        <v>41521</v>
      </c>
      <c r="C2284" s="11" t="s">
        <v>20</v>
      </c>
      <c r="D2284" s="4" t="s">
        <v>112</v>
      </c>
      <c r="E2284" s="9">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3">
      <c r="A2285" s="3">
        <v>2284</v>
      </c>
      <c r="B2285" s="9">
        <v>40973</v>
      </c>
      <c r="C2285" s="11" t="s">
        <v>42</v>
      </c>
      <c r="D2285" s="4" t="s">
        <v>151</v>
      </c>
      <c r="E2285" s="9">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3">
      <c r="A2286" s="3">
        <v>2285</v>
      </c>
      <c r="B2286" s="9">
        <v>40973</v>
      </c>
      <c r="C2286" s="11" t="s">
        <v>42</v>
      </c>
      <c r="D2286" s="4" t="s">
        <v>151</v>
      </c>
      <c r="E2286" s="9">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3">
      <c r="A2287" s="3">
        <v>2286</v>
      </c>
      <c r="B2287" s="9">
        <v>41400</v>
      </c>
      <c r="C2287" s="11" t="s">
        <v>20</v>
      </c>
      <c r="D2287" s="4" t="s">
        <v>90</v>
      </c>
      <c r="E2287" s="9">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3">
      <c r="A2288" s="3">
        <v>2287</v>
      </c>
      <c r="B2288" s="9">
        <v>41961</v>
      </c>
      <c r="C2288" s="11" t="s">
        <v>67</v>
      </c>
      <c r="D2288" s="4" t="s">
        <v>21</v>
      </c>
      <c r="E2288" s="9">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3">
      <c r="A2289" s="3">
        <v>2288</v>
      </c>
      <c r="B2289" s="9">
        <v>41792</v>
      </c>
      <c r="C2289" s="11" t="s">
        <v>67</v>
      </c>
      <c r="D2289" s="4" t="s">
        <v>33</v>
      </c>
      <c r="E2289" s="9">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3">
      <c r="A2290" s="3">
        <v>2289</v>
      </c>
      <c r="B2290" s="9">
        <v>41801</v>
      </c>
      <c r="C2290" s="11" t="s">
        <v>67</v>
      </c>
      <c r="D2290" s="4" t="s">
        <v>33</v>
      </c>
      <c r="E2290" s="9">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3">
      <c r="A2291" s="3">
        <v>2290</v>
      </c>
      <c r="B2291" s="9">
        <v>41648</v>
      </c>
      <c r="C2291" s="11" t="s">
        <v>67</v>
      </c>
      <c r="D2291" s="4" t="s">
        <v>115</v>
      </c>
      <c r="E2291" s="9">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3">
      <c r="A2292" s="3">
        <v>2291</v>
      </c>
      <c r="B2292" s="9">
        <v>41019</v>
      </c>
      <c r="C2292" s="11" t="s">
        <v>42</v>
      </c>
      <c r="D2292" s="4" t="s">
        <v>68</v>
      </c>
      <c r="E2292" s="9">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3">
      <c r="A2293" s="3">
        <v>2292</v>
      </c>
      <c r="B2293" s="9">
        <v>41019</v>
      </c>
      <c r="C2293" s="11" t="s">
        <v>42</v>
      </c>
      <c r="D2293" s="4" t="s">
        <v>68</v>
      </c>
      <c r="E2293" s="9">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3">
      <c r="A2294" s="3">
        <v>2293</v>
      </c>
      <c r="B2294" s="9">
        <v>41019</v>
      </c>
      <c r="C2294" s="11" t="s">
        <v>42</v>
      </c>
      <c r="D2294" s="4" t="s">
        <v>68</v>
      </c>
      <c r="E2294" s="9">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3">
      <c r="A2295" s="3">
        <v>2294</v>
      </c>
      <c r="B2295" s="9">
        <v>41214</v>
      </c>
      <c r="C2295" s="11" t="s">
        <v>42</v>
      </c>
      <c r="D2295" s="4" t="s">
        <v>21</v>
      </c>
      <c r="E2295" s="9">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3">
      <c r="A2296" s="3">
        <v>2295</v>
      </c>
      <c r="B2296" s="9">
        <v>41997</v>
      </c>
      <c r="C2296" s="11" t="s">
        <v>67</v>
      </c>
      <c r="D2296" s="4" t="s">
        <v>74</v>
      </c>
      <c r="E2296" s="9">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3">
      <c r="A2297" s="3">
        <v>2296</v>
      </c>
      <c r="B2297" s="9">
        <v>41214</v>
      </c>
      <c r="C2297" s="11" t="s">
        <v>42</v>
      </c>
      <c r="D2297" s="4" t="s">
        <v>21</v>
      </c>
      <c r="E2297" s="9">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3">
      <c r="A2298" s="3">
        <v>2297</v>
      </c>
      <c r="B2298" s="9">
        <v>41214</v>
      </c>
      <c r="C2298" s="11" t="s">
        <v>42</v>
      </c>
      <c r="D2298" s="4" t="s">
        <v>21</v>
      </c>
      <c r="E2298" s="9">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3">
      <c r="A2299" s="3">
        <v>2298</v>
      </c>
      <c r="B2299" s="9">
        <v>41214</v>
      </c>
      <c r="C2299" s="11" t="s">
        <v>42</v>
      </c>
      <c r="D2299" s="4" t="s">
        <v>21</v>
      </c>
      <c r="E2299" s="9">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3">
      <c r="A2300" s="3">
        <v>2299</v>
      </c>
      <c r="B2300" s="9">
        <v>41214</v>
      </c>
      <c r="C2300" s="11" t="s">
        <v>42</v>
      </c>
      <c r="D2300" s="4" t="s">
        <v>21</v>
      </c>
      <c r="E2300" s="9">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3">
      <c r="A2301" s="3">
        <v>2300</v>
      </c>
      <c r="B2301" s="9">
        <v>41214</v>
      </c>
      <c r="C2301" s="11" t="s">
        <v>42</v>
      </c>
      <c r="D2301" s="4" t="s">
        <v>21</v>
      </c>
      <c r="E2301" s="9">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3">
      <c r="A2302" s="3">
        <v>2301</v>
      </c>
      <c r="B2302" s="9">
        <v>40861</v>
      </c>
      <c r="C2302" s="11" t="s">
        <v>52</v>
      </c>
      <c r="D2302" s="4" t="s">
        <v>21</v>
      </c>
      <c r="E2302" s="9">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3">
      <c r="A2303" s="3">
        <v>2302</v>
      </c>
      <c r="B2303" s="9">
        <v>40861</v>
      </c>
      <c r="C2303" s="11" t="s">
        <v>52</v>
      </c>
      <c r="D2303" s="4" t="s">
        <v>21</v>
      </c>
      <c r="E2303" s="9">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3">
      <c r="A2304" s="3">
        <v>2303</v>
      </c>
      <c r="B2304" s="9">
        <v>41291</v>
      </c>
      <c r="C2304" s="11" t="s">
        <v>20</v>
      </c>
      <c r="D2304" s="4" t="s">
        <v>115</v>
      </c>
      <c r="E2304" s="9">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3">
      <c r="A2305" s="3">
        <v>2304</v>
      </c>
      <c r="B2305" s="9">
        <v>41900</v>
      </c>
      <c r="C2305" s="11" t="s">
        <v>67</v>
      </c>
      <c r="D2305" s="4" t="s">
        <v>112</v>
      </c>
      <c r="E2305" s="9">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3">
      <c r="A2306" s="3">
        <v>2305</v>
      </c>
      <c r="B2306" s="9">
        <v>41900</v>
      </c>
      <c r="C2306" s="11" t="s">
        <v>67</v>
      </c>
      <c r="D2306" s="4" t="s">
        <v>112</v>
      </c>
      <c r="E2306" s="9">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3">
      <c r="A2307" s="3">
        <v>2306</v>
      </c>
      <c r="B2307" s="9">
        <v>41632</v>
      </c>
      <c r="C2307" s="11" t="s">
        <v>20</v>
      </c>
      <c r="D2307" s="4" t="s">
        <v>74</v>
      </c>
      <c r="E2307" s="9">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3">
      <c r="A2308" s="3">
        <v>2307</v>
      </c>
      <c r="B2308" s="9">
        <v>41127</v>
      </c>
      <c r="C2308" s="11" t="s">
        <v>42</v>
      </c>
      <c r="D2308" s="4" t="s">
        <v>95</v>
      </c>
      <c r="E2308" s="9">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3">
      <c r="A2309" s="3">
        <v>2308</v>
      </c>
      <c r="B2309" s="9">
        <v>41949</v>
      </c>
      <c r="C2309" s="11" t="s">
        <v>67</v>
      </c>
      <c r="D2309" s="4" t="s">
        <v>21</v>
      </c>
      <c r="E2309" s="9">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3">
      <c r="A2310" s="3">
        <v>2309</v>
      </c>
      <c r="B2310" s="9">
        <v>41802</v>
      </c>
      <c r="C2310" s="11" t="s">
        <v>67</v>
      </c>
      <c r="D2310" s="4" t="s">
        <v>33</v>
      </c>
      <c r="E2310" s="9">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3">
      <c r="A2311" s="3">
        <v>2310</v>
      </c>
      <c r="B2311" s="9">
        <v>41802</v>
      </c>
      <c r="C2311" s="11" t="s">
        <v>67</v>
      </c>
      <c r="D2311" s="4" t="s">
        <v>33</v>
      </c>
      <c r="E2311" s="9">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3">
      <c r="A2312" s="3">
        <v>2311</v>
      </c>
      <c r="B2312" s="9">
        <v>41802</v>
      </c>
      <c r="C2312" s="11" t="s">
        <v>67</v>
      </c>
      <c r="D2312" s="4" t="s">
        <v>33</v>
      </c>
      <c r="E2312" s="9">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3">
      <c r="A2313" s="3">
        <v>2312</v>
      </c>
      <c r="B2313" s="9">
        <v>41802</v>
      </c>
      <c r="C2313" s="11" t="s">
        <v>67</v>
      </c>
      <c r="D2313" s="4" t="s">
        <v>33</v>
      </c>
      <c r="E2313" s="9">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3">
      <c r="A2314" s="3">
        <v>2313</v>
      </c>
      <c r="B2314" s="9">
        <v>41802</v>
      </c>
      <c r="C2314" s="11" t="s">
        <v>67</v>
      </c>
      <c r="D2314" s="4" t="s">
        <v>33</v>
      </c>
      <c r="E2314" s="9">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3">
      <c r="A2315" s="3">
        <v>2314</v>
      </c>
      <c r="B2315" s="9">
        <v>41841</v>
      </c>
      <c r="C2315" s="11" t="s">
        <v>67</v>
      </c>
      <c r="D2315" s="4" t="s">
        <v>106</v>
      </c>
      <c r="E2315" s="9">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3">
      <c r="A2316" s="3">
        <v>2315</v>
      </c>
      <c r="B2316" s="9">
        <v>41841</v>
      </c>
      <c r="C2316" s="11" t="s">
        <v>67</v>
      </c>
      <c r="D2316" s="4" t="s">
        <v>106</v>
      </c>
      <c r="E2316" s="9">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3">
      <c r="A2317" s="3">
        <v>2316</v>
      </c>
      <c r="B2317" s="9">
        <v>41841</v>
      </c>
      <c r="C2317" s="11" t="s">
        <v>67</v>
      </c>
      <c r="D2317" s="4" t="s">
        <v>106</v>
      </c>
      <c r="E2317" s="9">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3">
      <c r="A2318" s="3">
        <v>2317</v>
      </c>
      <c r="B2318" s="9">
        <v>41841</v>
      </c>
      <c r="C2318" s="11" t="s">
        <v>67</v>
      </c>
      <c r="D2318" s="4" t="s">
        <v>106</v>
      </c>
      <c r="E2318" s="9">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3">
      <c r="A2319" s="3">
        <v>2318</v>
      </c>
      <c r="B2319" s="9">
        <v>41841</v>
      </c>
      <c r="C2319" s="11" t="s">
        <v>67</v>
      </c>
      <c r="D2319" s="4" t="s">
        <v>106</v>
      </c>
      <c r="E2319" s="9">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3">
      <c r="A2320" s="3">
        <v>2319</v>
      </c>
      <c r="B2320" s="9">
        <v>41841</v>
      </c>
      <c r="C2320" s="11" t="s">
        <v>67</v>
      </c>
      <c r="D2320" s="4" t="s">
        <v>106</v>
      </c>
      <c r="E2320" s="9">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3">
      <c r="A2321" s="3">
        <v>2320</v>
      </c>
      <c r="B2321" s="9">
        <v>41266</v>
      </c>
      <c r="C2321" s="11" t="s">
        <v>42</v>
      </c>
      <c r="D2321" s="4" t="s">
        <v>74</v>
      </c>
      <c r="E2321" s="9">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3">
      <c r="A2322" s="3">
        <v>2321</v>
      </c>
      <c r="B2322" s="9">
        <v>41719</v>
      </c>
      <c r="C2322" s="11" t="s">
        <v>67</v>
      </c>
      <c r="D2322" s="4" t="s">
        <v>151</v>
      </c>
      <c r="E2322" s="9">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3">
      <c r="A2323" s="3">
        <v>2322</v>
      </c>
      <c r="B2323" s="9">
        <v>41274</v>
      </c>
      <c r="C2323" s="11" t="s">
        <v>42</v>
      </c>
      <c r="D2323" s="4" t="s">
        <v>74</v>
      </c>
      <c r="E2323" s="9">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3">
      <c r="A2324" s="3">
        <v>2323</v>
      </c>
      <c r="B2324" s="9">
        <v>41274</v>
      </c>
      <c r="C2324" s="11" t="s">
        <v>42</v>
      </c>
      <c r="D2324" s="4" t="s">
        <v>74</v>
      </c>
      <c r="E2324" s="9">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3">
      <c r="A2325" s="3">
        <v>2324</v>
      </c>
      <c r="B2325" s="9">
        <v>41274</v>
      </c>
      <c r="C2325" s="11" t="s">
        <v>42</v>
      </c>
      <c r="D2325" s="4" t="s">
        <v>74</v>
      </c>
      <c r="E2325" s="9">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3">
      <c r="A2326" s="3">
        <v>2325</v>
      </c>
      <c r="B2326" s="9">
        <v>41274</v>
      </c>
      <c r="C2326" s="11" t="s">
        <v>42</v>
      </c>
      <c r="D2326" s="4" t="s">
        <v>74</v>
      </c>
      <c r="E2326" s="9">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3">
      <c r="A2327" s="3">
        <v>2326</v>
      </c>
      <c r="B2327" s="9">
        <v>41167</v>
      </c>
      <c r="C2327" s="11" t="s">
        <v>42</v>
      </c>
      <c r="D2327" s="4" t="s">
        <v>112</v>
      </c>
      <c r="E2327" s="9">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3">
      <c r="A2328" s="3">
        <v>2327</v>
      </c>
      <c r="B2328" s="9">
        <v>41167</v>
      </c>
      <c r="C2328" s="11" t="s">
        <v>42</v>
      </c>
      <c r="D2328" s="4" t="s">
        <v>112</v>
      </c>
      <c r="E2328" s="9">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3">
      <c r="A2329" s="3">
        <v>2328</v>
      </c>
      <c r="B2329" s="9">
        <v>41167</v>
      </c>
      <c r="C2329" s="11" t="s">
        <v>42</v>
      </c>
      <c r="D2329" s="4" t="s">
        <v>112</v>
      </c>
      <c r="E2329" s="9">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3">
      <c r="A2330" s="3">
        <v>2329</v>
      </c>
      <c r="B2330" s="9">
        <v>41906</v>
      </c>
      <c r="C2330" s="11" t="s">
        <v>67</v>
      </c>
      <c r="D2330" s="4" t="s">
        <v>112</v>
      </c>
      <c r="E2330" s="9">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3">
      <c r="A2331" s="3">
        <v>2330</v>
      </c>
      <c r="B2331" s="9">
        <v>41268</v>
      </c>
      <c r="C2331" s="11" t="s">
        <v>42</v>
      </c>
      <c r="D2331" s="4" t="s">
        <v>74</v>
      </c>
      <c r="E2331" s="9">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3">
      <c r="A2332" s="3">
        <v>2331</v>
      </c>
      <c r="B2332" s="9">
        <v>41542</v>
      </c>
      <c r="C2332" s="11" t="s">
        <v>20</v>
      </c>
      <c r="D2332" s="4" t="s">
        <v>112</v>
      </c>
      <c r="E2332" s="9">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3">
      <c r="A2333" s="3">
        <v>2332</v>
      </c>
      <c r="B2333" s="9">
        <v>41542</v>
      </c>
      <c r="C2333" s="11" t="s">
        <v>20</v>
      </c>
      <c r="D2333" s="4" t="s">
        <v>112</v>
      </c>
      <c r="E2333" s="9">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3">
      <c r="A2334" s="3">
        <v>2333</v>
      </c>
      <c r="B2334" s="9">
        <v>41720</v>
      </c>
      <c r="C2334" s="11" t="s">
        <v>67</v>
      </c>
      <c r="D2334" s="4" t="s">
        <v>151</v>
      </c>
      <c r="E2334" s="9">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3">
      <c r="A2335" s="3">
        <v>2334</v>
      </c>
      <c r="B2335" s="9">
        <v>41720</v>
      </c>
      <c r="C2335" s="11" t="s">
        <v>67</v>
      </c>
      <c r="D2335" s="4" t="s">
        <v>151</v>
      </c>
      <c r="E2335" s="9">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3">
      <c r="A2336" s="3">
        <v>2335</v>
      </c>
      <c r="B2336" s="9">
        <v>40816</v>
      </c>
      <c r="C2336" s="11" t="s">
        <v>52</v>
      </c>
      <c r="D2336" s="4" t="s">
        <v>112</v>
      </c>
      <c r="E2336" s="9">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3">
      <c r="A2337" s="3">
        <v>2336</v>
      </c>
      <c r="B2337" s="9">
        <v>41984</v>
      </c>
      <c r="C2337" s="11" t="s">
        <v>67</v>
      </c>
      <c r="D2337" s="4" t="s">
        <v>74</v>
      </c>
      <c r="E2337" s="9">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3">
      <c r="A2338" s="3">
        <v>2337</v>
      </c>
      <c r="B2338" s="9">
        <v>41984</v>
      </c>
      <c r="C2338" s="11" t="s">
        <v>67</v>
      </c>
      <c r="D2338" s="4" t="s">
        <v>74</v>
      </c>
      <c r="E2338" s="9">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3">
      <c r="A2339" s="3">
        <v>2338</v>
      </c>
      <c r="B2339" s="9">
        <v>40778</v>
      </c>
      <c r="C2339" s="11" t="s">
        <v>52</v>
      </c>
      <c r="D2339" s="4" t="s">
        <v>95</v>
      </c>
      <c r="E2339" s="9">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3">
      <c r="A2340" s="3">
        <v>2339</v>
      </c>
      <c r="B2340" s="9">
        <v>40778</v>
      </c>
      <c r="C2340" s="11" t="s">
        <v>52</v>
      </c>
      <c r="D2340" s="4" t="s">
        <v>95</v>
      </c>
      <c r="E2340" s="9">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3">
      <c r="A2341" s="3">
        <v>2340</v>
      </c>
      <c r="B2341" s="9">
        <v>40774</v>
      </c>
      <c r="C2341" s="11" t="s">
        <v>52</v>
      </c>
      <c r="D2341" s="4" t="s">
        <v>95</v>
      </c>
      <c r="E2341" s="9">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3">
      <c r="A2342" s="3">
        <v>2341</v>
      </c>
      <c r="B2342" s="9">
        <v>41589</v>
      </c>
      <c r="C2342" s="11" t="s">
        <v>20</v>
      </c>
      <c r="D2342" s="4" t="s">
        <v>21</v>
      </c>
      <c r="E2342" s="9">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3">
      <c r="A2343" s="3">
        <v>2342</v>
      </c>
      <c r="B2343" s="9">
        <v>40908</v>
      </c>
      <c r="C2343" s="11" t="s">
        <v>52</v>
      </c>
      <c r="D2343" s="4" t="s">
        <v>74</v>
      </c>
      <c r="E2343" s="9">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3">
      <c r="A2344" s="3">
        <v>2343</v>
      </c>
      <c r="B2344" s="9">
        <v>40908</v>
      </c>
      <c r="C2344" s="11" t="s">
        <v>52</v>
      </c>
      <c r="D2344" s="4" t="s">
        <v>74</v>
      </c>
      <c r="E2344" s="9">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3">
      <c r="A2345" s="3">
        <v>2344</v>
      </c>
      <c r="B2345" s="9">
        <v>40750</v>
      </c>
      <c r="C2345" s="11" t="s">
        <v>52</v>
      </c>
      <c r="D2345" s="4" t="s">
        <v>106</v>
      </c>
      <c r="E2345" s="9">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3">
      <c r="A2346" s="3">
        <v>2345</v>
      </c>
      <c r="B2346" s="9">
        <v>41327</v>
      </c>
      <c r="C2346" s="11" t="s">
        <v>20</v>
      </c>
      <c r="D2346" s="4" t="s">
        <v>317</v>
      </c>
      <c r="E2346" s="9">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3">
      <c r="A2347" s="3">
        <v>2346</v>
      </c>
      <c r="B2347" s="9">
        <v>41347</v>
      </c>
      <c r="C2347" s="11" t="s">
        <v>20</v>
      </c>
      <c r="D2347" s="4" t="s">
        <v>151</v>
      </c>
      <c r="E2347" s="9">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3">
      <c r="A2348" s="3">
        <v>2347</v>
      </c>
      <c r="B2348" s="9">
        <v>41347</v>
      </c>
      <c r="C2348" s="11" t="s">
        <v>20</v>
      </c>
      <c r="D2348" s="4" t="s">
        <v>151</v>
      </c>
      <c r="E2348" s="9">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3">
      <c r="A2349" s="3">
        <v>2348</v>
      </c>
      <c r="B2349" s="9">
        <v>41347</v>
      </c>
      <c r="C2349" s="11" t="s">
        <v>20</v>
      </c>
      <c r="D2349" s="4" t="s">
        <v>151</v>
      </c>
      <c r="E2349" s="9">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3">
      <c r="A2350" s="3">
        <v>2349</v>
      </c>
      <c r="B2350" s="9">
        <v>41976</v>
      </c>
      <c r="C2350" s="11" t="s">
        <v>67</v>
      </c>
      <c r="D2350" s="4" t="s">
        <v>74</v>
      </c>
      <c r="E2350" s="9">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3">
      <c r="A2351" s="3">
        <v>2350</v>
      </c>
      <c r="B2351" s="9">
        <v>41976</v>
      </c>
      <c r="C2351" s="11" t="s">
        <v>67</v>
      </c>
      <c r="D2351" s="4" t="s">
        <v>74</v>
      </c>
      <c r="E2351" s="9">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3">
      <c r="A2352" s="3">
        <v>2351</v>
      </c>
      <c r="B2352" s="9">
        <v>41976</v>
      </c>
      <c r="C2352" s="11" t="s">
        <v>67</v>
      </c>
      <c r="D2352" s="4" t="s">
        <v>74</v>
      </c>
      <c r="E2352" s="9">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3">
      <c r="A2353" s="3">
        <v>2352</v>
      </c>
      <c r="B2353" s="9">
        <v>41976</v>
      </c>
      <c r="C2353" s="11" t="s">
        <v>67</v>
      </c>
      <c r="D2353" s="4" t="s">
        <v>74</v>
      </c>
      <c r="E2353" s="9">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3">
      <c r="A2354" s="3">
        <v>2353</v>
      </c>
      <c r="B2354" s="9">
        <v>41976</v>
      </c>
      <c r="C2354" s="11" t="s">
        <v>67</v>
      </c>
      <c r="D2354" s="4" t="s">
        <v>74</v>
      </c>
      <c r="E2354" s="9">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3">
      <c r="A2355" s="3">
        <v>2354</v>
      </c>
      <c r="B2355" s="9">
        <v>41152</v>
      </c>
      <c r="C2355" s="11" t="s">
        <v>42</v>
      </c>
      <c r="D2355" s="4" t="s">
        <v>95</v>
      </c>
      <c r="E2355" s="9">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3">
      <c r="A2356" s="3">
        <v>2355</v>
      </c>
      <c r="B2356" s="9">
        <v>41152</v>
      </c>
      <c r="C2356" s="11" t="s">
        <v>42</v>
      </c>
      <c r="D2356" s="4" t="s">
        <v>95</v>
      </c>
      <c r="E2356" s="9">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3">
      <c r="A2357" s="3">
        <v>2356</v>
      </c>
      <c r="B2357" s="9">
        <v>41152</v>
      </c>
      <c r="C2357" s="11" t="s">
        <v>42</v>
      </c>
      <c r="D2357" s="4" t="s">
        <v>95</v>
      </c>
      <c r="E2357" s="9">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3">
      <c r="A2358" s="3">
        <v>2357</v>
      </c>
      <c r="B2358" s="9">
        <v>41152</v>
      </c>
      <c r="C2358" s="11" t="s">
        <v>42</v>
      </c>
      <c r="D2358" s="4" t="s">
        <v>95</v>
      </c>
      <c r="E2358" s="9">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3">
      <c r="A2359" s="3">
        <v>2358</v>
      </c>
      <c r="B2359" s="9">
        <v>40619</v>
      </c>
      <c r="C2359" s="11" t="s">
        <v>52</v>
      </c>
      <c r="D2359" s="4" t="s">
        <v>151</v>
      </c>
      <c r="E2359" s="9">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3">
      <c r="A2360" s="3">
        <v>2359</v>
      </c>
      <c r="B2360" s="9">
        <v>40619</v>
      </c>
      <c r="C2360" s="11" t="s">
        <v>52</v>
      </c>
      <c r="D2360" s="4" t="s">
        <v>151</v>
      </c>
      <c r="E2360" s="9">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3">
      <c r="A2361" s="3">
        <v>2360</v>
      </c>
      <c r="B2361" s="9">
        <v>40619</v>
      </c>
      <c r="C2361" s="11" t="s">
        <v>52</v>
      </c>
      <c r="D2361" s="4" t="s">
        <v>151</v>
      </c>
      <c r="E2361" s="9">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3">
      <c r="A2362" s="3">
        <v>2361</v>
      </c>
      <c r="B2362" s="9">
        <v>40619</v>
      </c>
      <c r="C2362" s="11" t="s">
        <v>52</v>
      </c>
      <c r="D2362" s="4" t="s">
        <v>151</v>
      </c>
      <c r="E2362" s="9">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3">
      <c r="A2363" s="3">
        <v>2362</v>
      </c>
      <c r="B2363" s="9">
        <v>40619</v>
      </c>
      <c r="C2363" s="11" t="s">
        <v>52</v>
      </c>
      <c r="D2363" s="4" t="s">
        <v>151</v>
      </c>
      <c r="E2363" s="9">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3">
      <c r="A2364" s="3">
        <v>2363</v>
      </c>
      <c r="B2364" s="9">
        <v>41746</v>
      </c>
      <c r="C2364" s="11" t="s">
        <v>67</v>
      </c>
      <c r="D2364" s="4" t="s">
        <v>68</v>
      </c>
      <c r="E2364" s="9">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3">
      <c r="A2365" s="3">
        <v>2364</v>
      </c>
      <c r="B2365" s="9">
        <v>41347</v>
      </c>
      <c r="C2365" s="11" t="s">
        <v>20</v>
      </c>
      <c r="D2365" s="4" t="s">
        <v>151</v>
      </c>
      <c r="E2365" s="9">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3">
      <c r="A2366" s="3">
        <v>2365</v>
      </c>
      <c r="B2366" s="9">
        <v>41347</v>
      </c>
      <c r="C2366" s="11" t="s">
        <v>20</v>
      </c>
      <c r="D2366" s="4" t="s">
        <v>151</v>
      </c>
      <c r="E2366" s="9">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3">
      <c r="A2367" s="3">
        <v>2366</v>
      </c>
      <c r="B2367" s="9">
        <v>41347</v>
      </c>
      <c r="C2367" s="11" t="s">
        <v>20</v>
      </c>
      <c r="D2367" s="4" t="s">
        <v>151</v>
      </c>
      <c r="E2367" s="9">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3">
      <c r="A2368" s="3">
        <v>2367</v>
      </c>
      <c r="B2368" s="9">
        <v>40871</v>
      </c>
      <c r="C2368" s="11" t="s">
        <v>52</v>
      </c>
      <c r="D2368" s="4" t="s">
        <v>21</v>
      </c>
      <c r="E2368" s="9">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3">
      <c r="A2369" s="3">
        <v>2368</v>
      </c>
      <c r="B2369" s="9">
        <v>41681</v>
      </c>
      <c r="C2369" s="11" t="s">
        <v>67</v>
      </c>
      <c r="D2369" s="4" t="s">
        <v>317</v>
      </c>
      <c r="E2369" s="9">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3">
      <c r="A2370" s="3">
        <v>2369</v>
      </c>
      <c r="B2370" s="9">
        <v>41541</v>
      </c>
      <c r="C2370" s="11" t="s">
        <v>20</v>
      </c>
      <c r="D2370" s="4" t="s">
        <v>112</v>
      </c>
      <c r="E2370" s="9">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3">
      <c r="A2371" s="3">
        <v>2370</v>
      </c>
      <c r="B2371" s="9">
        <v>41541</v>
      </c>
      <c r="C2371" s="11" t="s">
        <v>20</v>
      </c>
      <c r="D2371" s="4" t="s">
        <v>112</v>
      </c>
      <c r="E2371" s="9">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3">
      <c r="A2372" s="3">
        <v>2371</v>
      </c>
      <c r="B2372" s="9">
        <v>41828</v>
      </c>
      <c r="C2372" s="11" t="s">
        <v>67</v>
      </c>
      <c r="D2372" s="4" t="s">
        <v>106</v>
      </c>
      <c r="E2372" s="9">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3">
      <c r="A2373" s="3">
        <v>2372</v>
      </c>
      <c r="B2373" s="9">
        <v>41463</v>
      </c>
      <c r="C2373" s="11" t="s">
        <v>20</v>
      </c>
      <c r="D2373" s="4" t="s">
        <v>106</v>
      </c>
      <c r="E2373" s="9">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3">
      <c r="A2374" s="3">
        <v>2373</v>
      </c>
      <c r="B2374" s="9">
        <v>41463</v>
      </c>
      <c r="C2374" s="11" t="s">
        <v>20</v>
      </c>
      <c r="D2374" s="4" t="s">
        <v>106</v>
      </c>
      <c r="E2374" s="9">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3">
      <c r="A2375" s="3">
        <v>2374</v>
      </c>
      <c r="B2375" s="9">
        <v>41463</v>
      </c>
      <c r="C2375" s="11" t="s">
        <v>20</v>
      </c>
      <c r="D2375" s="4" t="s">
        <v>106</v>
      </c>
      <c r="E2375" s="9">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3">
      <c r="A2376" s="3">
        <v>2375</v>
      </c>
      <c r="B2376" s="9">
        <v>41463</v>
      </c>
      <c r="C2376" s="11" t="s">
        <v>20</v>
      </c>
      <c r="D2376" s="4" t="s">
        <v>106</v>
      </c>
      <c r="E2376" s="9">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3">
      <c r="A2377" s="3">
        <v>2376</v>
      </c>
      <c r="B2377" s="9">
        <v>41664</v>
      </c>
      <c r="C2377" s="11" t="s">
        <v>67</v>
      </c>
      <c r="D2377" s="4" t="s">
        <v>115</v>
      </c>
      <c r="E2377" s="9">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3">
      <c r="A2378" s="3">
        <v>2377</v>
      </c>
      <c r="B2378" s="9">
        <v>40774</v>
      </c>
      <c r="C2378" s="11" t="s">
        <v>52</v>
      </c>
      <c r="D2378" s="4" t="s">
        <v>95</v>
      </c>
      <c r="E2378" s="9">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3">
      <c r="A2379" s="3">
        <v>2378</v>
      </c>
      <c r="B2379" s="9">
        <v>40774</v>
      </c>
      <c r="C2379" s="11" t="s">
        <v>52</v>
      </c>
      <c r="D2379" s="4" t="s">
        <v>95</v>
      </c>
      <c r="E2379" s="9">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3">
      <c r="A2380" s="3">
        <v>2379</v>
      </c>
      <c r="B2380" s="9">
        <v>41249</v>
      </c>
      <c r="C2380" s="11" t="s">
        <v>42</v>
      </c>
      <c r="D2380" s="4" t="s">
        <v>74</v>
      </c>
      <c r="E2380" s="9">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3">
      <c r="A2381" s="3">
        <v>2380</v>
      </c>
      <c r="B2381" s="9">
        <v>41401</v>
      </c>
      <c r="C2381" s="11" t="s">
        <v>20</v>
      </c>
      <c r="D2381" s="4" t="s">
        <v>90</v>
      </c>
      <c r="E2381" s="9">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3">
      <c r="A2382" s="3">
        <v>2381</v>
      </c>
      <c r="B2382" s="9">
        <v>41401</v>
      </c>
      <c r="C2382" s="11" t="s">
        <v>20</v>
      </c>
      <c r="D2382" s="4" t="s">
        <v>90</v>
      </c>
      <c r="E2382" s="9">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3">
      <c r="A2383" s="3">
        <v>2382</v>
      </c>
      <c r="B2383" s="9">
        <v>41401</v>
      </c>
      <c r="C2383" s="11" t="s">
        <v>20</v>
      </c>
      <c r="D2383" s="4" t="s">
        <v>90</v>
      </c>
      <c r="E2383" s="9">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3">
      <c r="A2384" s="3">
        <v>2383</v>
      </c>
      <c r="B2384" s="9">
        <v>41724</v>
      </c>
      <c r="C2384" s="11" t="s">
        <v>67</v>
      </c>
      <c r="D2384" s="4" t="s">
        <v>151</v>
      </c>
      <c r="E2384" s="9">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3">
      <c r="A2385" s="3">
        <v>2384</v>
      </c>
      <c r="B2385" s="9">
        <v>41724</v>
      </c>
      <c r="C2385" s="11" t="s">
        <v>67</v>
      </c>
      <c r="D2385" s="4" t="s">
        <v>151</v>
      </c>
      <c r="E2385" s="9">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3">
      <c r="A2386" s="3">
        <v>2385</v>
      </c>
      <c r="B2386" s="9">
        <v>41724</v>
      </c>
      <c r="C2386" s="11" t="s">
        <v>67</v>
      </c>
      <c r="D2386" s="4" t="s">
        <v>151</v>
      </c>
      <c r="E2386" s="9">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3">
      <c r="A2387" s="3">
        <v>2386</v>
      </c>
      <c r="B2387" s="9">
        <v>41724</v>
      </c>
      <c r="C2387" s="11" t="s">
        <v>67</v>
      </c>
      <c r="D2387" s="4" t="s">
        <v>151</v>
      </c>
      <c r="E2387" s="9">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3">
      <c r="A2388" s="3">
        <v>2387</v>
      </c>
      <c r="B2388" s="9">
        <v>41724</v>
      </c>
      <c r="C2388" s="11" t="s">
        <v>67</v>
      </c>
      <c r="D2388" s="4" t="s">
        <v>151</v>
      </c>
      <c r="E2388" s="9">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3">
      <c r="A2389" s="3">
        <v>2388</v>
      </c>
      <c r="B2389" s="9">
        <v>41255</v>
      </c>
      <c r="C2389" s="11" t="s">
        <v>42</v>
      </c>
      <c r="D2389" s="4" t="s">
        <v>74</v>
      </c>
      <c r="E2389" s="9">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3">
      <c r="A2390" s="3">
        <v>2389</v>
      </c>
      <c r="B2390" s="9">
        <v>41255</v>
      </c>
      <c r="C2390" s="11" t="s">
        <v>42</v>
      </c>
      <c r="D2390" s="4" t="s">
        <v>74</v>
      </c>
      <c r="E2390" s="9">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3">
      <c r="A2391" s="3">
        <v>2390</v>
      </c>
      <c r="B2391" s="9">
        <v>41249</v>
      </c>
      <c r="C2391" s="11" t="s">
        <v>42</v>
      </c>
      <c r="D2391" s="4" t="s">
        <v>74</v>
      </c>
      <c r="E2391" s="9">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3">
      <c r="A2392" s="3">
        <v>2391</v>
      </c>
      <c r="B2392" s="9">
        <v>41249</v>
      </c>
      <c r="C2392" s="11" t="s">
        <v>42</v>
      </c>
      <c r="D2392" s="4" t="s">
        <v>74</v>
      </c>
      <c r="E2392" s="9">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3">
      <c r="A2393" s="3">
        <v>2392</v>
      </c>
      <c r="B2393" s="9">
        <v>41249</v>
      </c>
      <c r="C2393" s="11" t="s">
        <v>42</v>
      </c>
      <c r="D2393" s="4" t="s">
        <v>74</v>
      </c>
      <c r="E2393" s="9">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3">
      <c r="A2394" s="3">
        <v>2393</v>
      </c>
      <c r="B2394" s="9">
        <v>41249</v>
      </c>
      <c r="C2394" s="11" t="s">
        <v>42</v>
      </c>
      <c r="D2394" s="4" t="s">
        <v>74</v>
      </c>
      <c r="E2394" s="9">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3">
      <c r="A2395" s="3">
        <v>2394</v>
      </c>
      <c r="B2395" s="9">
        <v>41351</v>
      </c>
      <c r="C2395" s="11" t="s">
        <v>20</v>
      </c>
      <c r="D2395" s="4" t="s">
        <v>151</v>
      </c>
      <c r="E2395" s="9">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3">
      <c r="A2396" s="3">
        <v>2395</v>
      </c>
      <c r="B2396" s="9">
        <v>41227</v>
      </c>
      <c r="C2396" s="11" t="s">
        <v>42</v>
      </c>
      <c r="D2396" s="4" t="s">
        <v>21</v>
      </c>
      <c r="E2396" s="9">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3">
      <c r="A2397" s="3">
        <v>2396</v>
      </c>
      <c r="B2397" s="9">
        <v>41227</v>
      </c>
      <c r="C2397" s="11" t="s">
        <v>42</v>
      </c>
      <c r="D2397" s="4" t="s">
        <v>21</v>
      </c>
      <c r="E2397" s="9">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3">
      <c r="A2398" s="3">
        <v>2397</v>
      </c>
      <c r="B2398" s="9">
        <v>41227</v>
      </c>
      <c r="C2398" s="11" t="s">
        <v>42</v>
      </c>
      <c r="D2398" s="4" t="s">
        <v>21</v>
      </c>
      <c r="E2398" s="9">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3">
      <c r="A2399" s="3">
        <v>2398</v>
      </c>
      <c r="B2399" s="9">
        <v>41866</v>
      </c>
      <c r="C2399" s="11" t="s">
        <v>67</v>
      </c>
      <c r="D2399" s="4" t="s">
        <v>95</v>
      </c>
      <c r="E2399" s="9">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3">
      <c r="A2400" s="3">
        <v>2399</v>
      </c>
      <c r="B2400" s="9">
        <v>41866</v>
      </c>
      <c r="C2400" s="11" t="s">
        <v>67</v>
      </c>
      <c r="D2400" s="4" t="s">
        <v>95</v>
      </c>
      <c r="E2400" s="9">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3">
      <c r="A2401" s="3">
        <v>2400</v>
      </c>
      <c r="B2401" s="9">
        <v>41892</v>
      </c>
      <c r="C2401" s="11" t="s">
        <v>67</v>
      </c>
      <c r="D2401" s="4" t="s">
        <v>112</v>
      </c>
      <c r="E2401" s="9">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3">
      <c r="A2402" s="3">
        <v>2401</v>
      </c>
      <c r="B2402" s="9">
        <v>41892</v>
      </c>
      <c r="C2402" s="11" t="s">
        <v>67</v>
      </c>
      <c r="D2402" s="4" t="s">
        <v>112</v>
      </c>
      <c r="E2402" s="9">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3">
      <c r="A2403" s="3">
        <v>2402</v>
      </c>
      <c r="B2403" s="9">
        <v>41731</v>
      </c>
      <c r="C2403" s="11" t="s">
        <v>67</v>
      </c>
      <c r="D2403" s="4" t="s">
        <v>68</v>
      </c>
      <c r="E2403" s="9">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3">
      <c r="A2404" s="3">
        <v>2403</v>
      </c>
      <c r="B2404" s="9">
        <v>41731</v>
      </c>
      <c r="C2404" s="11" t="s">
        <v>67</v>
      </c>
      <c r="D2404" s="4" t="s">
        <v>68</v>
      </c>
      <c r="E2404" s="9">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3">
      <c r="A2405" s="3">
        <v>2404</v>
      </c>
      <c r="B2405" s="9">
        <v>41545</v>
      </c>
      <c r="C2405" s="11" t="s">
        <v>20</v>
      </c>
      <c r="D2405" s="4" t="s">
        <v>112</v>
      </c>
      <c r="E2405" s="9">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3">
      <c r="A2406" s="3">
        <v>2405</v>
      </c>
      <c r="B2406" s="9">
        <v>41920</v>
      </c>
      <c r="C2406" s="11" t="s">
        <v>67</v>
      </c>
      <c r="D2406" s="4" t="s">
        <v>43</v>
      </c>
      <c r="E2406" s="9">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3">
      <c r="A2407" s="3">
        <v>2406</v>
      </c>
      <c r="B2407" s="9">
        <v>41920</v>
      </c>
      <c r="C2407" s="11" t="s">
        <v>67</v>
      </c>
      <c r="D2407" s="4" t="s">
        <v>43</v>
      </c>
      <c r="E2407" s="9">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3">
      <c r="A2408" s="3">
        <v>2407</v>
      </c>
      <c r="B2408" s="9">
        <v>41920</v>
      </c>
      <c r="C2408" s="11" t="s">
        <v>67</v>
      </c>
      <c r="D2408" s="4" t="s">
        <v>43</v>
      </c>
      <c r="E2408" s="9">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3">
      <c r="A2409" s="3">
        <v>2408</v>
      </c>
      <c r="B2409" s="9">
        <v>41660</v>
      </c>
      <c r="C2409" s="11" t="s">
        <v>67</v>
      </c>
      <c r="D2409" s="4" t="s">
        <v>115</v>
      </c>
      <c r="E2409" s="9">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3">
      <c r="A2410" s="3">
        <v>2409</v>
      </c>
      <c r="B2410" s="9">
        <v>41660</v>
      </c>
      <c r="C2410" s="11" t="s">
        <v>67</v>
      </c>
      <c r="D2410" s="4" t="s">
        <v>115</v>
      </c>
      <c r="E2410" s="9">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3">
      <c r="A2411" s="3">
        <v>2410</v>
      </c>
      <c r="B2411" s="9">
        <v>41722</v>
      </c>
      <c r="C2411" s="11" t="s">
        <v>67</v>
      </c>
      <c r="D2411" s="4" t="s">
        <v>151</v>
      </c>
      <c r="E2411" s="9">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3">
      <c r="A2412" s="3">
        <v>2411</v>
      </c>
      <c r="B2412" s="9">
        <v>40756</v>
      </c>
      <c r="C2412" s="11" t="s">
        <v>52</v>
      </c>
      <c r="D2412" s="4" t="s">
        <v>95</v>
      </c>
      <c r="E2412" s="9">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3">
      <c r="A2413" s="3">
        <v>2412</v>
      </c>
      <c r="B2413" s="9">
        <v>41067</v>
      </c>
      <c r="C2413" s="11" t="s">
        <v>42</v>
      </c>
      <c r="D2413" s="4" t="s">
        <v>33</v>
      </c>
      <c r="E2413" s="9">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3">
      <c r="A2414" s="3">
        <v>2413</v>
      </c>
      <c r="B2414" s="9">
        <v>40859</v>
      </c>
      <c r="C2414" s="11" t="s">
        <v>52</v>
      </c>
      <c r="D2414" s="4" t="s">
        <v>21</v>
      </c>
      <c r="E2414" s="9">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3">
      <c r="A2415" s="3">
        <v>2414</v>
      </c>
      <c r="B2415" s="9">
        <v>40859</v>
      </c>
      <c r="C2415" s="11" t="s">
        <v>52</v>
      </c>
      <c r="D2415" s="4" t="s">
        <v>21</v>
      </c>
      <c r="E2415" s="9">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3">
      <c r="A2416" s="3">
        <v>2415</v>
      </c>
      <c r="B2416" s="9">
        <v>41638</v>
      </c>
      <c r="C2416" s="11" t="s">
        <v>20</v>
      </c>
      <c r="D2416" s="4" t="s">
        <v>74</v>
      </c>
      <c r="E2416" s="9">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3">
      <c r="A2417" s="3">
        <v>2416</v>
      </c>
      <c r="B2417" s="9">
        <v>41096</v>
      </c>
      <c r="C2417" s="11" t="s">
        <v>42</v>
      </c>
      <c r="D2417" s="4" t="s">
        <v>106</v>
      </c>
      <c r="E2417" s="9">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3">
      <c r="A2418" s="3">
        <v>2417</v>
      </c>
      <c r="B2418" s="9">
        <v>41925</v>
      </c>
      <c r="C2418" s="11" t="s">
        <v>67</v>
      </c>
      <c r="D2418" s="4" t="s">
        <v>43</v>
      </c>
      <c r="E2418" s="9">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3">
      <c r="A2419" s="3">
        <v>2418</v>
      </c>
      <c r="B2419" s="9">
        <v>41925</v>
      </c>
      <c r="C2419" s="11" t="s">
        <v>67</v>
      </c>
      <c r="D2419" s="4" t="s">
        <v>43</v>
      </c>
      <c r="E2419" s="9">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3">
      <c r="A2420" s="3">
        <v>2419</v>
      </c>
      <c r="B2420" s="9">
        <v>41416</v>
      </c>
      <c r="C2420" s="11" t="s">
        <v>20</v>
      </c>
      <c r="D2420" s="4" t="s">
        <v>90</v>
      </c>
      <c r="E2420" s="9">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3">
      <c r="A2421" s="3">
        <v>2420</v>
      </c>
      <c r="B2421" s="9">
        <v>41953</v>
      </c>
      <c r="C2421" s="11" t="s">
        <v>67</v>
      </c>
      <c r="D2421" s="4" t="s">
        <v>21</v>
      </c>
      <c r="E2421" s="9">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3">
      <c r="A2422" s="3">
        <v>2421</v>
      </c>
      <c r="B2422" s="9">
        <v>41953</v>
      </c>
      <c r="C2422" s="11" t="s">
        <v>67</v>
      </c>
      <c r="D2422" s="4" t="s">
        <v>21</v>
      </c>
      <c r="E2422" s="9">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3">
      <c r="A2423" s="3">
        <v>2422</v>
      </c>
      <c r="B2423" s="9">
        <v>41383</v>
      </c>
      <c r="C2423" s="11" t="s">
        <v>20</v>
      </c>
      <c r="D2423" s="4" t="s">
        <v>68</v>
      </c>
      <c r="E2423" s="9">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3">
      <c r="A2424" s="3">
        <v>2423</v>
      </c>
      <c r="B2424" s="9">
        <v>41383</v>
      </c>
      <c r="C2424" s="11" t="s">
        <v>20</v>
      </c>
      <c r="D2424" s="4" t="s">
        <v>68</v>
      </c>
      <c r="E2424" s="9">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3">
      <c r="A2425" s="3">
        <v>2424</v>
      </c>
      <c r="B2425" s="9">
        <v>41999</v>
      </c>
      <c r="C2425" s="11" t="s">
        <v>67</v>
      </c>
      <c r="D2425" s="4" t="s">
        <v>74</v>
      </c>
      <c r="E2425" s="9">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3">
      <c r="A2426" s="3">
        <v>2425</v>
      </c>
      <c r="B2426" s="9">
        <v>41999</v>
      </c>
      <c r="C2426" s="11" t="s">
        <v>67</v>
      </c>
      <c r="D2426" s="4" t="s">
        <v>74</v>
      </c>
      <c r="E2426" s="9">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3">
      <c r="A2427" s="3">
        <v>2426</v>
      </c>
      <c r="B2427" s="9">
        <v>41999</v>
      </c>
      <c r="C2427" s="11" t="s">
        <v>67</v>
      </c>
      <c r="D2427" s="4" t="s">
        <v>74</v>
      </c>
      <c r="E2427" s="9">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3">
      <c r="A2428" s="3">
        <v>2427</v>
      </c>
      <c r="B2428" s="9">
        <v>41999</v>
      </c>
      <c r="C2428" s="11" t="s">
        <v>67</v>
      </c>
      <c r="D2428" s="4" t="s">
        <v>74</v>
      </c>
      <c r="E2428" s="9">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3">
      <c r="A2429" s="3">
        <v>2428</v>
      </c>
      <c r="B2429" s="9">
        <v>41437</v>
      </c>
      <c r="C2429" s="11" t="s">
        <v>20</v>
      </c>
      <c r="D2429" s="4" t="s">
        <v>33</v>
      </c>
      <c r="E2429" s="9">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3">
      <c r="A2430" s="3">
        <v>2429</v>
      </c>
      <c r="B2430" s="9">
        <v>41437</v>
      </c>
      <c r="C2430" s="11" t="s">
        <v>20</v>
      </c>
      <c r="D2430" s="4" t="s">
        <v>33</v>
      </c>
      <c r="E2430" s="9">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3">
      <c r="A2431" s="3">
        <v>2430</v>
      </c>
      <c r="B2431" s="9">
        <v>41437</v>
      </c>
      <c r="C2431" s="11" t="s">
        <v>20</v>
      </c>
      <c r="D2431" s="4" t="s">
        <v>33</v>
      </c>
      <c r="E2431" s="9">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3">
      <c r="A2432" s="3">
        <v>2431</v>
      </c>
      <c r="B2432" s="9">
        <v>41773</v>
      </c>
      <c r="C2432" s="11" t="s">
        <v>67</v>
      </c>
      <c r="D2432" s="4" t="s">
        <v>90</v>
      </c>
      <c r="E2432" s="9">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3">
      <c r="A2433" s="3">
        <v>2432</v>
      </c>
      <c r="B2433" s="9">
        <v>42002</v>
      </c>
      <c r="C2433" s="11" t="s">
        <v>67</v>
      </c>
      <c r="D2433" s="4" t="s">
        <v>74</v>
      </c>
      <c r="E2433" s="9">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3">
      <c r="A2434" s="3">
        <v>2433</v>
      </c>
      <c r="B2434" s="9">
        <v>40627</v>
      </c>
      <c r="C2434" s="11" t="s">
        <v>52</v>
      </c>
      <c r="D2434" s="4" t="s">
        <v>151</v>
      </c>
      <c r="E2434" s="9">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3">
      <c r="A2435" s="3">
        <v>2434</v>
      </c>
      <c r="B2435" s="9">
        <v>41788</v>
      </c>
      <c r="C2435" s="11" t="s">
        <v>67</v>
      </c>
      <c r="D2435" s="4" t="s">
        <v>90</v>
      </c>
      <c r="E2435" s="9">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3">
      <c r="A2436" s="3">
        <v>2435</v>
      </c>
      <c r="B2436" s="9">
        <v>41227</v>
      </c>
      <c r="C2436" s="11" t="s">
        <v>42</v>
      </c>
      <c r="D2436" s="4" t="s">
        <v>21</v>
      </c>
      <c r="E2436" s="9">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3">
      <c r="A2437" s="3">
        <v>2436</v>
      </c>
      <c r="B2437" s="9">
        <v>41227</v>
      </c>
      <c r="C2437" s="11" t="s">
        <v>42</v>
      </c>
      <c r="D2437" s="4" t="s">
        <v>21</v>
      </c>
      <c r="E2437" s="9">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3">
      <c r="A2438" s="3">
        <v>2437</v>
      </c>
      <c r="B2438" s="9">
        <v>41824</v>
      </c>
      <c r="C2438" s="11" t="s">
        <v>67</v>
      </c>
      <c r="D2438" s="4" t="s">
        <v>106</v>
      </c>
      <c r="E2438" s="9">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3">
      <c r="A2439" s="3">
        <v>2438</v>
      </c>
      <c r="B2439" s="9">
        <v>40865</v>
      </c>
      <c r="C2439" s="11" t="s">
        <v>52</v>
      </c>
      <c r="D2439" s="4" t="s">
        <v>21</v>
      </c>
      <c r="E2439" s="9">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3">
      <c r="A2440" s="3">
        <v>2439</v>
      </c>
      <c r="B2440" s="9">
        <v>40865</v>
      </c>
      <c r="C2440" s="11" t="s">
        <v>52</v>
      </c>
      <c r="D2440" s="4" t="s">
        <v>21</v>
      </c>
      <c r="E2440" s="9">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3">
      <c r="A2441" s="3">
        <v>2440</v>
      </c>
      <c r="B2441" s="9">
        <v>41838</v>
      </c>
      <c r="C2441" s="11" t="s">
        <v>67</v>
      </c>
      <c r="D2441" s="4" t="s">
        <v>106</v>
      </c>
      <c r="E2441" s="9">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3">
      <c r="A2442" s="3">
        <v>2441</v>
      </c>
      <c r="B2442" s="9">
        <v>41417</v>
      </c>
      <c r="C2442" s="11" t="s">
        <v>20</v>
      </c>
      <c r="D2442" s="4" t="s">
        <v>90</v>
      </c>
      <c r="E2442" s="9">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3">
      <c r="A2443" s="3">
        <v>2442</v>
      </c>
      <c r="B2443" s="9">
        <v>41417</v>
      </c>
      <c r="C2443" s="11" t="s">
        <v>20</v>
      </c>
      <c r="D2443" s="4" t="s">
        <v>90</v>
      </c>
      <c r="E2443" s="9">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3">
      <c r="A2444" s="3">
        <v>2443</v>
      </c>
      <c r="B2444" s="9">
        <v>41417</v>
      </c>
      <c r="C2444" s="11" t="s">
        <v>20</v>
      </c>
      <c r="D2444" s="4" t="s">
        <v>90</v>
      </c>
      <c r="E2444" s="9">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3">
      <c r="A2445" s="3">
        <v>2444</v>
      </c>
      <c r="B2445" s="9">
        <v>41417</v>
      </c>
      <c r="C2445" s="11" t="s">
        <v>20</v>
      </c>
      <c r="D2445" s="4" t="s">
        <v>90</v>
      </c>
      <c r="E2445" s="9">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3">
      <c r="A2446" s="3">
        <v>2445</v>
      </c>
      <c r="B2446" s="9">
        <v>41417</v>
      </c>
      <c r="C2446" s="11" t="s">
        <v>20</v>
      </c>
      <c r="D2446" s="4" t="s">
        <v>90</v>
      </c>
      <c r="E2446" s="9">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3">
      <c r="A2447" s="3">
        <v>2446</v>
      </c>
      <c r="B2447" s="9">
        <v>41417</v>
      </c>
      <c r="C2447" s="11" t="s">
        <v>20</v>
      </c>
      <c r="D2447" s="4" t="s">
        <v>90</v>
      </c>
      <c r="E2447" s="9">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3">
      <c r="A2448" s="3">
        <v>2447</v>
      </c>
      <c r="B2448" s="9">
        <v>41177</v>
      </c>
      <c r="C2448" s="11" t="s">
        <v>42</v>
      </c>
      <c r="D2448" s="4" t="s">
        <v>112</v>
      </c>
      <c r="E2448" s="9">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3">
      <c r="A2449" s="3">
        <v>2448</v>
      </c>
      <c r="B2449" s="9">
        <v>41579</v>
      </c>
      <c r="C2449" s="11" t="s">
        <v>20</v>
      </c>
      <c r="D2449" s="4" t="s">
        <v>21</v>
      </c>
      <c r="E2449" s="9">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3">
      <c r="A2450" s="3">
        <v>2449</v>
      </c>
      <c r="B2450" s="9">
        <v>41166</v>
      </c>
      <c r="C2450" s="11" t="s">
        <v>42</v>
      </c>
      <c r="D2450" s="4" t="s">
        <v>112</v>
      </c>
      <c r="E2450" s="9">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3">
      <c r="A2451" s="3">
        <v>2450</v>
      </c>
      <c r="B2451" s="9">
        <v>41584</v>
      </c>
      <c r="C2451" s="11" t="s">
        <v>20</v>
      </c>
      <c r="D2451" s="4" t="s">
        <v>21</v>
      </c>
      <c r="E2451" s="9">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3">
      <c r="A2452" s="3">
        <v>2451</v>
      </c>
      <c r="B2452" s="9">
        <v>41716</v>
      </c>
      <c r="C2452" s="11" t="s">
        <v>67</v>
      </c>
      <c r="D2452" s="4" t="s">
        <v>151</v>
      </c>
      <c r="E2452" s="9">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3">
      <c r="A2453" s="3">
        <v>2452</v>
      </c>
      <c r="B2453" s="9">
        <v>41716</v>
      </c>
      <c r="C2453" s="11" t="s">
        <v>67</v>
      </c>
      <c r="D2453" s="4" t="s">
        <v>151</v>
      </c>
      <c r="E2453" s="9">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3">
      <c r="A2454" s="3">
        <v>2453</v>
      </c>
      <c r="B2454" s="9">
        <v>41716</v>
      </c>
      <c r="C2454" s="11" t="s">
        <v>67</v>
      </c>
      <c r="D2454" s="4" t="s">
        <v>151</v>
      </c>
      <c r="E2454" s="9">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3">
      <c r="A2455" s="3">
        <v>2454</v>
      </c>
      <c r="B2455" s="9">
        <v>41716</v>
      </c>
      <c r="C2455" s="11" t="s">
        <v>67</v>
      </c>
      <c r="D2455" s="4" t="s">
        <v>151</v>
      </c>
      <c r="E2455" s="9">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3">
      <c r="A2456" s="3">
        <v>2455</v>
      </c>
      <c r="B2456" s="9">
        <v>41716</v>
      </c>
      <c r="C2456" s="11" t="s">
        <v>67</v>
      </c>
      <c r="D2456" s="4" t="s">
        <v>151</v>
      </c>
      <c r="E2456" s="9">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3">
      <c r="A2457" s="3">
        <v>2456</v>
      </c>
      <c r="B2457" s="9">
        <v>41716</v>
      </c>
      <c r="C2457" s="11" t="s">
        <v>67</v>
      </c>
      <c r="D2457" s="4" t="s">
        <v>151</v>
      </c>
      <c r="E2457" s="9">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3">
      <c r="A2458" s="3">
        <v>2457</v>
      </c>
      <c r="B2458" s="9">
        <v>41716</v>
      </c>
      <c r="C2458" s="11" t="s">
        <v>67</v>
      </c>
      <c r="D2458" s="4" t="s">
        <v>151</v>
      </c>
      <c r="E2458" s="9">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3">
      <c r="A2459" s="3">
        <v>2458</v>
      </c>
      <c r="B2459" s="9">
        <v>41716</v>
      </c>
      <c r="C2459" s="11" t="s">
        <v>67</v>
      </c>
      <c r="D2459" s="4" t="s">
        <v>151</v>
      </c>
      <c r="E2459" s="9">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3">
      <c r="A2460" s="3">
        <v>2459</v>
      </c>
      <c r="B2460" s="9">
        <v>41716</v>
      </c>
      <c r="C2460" s="11" t="s">
        <v>67</v>
      </c>
      <c r="D2460" s="4" t="s">
        <v>151</v>
      </c>
      <c r="E2460" s="9">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3">
      <c r="A2461" s="3">
        <v>2460</v>
      </c>
      <c r="B2461" s="9">
        <v>41867</v>
      </c>
      <c r="C2461" s="11" t="s">
        <v>67</v>
      </c>
      <c r="D2461" s="4" t="s">
        <v>95</v>
      </c>
      <c r="E2461" s="9">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3">
      <c r="A2462" s="3">
        <v>2461</v>
      </c>
      <c r="B2462" s="9">
        <v>41101</v>
      </c>
      <c r="C2462" s="11" t="s">
        <v>42</v>
      </c>
      <c r="D2462" s="4" t="s">
        <v>106</v>
      </c>
      <c r="E2462" s="9">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3">
      <c r="A2463" s="3">
        <v>2462</v>
      </c>
      <c r="B2463" s="9">
        <v>41101</v>
      </c>
      <c r="C2463" s="11" t="s">
        <v>42</v>
      </c>
      <c r="D2463" s="4" t="s">
        <v>106</v>
      </c>
      <c r="E2463" s="9">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3">
      <c r="A2464" s="3">
        <v>2463</v>
      </c>
      <c r="B2464" s="9">
        <v>41977</v>
      </c>
      <c r="C2464" s="11" t="s">
        <v>67</v>
      </c>
      <c r="D2464" s="4" t="s">
        <v>74</v>
      </c>
      <c r="E2464" s="9">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3">
      <c r="A2465" s="3">
        <v>2464</v>
      </c>
      <c r="B2465" s="9">
        <v>41977</v>
      </c>
      <c r="C2465" s="11" t="s">
        <v>67</v>
      </c>
      <c r="D2465" s="4" t="s">
        <v>74</v>
      </c>
      <c r="E2465" s="9">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3">
      <c r="A2466" s="3">
        <v>2465</v>
      </c>
      <c r="B2466" s="9">
        <v>41977</v>
      </c>
      <c r="C2466" s="11" t="s">
        <v>67</v>
      </c>
      <c r="D2466" s="4" t="s">
        <v>74</v>
      </c>
      <c r="E2466" s="9">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3">
      <c r="A2467" s="3">
        <v>2466</v>
      </c>
      <c r="B2467" s="9">
        <v>41977</v>
      </c>
      <c r="C2467" s="11" t="s">
        <v>67</v>
      </c>
      <c r="D2467" s="4" t="s">
        <v>74</v>
      </c>
      <c r="E2467" s="9">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3">
      <c r="A2468" s="3">
        <v>2467</v>
      </c>
      <c r="B2468" s="9">
        <v>41764</v>
      </c>
      <c r="C2468" s="11" t="s">
        <v>67</v>
      </c>
      <c r="D2468" s="4" t="s">
        <v>90</v>
      </c>
      <c r="E2468" s="9">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3">
      <c r="A2469" s="3">
        <v>2468</v>
      </c>
      <c r="B2469" s="9">
        <v>41764</v>
      </c>
      <c r="C2469" s="11" t="s">
        <v>67</v>
      </c>
      <c r="D2469" s="4" t="s">
        <v>90</v>
      </c>
      <c r="E2469" s="9">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3">
      <c r="A2470" s="3">
        <v>2469</v>
      </c>
      <c r="B2470" s="9">
        <v>41764</v>
      </c>
      <c r="C2470" s="11" t="s">
        <v>67</v>
      </c>
      <c r="D2470" s="4" t="s">
        <v>90</v>
      </c>
      <c r="E2470" s="9">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3">
      <c r="A2471" s="3">
        <v>2470</v>
      </c>
      <c r="B2471" s="9">
        <v>41764</v>
      </c>
      <c r="C2471" s="11" t="s">
        <v>67</v>
      </c>
      <c r="D2471" s="4" t="s">
        <v>90</v>
      </c>
      <c r="E2471" s="9">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3">
      <c r="A2472" s="3">
        <v>2471</v>
      </c>
      <c r="B2472" s="9">
        <v>41296</v>
      </c>
      <c r="C2472" s="11" t="s">
        <v>20</v>
      </c>
      <c r="D2472" s="4" t="s">
        <v>115</v>
      </c>
      <c r="E2472" s="9">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3">
      <c r="A2473" s="3">
        <v>2472</v>
      </c>
      <c r="B2473" s="9">
        <v>41296</v>
      </c>
      <c r="C2473" s="11" t="s">
        <v>20</v>
      </c>
      <c r="D2473" s="4" t="s">
        <v>115</v>
      </c>
      <c r="E2473" s="9">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3">
      <c r="A2474" s="3">
        <v>2473</v>
      </c>
      <c r="B2474" s="9">
        <v>41296</v>
      </c>
      <c r="C2474" s="11" t="s">
        <v>20</v>
      </c>
      <c r="D2474" s="4" t="s">
        <v>115</v>
      </c>
      <c r="E2474" s="9">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3">
      <c r="A2475" s="3">
        <v>2474</v>
      </c>
      <c r="B2475" s="9">
        <v>41582</v>
      </c>
      <c r="C2475" s="11" t="s">
        <v>20</v>
      </c>
      <c r="D2475" s="4" t="s">
        <v>21</v>
      </c>
      <c r="E2475" s="9">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3">
      <c r="A2476" s="3">
        <v>2475</v>
      </c>
      <c r="B2476" s="9">
        <v>41582</v>
      </c>
      <c r="C2476" s="11" t="s">
        <v>20</v>
      </c>
      <c r="D2476" s="4" t="s">
        <v>21</v>
      </c>
      <c r="E2476" s="9">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3">
      <c r="A2477" s="3">
        <v>2476</v>
      </c>
      <c r="B2477" s="9">
        <v>41582</v>
      </c>
      <c r="C2477" s="11" t="s">
        <v>20</v>
      </c>
      <c r="D2477" s="4" t="s">
        <v>21</v>
      </c>
      <c r="E2477" s="9">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3">
      <c r="A2478" s="3">
        <v>2477</v>
      </c>
      <c r="B2478" s="9">
        <v>41582</v>
      </c>
      <c r="C2478" s="11" t="s">
        <v>20</v>
      </c>
      <c r="D2478" s="4" t="s">
        <v>21</v>
      </c>
      <c r="E2478" s="9">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3">
      <c r="A2479" s="3">
        <v>2478</v>
      </c>
      <c r="B2479" s="9">
        <v>41887</v>
      </c>
      <c r="C2479" s="11" t="s">
        <v>67</v>
      </c>
      <c r="D2479" s="4" t="s">
        <v>112</v>
      </c>
      <c r="E2479" s="9">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3">
      <c r="A2480" s="3">
        <v>2479</v>
      </c>
      <c r="B2480" s="9">
        <v>40799</v>
      </c>
      <c r="C2480" s="11" t="s">
        <v>52</v>
      </c>
      <c r="D2480" s="4" t="s">
        <v>112</v>
      </c>
      <c r="E2480" s="9">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3">
      <c r="A2481" s="3">
        <v>2480</v>
      </c>
      <c r="B2481" s="9">
        <v>41810</v>
      </c>
      <c r="C2481" s="11" t="s">
        <v>67</v>
      </c>
      <c r="D2481" s="4" t="s">
        <v>33</v>
      </c>
      <c r="E2481" s="9">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3">
      <c r="A2482" s="3">
        <v>2481</v>
      </c>
      <c r="B2482" s="9">
        <v>41810</v>
      </c>
      <c r="C2482" s="11" t="s">
        <v>67</v>
      </c>
      <c r="D2482" s="4" t="s">
        <v>33</v>
      </c>
      <c r="E2482" s="9">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3">
      <c r="A2483" s="3">
        <v>2482</v>
      </c>
      <c r="B2483" s="9">
        <v>41998</v>
      </c>
      <c r="C2483" s="11" t="s">
        <v>67</v>
      </c>
      <c r="D2483" s="4" t="s">
        <v>74</v>
      </c>
      <c r="E2483" s="9">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3">
      <c r="A2484" s="3">
        <v>2483</v>
      </c>
      <c r="B2484" s="9">
        <v>41880</v>
      </c>
      <c r="C2484" s="11" t="s">
        <v>67</v>
      </c>
      <c r="D2484" s="4" t="s">
        <v>95</v>
      </c>
      <c r="E2484" s="9">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3">
      <c r="A2485" s="3">
        <v>2484</v>
      </c>
      <c r="B2485" s="9">
        <v>41880</v>
      </c>
      <c r="C2485" s="11" t="s">
        <v>67</v>
      </c>
      <c r="D2485" s="4" t="s">
        <v>95</v>
      </c>
      <c r="E2485" s="9">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3">
      <c r="A2486" s="3">
        <v>2485</v>
      </c>
      <c r="B2486" s="9">
        <v>41880</v>
      </c>
      <c r="C2486" s="11" t="s">
        <v>67</v>
      </c>
      <c r="D2486" s="4" t="s">
        <v>95</v>
      </c>
      <c r="E2486" s="9">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3">
      <c r="A2487" s="3">
        <v>2486</v>
      </c>
      <c r="B2487" s="9">
        <v>41880</v>
      </c>
      <c r="C2487" s="11" t="s">
        <v>67</v>
      </c>
      <c r="D2487" s="4" t="s">
        <v>95</v>
      </c>
      <c r="E2487" s="9">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3">
      <c r="A2488" s="3">
        <v>2487</v>
      </c>
      <c r="B2488" s="9">
        <v>40910</v>
      </c>
      <c r="C2488" s="11" t="s">
        <v>42</v>
      </c>
      <c r="D2488" s="4" t="s">
        <v>115</v>
      </c>
      <c r="E2488" s="9">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3">
      <c r="A2489" s="3">
        <v>2488</v>
      </c>
      <c r="B2489" s="9">
        <v>40910</v>
      </c>
      <c r="C2489" s="11" t="s">
        <v>42</v>
      </c>
      <c r="D2489" s="4" t="s">
        <v>115</v>
      </c>
      <c r="E2489" s="9">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3">
      <c r="A2490" s="3">
        <v>2489</v>
      </c>
      <c r="B2490" s="9">
        <v>40910</v>
      </c>
      <c r="C2490" s="11" t="s">
        <v>42</v>
      </c>
      <c r="D2490" s="4" t="s">
        <v>115</v>
      </c>
      <c r="E2490" s="9">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3">
      <c r="A2491" s="3">
        <v>2490</v>
      </c>
      <c r="B2491" s="9">
        <v>41191</v>
      </c>
      <c r="C2491" s="11" t="s">
        <v>42</v>
      </c>
      <c r="D2491" s="4" t="s">
        <v>43</v>
      </c>
      <c r="E2491" s="9">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3">
      <c r="A2492" s="3">
        <v>2491</v>
      </c>
      <c r="B2492" s="9">
        <v>41191</v>
      </c>
      <c r="C2492" s="11" t="s">
        <v>42</v>
      </c>
      <c r="D2492" s="4" t="s">
        <v>43</v>
      </c>
      <c r="E2492" s="9">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3">
      <c r="A2493" s="3">
        <v>2492</v>
      </c>
      <c r="B2493" s="9">
        <v>40890</v>
      </c>
      <c r="C2493" s="11" t="s">
        <v>52</v>
      </c>
      <c r="D2493" s="4" t="s">
        <v>74</v>
      </c>
      <c r="E2493" s="9">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3">
      <c r="A2494" s="3">
        <v>2493</v>
      </c>
      <c r="B2494" s="9">
        <v>40866</v>
      </c>
      <c r="C2494" s="11" t="s">
        <v>52</v>
      </c>
      <c r="D2494" s="4" t="s">
        <v>21</v>
      </c>
      <c r="E2494" s="9">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3">
      <c r="A2495" s="3">
        <v>2494</v>
      </c>
      <c r="B2495" s="9">
        <v>41528</v>
      </c>
      <c r="C2495" s="11" t="s">
        <v>20</v>
      </c>
      <c r="D2495" s="4" t="s">
        <v>112</v>
      </c>
      <c r="E2495" s="9">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3">
      <c r="A2496" s="3">
        <v>2495</v>
      </c>
      <c r="B2496" s="9">
        <v>41528</v>
      </c>
      <c r="C2496" s="11" t="s">
        <v>20</v>
      </c>
      <c r="D2496" s="4" t="s">
        <v>112</v>
      </c>
      <c r="E2496" s="9">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3">
      <c r="A2497" s="3">
        <v>2496</v>
      </c>
      <c r="B2497" s="9">
        <v>40710</v>
      </c>
      <c r="C2497" s="11" t="s">
        <v>52</v>
      </c>
      <c r="D2497" s="4" t="s">
        <v>33</v>
      </c>
      <c r="E2497" s="9">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3">
      <c r="A2498" s="3">
        <v>2497</v>
      </c>
      <c r="B2498" s="9">
        <v>41178</v>
      </c>
      <c r="C2498" s="11" t="s">
        <v>42</v>
      </c>
      <c r="D2498" s="4" t="s">
        <v>112</v>
      </c>
      <c r="E2498" s="9">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3">
      <c r="A2499" s="3">
        <v>2498</v>
      </c>
      <c r="B2499" s="9">
        <v>41178</v>
      </c>
      <c r="C2499" s="11" t="s">
        <v>42</v>
      </c>
      <c r="D2499" s="4" t="s">
        <v>112</v>
      </c>
      <c r="E2499" s="9">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3">
      <c r="A2500" s="3">
        <v>2499</v>
      </c>
      <c r="B2500" s="9">
        <v>41414</v>
      </c>
      <c r="C2500" s="11" t="s">
        <v>20</v>
      </c>
      <c r="D2500" s="4" t="s">
        <v>90</v>
      </c>
      <c r="E2500" s="9">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3">
      <c r="A2501" s="3">
        <v>2500</v>
      </c>
      <c r="B2501" s="9">
        <v>41813</v>
      </c>
      <c r="C2501" s="11" t="s">
        <v>67</v>
      </c>
      <c r="D2501" s="4" t="s">
        <v>33</v>
      </c>
      <c r="E2501" s="9">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3">
      <c r="A2502" s="3">
        <v>2501</v>
      </c>
      <c r="B2502" s="9">
        <v>41808</v>
      </c>
      <c r="C2502" s="11" t="s">
        <v>67</v>
      </c>
      <c r="D2502" s="4" t="s">
        <v>33</v>
      </c>
      <c r="E2502" s="9">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3">
      <c r="A2503" s="3">
        <v>2502</v>
      </c>
      <c r="B2503" s="9">
        <v>41808</v>
      </c>
      <c r="C2503" s="11" t="s">
        <v>67</v>
      </c>
      <c r="D2503" s="4" t="s">
        <v>33</v>
      </c>
      <c r="E2503" s="9">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3">
      <c r="A2504" s="3">
        <v>2503</v>
      </c>
      <c r="B2504" s="9">
        <v>41808</v>
      </c>
      <c r="C2504" s="11" t="s">
        <v>67</v>
      </c>
      <c r="D2504" s="4" t="s">
        <v>33</v>
      </c>
      <c r="E2504" s="9">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3">
      <c r="A2505" s="3">
        <v>2504</v>
      </c>
      <c r="B2505" s="9">
        <v>41593</v>
      </c>
      <c r="C2505" s="11" t="s">
        <v>20</v>
      </c>
      <c r="D2505" s="4" t="s">
        <v>21</v>
      </c>
      <c r="E2505" s="9">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3">
      <c r="A2506" s="3">
        <v>2505</v>
      </c>
      <c r="B2506" s="9">
        <v>40749</v>
      </c>
      <c r="C2506" s="11" t="s">
        <v>52</v>
      </c>
      <c r="D2506" s="4" t="s">
        <v>106</v>
      </c>
      <c r="E2506" s="9">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3">
      <c r="A2507" s="3">
        <v>2506</v>
      </c>
      <c r="B2507" s="9">
        <v>40749</v>
      </c>
      <c r="C2507" s="11" t="s">
        <v>52</v>
      </c>
      <c r="D2507" s="4" t="s">
        <v>106</v>
      </c>
      <c r="E2507" s="9">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3">
      <c r="A2508" s="3">
        <v>2507</v>
      </c>
      <c r="B2508" s="9">
        <v>40749</v>
      </c>
      <c r="C2508" s="11" t="s">
        <v>52</v>
      </c>
      <c r="D2508" s="4" t="s">
        <v>106</v>
      </c>
      <c r="E2508" s="9">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3">
      <c r="A2509" s="3">
        <v>2508</v>
      </c>
      <c r="B2509" s="9">
        <v>41092</v>
      </c>
      <c r="C2509" s="11" t="s">
        <v>42</v>
      </c>
      <c r="D2509" s="4" t="s">
        <v>106</v>
      </c>
      <c r="E2509" s="9">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3">
      <c r="A2510" s="3">
        <v>2509</v>
      </c>
      <c r="B2510" s="9">
        <v>41701</v>
      </c>
      <c r="C2510" s="11" t="s">
        <v>67</v>
      </c>
      <c r="D2510" s="4" t="s">
        <v>151</v>
      </c>
      <c r="E2510" s="9">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3">
      <c r="A2511" s="3">
        <v>2510</v>
      </c>
      <c r="B2511" s="9">
        <v>41701</v>
      </c>
      <c r="C2511" s="11" t="s">
        <v>67</v>
      </c>
      <c r="D2511" s="4" t="s">
        <v>151</v>
      </c>
      <c r="E2511" s="9">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3">
      <c r="A2512" s="3">
        <v>2511</v>
      </c>
      <c r="B2512" s="9">
        <v>41597</v>
      </c>
      <c r="C2512" s="11" t="s">
        <v>20</v>
      </c>
      <c r="D2512" s="4" t="s">
        <v>21</v>
      </c>
      <c r="E2512" s="9">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3">
      <c r="A2513" s="3">
        <v>2512</v>
      </c>
      <c r="B2513" s="9">
        <v>41017</v>
      </c>
      <c r="C2513" s="11" t="s">
        <v>42</v>
      </c>
      <c r="D2513" s="4" t="s">
        <v>68</v>
      </c>
      <c r="E2513" s="9">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3">
      <c r="A2514" s="3">
        <v>2513</v>
      </c>
      <c r="B2514" s="9">
        <v>41976</v>
      </c>
      <c r="C2514" s="11" t="s">
        <v>67</v>
      </c>
      <c r="D2514" s="4" t="s">
        <v>74</v>
      </c>
      <c r="E2514" s="9">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3">
      <c r="A2515" s="3">
        <v>2514</v>
      </c>
      <c r="B2515" s="9">
        <v>41590</v>
      </c>
      <c r="C2515" s="11" t="s">
        <v>20</v>
      </c>
      <c r="D2515" s="4" t="s">
        <v>21</v>
      </c>
      <c r="E2515" s="9">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3">
      <c r="A2516" s="3">
        <v>2515</v>
      </c>
      <c r="B2516" s="9">
        <v>41590</v>
      </c>
      <c r="C2516" s="11" t="s">
        <v>20</v>
      </c>
      <c r="D2516" s="4" t="s">
        <v>21</v>
      </c>
      <c r="E2516" s="9">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3">
      <c r="A2517" s="3">
        <v>2516</v>
      </c>
      <c r="B2517" s="9">
        <v>40791</v>
      </c>
      <c r="C2517" s="11" t="s">
        <v>52</v>
      </c>
      <c r="D2517" s="4" t="s">
        <v>112</v>
      </c>
      <c r="E2517" s="9">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3">
      <c r="A2518" s="3">
        <v>2517</v>
      </c>
      <c r="B2518" s="9">
        <v>40862</v>
      </c>
      <c r="C2518" s="11" t="s">
        <v>52</v>
      </c>
      <c r="D2518" s="4" t="s">
        <v>21</v>
      </c>
      <c r="E2518" s="9">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3">
      <c r="A2519" s="3">
        <v>2518</v>
      </c>
      <c r="B2519" s="9">
        <v>41762</v>
      </c>
      <c r="C2519" s="11" t="s">
        <v>67</v>
      </c>
      <c r="D2519" s="4" t="s">
        <v>90</v>
      </c>
      <c r="E2519" s="9">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3">
      <c r="A2520" s="3">
        <v>2519</v>
      </c>
      <c r="B2520" s="9">
        <v>41563</v>
      </c>
      <c r="C2520" s="11" t="s">
        <v>20</v>
      </c>
      <c r="D2520" s="4" t="s">
        <v>43</v>
      </c>
      <c r="E2520" s="9">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3">
      <c r="A2521" s="3">
        <v>2520</v>
      </c>
      <c r="B2521" s="9">
        <v>41563</v>
      </c>
      <c r="C2521" s="11" t="s">
        <v>20</v>
      </c>
      <c r="D2521" s="4" t="s">
        <v>43</v>
      </c>
      <c r="E2521" s="9">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3">
      <c r="A2522" s="3">
        <v>2521</v>
      </c>
      <c r="B2522" s="9">
        <v>41563</v>
      </c>
      <c r="C2522" s="11" t="s">
        <v>20</v>
      </c>
      <c r="D2522" s="4" t="s">
        <v>43</v>
      </c>
      <c r="E2522" s="9">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3">
      <c r="A2523" s="3">
        <v>2522</v>
      </c>
      <c r="B2523" s="9">
        <v>41563</v>
      </c>
      <c r="C2523" s="11" t="s">
        <v>20</v>
      </c>
      <c r="D2523" s="4" t="s">
        <v>43</v>
      </c>
      <c r="E2523" s="9">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3">
      <c r="A2524" s="3">
        <v>2523</v>
      </c>
      <c r="B2524" s="9">
        <v>41563</v>
      </c>
      <c r="C2524" s="11" t="s">
        <v>20</v>
      </c>
      <c r="D2524" s="4" t="s">
        <v>43</v>
      </c>
      <c r="E2524" s="9">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3">
      <c r="A2525" s="3">
        <v>2524</v>
      </c>
      <c r="B2525" s="9">
        <v>41563</v>
      </c>
      <c r="C2525" s="11" t="s">
        <v>20</v>
      </c>
      <c r="D2525" s="4" t="s">
        <v>43</v>
      </c>
      <c r="E2525" s="9">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3">
      <c r="A2526" s="3">
        <v>2525</v>
      </c>
      <c r="B2526" s="9">
        <v>41005</v>
      </c>
      <c r="C2526" s="11" t="s">
        <v>42</v>
      </c>
      <c r="D2526" s="4" t="s">
        <v>68</v>
      </c>
      <c r="E2526" s="9">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3">
      <c r="A2527" s="3">
        <v>2526</v>
      </c>
      <c r="B2527" s="9">
        <v>41005</v>
      </c>
      <c r="C2527" s="11" t="s">
        <v>42</v>
      </c>
      <c r="D2527" s="4" t="s">
        <v>68</v>
      </c>
      <c r="E2527" s="9">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3">
      <c r="A2528" s="3">
        <v>2527</v>
      </c>
      <c r="B2528" s="9">
        <v>41005</v>
      </c>
      <c r="C2528" s="11" t="s">
        <v>42</v>
      </c>
      <c r="D2528" s="4" t="s">
        <v>68</v>
      </c>
      <c r="E2528" s="9">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3">
      <c r="A2529" s="3">
        <v>2528</v>
      </c>
      <c r="B2529" s="9">
        <v>41005</v>
      </c>
      <c r="C2529" s="11" t="s">
        <v>42</v>
      </c>
      <c r="D2529" s="4" t="s">
        <v>68</v>
      </c>
      <c r="E2529" s="9">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3">
      <c r="A2530" s="3">
        <v>2529</v>
      </c>
      <c r="B2530" s="9">
        <v>41005</v>
      </c>
      <c r="C2530" s="11" t="s">
        <v>42</v>
      </c>
      <c r="D2530" s="4" t="s">
        <v>68</v>
      </c>
      <c r="E2530" s="9">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3">
      <c r="A2531" s="3">
        <v>2530</v>
      </c>
      <c r="B2531" s="9">
        <v>40840</v>
      </c>
      <c r="C2531" s="11" t="s">
        <v>52</v>
      </c>
      <c r="D2531" s="4" t="s">
        <v>43</v>
      </c>
      <c r="E2531" s="9">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3">
      <c r="A2532" s="3">
        <v>2531</v>
      </c>
      <c r="B2532" s="9">
        <v>40772</v>
      </c>
      <c r="C2532" s="11" t="s">
        <v>52</v>
      </c>
      <c r="D2532" s="4" t="s">
        <v>95</v>
      </c>
      <c r="E2532" s="9">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3">
      <c r="A2533" s="3">
        <v>2532</v>
      </c>
      <c r="B2533" s="9">
        <v>40772</v>
      </c>
      <c r="C2533" s="11" t="s">
        <v>52</v>
      </c>
      <c r="D2533" s="4" t="s">
        <v>95</v>
      </c>
      <c r="E2533" s="9">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3">
      <c r="A2534" s="3">
        <v>2533</v>
      </c>
      <c r="B2534" s="9">
        <v>40772</v>
      </c>
      <c r="C2534" s="11" t="s">
        <v>52</v>
      </c>
      <c r="D2534" s="4" t="s">
        <v>95</v>
      </c>
      <c r="E2534" s="9">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3">
      <c r="A2535" s="3">
        <v>2534</v>
      </c>
      <c r="B2535" s="9">
        <v>40772</v>
      </c>
      <c r="C2535" s="11" t="s">
        <v>52</v>
      </c>
      <c r="D2535" s="4" t="s">
        <v>95</v>
      </c>
      <c r="E2535" s="9">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3">
      <c r="A2536" s="3">
        <v>2535</v>
      </c>
      <c r="B2536" s="9">
        <v>41867</v>
      </c>
      <c r="C2536" s="11" t="s">
        <v>67</v>
      </c>
      <c r="D2536" s="4" t="s">
        <v>95</v>
      </c>
      <c r="E2536" s="9">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3">
      <c r="A2537" s="3">
        <v>2536</v>
      </c>
      <c r="B2537" s="9">
        <v>41158</v>
      </c>
      <c r="C2537" s="11" t="s">
        <v>42</v>
      </c>
      <c r="D2537" s="4" t="s">
        <v>112</v>
      </c>
      <c r="E2537" s="9">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3">
      <c r="A2538" s="3">
        <v>2537</v>
      </c>
      <c r="B2538" s="9">
        <v>40935</v>
      </c>
      <c r="C2538" s="11" t="s">
        <v>42</v>
      </c>
      <c r="D2538" s="4" t="s">
        <v>115</v>
      </c>
      <c r="E2538" s="9">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3">
      <c r="A2539" s="3">
        <v>2538</v>
      </c>
      <c r="B2539" s="9">
        <v>40935</v>
      </c>
      <c r="C2539" s="11" t="s">
        <v>42</v>
      </c>
      <c r="D2539" s="4" t="s">
        <v>115</v>
      </c>
      <c r="E2539" s="9">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3">
      <c r="A2540" s="3">
        <v>2539</v>
      </c>
      <c r="B2540" s="9">
        <v>40935</v>
      </c>
      <c r="C2540" s="11" t="s">
        <v>42</v>
      </c>
      <c r="D2540" s="4" t="s">
        <v>115</v>
      </c>
      <c r="E2540" s="9">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3">
      <c r="A2541" s="3">
        <v>2540</v>
      </c>
      <c r="B2541" s="9">
        <v>41106</v>
      </c>
      <c r="C2541" s="11" t="s">
        <v>42</v>
      </c>
      <c r="D2541" s="4" t="s">
        <v>106</v>
      </c>
      <c r="E2541" s="9">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3">
      <c r="A2542" s="3">
        <v>2541</v>
      </c>
      <c r="B2542" s="9">
        <v>41106</v>
      </c>
      <c r="C2542" s="11" t="s">
        <v>42</v>
      </c>
      <c r="D2542" s="4" t="s">
        <v>106</v>
      </c>
      <c r="E2542" s="9">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3">
      <c r="A2543" s="3">
        <v>2542</v>
      </c>
      <c r="B2543" s="9">
        <v>41395</v>
      </c>
      <c r="C2543" s="11" t="s">
        <v>20</v>
      </c>
      <c r="D2543" s="4" t="s">
        <v>90</v>
      </c>
      <c r="E2543" s="9">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3">
      <c r="A2544" s="3">
        <v>2543</v>
      </c>
      <c r="B2544" s="9">
        <v>40812</v>
      </c>
      <c r="C2544" s="11" t="s">
        <v>52</v>
      </c>
      <c r="D2544" s="4" t="s">
        <v>112</v>
      </c>
      <c r="E2544" s="9">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3">
      <c r="A2545" s="3">
        <v>2544</v>
      </c>
      <c r="B2545" s="9">
        <v>41526</v>
      </c>
      <c r="C2545" s="11" t="s">
        <v>20</v>
      </c>
      <c r="D2545" s="4" t="s">
        <v>112</v>
      </c>
      <c r="E2545" s="9">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3">
      <c r="A2546" s="3">
        <v>2545</v>
      </c>
      <c r="B2546" s="9">
        <v>41526</v>
      </c>
      <c r="C2546" s="11" t="s">
        <v>20</v>
      </c>
      <c r="D2546" s="4" t="s">
        <v>112</v>
      </c>
      <c r="E2546" s="9">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3">
      <c r="A2547" s="3">
        <v>2546</v>
      </c>
      <c r="B2547" s="9">
        <v>41746</v>
      </c>
      <c r="C2547" s="11" t="s">
        <v>67</v>
      </c>
      <c r="D2547" s="4" t="s">
        <v>68</v>
      </c>
      <c r="E2547" s="9">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3">
      <c r="A2548" s="3">
        <v>2547</v>
      </c>
      <c r="B2548" s="9">
        <v>41746</v>
      </c>
      <c r="C2548" s="11" t="s">
        <v>67</v>
      </c>
      <c r="D2548" s="4" t="s">
        <v>68</v>
      </c>
      <c r="E2548" s="9">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3">
      <c r="A2549" s="3">
        <v>2548</v>
      </c>
      <c r="B2549" s="9">
        <v>41137</v>
      </c>
      <c r="C2549" s="11" t="s">
        <v>42</v>
      </c>
      <c r="D2549" s="4" t="s">
        <v>95</v>
      </c>
      <c r="E2549" s="9">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3">
      <c r="A2550" s="3">
        <v>2549</v>
      </c>
      <c r="B2550" s="9">
        <v>41137</v>
      </c>
      <c r="C2550" s="11" t="s">
        <v>42</v>
      </c>
      <c r="D2550" s="4" t="s">
        <v>95</v>
      </c>
      <c r="E2550" s="9">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3">
      <c r="A2551" s="3">
        <v>2550</v>
      </c>
      <c r="B2551" s="9">
        <v>41137</v>
      </c>
      <c r="C2551" s="11" t="s">
        <v>42</v>
      </c>
      <c r="D2551" s="4" t="s">
        <v>95</v>
      </c>
      <c r="E2551" s="9">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3">
      <c r="A2552" s="3">
        <v>2551</v>
      </c>
      <c r="B2552" s="9">
        <v>41137</v>
      </c>
      <c r="C2552" s="11" t="s">
        <v>42</v>
      </c>
      <c r="D2552" s="4" t="s">
        <v>95</v>
      </c>
      <c r="E2552" s="9">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3">
      <c r="A2553" s="3">
        <v>2552</v>
      </c>
      <c r="B2553" s="9">
        <v>41963</v>
      </c>
      <c r="C2553" s="11" t="s">
        <v>67</v>
      </c>
      <c r="D2553" s="4" t="s">
        <v>21</v>
      </c>
      <c r="E2553" s="9">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3">
      <c r="A2554" s="3">
        <v>2553</v>
      </c>
      <c r="B2554" s="9">
        <v>41963</v>
      </c>
      <c r="C2554" s="11" t="s">
        <v>67</v>
      </c>
      <c r="D2554" s="4" t="s">
        <v>21</v>
      </c>
      <c r="E2554" s="9">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3">
      <c r="A2555" s="3">
        <v>2554</v>
      </c>
      <c r="B2555" s="9">
        <v>41532</v>
      </c>
      <c r="C2555" s="11" t="s">
        <v>20</v>
      </c>
      <c r="D2555" s="4" t="s">
        <v>112</v>
      </c>
      <c r="E2555" s="9">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3">
      <c r="A2556" s="3">
        <v>2555</v>
      </c>
      <c r="B2556" s="9">
        <v>41502</v>
      </c>
      <c r="C2556" s="11" t="s">
        <v>20</v>
      </c>
      <c r="D2556" s="4" t="s">
        <v>95</v>
      </c>
      <c r="E2556" s="9">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3">
      <c r="A2557" s="3">
        <v>2556</v>
      </c>
      <c r="B2557" s="9">
        <v>41178</v>
      </c>
      <c r="C2557" s="11" t="s">
        <v>42</v>
      </c>
      <c r="D2557" s="4" t="s">
        <v>112</v>
      </c>
      <c r="E2557" s="9">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3">
      <c r="A2558" s="3">
        <v>2557</v>
      </c>
      <c r="B2558" s="9">
        <v>41556</v>
      </c>
      <c r="C2558" s="11" t="s">
        <v>20</v>
      </c>
      <c r="D2558" s="4" t="s">
        <v>43</v>
      </c>
      <c r="E2558" s="9">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3">
      <c r="A2559" s="3">
        <v>2558</v>
      </c>
      <c r="B2559" s="9">
        <v>40992</v>
      </c>
      <c r="C2559" s="11" t="s">
        <v>42</v>
      </c>
      <c r="D2559" s="4" t="s">
        <v>151</v>
      </c>
      <c r="E2559" s="9">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3">
      <c r="A2560" s="3">
        <v>2559</v>
      </c>
      <c r="B2560" s="9">
        <v>41060</v>
      </c>
      <c r="C2560" s="11" t="s">
        <v>42</v>
      </c>
      <c r="D2560" s="4" t="s">
        <v>90</v>
      </c>
      <c r="E2560" s="9">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3">
      <c r="A2561" s="3">
        <v>2560</v>
      </c>
      <c r="B2561" s="9">
        <v>41060</v>
      </c>
      <c r="C2561" s="11" t="s">
        <v>42</v>
      </c>
      <c r="D2561" s="4" t="s">
        <v>90</v>
      </c>
      <c r="E2561" s="9">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3">
      <c r="A2562" s="3">
        <v>2561</v>
      </c>
      <c r="B2562" s="9">
        <v>41060</v>
      </c>
      <c r="C2562" s="11" t="s">
        <v>42</v>
      </c>
      <c r="D2562" s="4" t="s">
        <v>90</v>
      </c>
      <c r="E2562" s="9">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3">
      <c r="A2563" s="3">
        <v>2562</v>
      </c>
      <c r="B2563" s="9">
        <v>41268</v>
      </c>
      <c r="C2563" s="11" t="s">
        <v>42</v>
      </c>
      <c r="D2563" s="4" t="s">
        <v>74</v>
      </c>
      <c r="E2563" s="9">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3">
      <c r="A2564" s="3">
        <v>2563</v>
      </c>
      <c r="B2564" s="9">
        <v>41268</v>
      </c>
      <c r="C2564" s="11" t="s">
        <v>42</v>
      </c>
      <c r="D2564" s="4" t="s">
        <v>74</v>
      </c>
      <c r="E2564" s="9">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3">
      <c r="A2565" s="3">
        <v>2564</v>
      </c>
      <c r="B2565" s="9">
        <v>40985</v>
      </c>
      <c r="C2565" s="11" t="s">
        <v>42</v>
      </c>
      <c r="D2565" s="4" t="s">
        <v>151</v>
      </c>
      <c r="E2565" s="9">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3">
      <c r="A2566" s="3">
        <v>2565</v>
      </c>
      <c r="B2566" s="9">
        <v>40985</v>
      </c>
      <c r="C2566" s="11" t="s">
        <v>42</v>
      </c>
      <c r="D2566" s="4" t="s">
        <v>151</v>
      </c>
      <c r="E2566" s="9">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3">
      <c r="A2567" s="3">
        <v>2566</v>
      </c>
      <c r="B2567" s="9">
        <v>41995</v>
      </c>
      <c r="C2567" s="11" t="s">
        <v>67</v>
      </c>
      <c r="D2567" s="4" t="s">
        <v>74</v>
      </c>
      <c r="E2567" s="9">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3">
      <c r="A2568" s="3">
        <v>2567</v>
      </c>
      <c r="B2568" s="9">
        <v>41945</v>
      </c>
      <c r="C2568" s="11" t="s">
        <v>67</v>
      </c>
      <c r="D2568" s="4" t="s">
        <v>21</v>
      </c>
      <c r="E2568" s="9">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3">
      <c r="A2569" s="3">
        <v>2568</v>
      </c>
      <c r="B2569" s="9">
        <v>41945</v>
      </c>
      <c r="C2569" s="11" t="s">
        <v>67</v>
      </c>
      <c r="D2569" s="4" t="s">
        <v>21</v>
      </c>
      <c r="E2569" s="9">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3">
      <c r="A2570" s="3">
        <v>2569</v>
      </c>
      <c r="B2570" s="9">
        <v>41890</v>
      </c>
      <c r="C2570" s="11" t="s">
        <v>67</v>
      </c>
      <c r="D2570" s="4" t="s">
        <v>112</v>
      </c>
      <c r="E2570" s="9">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3">
      <c r="A2571" s="3">
        <v>2570</v>
      </c>
      <c r="B2571" s="9">
        <v>42001</v>
      </c>
      <c r="C2571" s="11" t="s">
        <v>67</v>
      </c>
      <c r="D2571" s="4" t="s">
        <v>74</v>
      </c>
      <c r="E2571" s="9">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3">
      <c r="A2572" s="3">
        <v>2571</v>
      </c>
      <c r="B2572" s="9">
        <v>42001</v>
      </c>
      <c r="C2572" s="11" t="s">
        <v>67</v>
      </c>
      <c r="D2572" s="4" t="s">
        <v>74</v>
      </c>
      <c r="E2572" s="9">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3">
      <c r="A2573" s="3">
        <v>2572</v>
      </c>
      <c r="B2573" s="9">
        <v>41837</v>
      </c>
      <c r="C2573" s="11" t="s">
        <v>67</v>
      </c>
      <c r="D2573" s="4" t="s">
        <v>106</v>
      </c>
      <c r="E2573" s="9">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3">
      <c r="A2574" s="3">
        <v>2573</v>
      </c>
      <c r="B2574" s="9">
        <v>41499</v>
      </c>
      <c r="C2574" s="11" t="s">
        <v>20</v>
      </c>
      <c r="D2574" s="4" t="s">
        <v>95</v>
      </c>
      <c r="E2574" s="9">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3">
      <c r="A2575" s="3">
        <v>2574</v>
      </c>
      <c r="B2575" s="9">
        <v>41830</v>
      </c>
      <c r="C2575" s="11" t="s">
        <v>67</v>
      </c>
      <c r="D2575" s="4" t="s">
        <v>106</v>
      </c>
      <c r="E2575" s="9">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3">
      <c r="A2576" s="3">
        <v>2575</v>
      </c>
      <c r="B2576" s="9">
        <v>40869</v>
      </c>
      <c r="C2576" s="11" t="s">
        <v>52</v>
      </c>
      <c r="D2576" s="4" t="s">
        <v>21</v>
      </c>
      <c r="E2576" s="9">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3">
      <c r="A2577" s="3">
        <v>2576</v>
      </c>
      <c r="B2577" s="9">
        <v>40869</v>
      </c>
      <c r="C2577" s="11" t="s">
        <v>52</v>
      </c>
      <c r="D2577" s="4" t="s">
        <v>21</v>
      </c>
      <c r="E2577" s="9">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3">
      <c r="A2578" s="3">
        <v>2577</v>
      </c>
      <c r="B2578" s="9">
        <v>40869</v>
      </c>
      <c r="C2578" s="11" t="s">
        <v>52</v>
      </c>
      <c r="D2578" s="4" t="s">
        <v>21</v>
      </c>
      <c r="E2578" s="9">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3">
      <c r="A2579" s="3">
        <v>2578</v>
      </c>
      <c r="B2579" s="9">
        <v>40869</v>
      </c>
      <c r="C2579" s="11" t="s">
        <v>52</v>
      </c>
      <c r="D2579" s="4" t="s">
        <v>21</v>
      </c>
      <c r="E2579" s="9">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3">
      <c r="A2580" s="3">
        <v>2579</v>
      </c>
      <c r="B2580" s="9">
        <v>40570</v>
      </c>
      <c r="C2580" s="11" t="s">
        <v>52</v>
      </c>
      <c r="D2580" s="4" t="s">
        <v>115</v>
      </c>
      <c r="E2580" s="9">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3">
      <c r="A2581" s="3">
        <v>2580</v>
      </c>
      <c r="B2581" s="9">
        <v>40570</v>
      </c>
      <c r="C2581" s="11" t="s">
        <v>52</v>
      </c>
      <c r="D2581" s="4" t="s">
        <v>115</v>
      </c>
      <c r="E2581" s="9">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3">
      <c r="A2582" s="3">
        <v>2581</v>
      </c>
      <c r="B2582" s="9">
        <v>40570</v>
      </c>
      <c r="C2582" s="11" t="s">
        <v>52</v>
      </c>
      <c r="D2582" s="4" t="s">
        <v>115</v>
      </c>
      <c r="E2582" s="9">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3">
      <c r="A2583" s="3">
        <v>2582</v>
      </c>
      <c r="B2583" s="9">
        <v>40570</v>
      </c>
      <c r="C2583" s="11" t="s">
        <v>52</v>
      </c>
      <c r="D2583" s="4" t="s">
        <v>115</v>
      </c>
      <c r="E2583" s="9">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3">
      <c r="A2584" s="3">
        <v>2583</v>
      </c>
      <c r="B2584" s="9">
        <v>40570</v>
      </c>
      <c r="C2584" s="11" t="s">
        <v>52</v>
      </c>
      <c r="D2584" s="4" t="s">
        <v>115</v>
      </c>
      <c r="E2584" s="9">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3">
      <c r="A2585" s="3">
        <v>2584</v>
      </c>
      <c r="B2585" s="9">
        <v>40570</v>
      </c>
      <c r="C2585" s="11" t="s">
        <v>52</v>
      </c>
      <c r="D2585" s="4" t="s">
        <v>115</v>
      </c>
      <c r="E2585" s="9">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3">
      <c r="A2586" s="3">
        <v>2585</v>
      </c>
      <c r="B2586" s="9">
        <v>40570</v>
      </c>
      <c r="C2586" s="11" t="s">
        <v>52</v>
      </c>
      <c r="D2586" s="4" t="s">
        <v>115</v>
      </c>
      <c r="E2586" s="9">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3">
      <c r="A2587" s="3">
        <v>2586</v>
      </c>
      <c r="B2587" s="9">
        <v>41216</v>
      </c>
      <c r="C2587" s="11" t="s">
        <v>42</v>
      </c>
      <c r="D2587" s="4" t="s">
        <v>21</v>
      </c>
      <c r="E2587" s="9">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3">
      <c r="A2588" s="3">
        <v>2587</v>
      </c>
      <c r="B2588" s="9">
        <v>41821</v>
      </c>
      <c r="C2588" s="11" t="s">
        <v>67</v>
      </c>
      <c r="D2588" s="4" t="s">
        <v>106</v>
      </c>
      <c r="E2588" s="9">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3">
      <c r="A2589" s="3">
        <v>2588</v>
      </c>
      <c r="B2589" s="9">
        <v>41821</v>
      </c>
      <c r="C2589" s="11" t="s">
        <v>67</v>
      </c>
      <c r="D2589" s="4" t="s">
        <v>106</v>
      </c>
      <c r="E2589" s="9">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3">
      <c r="A2590" s="3">
        <v>2589</v>
      </c>
      <c r="B2590" s="9">
        <v>41400</v>
      </c>
      <c r="C2590" s="11" t="s">
        <v>20</v>
      </c>
      <c r="D2590" s="4" t="s">
        <v>90</v>
      </c>
      <c r="E2590" s="9">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3">
      <c r="A2591" s="3">
        <v>2590</v>
      </c>
      <c r="B2591" s="9">
        <v>41400</v>
      </c>
      <c r="C2591" s="11" t="s">
        <v>20</v>
      </c>
      <c r="D2591" s="4" t="s">
        <v>90</v>
      </c>
      <c r="E2591" s="9">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3">
      <c r="A2592" s="3">
        <v>2591</v>
      </c>
      <c r="B2592" s="9">
        <v>41526</v>
      </c>
      <c r="C2592" s="11" t="s">
        <v>20</v>
      </c>
      <c r="D2592" s="4" t="s">
        <v>112</v>
      </c>
      <c r="E2592" s="9">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3">
      <c r="A2593" s="3">
        <v>2592</v>
      </c>
      <c r="B2593" s="9">
        <v>41526</v>
      </c>
      <c r="C2593" s="11" t="s">
        <v>20</v>
      </c>
      <c r="D2593" s="4" t="s">
        <v>112</v>
      </c>
      <c r="E2593" s="9">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3">
      <c r="A2594" s="3">
        <v>2593</v>
      </c>
      <c r="B2594" s="9">
        <v>41968</v>
      </c>
      <c r="C2594" s="11" t="s">
        <v>67</v>
      </c>
      <c r="D2594" s="4" t="s">
        <v>21</v>
      </c>
      <c r="E2594" s="9">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3">
      <c r="A2595" s="3">
        <v>2594</v>
      </c>
      <c r="B2595" s="9">
        <v>41968</v>
      </c>
      <c r="C2595" s="11" t="s">
        <v>67</v>
      </c>
      <c r="D2595" s="4" t="s">
        <v>21</v>
      </c>
      <c r="E2595" s="9">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3">
      <c r="A2596" s="3">
        <v>2595</v>
      </c>
      <c r="B2596" s="9">
        <v>41773</v>
      </c>
      <c r="C2596" s="11" t="s">
        <v>67</v>
      </c>
      <c r="D2596" s="4" t="s">
        <v>90</v>
      </c>
      <c r="E2596" s="9">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3">
      <c r="A2597" s="3">
        <v>2596</v>
      </c>
      <c r="B2597" s="9">
        <v>41773</v>
      </c>
      <c r="C2597" s="11" t="s">
        <v>67</v>
      </c>
      <c r="D2597" s="4" t="s">
        <v>90</v>
      </c>
      <c r="E2597" s="9">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3">
      <c r="A2598" s="3">
        <v>2597</v>
      </c>
      <c r="B2598" s="9">
        <v>41773</v>
      </c>
      <c r="C2598" s="11" t="s">
        <v>67</v>
      </c>
      <c r="D2598" s="4" t="s">
        <v>90</v>
      </c>
      <c r="E2598" s="9">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3">
      <c r="A2599" s="3">
        <v>2598</v>
      </c>
      <c r="B2599" s="9">
        <v>41773</v>
      </c>
      <c r="C2599" s="11" t="s">
        <v>67</v>
      </c>
      <c r="D2599" s="4" t="s">
        <v>90</v>
      </c>
      <c r="E2599" s="9">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3">
      <c r="A2600" s="3">
        <v>2599</v>
      </c>
      <c r="B2600" s="9">
        <v>41773</v>
      </c>
      <c r="C2600" s="11" t="s">
        <v>67</v>
      </c>
      <c r="D2600" s="4" t="s">
        <v>90</v>
      </c>
      <c r="E2600" s="9">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3">
      <c r="A2601" s="3">
        <v>2600</v>
      </c>
      <c r="B2601" s="9">
        <v>41753</v>
      </c>
      <c r="C2601" s="11" t="s">
        <v>67</v>
      </c>
      <c r="D2601" s="4" t="s">
        <v>68</v>
      </c>
      <c r="E2601" s="9">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3">
      <c r="A2602" s="3">
        <v>2601</v>
      </c>
      <c r="B2602" s="9">
        <v>41753</v>
      </c>
      <c r="C2602" s="11" t="s">
        <v>67</v>
      </c>
      <c r="D2602" s="4" t="s">
        <v>68</v>
      </c>
      <c r="E2602" s="9">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3">
      <c r="A2603" s="3">
        <v>2602</v>
      </c>
      <c r="B2603" s="9">
        <v>41430</v>
      </c>
      <c r="C2603" s="11" t="s">
        <v>20</v>
      </c>
      <c r="D2603" s="4" t="s">
        <v>33</v>
      </c>
      <c r="E2603" s="9">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3">
      <c r="A2604" s="3">
        <v>2603</v>
      </c>
      <c r="B2604" s="9">
        <v>41430</v>
      </c>
      <c r="C2604" s="11" t="s">
        <v>20</v>
      </c>
      <c r="D2604" s="4" t="s">
        <v>33</v>
      </c>
      <c r="E2604" s="9">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3">
      <c r="A2605" s="3">
        <v>2604</v>
      </c>
      <c r="B2605" s="9">
        <v>41430</v>
      </c>
      <c r="C2605" s="11" t="s">
        <v>20</v>
      </c>
      <c r="D2605" s="4" t="s">
        <v>33</v>
      </c>
      <c r="E2605" s="9">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3">
      <c r="A2606" s="3">
        <v>2605</v>
      </c>
      <c r="B2606" s="9">
        <v>41430</v>
      </c>
      <c r="C2606" s="11" t="s">
        <v>20</v>
      </c>
      <c r="D2606" s="4" t="s">
        <v>33</v>
      </c>
      <c r="E2606" s="9">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3">
      <c r="A2607" s="3">
        <v>2606</v>
      </c>
      <c r="B2607" s="9">
        <v>40893</v>
      </c>
      <c r="C2607" s="11" t="s">
        <v>52</v>
      </c>
      <c r="D2607" s="4" t="s">
        <v>74</v>
      </c>
      <c r="E2607" s="9">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3">
      <c r="A2608" s="3">
        <v>2607</v>
      </c>
      <c r="B2608" s="9">
        <v>41338</v>
      </c>
      <c r="C2608" s="11" t="s">
        <v>20</v>
      </c>
      <c r="D2608" s="4" t="s">
        <v>151</v>
      </c>
      <c r="E2608" s="9">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3">
      <c r="A2609" s="3">
        <v>2608</v>
      </c>
      <c r="B2609" s="9">
        <v>40872</v>
      </c>
      <c r="C2609" s="11" t="s">
        <v>52</v>
      </c>
      <c r="D2609" s="4" t="s">
        <v>21</v>
      </c>
      <c r="E2609" s="9">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3">
      <c r="A2610" s="3">
        <v>2609</v>
      </c>
      <c r="B2610" s="9">
        <v>40872</v>
      </c>
      <c r="C2610" s="11" t="s">
        <v>52</v>
      </c>
      <c r="D2610" s="4" t="s">
        <v>21</v>
      </c>
      <c r="E2610" s="9">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3">
      <c r="A2611" s="3">
        <v>2610</v>
      </c>
      <c r="B2611" s="9">
        <v>40872</v>
      </c>
      <c r="C2611" s="11" t="s">
        <v>52</v>
      </c>
      <c r="D2611" s="4" t="s">
        <v>21</v>
      </c>
      <c r="E2611" s="9">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3">
      <c r="A2612" s="3">
        <v>2611</v>
      </c>
      <c r="B2612" s="9">
        <v>40872</v>
      </c>
      <c r="C2612" s="11" t="s">
        <v>52</v>
      </c>
      <c r="D2612" s="4" t="s">
        <v>21</v>
      </c>
      <c r="E2612" s="9">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3">
      <c r="A2613" s="3">
        <v>2612</v>
      </c>
      <c r="B2613" s="9">
        <v>40872</v>
      </c>
      <c r="C2613" s="11" t="s">
        <v>52</v>
      </c>
      <c r="D2613" s="4" t="s">
        <v>21</v>
      </c>
      <c r="E2613" s="9">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3">
      <c r="A2614" s="3">
        <v>2613</v>
      </c>
      <c r="B2614" s="9">
        <v>40872</v>
      </c>
      <c r="C2614" s="11" t="s">
        <v>52</v>
      </c>
      <c r="D2614" s="4" t="s">
        <v>21</v>
      </c>
      <c r="E2614" s="9">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3">
      <c r="A2615" s="3">
        <v>2614</v>
      </c>
      <c r="B2615" s="9">
        <v>41393</v>
      </c>
      <c r="C2615" s="11" t="s">
        <v>20</v>
      </c>
      <c r="D2615" s="4" t="s">
        <v>68</v>
      </c>
      <c r="E2615" s="9">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3">
      <c r="A2616" s="3">
        <v>2615</v>
      </c>
      <c r="B2616" s="9">
        <v>40659</v>
      </c>
      <c r="C2616" s="11" t="s">
        <v>52</v>
      </c>
      <c r="D2616" s="4" t="s">
        <v>68</v>
      </c>
      <c r="E2616" s="9">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3">
      <c r="A2617" s="3">
        <v>2616</v>
      </c>
      <c r="B2617" s="9">
        <v>40659</v>
      </c>
      <c r="C2617" s="11" t="s">
        <v>52</v>
      </c>
      <c r="D2617" s="4" t="s">
        <v>68</v>
      </c>
      <c r="E2617" s="9">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3">
      <c r="A2618" s="3">
        <v>2617</v>
      </c>
      <c r="B2618" s="9">
        <v>41731</v>
      </c>
      <c r="C2618" s="11" t="s">
        <v>67</v>
      </c>
      <c r="D2618" s="4" t="s">
        <v>68</v>
      </c>
      <c r="E2618" s="9">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3">
      <c r="A2619" s="3">
        <v>2618</v>
      </c>
      <c r="B2619" s="9">
        <v>41731</v>
      </c>
      <c r="C2619" s="11" t="s">
        <v>67</v>
      </c>
      <c r="D2619" s="4" t="s">
        <v>68</v>
      </c>
      <c r="E2619" s="9">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3">
      <c r="A2620" s="3">
        <v>2619</v>
      </c>
      <c r="B2620" s="9">
        <v>41996</v>
      </c>
      <c r="C2620" s="11" t="s">
        <v>67</v>
      </c>
      <c r="D2620" s="4" t="s">
        <v>74</v>
      </c>
      <c r="E2620" s="9">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3">
      <c r="A2621" s="3">
        <v>2620</v>
      </c>
      <c r="B2621" s="9">
        <v>41996</v>
      </c>
      <c r="C2621" s="11" t="s">
        <v>67</v>
      </c>
      <c r="D2621" s="4" t="s">
        <v>74</v>
      </c>
      <c r="E2621" s="9">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3">
      <c r="A2622" s="3">
        <v>2621</v>
      </c>
      <c r="B2622" s="9">
        <v>41996</v>
      </c>
      <c r="C2622" s="11" t="s">
        <v>67</v>
      </c>
      <c r="D2622" s="4" t="s">
        <v>74</v>
      </c>
      <c r="E2622" s="9">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3">
      <c r="A2623" s="3">
        <v>2622</v>
      </c>
      <c r="B2623" s="9">
        <v>41996</v>
      </c>
      <c r="C2623" s="11" t="s">
        <v>67</v>
      </c>
      <c r="D2623" s="4" t="s">
        <v>74</v>
      </c>
      <c r="E2623" s="9">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3">
      <c r="A2624" s="3">
        <v>2623</v>
      </c>
      <c r="B2624" s="9">
        <v>40880</v>
      </c>
      <c r="C2624" s="11" t="s">
        <v>52</v>
      </c>
      <c r="D2624" s="4" t="s">
        <v>74</v>
      </c>
      <c r="E2624" s="9">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3">
      <c r="A2625" s="3">
        <v>2624</v>
      </c>
      <c r="B2625" s="9">
        <v>41935</v>
      </c>
      <c r="C2625" s="11" t="s">
        <v>67</v>
      </c>
      <c r="D2625" s="4" t="s">
        <v>43</v>
      </c>
      <c r="E2625" s="9">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3">
      <c r="A2626" s="3">
        <v>2625</v>
      </c>
      <c r="B2626" s="9">
        <v>41935</v>
      </c>
      <c r="C2626" s="11" t="s">
        <v>67</v>
      </c>
      <c r="D2626" s="4" t="s">
        <v>43</v>
      </c>
      <c r="E2626" s="9">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3">
      <c r="A2627" s="3">
        <v>2626</v>
      </c>
      <c r="B2627" s="9">
        <v>41935</v>
      </c>
      <c r="C2627" s="11" t="s">
        <v>67</v>
      </c>
      <c r="D2627" s="4" t="s">
        <v>43</v>
      </c>
      <c r="E2627" s="9">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3">
      <c r="A2628" s="3">
        <v>2627</v>
      </c>
      <c r="B2628" s="9">
        <v>41935</v>
      </c>
      <c r="C2628" s="11" t="s">
        <v>67</v>
      </c>
      <c r="D2628" s="4" t="s">
        <v>43</v>
      </c>
      <c r="E2628" s="9">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3">
      <c r="A2629" s="3">
        <v>2628</v>
      </c>
      <c r="B2629" s="9">
        <v>41957</v>
      </c>
      <c r="C2629" s="11" t="s">
        <v>67</v>
      </c>
      <c r="D2629" s="4" t="s">
        <v>21</v>
      </c>
      <c r="E2629" s="9">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3">
      <c r="A2630" s="3">
        <v>2629</v>
      </c>
      <c r="B2630" s="9">
        <v>41957</v>
      </c>
      <c r="C2630" s="11" t="s">
        <v>67</v>
      </c>
      <c r="D2630" s="4" t="s">
        <v>21</v>
      </c>
      <c r="E2630" s="9">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3">
      <c r="A2631" s="3">
        <v>2630</v>
      </c>
      <c r="B2631" s="9">
        <v>41957</v>
      </c>
      <c r="C2631" s="11" t="s">
        <v>67</v>
      </c>
      <c r="D2631" s="4" t="s">
        <v>21</v>
      </c>
      <c r="E2631" s="9">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3">
      <c r="A2632" s="3">
        <v>2631</v>
      </c>
      <c r="B2632" s="9">
        <v>41162</v>
      </c>
      <c r="C2632" s="11" t="s">
        <v>42</v>
      </c>
      <c r="D2632" s="4" t="s">
        <v>112</v>
      </c>
      <c r="E2632" s="9">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3">
      <c r="A2633" s="3">
        <v>2632</v>
      </c>
      <c r="B2633" s="9">
        <v>41775</v>
      </c>
      <c r="C2633" s="11" t="s">
        <v>67</v>
      </c>
      <c r="D2633" s="4" t="s">
        <v>90</v>
      </c>
      <c r="E2633" s="9">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3">
      <c r="A2634" s="3">
        <v>2633</v>
      </c>
      <c r="B2634" s="9">
        <v>41775</v>
      </c>
      <c r="C2634" s="11" t="s">
        <v>67</v>
      </c>
      <c r="D2634" s="4" t="s">
        <v>90</v>
      </c>
      <c r="E2634" s="9">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3">
      <c r="A2635" s="3">
        <v>2634</v>
      </c>
      <c r="B2635" s="9">
        <v>41775</v>
      </c>
      <c r="C2635" s="11" t="s">
        <v>67</v>
      </c>
      <c r="D2635" s="4" t="s">
        <v>90</v>
      </c>
      <c r="E2635" s="9">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3">
      <c r="A2636" s="3">
        <v>2635</v>
      </c>
      <c r="B2636" s="9">
        <v>41095</v>
      </c>
      <c r="C2636" s="11" t="s">
        <v>42</v>
      </c>
      <c r="D2636" s="4" t="s">
        <v>106</v>
      </c>
      <c r="E2636" s="9">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3">
      <c r="A2637" s="3">
        <v>2636</v>
      </c>
      <c r="B2637" s="9">
        <v>41095</v>
      </c>
      <c r="C2637" s="11" t="s">
        <v>42</v>
      </c>
      <c r="D2637" s="4" t="s">
        <v>106</v>
      </c>
      <c r="E2637" s="9">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3">
      <c r="A2638" s="3">
        <v>2637</v>
      </c>
      <c r="B2638" s="9">
        <v>41136</v>
      </c>
      <c r="C2638" s="11" t="s">
        <v>42</v>
      </c>
      <c r="D2638" s="4" t="s">
        <v>95</v>
      </c>
      <c r="E2638" s="9">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3">
      <c r="A2639" s="3">
        <v>2638</v>
      </c>
      <c r="B2639" s="9">
        <v>41803</v>
      </c>
      <c r="C2639" s="11" t="s">
        <v>67</v>
      </c>
      <c r="D2639" s="4" t="s">
        <v>33</v>
      </c>
      <c r="E2639" s="9">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3">
      <c r="A2640" s="3">
        <v>2639</v>
      </c>
      <c r="B2640" s="9">
        <v>41803</v>
      </c>
      <c r="C2640" s="11" t="s">
        <v>67</v>
      </c>
      <c r="D2640" s="4" t="s">
        <v>33</v>
      </c>
      <c r="E2640" s="9">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3">
      <c r="A2641" s="3">
        <v>2640</v>
      </c>
      <c r="B2641" s="9">
        <v>41803</v>
      </c>
      <c r="C2641" s="11" t="s">
        <v>67</v>
      </c>
      <c r="D2641" s="4" t="s">
        <v>33</v>
      </c>
      <c r="E2641" s="9">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3">
      <c r="A2642" s="3">
        <v>2641</v>
      </c>
      <c r="B2642" s="9">
        <v>41803</v>
      </c>
      <c r="C2642" s="11" t="s">
        <v>67</v>
      </c>
      <c r="D2642" s="4" t="s">
        <v>33</v>
      </c>
      <c r="E2642" s="9">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3">
      <c r="A2643" s="3">
        <v>2642</v>
      </c>
      <c r="B2643" s="9">
        <v>40959</v>
      </c>
      <c r="C2643" s="11" t="s">
        <v>42</v>
      </c>
      <c r="D2643" s="4" t="s">
        <v>317</v>
      </c>
      <c r="E2643" s="9">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3">
      <c r="A2644" s="3">
        <v>2643</v>
      </c>
      <c r="B2644" s="9">
        <v>41638</v>
      </c>
      <c r="C2644" s="11" t="s">
        <v>20</v>
      </c>
      <c r="D2644" s="4" t="s">
        <v>74</v>
      </c>
      <c r="E2644" s="9">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3">
      <c r="A2645" s="3">
        <v>2644</v>
      </c>
      <c r="B2645" s="9">
        <v>41382</v>
      </c>
      <c r="C2645" s="11" t="s">
        <v>20</v>
      </c>
      <c r="D2645" s="4" t="s">
        <v>68</v>
      </c>
      <c r="E2645" s="9">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3">
      <c r="A2646" s="3">
        <v>2645</v>
      </c>
      <c r="B2646" s="9">
        <v>41382</v>
      </c>
      <c r="C2646" s="11" t="s">
        <v>20</v>
      </c>
      <c r="D2646" s="4" t="s">
        <v>68</v>
      </c>
      <c r="E2646" s="9">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3">
      <c r="A2647" s="3">
        <v>2646</v>
      </c>
      <c r="B2647" s="9">
        <v>40793</v>
      </c>
      <c r="C2647" s="11" t="s">
        <v>52</v>
      </c>
      <c r="D2647" s="4" t="s">
        <v>112</v>
      </c>
      <c r="E2647" s="9">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3">
      <c r="A2648" s="3">
        <v>2647</v>
      </c>
      <c r="B2648" s="9">
        <v>40793</v>
      </c>
      <c r="C2648" s="11" t="s">
        <v>52</v>
      </c>
      <c r="D2648" s="4" t="s">
        <v>112</v>
      </c>
      <c r="E2648" s="9">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3">
      <c r="A2649" s="3">
        <v>2648</v>
      </c>
      <c r="B2649" s="9">
        <v>40793</v>
      </c>
      <c r="C2649" s="11" t="s">
        <v>52</v>
      </c>
      <c r="D2649" s="4" t="s">
        <v>112</v>
      </c>
      <c r="E2649" s="9">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3">
      <c r="A2650" s="3">
        <v>2649</v>
      </c>
      <c r="B2650" s="9">
        <v>40793</v>
      </c>
      <c r="C2650" s="11" t="s">
        <v>52</v>
      </c>
      <c r="D2650" s="4" t="s">
        <v>112</v>
      </c>
      <c r="E2650" s="9">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3">
      <c r="A2651" s="3">
        <v>2650</v>
      </c>
      <c r="B2651" s="9">
        <v>40793</v>
      </c>
      <c r="C2651" s="11" t="s">
        <v>52</v>
      </c>
      <c r="D2651" s="4" t="s">
        <v>112</v>
      </c>
      <c r="E2651" s="9">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3">
      <c r="A2652" s="3">
        <v>2651</v>
      </c>
      <c r="B2652" s="9">
        <v>41544</v>
      </c>
      <c r="C2652" s="11" t="s">
        <v>20</v>
      </c>
      <c r="D2652" s="4" t="s">
        <v>112</v>
      </c>
      <c r="E2652" s="9">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3">
      <c r="A2653" s="3">
        <v>2652</v>
      </c>
      <c r="B2653" s="9">
        <v>41900</v>
      </c>
      <c r="C2653" s="11" t="s">
        <v>67</v>
      </c>
      <c r="D2653" s="4" t="s">
        <v>112</v>
      </c>
      <c r="E2653" s="9">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3">
      <c r="A2654" s="3">
        <v>2653</v>
      </c>
      <c r="B2654" s="9">
        <v>41900</v>
      </c>
      <c r="C2654" s="11" t="s">
        <v>67</v>
      </c>
      <c r="D2654" s="4" t="s">
        <v>112</v>
      </c>
      <c r="E2654" s="9">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3">
      <c r="A2655" s="3">
        <v>2654</v>
      </c>
      <c r="B2655" s="9">
        <v>41900</v>
      </c>
      <c r="C2655" s="11" t="s">
        <v>67</v>
      </c>
      <c r="D2655" s="4" t="s">
        <v>112</v>
      </c>
      <c r="E2655" s="9">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3">
      <c r="A2656" s="3">
        <v>2655</v>
      </c>
      <c r="B2656" s="9">
        <v>41900</v>
      </c>
      <c r="C2656" s="11" t="s">
        <v>67</v>
      </c>
      <c r="D2656" s="4" t="s">
        <v>112</v>
      </c>
      <c r="E2656" s="9">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3">
      <c r="A2657" s="3">
        <v>2656</v>
      </c>
      <c r="B2657" s="9">
        <v>41900</v>
      </c>
      <c r="C2657" s="11" t="s">
        <v>67</v>
      </c>
      <c r="D2657" s="4" t="s">
        <v>112</v>
      </c>
      <c r="E2657" s="9">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3">
      <c r="A2658" s="3">
        <v>2657</v>
      </c>
      <c r="B2658" s="9">
        <v>41900</v>
      </c>
      <c r="C2658" s="11" t="s">
        <v>67</v>
      </c>
      <c r="D2658" s="4" t="s">
        <v>112</v>
      </c>
      <c r="E2658" s="9">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3">
      <c r="A2659" s="3">
        <v>2658</v>
      </c>
      <c r="B2659" s="9">
        <v>41900</v>
      </c>
      <c r="C2659" s="11" t="s">
        <v>67</v>
      </c>
      <c r="D2659" s="4" t="s">
        <v>112</v>
      </c>
      <c r="E2659" s="9">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3">
      <c r="A2660" s="3">
        <v>2659</v>
      </c>
      <c r="B2660" s="9">
        <v>41503</v>
      </c>
      <c r="C2660" s="11" t="s">
        <v>20</v>
      </c>
      <c r="D2660" s="4" t="s">
        <v>95</v>
      </c>
      <c r="E2660" s="9">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3">
      <c r="A2661" s="3">
        <v>2660</v>
      </c>
      <c r="B2661" s="9">
        <v>41267</v>
      </c>
      <c r="C2661" s="11" t="s">
        <v>42</v>
      </c>
      <c r="D2661" s="4" t="s">
        <v>74</v>
      </c>
      <c r="E2661" s="9">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3">
      <c r="A2662" s="3">
        <v>2661</v>
      </c>
      <c r="B2662" s="9">
        <v>41972</v>
      </c>
      <c r="C2662" s="11" t="s">
        <v>67</v>
      </c>
      <c r="D2662" s="4" t="s">
        <v>21</v>
      </c>
      <c r="E2662" s="9">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3">
      <c r="A2663" s="3">
        <v>2662</v>
      </c>
      <c r="B2663" s="9">
        <v>41972</v>
      </c>
      <c r="C2663" s="11" t="s">
        <v>67</v>
      </c>
      <c r="D2663" s="4" t="s">
        <v>21</v>
      </c>
      <c r="E2663" s="9">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3">
      <c r="A2664" s="3">
        <v>2663</v>
      </c>
      <c r="B2664" s="9">
        <v>41744</v>
      </c>
      <c r="C2664" s="11" t="s">
        <v>67</v>
      </c>
      <c r="D2664" s="4" t="s">
        <v>68</v>
      </c>
      <c r="E2664" s="9">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3">
      <c r="A2665" s="3">
        <v>2664</v>
      </c>
      <c r="B2665" s="9">
        <v>41396</v>
      </c>
      <c r="C2665" s="11" t="s">
        <v>20</v>
      </c>
      <c r="D2665" s="4" t="s">
        <v>90</v>
      </c>
      <c r="E2665" s="9">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3">
      <c r="A2666" s="3">
        <v>2665</v>
      </c>
      <c r="B2666" s="9">
        <v>41396</v>
      </c>
      <c r="C2666" s="11" t="s">
        <v>20</v>
      </c>
      <c r="D2666" s="4" t="s">
        <v>90</v>
      </c>
      <c r="E2666" s="9">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3">
      <c r="A2667" s="3">
        <v>2666</v>
      </c>
      <c r="B2667" s="9">
        <v>41396</v>
      </c>
      <c r="C2667" s="11" t="s">
        <v>20</v>
      </c>
      <c r="D2667" s="4" t="s">
        <v>90</v>
      </c>
      <c r="E2667" s="9">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3">
      <c r="A2668" s="3">
        <v>2667</v>
      </c>
      <c r="B2668" s="9">
        <v>41549</v>
      </c>
      <c r="C2668" s="11" t="s">
        <v>20</v>
      </c>
      <c r="D2668" s="4" t="s">
        <v>43</v>
      </c>
      <c r="E2668" s="9">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3">
      <c r="A2669" s="3">
        <v>2668</v>
      </c>
      <c r="B2669" s="9">
        <v>41549</v>
      </c>
      <c r="C2669" s="11" t="s">
        <v>20</v>
      </c>
      <c r="D2669" s="4" t="s">
        <v>43</v>
      </c>
      <c r="E2669" s="9">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3">
      <c r="A2670" s="3">
        <v>2669</v>
      </c>
      <c r="B2670" s="9">
        <v>41146</v>
      </c>
      <c r="C2670" s="11" t="s">
        <v>42</v>
      </c>
      <c r="D2670" s="4" t="s">
        <v>95</v>
      </c>
      <c r="E2670" s="9">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3">
      <c r="A2671" s="3">
        <v>2670</v>
      </c>
      <c r="B2671" s="9">
        <v>41146</v>
      </c>
      <c r="C2671" s="11" t="s">
        <v>42</v>
      </c>
      <c r="D2671" s="4" t="s">
        <v>95</v>
      </c>
      <c r="E2671" s="9">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3">
      <c r="A2672" s="3">
        <v>2671</v>
      </c>
      <c r="B2672" s="9">
        <v>40795</v>
      </c>
      <c r="C2672" s="11" t="s">
        <v>52</v>
      </c>
      <c r="D2672" s="4" t="s">
        <v>112</v>
      </c>
      <c r="E2672" s="9">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3">
      <c r="A2673" s="3">
        <v>2672</v>
      </c>
      <c r="B2673" s="9">
        <v>40795</v>
      </c>
      <c r="C2673" s="11" t="s">
        <v>52</v>
      </c>
      <c r="D2673" s="4" t="s">
        <v>112</v>
      </c>
      <c r="E2673" s="9">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3">
      <c r="A2674" s="3">
        <v>2673</v>
      </c>
      <c r="B2674" s="9">
        <v>40795</v>
      </c>
      <c r="C2674" s="11" t="s">
        <v>52</v>
      </c>
      <c r="D2674" s="4" t="s">
        <v>112</v>
      </c>
      <c r="E2674" s="9">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3">
      <c r="A2675" s="3">
        <v>2674</v>
      </c>
      <c r="B2675" s="9">
        <v>40795</v>
      </c>
      <c r="C2675" s="11" t="s">
        <v>52</v>
      </c>
      <c r="D2675" s="4" t="s">
        <v>112</v>
      </c>
      <c r="E2675" s="9">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3">
      <c r="A2676" s="3">
        <v>2675</v>
      </c>
      <c r="B2676" s="9">
        <v>41977</v>
      </c>
      <c r="C2676" s="11" t="s">
        <v>67</v>
      </c>
      <c r="D2676" s="4" t="s">
        <v>74</v>
      </c>
      <c r="E2676" s="9">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3">
      <c r="A2677" s="3">
        <v>2676</v>
      </c>
      <c r="B2677" s="9">
        <v>41971</v>
      </c>
      <c r="C2677" s="11" t="s">
        <v>67</v>
      </c>
      <c r="D2677" s="4" t="s">
        <v>21</v>
      </c>
      <c r="E2677" s="9">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3">
      <c r="A2678" s="3">
        <v>2677</v>
      </c>
      <c r="B2678" s="9">
        <v>41971</v>
      </c>
      <c r="C2678" s="11" t="s">
        <v>67</v>
      </c>
      <c r="D2678" s="4" t="s">
        <v>21</v>
      </c>
      <c r="E2678" s="9">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3">
      <c r="A2679" s="3">
        <v>2678</v>
      </c>
      <c r="B2679" s="9">
        <v>40715</v>
      </c>
      <c r="C2679" s="11" t="s">
        <v>52</v>
      </c>
      <c r="D2679" s="4" t="s">
        <v>33</v>
      </c>
      <c r="E2679" s="9">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3">
      <c r="A2680" s="3">
        <v>2679</v>
      </c>
      <c r="B2680" s="9">
        <v>40715</v>
      </c>
      <c r="C2680" s="11" t="s">
        <v>52</v>
      </c>
      <c r="D2680" s="4" t="s">
        <v>33</v>
      </c>
      <c r="E2680" s="9">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3">
      <c r="A2681" s="3">
        <v>2680</v>
      </c>
      <c r="B2681" s="9">
        <v>41661</v>
      </c>
      <c r="C2681" s="11" t="s">
        <v>67</v>
      </c>
      <c r="D2681" s="4" t="s">
        <v>115</v>
      </c>
      <c r="E2681" s="9">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3">
      <c r="A2682" s="3">
        <v>2681</v>
      </c>
      <c r="B2682" s="9">
        <v>41661</v>
      </c>
      <c r="C2682" s="11" t="s">
        <v>67</v>
      </c>
      <c r="D2682" s="4" t="s">
        <v>115</v>
      </c>
      <c r="E2682" s="9">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3">
      <c r="A2683" s="3">
        <v>2682</v>
      </c>
      <c r="B2683" s="9">
        <v>41661</v>
      </c>
      <c r="C2683" s="11" t="s">
        <v>67</v>
      </c>
      <c r="D2683" s="4" t="s">
        <v>115</v>
      </c>
      <c r="E2683" s="9">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3">
      <c r="A2684" s="3">
        <v>2683</v>
      </c>
      <c r="B2684" s="9">
        <v>41661</v>
      </c>
      <c r="C2684" s="11" t="s">
        <v>67</v>
      </c>
      <c r="D2684" s="4" t="s">
        <v>115</v>
      </c>
      <c r="E2684" s="9">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3">
      <c r="A2685" s="3">
        <v>2684</v>
      </c>
      <c r="B2685" s="9">
        <v>41661</v>
      </c>
      <c r="C2685" s="11" t="s">
        <v>67</v>
      </c>
      <c r="D2685" s="4" t="s">
        <v>115</v>
      </c>
      <c r="E2685" s="9">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3">
      <c r="A2686" s="3">
        <v>2685</v>
      </c>
      <c r="B2686" s="9">
        <v>41820</v>
      </c>
      <c r="C2686" s="11" t="s">
        <v>67</v>
      </c>
      <c r="D2686" s="4" t="s">
        <v>33</v>
      </c>
      <c r="E2686" s="9">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3">
      <c r="A2687" s="3">
        <v>2686</v>
      </c>
      <c r="B2687" s="9">
        <v>41524</v>
      </c>
      <c r="C2687" s="11" t="s">
        <v>20</v>
      </c>
      <c r="D2687" s="4" t="s">
        <v>112</v>
      </c>
      <c r="E2687" s="9">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3">
      <c r="A2688" s="3">
        <v>2687</v>
      </c>
      <c r="B2688" s="9">
        <v>41524</v>
      </c>
      <c r="C2688" s="11" t="s">
        <v>20</v>
      </c>
      <c r="D2688" s="4" t="s">
        <v>112</v>
      </c>
      <c r="E2688" s="9">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3">
      <c r="A2689" s="3">
        <v>2688</v>
      </c>
      <c r="B2689" s="9">
        <v>41491</v>
      </c>
      <c r="C2689" s="11" t="s">
        <v>20</v>
      </c>
      <c r="D2689" s="4" t="s">
        <v>95</v>
      </c>
      <c r="E2689" s="9">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3">
      <c r="A2690" s="3">
        <v>2689</v>
      </c>
      <c r="B2690" s="9">
        <v>41225</v>
      </c>
      <c r="C2690" s="11" t="s">
        <v>42</v>
      </c>
      <c r="D2690" s="4" t="s">
        <v>21</v>
      </c>
      <c r="E2690" s="9">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3">
      <c r="A2691" s="3">
        <v>2690</v>
      </c>
      <c r="B2691" s="9">
        <v>40724</v>
      </c>
      <c r="C2691" s="11" t="s">
        <v>52</v>
      </c>
      <c r="D2691" s="4" t="s">
        <v>33</v>
      </c>
      <c r="E2691" s="9">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3">
      <c r="A2692" s="3">
        <v>2691</v>
      </c>
      <c r="B2692" s="9">
        <v>41978</v>
      </c>
      <c r="C2692" s="11" t="s">
        <v>67</v>
      </c>
      <c r="D2692" s="4" t="s">
        <v>74</v>
      </c>
      <c r="E2692" s="9">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3">
      <c r="A2693" s="3">
        <v>2692</v>
      </c>
      <c r="B2693" s="9">
        <v>41515</v>
      </c>
      <c r="C2693" s="11" t="s">
        <v>20</v>
      </c>
      <c r="D2693" s="4" t="s">
        <v>95</v>
      </c>
      <c r="E2693" s="9">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3">
      <c r="A2694" s="3">
        <v>2693</v>
      </c>
      <c r="B2694" s="9">
        <v>41515</v>
      </c>
      <c r="C2694" s="11" t="s">
        <v>20</v>
      </c>
      <c r="D2694" s="4" t="s">
        <v>95</v>
      </c>
      <c r="E2694" s="9">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3">
      <c r="A2695" s="3">
        <v>2694</v>
      </c>
      <c r="B2695" s="9">
        <v>41296</v>
      </c>
      <c r="C2695" s="11" t="s">
        <v>20</v>
      </c>
      <c r="D2695" s="4" t="s">
        <v>115</v>
      </c>
      <c r="E2695" s="9">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3">
      <c r="A2696" s="3">
        <v>2695</v>
      </c>
      <c r="B2696" s="9">
        <v>40831</v>
      </c>
      <c r="C2696" s="11" t="s">
        <v>52</v>
      </c>
      <c r="D2696" s="4" t="s">
        <v>43</v>
      </c>
      <c r="E2696" s="9">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3">
      <c r="A2697" s="3">
        <v>2696</v>
      </c>
      <c r="B2697" s="9">
        <v>41312</v>
      </c>
      <c r="C2697" s="11" t="s">
        <v>20</v>
      </c>
      <c r="D2697" s="4" t="s">
        <v>317</v>
      </c>
      <c r="E2697" s="9">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3">
      <c r="A2698" s="3">
        <v>2697</v>
      </c>
      <c r="B2698" s="9">
        <v>40620</v>
      </c>
      <c r="C2698" s="11" t="s">
        <v>52</v>
      </c>
      <c r="D2698" s="4" t="s">
        <v>151</v>
      </c>
      <c r="E2698" s="9">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3">
      <c r="A2699" s="3">
        <v>2698</v>
      </c>
      <c r="B2699" s="9">
        <v>40620</v>
      </c>
      <c r="C2699" s="11" t="s">
        <v>52</v>
      </c>
      <c r="D2699" s="4" t="s">
        <v>151</v>
      </c>
      <c r="E2699" s="9">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3">
      <c r="A2700" s="3">
        <v>2699</v>
      </c>
      <c r="B2700" s="9">
        <v>40620</v>
      </c>
      <c r="C2700" s="11" t="s">
        <v>52</v>
      </c>
      <c r="D2700" s="4" t="s">
        <v>151</v>
      </c>
      <c r="E2700" s="9">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3">
      <c r="A2701" s="3">
        <v>2700</v>
      </c>
      <c r="B2701" s="9">
        <v>40620</v>
      </c>
      <c r="C2701" s="11" t="s">
        <v>52</v>
      </c>
      <c r="D2701" s="4" t="s">
        <v>151</v>
      </c>
      <c r="E2701" s="9">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3">
      <c r="A2702" s="3">
        <v>2701</v>
      </c>
      <c r="B2702" s="9">
        <v>40620</v>
      </c>
      <c r="C2702" s="11" t="s">
        <v>52</v>
      </c>
      <c r="D2702" s="4" t="s">
        <v>151</v>
      </c>
      <c r="E2702" s="9">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3">
      <c r="A2703" s="3">
        <v>2702</v>
      </c>
      <c r="B2703" s="9">
        <v>40620</v>
      </c>
      <c r="C2703" s="11" t="s">
        <v>52</v>
      </c>
      <c r="D2703" s="4" t="s">
        <v>151</v>
      </c>
      <c r="E2703" s="9">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3">
      <c r="A2704" s="3">
        <v>2703</v>
      </c>
      <c r="B2704" s="9">
        <v>40620</v>
      </c>
      <c r="C2704" s="11" t="s">
        <v>52</v>
      </c>
      <c r="D2704" s="4" t="s">
        <v>151</v>
      </c>
      <c r="E2704" s="9">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3">
      <c r="A2705" s="3">
        <v>2704</v>
      </c>
      <c r="B2705" s="9">
        <v>40687</v>
      </c>
      <c r="C2705" s="11" t="s">
        <v>52</v>
      </c>
      <c r="D2705" s="4" t="s">
        <v>90</v>
      </c>
      <c r="E2705" s="9">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3">
      <c r="A2706" s="3">
        <v>2705</v>
      </c>
      <c r="B2706" s="9">
        <v>41832</v>
      </c>
      <c r="C2706" s="11" t="s">
        <v>67</v>
      </c>
      <c r="D2706" s="4" t="s">
        <v>106</v>
      </c>
      <c r="E2706" s="9">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3">
      <c r="A2707" s="3">
        <v>2706</v>
      </c>
      <c r="B2707" s="9">
        <v>41807</v>
      </c>
      <c r="C2707" s="11" t="s">
        <v>67</v>
      </c>
      <c r="D2707" s="4" t="s">
        <v>33</v>
      </c>
      <c r="E2707" s="9">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3">
      <c r="A2708" s="3">
        <v>2707</v>
      </c>
      <c r="B2708" s="9">
        <v>41807</v>
      </c>
      <c r="C2708" s="11" t="s">
        <v>67</v>
      </c>
      <c r="D2708" s="4" t="s">
        <v>33</v>
      </c>
      <c r="E2708" s="9">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3">
      <c r="A2709" s="3">
        <v>2708</v>
      </c>
      <c r="B2709" s="9">
        <v>41807</v>
      </c>
      <c r="C2709" s="11" t="s">
        <v>67</v>
      </c>
      <c r="D2709" s="4" t="s">
        <v>33</v>
      </c>
      <c r="E2709" s="9">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3">
      <c r="A2710" s="3">
        <v>2709</v>
      </c>
      <c r="B2710" s="9">
        <v>40938</v>
      </c>
      <c r="C2710" s="11" t="s">
        <v>42</v>
      </c>
      <c r="D2710" s="4" t="s">
        <v>115</v>
      </c>
      <c r="E2710" s="9">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3">
      <c r="A2711" s="3">
        <v>2710</v>
      </c>
      <c r="B2711" s="9">
        <v>40938</v>
      </c>
      <c r="C2711" s="11" t="s">
        <v>42</v>
      </c>
      <c r="D2711" s="4" t="s">
        <v>115</v>
      </c>
      <c r="E2711" s="9">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3">
      <c r="A2712" s="3">
        <v>2711</v>
      </c>
      <c r="B2712" s="9">
        <v>41254</v>
      </c>
      <c r="C2712" s="11" t="s">
        <v>42</v>
      </c>
      <c r="D2712" s="4" t="s">
        <v>74</v>
      </c>
      <c r="E2712" s="9">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3">
      <c r="A2713" s="3">
        <v>2712</v>
      </c>
      <c r="B2713" s="9">
        <v>41922</v>
      </c>
      <c r="C2713" s="11" t="s">
        <v>67</v>
      </c>
      <c r="D2713" s="4" t="s">
        <v>43</v>
      </c>
      <c r="E2713" s="9">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3">
      <c r="A2714" s="3">
        <v>2713</v>
      </c>
      <c r="B2714" s="9">
        <v>41850</v>
      </c>
      <c r="C2714" s="11" t="s">
        <v>67</v>
      </c>
      <c r="D2714" s="4" t="s">
        <v>106</v>
      </c>
      <c r="E2714" s="9">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3">
      <c r="A2715" s="3">
        <v>2714</v>
      </c>
      <c r="B2715" s="9">
        <v>40658</v>
      </c>
      <c r="C2715" s="11" t="s">
        <v>52</v>
      </c>
      <c r="D2715" s="4" t="s">
        <v>68</v>
      </c>
      <c r="E2715" s="9">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3">
      <c r="A2716" s="3">
        <v>2715</v>
      </c>
      <c r="B2716" s="9">
        <v>41244</v>
      </c>
      <c r="C2716" s="11" t="s">
        <v>42</v>
      </c>
      <c r="D2716" s="4" t="s">
        <v>74</v>
      </c>
      <c r="E2716" s="9">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3">
      <c r="A2717" s="3">
        <v>2716</v>
      </c>
      <c r="B2717" s="9">
        <v>40881</v>
      </c>
      <c r="C2717" s="11" t="s">
        <v>52</v>
      </c>
      <c r="D2717" s="4" t="s">
        <v>74</v>
      </c>
      <c r="E2717" s="9">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3">
      <c r="A2718" s="3">
        <v>2717</v>
      </c>
      <c r="B2718" s="9">
        <v>41878</v>
      </c>
      <c r="C2718" s="11" t="s">
        <v>67</v>
      </c>
      <c r="D2718" s="4" t="s">
        <v>95</v>
      </c>
      <c r="E2718" s="9">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3">
      <c r="A2719" s="3">
        <v>2718</v>
      </c>
      <c r="B2719" s="9">
        <v>40793</v>
      </c>
      <c r="C2719" s="11" t="s">
        <v>52</v>
      </c>
      <c r="D2719" s="4" t="s">
        <v>112</v>
      </c>
      <c r="E2719" s="9">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3">
      <c r="A2720" s="3">
        <v>2719</v>
      </c>
      <c r="B2720" s="9">
        <v>41995</v>
      </c>
      <c r="C2720" s="11" t="s">
        <v>67</v>
      </c>
      <c r="D2720" s="4" t="s">
        <v>74</v>
      </c>
      <c r="E2720" s="9">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3">
      <c r="A2721" s="3">
        <v>2720</v>
      </c>
      <c r="B2721" s="9">
        <v>40883</v>
      </c>
      <c r="C2721" s="11" t="s">
        <v>52</v>
      </c>
      <c r="D2721" s="4" t="s">
        <v>74</v>
      </c>
      <c r="E2721" s="9">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3">
      <c r="A2722" s="3">
        <v>2721</v>
      </c>
      <c r="B2722" s="9">
        <v>40851</v>
      </c>
      <c r="C2722" s="11" t="s">
        <v>52</v>
      </c>
      <c r="D2722" s="4" t="s">
        <v>21</v>
      </c>
      <c r="E2722" s="9">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3">
      <c r="A2723" s="3">
        <v>2722</v>
      </c>
      <c r="B2723" s="9">
        <v>40851</v>
      </c>
      <c r="C2723" s="11" t="s">
        <v>52</v>
      </c>
      <c r="D2723" s="4" t="s">
        <v>21</v>
      </c>
      <c r="E2723" s="9">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3">
      <c r="A2724" s="3">
        <v>2723</v>
      </c>
      <c r="B2724" s="9">
        <v>41379</v>
      </c>
      <c r="C2724" s="11" t="s">
        <v>20</v>
      </c>
      <c r="D2724" s="4" t="s">
        <v>68</v>
      </c>
      <c r="E2724" s="9">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3">
      <c r="A2725" s="3">
        <v>2724</v>
      </c>
      <c r="B2725" s="9">
        <v>40820</v>
      </c>
      <c r="C2725" s="11" t="s">
        <v>52</v>
      </c>
      <c r="D2725" s="4" t="s">
        <v>43</v>
      </c>
      <c r="E2725" s="9">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3">
      <c r="A2726" s="3">
        <v>2725</v>
      </c>
      <c r="B2726" s="9">
        <v>40820</v>
      </c>
      <c r="C2726" s="11" t="s">
        <v>52</v>
      </c>
      <c r="D2726" s="4" t="s">
        <v>43</v>
      </c>
      <c r="E2726" s="9">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3">
      <c r="A2727" s="3">
        <v>2726</v>
      </c>
      <c r="B2727" s="9">
        <v>41951</v>
      </c>
      <c r="C2727" s="11" t="s">
        <v>67</v>
      </c>
      <c r="D2727" s="4" t="s">
        <v>21</v>
      </c>
      <c r="E2727" s="9">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3">
      <c r="A2728" s="3">
        <v>2727</v>
      </c>
      <c r="B2728" s="9">
        <v>41951</v>
      </c>
      <c r="C2728" s="11" t="s">
        <v>67</v>
      </c>
      <c r="D2728" s="4" t="s">
        <v>21</v>
      </c>
      <c r="E2728" s="9">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3">
      <c r="A2729" s="3">
        <v>2728</v>
      </c>
      <c r="B2729" s="9">
        <v>41996</v>
      </c>
      <c r="C2729" s="11" t="s">
        <v>67</v>
      </c>
      <c r="D2729" s="4" t="s">
        <v>74</v>
      </c>
      <c r="E2729" s="9">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3">
      <c r="A2730" s="3">
        <v>2729</v>
      </c>
      <c r="B2730" s="9">
        <v>41996</v>
      </c>
      <c r="C2730" s="11" t="s">
        <v>67</v>
      </c>
      <c r="D2730" s="4" t="s">
        <v>74</v>
      </c>
      <c r="E2730" s="9">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3">
      <c r="A2731" s="3">
        <v>2730</v>
      </c>
      <c r="B2731" s="9">
        <v>41684</v>
      </c>
      <c r="C2731" s="11" t="s">
        <v>67</v>
      </c>
      <c r="D2731" s="4" t="s">
        <v>317</v>
      </c>
      <c r="E2731" s="9">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3">
      <c r="A2732" s="3">
        <v>2731</v>
      </c>
      <c r="B2732" s="9">
        <v>41684</v>
      </c>
      <c r="C2732" s="11" t="s">
        <v>67</v>
      </c>
      <c r="D2732" s="4" t="s">
        <v>317</v>
      </c>
      <c r="E2732" s="9">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3">
      <c r="A2733" s="3">
        <v>2732</v>
      </c>
      <c r="B2733" s="9">
        <v>41684</v>
      </c>
      <c r="C2733" s="11" t="s">
        <v>67</v>
      </c>
      <c r="D2733" s="4" t="s">
        <v>317</v>
      </c>
      <c r="E2733" s="9">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3">
      <c r="A2734" s="3">
        <v>2733</v>
      </c>
      <c r="B2734" s="9">
        <v>40726</v>
      </c>
      <c r="C2734" s="11" t="s">
        <v>52</v>
      </c>
      <c r="D2734" s="4" t="s">
        <v>106</v>
      </c>
      <c r="E2734" s="9">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3">
      <c r="A2735" s="3">
        <v>2734</v>
      </c>
      <c r="B2735" s="9">
        <v>40726</v>
      </c>
      <c r="C2735" s="11" t="s">
        <v>52</v>
      </c>
      <c r="D2735" s="4" t="s">
        <v>106</v>
      </c>
      <c r="E2735" s="9">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3">
      <c r="A2736" s="3">
        <v>2735</v>
      </c>
      <c r="B2736" s="9">
        <v>40960</v>
      </c>
      <c r="C2736" s="11" t="s">
        <v>42</v>
      </c>
      <c r="D2736" s="4" t="s">
        <v>317</v>
      </c>
      <c r="E2736" s="9">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3">
      <c r="A2737" s="3">
        <v>2736</v>
      </c>
      <c r="B2737" s="9">
        <v>41226</v>
      </c>
      <c r="C2737" s="11" t="s">
        <v>42</v>
      </c>
      <c r="D2737" s="4" t="s">
        <v>21</v>
      </c>
      <c r="E2737" s="9">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3">
      <c r="A2738" s="3">
        <v>2737</v>
      </c>
      <c r="B2738" s="9">
        <v>41226</v>
      </c>
      <c r="C2738" s="11" t="s">
        <v>42</v>
      </c>
      <c r="D2738" s="4" t="s">
        <v>21</v>
      </c>
      <c r="E2738" s="9">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3">
      <c r="A2739" s="3">
        <v>2738</v>
      </c>
      <c r="B2739" s="9">
        <v>41226</v>
      </c>
      <c r="C2739" s="11" t="s">
        <v>42</v>
      </c>
      <c r="D2739" s="4" t="s">
        <v>21</v>
      </c>
      <c r="E2739" s="9">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3">
      <c r="A2740" s="3">
        <v>2739</v>
      </c>
      <c r="B2740" s="9">
        <v>41226</v>
      </c>
      <c r="C2740" s="11" t="s">
        <v>42</v>
      </c>
      <c r="D2740" s="4" t="s">
        <v>21</v>
      </c>
      <c r="E2740" s="9">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3">
      <c r="A2741" s="3">
        <v>2740</v>
      </c>
      <c r="B2741" s="9">
        <v>41746</v>
      </c>
      <c r="C2741" s="11" t="s">
        <v>67</v>
      </c>
      <c r="D2741" s="4" t="s">
        <v>68</v>
      </c>
      <c r="E2741" s="9">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3">
      <c r="A2742" s="3">
        <v>2741</v>
      </c>
      <c r="B2742" s="9">
        <v>41746</v>
      </c>
      <c r="C2742" s="11" t="s">
        <v>67</v>
      </c>
      <c r="D2742" s="4" t="s">
        <v>68</v>
      </c>
      <c r="E2742" s="9">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3">
      <c r="A2743" s="3">
        <v>2742</v>
      </c>
      <c r="B2743" s="9">
        <v>41330</v>
      </c>
      <c r="C2743" s="11" t="s">
        <v>20</v>
      </c>
      <c r="D2743" s="4" t="s">
        <v>317</v>
      </c>
      <c r="E2743" s="9">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3">
      <c r="A2744" s="3">
        <v>2743</v>
      </c>
      <c r="B2744" s="9">
        <v>40851</v>
      </c>
      <c r="C2744" s="11" t="s">
        <v>52</v>
      </c>
      <c r="D2744" s="4" t="s">
        <v>21</v>
      </c>
      <c r="E2744" s="9">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3">
      <c r="A2745" s="3">
        <v>2744</v>
      </c>
      <c r="B2745" s="9">
        <v>41080</v>
      </c>
      <c r="C2745" s="11" t="s">
        <v>42</v>
      </c>
      <c r="D2745" s="4" t="s">
        <v>33</v>
      </c>
      <c r="E2745" s="9">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3">
      <c r="A2746" s="3">
        <v>2745</v>
      </c>
      <c r="B2746" s="9">
        <v>41080</v>
      </c>
      <c r="C2746" s="11" t="s">
        <v>42</v>
      </c>
      <c r="D2746" s="4" t="s">
        <v>33</v>
      </c>
      <c r="E2746" s="9">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3">
      <c r="A2747" s="3">
        <v>2746</v>
      </c>
      <c r="B2747" s="9">
        <v>41859</v>
      </c>
      <c r="C2747" s="11" t="s">
        <v>67</v>
      </c>
      <c r="D2747" s="4" t="s">
        <v>95</v>
      </c>
      <c r="E2747" s="9">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3">
      <c r="A2748" s="3">
        <v>2747</v>
      </c>
      <c r="B2748" s="9">
        <v>40675</v>
      </c>
      <c r="C2748" s="11" t="s">
        <v>52</v>
      </c>
      <c r="D2748" s="4" t="s">
        <v>90</v>
      </c>
      <c r="E2748" s="9">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3">
      <c r="A2749" s="3">
        <v>2748</v>
      </c>
      <c r="B2749" s="9">
        <v>41235</v>
      </c>
      <c r="C2749" s="11" t="s">
        <v>42</v>
      </c>
      <c r="D2749" s="4" t="s">
        <v>21</v>
      </c>
      <c r="E2749" s="9">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3">
      <c r="A2750" s="3">
        <v>2749</v>
      </c>
      <c r="B2750" s="9">
        <v>41247</v>
      </c>
      <c r="C2750" s="11" t="s">
        <v>42</v>
      </c>
      <c r="D2750" s="4" t="s">
        <v>74</v>
      </c>
      <c r="E2750" s="9">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3">
      <c r="A2751" s="3">
        <v>2750</v>
      </c>
      <c r="B2751" s="9">
        <v>40702</v>
      </c>
      <c r="C2751" s="11" t="s">
        <v>52</v>
      </c>
      <c r="D2751" s="4" t="s">
        <v>33</v>
      </c>
      <c r="E2751" s="9">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3">
      <c r="A2752" s="3">
        <v>2751</v>
      </c>
      <c r="B2752" s="9">
        <v>40763</v>
      </c>
      <c r="C2752" s="11" t="s">
        <v>52</v>
      </c>
      <c r="D2752" s="4" t="s">
        <v>95</v>
      </c>
      <c r="E2752" s="9">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3">
      <c r="A2753" s="3">
        <v>2752</v>
      </c>
      <c r="B2753" s="9">
        <v>40689</v>
      </c>
      <c r="C2753" s="11" t="s">
        <v>52</v>
      </c>
      <c r="D2753" s="4" t="s">
        <v>90</v>
      </c>
      <c r="E2753" s="9">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3">
      <c r="A2754" s="3">
        <v>2753</v>
      </c>
      <c r="B2754" s="9">
        <v>41016</v>
      </c>
      <c r="C2754" s="11" t="s">
        <v>42</v>
      </c>
      <c r="D2754" s="4" t="s">
        <v>68</v>
      </c>
      <c r="E2754" s="9">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3">
      <c r="A2755" s="3">
        <v>2754</v>
      </c>
      <c r="B2755" s="9">
        <v>41016</v>
      </c>
      <c r="C2755" s="11" t="s">
        <v>42</v>
      </c>
      <c r="D2755" s="4" t="s">
        <v>68</v>
      </c>
      <c r="E2755" s="9">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3">
      <c r="A2756" s="3">
        <v>2755</v>
      </c>
      <c r="B2756" s="9">
        <v>41016</v>
      </c>
      <c r="C2756" s="11" t="s">
        <v>42</v>
      </c>
      <c r="D2756" s="4" t="s">
        <v>68</v>
      </c>
      <c r="E2756" s="9">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3">
      <c r="A2757" s="3">
        <v>2756</v>
      </c>
      <c r="B2757" s="9">
        <v>41016</v>
      </c>
      <c r="C2757" s="11" t="s">
        <v>42</v>
      </c>
      <c r="D2757" s="4" t="s">
        <v>68</v>
      </c>
      <c r="E2757" s="9">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3">
      <c r="A2758" s="3">
        <v>2757</v>
      </c>
      <c r="B2758" s="9">
        <v>41016</v>
      </c>
      <c r="C2758" s="11" t="s">
        <v>42</v>
      </c>
      <c r="D2758" s="4" t="s">
        <v>68</v>
      </c>
      <c r="E2758" s="9">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3">
      <c r="A2759" s="3">
        <v>2758</v>
      </c>
      <c r="B2759" s="9">
        <v>41437</v>
      </c>
      <c r="C2759" s="11" t="s">
        <v>20</v>
      </c>
      <c r="D2759" s="4" t="s">
        <v>33</v>
      </c>
      <c r="E2759" s="9">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3">
      <c r="A2760" s="3">
        <v>2759</v>
      </c>
      <c r="B2760" s="9">
        <v>41345</v>
      </c>
      <c r="C2760" s="11" t="s">
        <v>20</v>
      </c>
      <c r="D2760" s="4" t="s">
        <v>151</v>
      </c>
      <c r="E2760" s="9">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3">
      <c r="A2761" s="3">
        <v>2760</v>
      </c>
      <c r="B2761" s="9">
        <v>41345</v>
      </c>
      <c r="C2761" s="11" t="s">
        <v>20</v>
      </c>
      <c r="D2761" s="4" t="s">
        <v>151</v>
      </c>
      <c r="E2761" s="9">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3">
      <c r="A2762" s="3">
        <v>2761</v>
      </c>
      <c r="B2762" s="9">
        <v>40689</v>
      </c>
      <c r="C2762" s="11" t="s">
        <v>52</v>
      </c>
      <c r="D2762" s="4" t="s">
        <v>90</v>
      </c>
      <c r="E2762" s="9">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3">
      <c r="A2763" s="3">
        <v>2762</v>
      </c>
      <c r="B2763" s="9">
        <v>41925</v>
      </c>
      <c r="C2763" s="11" t="s">
        <v>67</v>
      </c>
      <c r="D2763" s="4" t="s">
        <v>43</v>
      </c>
      <c r="E2763" s="9">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3">
      <c r="A2764" s="3">
        <v>2763</v>
      </c>
      <c r="B2764" s="9">
        <v>41925</v>
      </c>
      <c r="C2764" s="11" t="s">
        <v>67</v>
      </c>
      <c r="D2764" s="4" t="s">
        <v>43</v>
      </c>
      <c r="E2764" s="9">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3">
      <c r="A2765" s="3">
        <v>2764</v>
      </c>
      <c r="B2765" s="9">
        <v>41813</v>
      </c>
      <c r="C2765" s="11" t="s">
        <v>67</v>
      </c>
      <c r="D2765" s="4" t="s">
        <v>33</v>
      </c>
      <c r="E2765" s="9">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3">
      <c r="A2766" s="3">
        <v>2765</v>
      </c>
      <c r="B2766" s="9">
        <v>41813</v>
      </c>
      <c r="C2766" s="11" t="s">
        <v>67</v>
      </c>
      <c r="D2766" s="4" t="s">
        <v>33</v>
      </c>
      <c r="E2766" s="9">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3">
      <c r="A2767" s="3">
        <v>2766</v>
      </c>
      <c r="B2767" s="9">
        <v>41813</v>
      </c>
      <c r="C2767" s="11" t="s">
        <v>67</v>
      </c>
      <c r="D2767" s="4" t="s">
        <v>33</v>
      </c>
      <c r="E2767" s="9">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3">
      <c r="A2768" s="3">
        <v>2767</v>
      </c>
      <c r="B2768" s="9">
        <v>41655</v>
      </c>
      <c r="C2768" s="11" t="s">
        <v>67</v>
      </c>
      <c r="D2768" s="4" t="s">
        <v>115</v>
      </c>
      <c r="E2768" s="9">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3">
      <c r="A2769" s="3">
        <v>2768</v>
      </c>
      <c r="B2769" s="9">
        <v>41655</v>
      </c>
      <c r="C2769" s="11" t="s">
        <v>67</v>
      </c>
      <c r="D2769" s="4" t="s">
        <v>115</v>
      </c>
      <c r="E2769" s="9">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3">
      <c r="A2770" s="3">
        <v>2769</v>
      </c>
      <c r="B2770" s="9">
        <v>41001</v>
      </c>
      <c r="C2770" s="11" t="s">
        <v>42</v>
      </c>
      <c r="D2770" s="4" t="s">
        <v>68</v>
      </c>
      <c r="E2770" s="9">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3">
      <c r="A2771" s="3">
        <v>2770</v>
      </c>
      <c r="B2771" s="9">
        <v>41001</v>
      </c>
      <c r="C2771" s="11" t="s">
        <v>42</v>
      </c>
      <c r="D2771" s="4" t="s">
        <v>68</v>
      </c>
      <c r="E2771" s="9">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3">
      <c r="A2772" s="3">
        <v>2771</v>
      </c>
      <c r="B2772" s="9">
        <v>41001</v>
      </c>
      <c r="C2772" s="11" t="s">
        <v>42</v>
      </c>
      <c r="D2772" s="4" t="s">
        <v>68</v>
      </c>
      <c r="E2772" s="9">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3">
      <c r="A2773" s="3">
        <v>2772</v>
      </c>
      <c r="B2773" s="9">
        <v>41521</v>
      </c>
      <c r="C2773" s="11" t="s">
        <v>20</v>
      </c>
      <c r="D2773" s="4" t="s">
        <v>112</v>
      </c>
      <c r="E2773" s="9">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3">
      <c r="A2774" s="3">
        <v>2773</v>
      </c>
      <c r="B2774" s="9">
        <v>41984</v>
      </c>
      <c r="C2774" s="11" t="s">
        <v>67</v>
      </c>
      <c r="D2774" s="4" t="s">
        <v>74</v>
      </c>
      <c r="E2774" s="9">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3">
      <c r="A2775" s="3">
        <v>2774</v>
      </c>
      <c r="B2775" s="9">
        <v>41601</v>
      </c>
      <c r="C2775" s="11" t="s">
        <v>20</v>
      </c>
      <c r="D2775" s="4" t="s">
        <v>21</v>
      </c>
      <c r="E2775" s="9">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3">
      <c r="A2776" s="3">
        <v>2775</v>
      </c>
      <c r="B2776" s="9">
        <v>41955</v>
      </c>
      <c r="C2776" s="11" t="s">
        <v>67</v>
      </c>
      <c r="D2776" s="4" t="s">
        <v>21</v>
      </c>
      <c r="E2776" s="9">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3">
      <c r="A2777" s="3">
        <v>2776</v>
      </c>
      <c r="B2777" s="9">
        <v>41569</v>
      </c>
      <c r="C2777" s="11" t="s">
        <v>20</v>
      </c>
      <c r="D2777" s="4" t="s">
        <v>43</v>
      </c>
      <c r="E2777" s="9">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3">
      <c r="A2778" s="3">
        <v>2777</v>
      </c>
      <c r="B2778" s="9">
        <v>41264</v>
      </c>
      <c r="C2778" s="11" t="s">
        <v>42</v>
      </c>
      <c r="D2778" s="4" t="s">
        <v>74</v>
      </c>
      <c r="E2778" s="9">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3">
      <c r="A2779" s="3">
        <v>2778</v>
      </c>
      <c r="B2779" s="9">
        <v>41107</v>
      </c>
      <c r="C2779" s="11" t="s">
        <v>42</v>
      </c>
      <c r="D2779" s="4" t="s">
        <v>106</v>
      </c>
      <c r="E2779" s="9">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3">
      <c r="A2780" s="3">
        <v>2779</v>
      </c>
      <c r="B2780" s="9">
        <v>41760</v>
      </c>
      <c r="C2780" s="11" t="s">
        <v>67</v>
      </c>
      <c r="D2780" s="4" t="s">
        <v>90</v>
      </c>
      <c r="E2780" s="9">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3">
      <c r="A2781" s="3">
        <v>2780</v>
      </c>
      <c r="B2781" s="9">
        <v>41760</v>
      </c>
      <c r="C2781" s="11" t="s">
        <v>67</v>
      </c>
      <c r="D2781" s="4" t="s">
        <v>90</v>
      </c>
      <c r="E2781" s="9">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3">
      <c r="A2782" s="3">
        <v>2781</v>
      </c>
      <c r="B2782" s="9">
        <v>41766</v>
      </c>
      <c r="C2782" s="11" t="s">
        <v>67</v>
      </c>
      <c r="D2782" s="4" t="s">
        <v>90</v>
      </c>
      <c r="E2782" s="9">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3">
      <c r="A2783" s="3">
        <v>2782</v>
      </c>
      <c r="B2783" s="9">
        <v>41964</v>
      </c>
      <c r="C2783" s="11" t="s">
        <v>67</v>
      </c>
      <c r="D2783" s="4" t="s">
        <v>21</v>
      </c>
      <c r="E2783" s="9">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3">
      <c r="A2784" s="3">
        <v>2783</v>
      </c>
      <c r="B2784" s="9">
        <v>41590</v>
      </c>
      <c r="C2784" s="11" t="s">
        <v>20</v>
      </c>
      <c r="D2784" s="4" t="s">
        <v>21</v>
      </c>
      <c r="E2784" s="9">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3">
      <c r="A2785" s="3">
        <v>2784</v>
      </c>
      <c r="B2785" s="9">
        <v>41584</v>
      </c>
      <c r="C2785" s="11" t="s">
        <v>20</v>
      </c>
      <c r="D2785" s="4" t="s">
        <v>21</v>
      </c>
      <c r="E2785" s="9">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3">
      <c r="A2786" s="3">
        <v>2785</v>
      </c>
      <c r="B2786" s="9">
        <v>41557</v>
      </c>
      <c r="C2786" s="11" t="s">
        <v>20</v>
      </c>
      <c r="D2786" s="4" t="s">
        <v>43</v>
      </c>
      <c r="E2786" s="9">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3">
      <c r="A2787" s="3">
        <v>2786</v>
      </c>
      <c r="B2787" s="9">
        <v>41173</v>
      </c>
      <c r="C2787" s="11" t="s">
        <v>42</v>
      </c>
      <c r="D2787" s="4" t="s">
        <v>112</v>
      </c>
      <c r="E2787" s="9">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3">
      <c r="A2788" s="3">
        <v>2787</v>
      </c>
      <c r="B2788" s="9">
        <v>41173</v>
      </c>
      <c r="C2788" s="11" t="s">
        <v>42</v>
      </c>
      <c r="D2788" s="4" t="s">
        <v>112</v>
      </c>
      <c r="E2788" s="9">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3">
      <c r="A2789" s="3">
        <v>2788</v>
      </c>
      <c r="B2789" s="9">
        <v>40879</v>
      </c>
      <c r="C2789" s="11" t="s">
        <v>52</v>
      </c>
      <c r="D2789" s="4" t="s">
        <v>74</v>
      </c>
      <c r="E2789" s="9">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3">
      <c r="A2790" s="3">
        <v>2789</v>
      </c>
      <c r="B2790" s="9">
        <v>40879</v>
      </c>
      <c r="C2790" s="11" t="s">
        <v>52</v>
      </c>
      <c r="D2790" s="4" t="s">
        <v>74</v>
      </c>
      <c r="E2790" s="9">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3">
      <c r="A2791" s="3">
        <v>2790</v>
      </c>
      <c r="B2791" s="9">
        <v>40879</v>
      </c>
      <c r="C2791" s="11" t="s">
        <v>52</v>
      </c>
      <c r="D2791" s="4" t="s">
        <v>74</v>
      </c>
      <c r="E2791" s="9">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3">
      <c r="A2792" s="3">
        <v>2791</v>
      </c>
      <c r="B2792" s="9">
        <v>40807</v>
      </c>
      <c r="C2792" s="11" t="s">
        <v>52</v>
      </c>
      <c r="D2792" s="4" t="s">
        <v>112</v>
      </c>
      <c r="E2792" s="9">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3">
      <c r="A2793" s="3">
        <v>2792</v>
      </c>
      <c r="B2793" s="9">
        <v>40807</v>
      </c>
      <c r="C2793" s="11" t="s">
        <v>52</v>
      </c>
      <c r="D2793" s="4" t="s">
        <v>112</v>
      </c>
      <c r="E2793" s="9">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3">
      <c r="A2794" s="3">
        <v>2793</v>
      </c>
      <c r="B2794" s="9">
        <v>40807</v>
      </c>
      <c r="C2794" s="11" t="s">
        <v>52</v>
      </c>
      <c r="D2794" s="4" t="s">
        <v>112</v>
      </c>
      <c r="E2794" s="9">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3">
      <c r="A2795" s="3">
        <v>2794</v>
      </c>
      <c r="B2795" s="9">
        <v>40645</v>
      </c>
      <c r="C2795" s="11" t="s">
        <v>52</v>
      </c>
      <c r="D2795" s="4" t="s">
        <v>68</v>
      </c>
      <c r="E2795" s="9">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3">
      <c r="A2796" s="3">
        <v>2795</v>
      </c>
      <c r="B2796" s="9">
        <v>40645</v>
      </c>
      <c r="C2796" s="11" t="s">
        <v>52</v>
      </c>
      <c r="D2796" s="4" t="s">
        <v>68</v>
      </c>
      <c r="E2796" s="9">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3">
      <c r="A2797" s="3">
        <v>2796</v>
      </c>
      <c r="B2797" s="9">
        <v>40645</v>
      </c>
      <c r="C2797" s="11" t="s">
        <v>52</v>
      </c>
      <c r="D2797" s="4" t="s">
        <v>68</v>
      </c>
      <c r="E2797" s="9">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3">
      <c r="A2798" s="3">
        <v>2797</v>
      </c>
      <c r="B2798" s="9">
        <v>40645</v>
      </c>
      <c r="C2798" s="11" t="s">
        <v>52</v>
      </c>
      <c r="D2798" s="4" t="s">
        <v>68</v>
      </c>
      <c r="E2798" s="9">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3">
      <c r="A2799" s="3">
        <v>2798</v>
      </c>
      <c r="B2799" s="9">
        <v>41933</v>
      </c>
      <c r="C2799" s="11" t="s">
        <v>67</v>
      </c>
      <c r="D2799" s="4" t="s">
        <v>43</v>
      </c>
      <c r="E2799" s="9">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3">
      <c r="A2800" s="3">
        <v>2799</v>
      </c>
      <c r="B2800" s="9">
        <v>41933</v>
      </c>
      <c r="C2800" s="11" t="s">
        <v>67</v>
      </c>
      <c r="D2800" s="4" t="s">
        <v>43</v>
      </c>
      <c r="E2800" s="9">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3">
      <c r="A2801" s="3">
        <v>2800</v>
      </c>
      <c r="B2801" s="9">
        <v>41933</v>
      </c>
      <c r="C2801" s="11" t="s">
        <v>67</v>
      </c>
      <c r="D2801" s="4" t="s">
        <v>43</v>
      </c>
      <c r="E2801" s="9">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3">
      <c r="A2802" s="3">
        <v>2801</v>
      </c>
      <c r="B2802" s="9">
        <v>41573</v>
      </c>
      <c r="C2802" s="11" t="s">
        <v>20</v>
      </c>
      <c r="D2802" s="4" t="s">
        <v>43</v>
      </c>
      <c r="E2802" s="9">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3">
      <c r="A2803" s="3">
        <v>2802</v>
      </c>
      <c r="B2803" s="9">
        <v>41214</v>
      </c>
      <c r="C2803" s="11" t="s">
        <v>42</v>
      </c>
      <c r="D2803" s="4" t="s">
        <v>21</v>
      </c>
      <c r="E2803" s="9">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3">
      <c r="A2804" s="3">
        <v>2803</v>
      </c>
      <c r="B2804" s="9">
        <v>41947</v>
      </c>
      <c r="C2804" s="11" t="s">
        <v>67</v>
      </c>
      <c r="D2804" s="4" t="s">
        <v>21</v>
      </c>
      <c r="E2804" s="9">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3">
      <c r="A2805" s="3">
        <v>2804</v>
      </c>
      <c r="B2805" s="9">
        <v>41041</v>
      </c>
      <c r="C2805" s="11" t="s">
        <v>42</v>
      </c>
      <c r="D2805" s="4" t="s">
        <v>90</v>
      </c>
      <c r="E2805" s="9">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3">
      <c r="A2806" s="3">
        <v>2805</v>
      </c>
      <c r="B2806" s="9">
        <v>41041</v>
      </c>
      <c r="C2806" s="11" t="s">
        <v>42</v>
      </c>
      <c r="D2806" s="4" t="s">
        <v>90</v>
      </c>
      <c r="E2806" s="9">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3">
      <c r="A2807" s="3">
        <v>2806</v>
      </c>
      <c r="B2807" s="9">
        <v>41159</v>
      </c>
      <c r="C2807" s="11" t="s">
        <v>42</v>
      </c>
      <c r="D2807" s="4" t="s">
        <v>112</v>
      </c>
      <c r="E2807" s="9">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3">
      <c r="A2808" s="3">
        <v>2807</v>
      </c>
      <c r="B2808" s="9">
        <v>41115</v>
      </c>
      <c r="C2808" s="11" t="s">
        <v>42</v>
      </c>
      <c r="D2808" s="4" t="s">
        <v>106</v>
      </c>
      <c r="E2808" s="9">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3">
      <c r="A2809" s="3">
        <v>2808</v>
      </c>
      <c r="B2809" s="9">
        <v>41115</v>
      </c>
      <c r="C2809" s="11" t="s">
        <v>42</v>
      </c>
      <c r="D2809" s="4" t="s">
        <v>106</v>
      </c>
      <c r="E2809" s="9">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3">
      <c r="A2810" s="3">
        <v>2809</v>
      </c>
      <c r="B2810" s="9">
        <v>41115</v>
      </c>
      <c r="C2810" s="11" t="s">
        <v>42</v>
      </c>
      <c r="D2810" s="4" t="s">
        <v>106</v>
      </c>
      <c r="E2810" s="9">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3">
      <c r="A2811" s="3">
        <v>2810</v>
      </c>
      <c r="B2811" s="9">
        <v>41115</v>
      </c>
      <c r="C2811" s="11" t="s">
        <v>42</v>
      </c>
      <c r="D2811" s="4" t="s">
        <v>106</v>
      </c>
      <c r="E2811" s="9">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3">
      <c r="A2812" s="3">
        <v>2811</v>
      </c>
      <c r="B2812" s="9">
        <v>41229</v>
      </c>
      <c r="C2812" s="11" t="s">
        <v>42</v>
      </c>
      <c r="D2812" s="4" t="s">
        <v>21</v>
      </c>
      <c r="E2812" s="9">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3">
      <c r="A2813" s="3">
        <v>2812</v>
      </c>
      <c r="B2813" s="9">
        <v>41229</v>
      </c>
      <c r="C2813" s="11" t="s">
        <v>42</v>
      </c>
      <c r="D2813" s="4" t="s">
        <v>21</v>
      </c>
      <c r="E2813" s="9">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3">
      <c r="A2814" s="3">
        <v>2813</v>
      </c>
      <c r="B2814" s="9">
        <v>41229</v>
      </c>
      <c r="C2814" s="11" t="s">
        <v>42</v>
      </c>
      <c r="D2814" s="4" t="s">
        <v>21</v>
      </c>
      <c r="E2814" s="9">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3">
      <c r="A2815" s="3">
        <v>2814</v>
      </c>
      <c r="B2815" s="9">
        <v>41229</v>
      </c>
      <c r="C2815" s="11" t="s">
        <v>42</v>
      </c>
      <c r="D2815" s="4" t="s">
        <v>21</v>
      </c>
      <c r="E2815" s="9">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3">
      <c r="A2816" s="3">
        <v>2815</v>
      </c>
      <c r="B2816" s="9">
        <v>41229</v>
      </c>
      <c r="C2816" s="11" t="s">
        <v>42</v>
      </c>
      <c r="D2816" s="4" t="s">
        <v>21</v>
      </c>
      <c r="E2816" s="9">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3">
      <c r="A2817" s="3">
        <v>2816</v>
      </c>
      <c r="B2817" s="9">
        <v>41153</v>
      </c>
      <c r="C2817" s="11" t="s">
        <v>42</v>
      </c>
      <c r="D2817" s="4" t="s">
        <v>112</v>
      </c>
      <c r="E2817" s="9">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3">
      <c r="A2818" s="3">
        <v>2817</v>
      </c>
      <c r="B2818" s="9">
        <v>41153</v>
      </c>
      <c r="C2818" s="11" t="s">
        <v>42</v>
      </c>
      <c r="D2818" s="4" t="s">
        <v>112</v>
      </c>
      <c r="E2818" s="9">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3">
      <c r="A2819" s="3">
        <v>2818</v>
      </c>
      <c r="B2819" s="9">
        <v>41153</v>
      </c>
      <c r="C2819" s="11" t="s">
        <v>42</v>
      </c>
      <c r="D2819" s="4" t="s">
        <v>112</v>
      </c>
      <c r="E2819" s="9">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3">
      <c r="A2820" s="3">
        <v>2819</v>
      </c>
      <c r="B2820" s="9">
        <v>41153</v>
      </c>
      <c r="C2820" s="11" t="s">
        <v>42</v>
      </c>
      <c r="D2820" s="4" t="s">
        <v>112</v>
      </c>
      <c r="E2820" s="9">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3">
      <c r="A2821" s="3">
        <v>2820</v>
      </c>
      <c r="B2821" s="9">
        <v>41400</v>
      </c>
      <c r="C2821" s="11" t="s">
        <v>20</v>
      </c>
      <c r="D2821" s="4" t="s">
        <v>90</v>
      </c>
      <c r="E2821" s="9">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3">
      <c r="A2822" s="3">
        <v>2821</v>
      </c>
      <c r="B2822" s="9">
        <v>41400</v>
      </c>
      <c r="C2822" s="11" t="s">
        <v>20</v>
      </c>
      <c r="D2822" s="4" t="s">
        <v>90</v>
      </c>
      <c r="E2822" s="9">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3">
      <c r="A2823" s="3">
        <v>2822</v>
      </c>
      <c r="B2823" s="9">
        <v>41640</v>
      </c>
      <c r="C2823" s="11" t="s">
        <v>67</v>
      </c>
      <c r="D2823" s="4" t="s">
        <v>115</v>
      </c>
      <c r="E2823" s="9">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3">
      <c r="A2824" s="3">
        <v>2823</v>
      </c>
      <c r="B2824" s="9">
        <v>41901</v>
      </c>
      <c r="C2824" s="11" t="s">
        <v>67</v>
      </c>
      <c r="D2824" s="4" t="s">
        <v>112</v>
      </c>
      <c r="E2824" s="9">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3">
      <c r="A2825" s="3">
        <v>2824</v>
      </c>
      <c r="B2825" s="9">
        <v>41901</v>
      </c>
      <c r="C2825" s="11" t="s">
        <v>67</v>
      </c>
      <c r="D2825" s="4" t="s">
        <v>112</v>
      </c>
      <c r="E2825" s="9">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3">
      <c r="A2826" s="3">
        <v>2825</v>
      </c>
      <c r="B2826" s="9">
        <v>40811</v>
      </c>
      <c r="C2826" s="11" t="s">
        <v>52</v>
      </c>
      <c r="D2826" s="4" t="s">
        <v>112</v>
      </c>
      <c r="E2826" s="9">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3">
      <c r="A2827" s="3">
        <v>2826</v>
      </c>
      <c r="B2827" s="9">
        <v>40811</v>
      </c>
      <c r="C2827" s="11" t="s">
        <v>52</v>
      </c>
      <c r="D2827" s="4" t="s">
        <v>112</v>
      </c>
      <c r="E2827" s="9">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3">
      <c r="A2828" s="3">
        <v>2827</v>
      </c>
      <c r="B2828" s="9">
        <v>40811</v>
      </c>
      <c r="C2828" s="11" t="s">
        <v>52</v>
      </c>
      <c r="D2828" s="4" t="s">
        <v>112</v>
      </c>
      <c r="E2828" s="9">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3">
      <c r="A2829" s="3">
        <v>2828</v>
      </c>
      <c r="B2829" s="9">
        <v>40811</v>
      </c>
      <c r="C2829" s="11" t="s">
        <v>52</v>
      </c>
      <c r="D2829" s="4" t="s">
        <v>112</v>
      </c>
      <c r="E2829" s="9">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3">
      <c r="A2830" s="3">
        <v>2829</v>
      </c>
      <c r="B2830" s="9">
        <v>41388</v>
      </c>
      <c r="C2830" s="11" t="s">
        <v>20</v>
      </c>
      <c r="D2830" s="4" t="s">
        <v>68</v>
      </c>
      <c r="E2830" s="9">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3">
      <c r="A2831" s="3">
        <v>2830</v>
      </c>
      <c r="B2831" s="9">
        <v>41388</v>
      </c>
      <c r="C2831" s="11" t="s">
        <v>20</v>
      </c>
      <c r="D2831" s="4" t="s">
        <v>68</v>
      </c>
      <c r="E2831" s="9">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3">
      <c r="A2832" s="3">
        <v>2831</v>
      </c>
      <c r="B2832" s="9">
        <v>41388</v>
      </c>
      <c r="C2832" s="11" t="s">
        <v>20</v>
      </c>
      <c r="D2832" s="4" t="s">
        <v>68</v>
      </c>
      <c r="E2832" s="9">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3">
      <c r="A2833" s="3">
        <v>2832</v>
      </c>
      <c r="B2833" s="9">
        <v>40848</v>
      </c>
      <c r="C2833" s="11" t="s">
        <v>52</v>
      </c>
      <c r="D2833" s="4" t="s">
        <v>21</v>
      </c>
      <c r="E2833" s="9">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3">
      <c r="A2834" s="3">
        <v>2833</v>
      </c>
      <c r="B2834" s="9">
        <v>40848</v>
      </c>
      <c r="C2834" s="11" t="s">
        <v>52</v>
      </c>
      <c r="D2834" s="4" t="s">
        <v>21</v>
      </c>
      <c r="E2834" s="9">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3">
      <c r="A2835" s="3">
        <v>2834</v>
      </c>
      <c r="B2835" s="9">
        <v>41666</v>
      </c>
      <c r="C2835" s="11" t="s">
        <v>67</v>
      </c>
      <c r="D2835" s="4" t="s">
        <v>115</v>
      </c>
      <c r="E2835" s="9">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3">
      <c r="A2836" s="3">
        <v>2835</v>
      </c>
      <c r="B2836" s="9">
        <v>41666</v>
      </c>
      <c r="C2836" s="11" t="s">
        <v>67</v>
      </c>
      <c r="D2836" s="4" t="s">
        <v>115</v>
      </c>
      <c r="E2836" s="9">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3">
      <c r="A2837" s="3">
        <v>2836</v>
      </c>
      <c r="B2837" s="9">
        <v>41955</v>
      </c>
      <c r="C2837" s="11" t="s">
        <v>67</v>
      </c>
      <c r="D2837" s="4" t="s">
        <v>21</v>
      </c>
      <c r="E2837" s="9">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3">
      <c r="A2838" s="3">
        <v>2837</v>
      </c>
      <c r="B2838" s="9">
        <v>41955</v>
      </c>
      <c r="C2838" s="11" t="s">
        <v>67</v>
      </c>
      <c r="D2838" s="4" t="s">
        <v>21</v>
      </c>
      <c r="E2838" s="9">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3">
      <c r="A2839" s="3">
        <v>2838</v>
      </c>
      <c r="B2839" s="9">
        <v>41955</v>
      </c>
      <c r="C2839" s="11" t="s">
        <v>67</v>
      </c>
      <c r="D2839" s="4" t="s">
        <v>21</v>
      </c>
      <c r="E2839" s="9">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3">
      <c r="A2840" s="3">
        <v>2839</v>
      </c>
      <c r="B2840" s="9">
        <v>41435</v>
      </c>
      <c r="C2840" s="11" t="s">
        <v>20</v>
      </c>
      <c r="D2840" s="4" t="s">
        <v>33</v>
      </c>
      <c r="E2840" s="9">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3">
      <c r="A2841" s="3">
        <v>2840</v>
      </c>
      <c r="B2841" s="9">
        <v>41155</v>
      </c>
      <c r="C2841" s="11" t="s">
        <v>42</v>
      </c>
      <c r="D2841" s="4" t="s">
        <v>112</v>
      </c>
      <c r="E2841" s="9">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3">
      <c r="A2842" s="3">
        <v>2841</v>
      </c>
      <c r="B2842" s="9">
        <v>40616</v>
      </c>
      <c r="C2842" s="11" t="s">
        <v>52</v>
      </c>
      <c r="D2842" s="4" t="s">
        <v>151</v>
      </c>
      <c r="E2842" s="9">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3">
      <c r="A2843" s="3">
        <v>2842</v>
      </c>
      <c r="B2843" s="9">
        <v>41883</v>
      </c>
      <c r="C2843" s="11" t="s">
        <v>67</v>
      </c>
      <c r="D2843" s="4" t="s">
        <v>112</v>
      </c>
      <c r="E2843" s="9">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3">
      <c r="A2844" s="3">
        <v>2843</v>
      </c>
      <c r="B2844" s="9">
        <v>41722</v>
      </c>
      <c r="C2844" s="11" t="s">
        <v>67</v>
      </c>
      <c r="D2844" s="4" t="s">
        <v>151</v>
      </c>
      <c r="E2844" s="9">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3">
      <c r="A2845" s="3">
        <v>2844</v>
      </c>
      <c r="B2845" s="9">
        <v>41778</v>
      </c>
      <c r="C2845" s="11" t="s">
        <v>67</v>
      </c>
      <c r="D2845" s="4" t="s">
        <v>90</v>
      </c>
      <c r="E2845" s="9">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3">
      <c r="A2846" s="3">
        <v>2845</v>
      </c>
      <c r="B2846" s="9">
        <v>41636</v>
      </c>
      <c r="C2846" s="11" t="s">
        <v>20</v>
      </c>
      <c r="D2846" s="4" t="s">
        <v>74</v>
      </c>
      <c r="E2846" s="9">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3">
      <c r="A2847" s="3">
        <v>2846</v>
      </c>
      <c r="B2847" s="9">
        <v>41961</v>
      </c>
      <c r="C2847" s="11" t="s">
        <v>67</v>
      </c>
      <c r="D2847" s="4" t="s">
        <v>21</v>
      </c>
      <c r="E2847" s="9">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3">
      <c r="A2848" s="3">
        <v>2847</v>
      </c>
      <c r="B2848" s="9">
        <v>41893</v>
      </c>
      <c r="C2848" s="11" t="s">
        <v>67</v>
      </c>
      <c r="D2848" s="4" t="s">
        <v>112</v>
      </c>
      <c r="E2848" s="9">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3">
      <c r="A2849" s="3">
        <v>2848</v>
      </c>
      <c r="B2849" s="9">
        <v>41738</v>
      </c>
      <c r="C2849" s="11" t="s">
        <v>67</v>
      </c>
      <c r="D2849" s="4" t="s">
        <v>68</v>
      </c>
      <c r="E2849" s="9">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3">
      <c r="A2850" s="3">
        <v>2849</v>
      </c>
      <c r="B2850" s="9">
        <v>41738</v>
      </c>
      <c r="C2850" s="11" t="s">
        <v>67</v>
      </c>
      <c r="D2850" s="4" t="s">
        <v>68</v>
      </c>
      <c r="E2850" s="9">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3">
      <c r="A2851" s="3">
        <v>2850</v>
      </c>
      <c r="B2851" s="9">
        <v>41607</v>
      </c>
      <c r="C2851" s="11" t="s">
        <v>20</v>
      </c>
      <c r="D2851" s="4" t="s">
        <v>21</v>
      </c>
      <c r="E2851" s="9">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3">
      <c r="A2852" s="3">
        <v>2851</v>
      </c>
      <c r="B2852" s="9">
        <v>41428</v>
      </c>
      <c r="C2852" s="11" t="s">
        <v>20</v>
      </c>
      <c r="D2852" s="4" t="s">
        <v>33</v>
      </c>
      <c r="E2852" s="9">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3">
      <c r="A2853" s="3">
        <v>2852</v>
      </c>
      <c r="B2853" s="9">
        <v>41991</v>
      </c>
      <c r="C2853" s="11" t="s">
        <v>67</v>
      </c>
      <c r="D2853" s="4" t="s">
        <v>74</v>
      </c>
      <c r="E2853" s="9">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3">
      <c r="A2854" s="3">
        <v>2853</v>
      </c>
      <c r="B2854" s="9">
        <v>41353</v>
      </c>
      <c r="C2854" s="11" t="s">
        <v>20</v>
      </c>
      <c r="D2854" s="4" t="s">
        <v>151</v>
      </c>
      <c r="E2854" s="9">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3">
      <c r="A2855" s="3">
        <v>2854</v>
      </c>
      <c r="B2855" s="9">
        <v>41353</v>
      </c>
      <c r="C2855" s="11" t="s">
        <v>20</v>
      </c>
      <c r="D2855" s="4" t="s">
        <v>151</v>
      </c>
      <c r="E2855" s="9">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3">
      <c r="A2856" s="3">
        <v>2855</v>
      </c>
      <c r="B2856" s="9">
        <v>41872</v>
      </c>
      <c r="C2856" s="11" t="s">
        <v>67</v>
      </c>
      <c r="D2856" s="4" t="s">
        <v>95</v>
      </c>
      <c r="E2856" s="9">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3">
      <c r="A2857" s="3">
        <v>2856</v>
      </c>
      <c r="B2857" s="9">
        <v>41846</v>
      </c>
      <c r="C2857" s="11" t="s">
        <v>67</v>
      </c>
      <c r="D2857" s="4" t="s">
        <v>106</v>
      </c>
      <c r="E2857" s="9">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3">
      <c r="A2858" s="3">
        <v>2857</v>
      </c>
      <c r="B2858" s="9">
        <v>41513</v>
      </c>
      <c r="C2858" s="11" t="s">
        <v>20</v>
      </c>
      <c r="D2858" s="4" t="s">
        <v>95</v>
      </c>
      <c r="E2858" s="9">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3">
      <c r="A2859" s="3">
        <v>2858</v>
      </c>
      <c r="B2859" s="9">
        <v>41502</v>
      </c>
      <c r="C2859" s="11" t="s">
        <v>20</v>
      </c>
      <c r="D2859" s="4" t="s">
        <v>95</v>
      </c>
      <c r="E2859" s="9">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3">
      <c r="A2860" s="3">
        <v>2859</v>
      </c>
      <c r="B2860" s="9">
        <v>41779</v>
      </c>
      <c r="C2860" s="11" t="s">
        <v>67</v>
      </c>
      <c r="D2860" s="4" t="s">
        <v>90</v>
      </c>
      <c r="E2860" s="9">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3">
      <c r="A2861" s="3">
        <v>2860</v>
      </c>
      <c r="B2861" s="9">
        <v>41779</v>
      </c>
      <c r="C2861" s="11" t="s">
        <v>67</v>
      </c>
      <c r="D2861" s="4" t="s">
        <v>90</v>
      </c>
      <c r="E2861" s="9">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3">
      <c r="A2862" s="3">
        <v>2861</v>
      </c>
      <c r="B2862" s="9">
        <v>41779</v>
      </c>
      <c r="C2862" s="11" t="s">
        <v>67</v>
      </c>
      <c r="D2862" s="4" t="s">
        <v>90</v>
      </c>
      <c r="E2862" s="9">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3">
      <c r="A2863" s="3">
        <v>2862</v>
      </c>
      <c r="B2863" s="9">
        <v>41779</v>
      </c>
      <c r="C2863" s="11" t="s">
        <v>67</v>
      </c>
      <c r="D2863" s="4" t="s">
        <v>90</v>
      </c>
      <c r="E2863" s="9">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3">
      <c r="A2864" s="3">
        <v>2863</v>
      </c>
      <c r="B2864" s="9">
        <v>41864</v>
      </c>
      <c r="C2864" s="11" t="s">
        <v>67</v>
      </c>
      <c r="D2864" s="4" t="s">
        <v>95</v>
      </c>
      <c r="E2864" s="9">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3">
      <c r="A2865" s="3">
        <v>2864</v>
      </c>
      <c r="B2865" s="9">
        <v>41865</v>
      </c>
      <c r="C2865" s="11" t="s">
        <v>67</v>
      </c>
      <c r="D2865" s="4" t="s">
        <v>95</v>
      </c>
      <c r="E2865" s="9">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3">
      <c r="A2866" s="3">
        <v>2865</v>
      </c>
      <c r="B2866" s="9">
        <v>41865</v>
      </c>
      <c r="C2866" s="11" t="s">
        <v>67</v>
      </c>
      <c r="D2866" s="4" t="s">
        <v>95</v>
      </c>
      <c r="E2866" s="9">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3">
      <c r="A2867" s="3">
        <v>2866</v>
      </c>
      <c r="B2867" s="9">
        <v>41865</v>
      </c>
      <c r="C2867" s="11" t="s">
        <v>67</v>
      </c>
      <c r="D2867" s="4" t="s">
        <v>95</v>
      </c>
      <c r="E2867" s="9">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3">
      <c r="A2868" s="3">
        <v>2867</v>
      </c>
      <c r="B2868" s="9">
        <v>41865</v>
      </c>
      <c r="C2868" s="11" t="s">
        <v>67</v>
      </c>
      <c r="D2868" s="4" t="s">
        <v>95</v>
      </c>
      <c r="E2868" s="9">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3">
      <c r="A2869" s="3">
        <v>2868</v>
      </c>
      <c r="B2869" s="9">
        <v>41589</v>
      </c>
      <c r="C2869" s="11" t="s">
        <v>20</v>
      </c>
      <c r="D2869" s="4" t="s">
        <v>21</v>
      </c>
      <c r="E2869" s="9">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3">
      <c r="A2870" s="3">
        <v>2869</v>
      </c>
      <c r="B2870" s="9">
        <v>41589</v>
      </c>
      <c r="C2870" s="11" t="s">
        <v>20</v>
      </c>
      <c r="D2870" s="4" t="s">
        <v>21</v>
      </c>
      <c r="E2870" s="9">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3">
      <c r="A2871" s="3">
        <v>2870</v>
      </c>
      <c r="B2871" s="9">
        <v>41803</v>
      </c>
      <c r="C2871" s="11" t="s">
        <v>67</v>
      </c>
      <c r="D2871" s="4" t="s">
        <v>33</v>
      </c>
      <c r="E2871" s="9">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3">
      <c r="A2872" s="3">
        <v>2871</v>
      </c>
      <c r="B2872" s="9">
        <v>40624</v>
      </c>
      <c r="C2872" s="11" t="s">
        <v>52</v>
      </c>
      <c r="D2872" s="4" t="s">
        <v>151</v>
      </c>
      <c r="E2872" s="9">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3">
      <c r="A2873" s="3">
        <v>2872</v>
      </c>
      <c r="B2873" s="9">
        <v>40624</v>
      </c>
      <c r="C2873" s="11" t="s">
        <v>52</v>
      </c>
      <c r="D2873" s="4" t="s">
        <v>151</v>
      </c>
      <c r="E2873" s="9">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3">
      <c r="A2874" s="3">
        <v>2873</v>
      </c>
      <c r="B2874" s="9">
        <v>41806</v>
      </c>
      <c r="C2874" s="11" t="s">
        <v>67</v>
      </c>
      <c r="D2874" s="4" t="s">
        <v>33</v>
      </c>
      <c r="E2874" s="9">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3">
      <c r="A2875" s="3">
        <v>2874</v>
      </c>
      <c r="B2875" s="9">
        <v>41960</v>
      </c>
      <c r="C2875" s="11" t="s">
        <v>67</v>
      </c>
      <c r="D2875" s="4" t="s">
        <v>21</v>
      </c>
      <c r="E2875" s="9">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3">
      <c r="A2876" s="3">
        <v>2875</v>
      </c>
      <c r="B2876" s="9">
        <v>42003</v>
      </c>
      <c r="C2876" s="11" t="s">
        <v>67</v>
      </c>
      <c r="D2876" s="4" t="s">
        <v>74</v>
      </c>
      <c r="E2876" s="9">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3">
      <c r="A2877" s="3">
        <v>2876</v>
      </c>
      <c r="B2877" s="9">
        <v>41295</v>
      </c>
      <c r="C2877" s="11" t="s">
        <v>20</v>
      </c>
      <c r="D2877" s="4" t="s">
        <v>115</v>
      </c>
      <c r="E2877" s="9">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3">
      <c r="A2878" s="3">
        <v>2877</v>
      </c>
      <c r="B2878" s="9">
        <v>41295</v>
      </c>
      <c r="C2878" s="11" t="s">
        <v>20</v>
      </c>
      <c r="D2878" s="4" t="s">
        <v>115</v>
      </c>
      <c r="E2878" s="9">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3">
      <c r="A2879" s="3">
        <v>2878</v>
      </c>
      <c r="B2879" s="9">
        <v>41289</v>
      </c>
      <c r="C2879" s="11" t="s">
        <v>20</v>
      </c>
      <c r="D2879" s="4" t="s">
        <v>115</v>
      </c>
      <c r="E2879" s="9">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3">
      <c r="A2880" s="3">
        <v>2879</v>
      </c>
      <c r="B2880" s="9">
        <v>41289</v>
      </c>
      <c r="C2880" s="11" t="s">
        <v>20</v>
      </c>
      <c r="D2880" s="4" t="s">
        <v>115</v>
      </c>
      <c r="E2880" s="9">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3">
      <c r="A2881" s="3">
        <v>2880</v>
      </c>
      <c r="B2881" s="9">
        <v>41289</v>
      </c>
      <c r="C2881" s="11" t="s">
        <v>20</v>
      </c>
      <c r="D2881" s="4" t="s">
        <v>115</v>
      </c>
      <c r="E2881" s="9">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3">
      <c r="A2882" s="3">
        <v>2881</v>
      </c>
      <c r="B2882" s="9">
        <v>41537</v>
      </c>
      <c r="C2882" s="11" t="s">
        <v>20</v>
      </c>
      <c r="D2882" s="4" t="s">
        <v>112</v>
      </c>
      <c r="E2882" s="9">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3">
      <c r="A2883" s="3">
        <v>2882</v>
      </c>
      <c r="B2883" s="9">
        <v>41537</v>
      </c>
      <c r="C2883" s="11" t="s">
        <v>20</v>
      </c>
      <c r="D2883" s="4" t="s">
        <v>112</v>
      </c>
      <c r="E2883" s="9">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3">
      <c r="A2884" s="3">
        <v>2883</v>
      </c>
      <c r="B2884" s="9">
        <v>40596</v>
      </c>
      <c r="C2884" s="11" t="s">
        <v>52</v>
      </c>
      <c r="D2884" s="4" t="s">
        <v>317</v>
      </c>
      <c r="E2884" s="9">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3">
      <c r="A2885" s="3">
        <v>2884</v>
      </c>
      <c r="B2885" s="9">
        <v>41590</v>
      </c>
      <c r="C2885" s="11" t="s">
        <v>20</v>
      </c>
      <c r="D2885" s="4" t="s">
        <v>21</v>
      </c>
      <c r="E2885" s="9">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3">
      <c r="A2886" s="3">
        <v>2885</v>
      </c>
      <c r="B2886" s="9">
        <v>41304</v>
      </c>
      <c r="C2886" s="11" t="s">
        <v>20</v>
      </c>
      <c r="D2886" s="4" t="s">
        <v>115</v>
      </c>
      <c r="E2886" s="9">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3">
      <c r="A2887" s="3">
        <v>2886</v>
      </c>
      <c r="B2887" s="9">
        <v>41566</v>
      </c>
      <c r="C2887" s="11" t="s">
        <v>20</v>
      </c>
      <c r="D2887" s="4" t="s">
        <v>43</v>
      </c>
      <c r="E2887" s="9">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3">
      <c r="A2888" s="3">
        <v>2887</v>
      </c>
      <c r="B2888" s="9">
        <v>41992</v>
      </c>
      <c r="C2888" s="11" t="s">
        <v>67</v>
      </c>
      <c r="D2888" s="4" t="s">
        <v>74</v>
      </c>
      <c r="E2888" s="9">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3">
      <c r="A2889" s="3">
        <v>2888</v>
      </c>
      <c r="B2889" s="9">
        <v>41992</v>
      </c>
      <c r="C2889" s="11" t="s">
        <v>67</v>
      </c>
      <c r="D2889" s="4" t="s">
        <v>74</v>
      </c>
      <c r="E2889" s="9">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3">
      <c r="A2890" s="3">
        <v>2889</v>
      </c>
      <c r="B2890" s="9">
        <v>41992</v>
      </c>
      <c r="C2890" s="11" t="s">
        <v>67</v>
      </c>
      <c r="D2890" s="4" t="s">
        <v>74</v>
      </c>
      <c r="E2890" s="9">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3">
      <c r="A2891" s="3">
        <v>2890</v>
      </c>
      <c r="B2891" s="9">
        <v>41946</v>
      </c>
      <c r="C2891" s="11" t="s">
        <v>67</v>
      </c>
      <c r="D2891" s="4" t="s">
        <v>21</v>
      </c>
      <c r="E2891" s="9">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3">
      <c r="A2892" s="3">
        <v>2891</v>
      </c>
      <c r="B2892" s="9">
        <v>40662</v>
      </c>
      <c r="C2892" s="11" t="s">
        <v>52</v>
      </c>
      <c r="D2892" s="4" t="s">
        <v>68</v>
      </c>
      <c r="E2892" s="9">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3">
      <c r="A2893" s="3">
        <v>2892</v>
      </c>
      <c r="B2893" s="9">
        <v>40662</v>
      </c>
      <c r="C2893" s="11" t="s">
        <v>52</v>
      </c>
      <c r="D2893" s="4" t="s">
        <v>68</v>
      </c>
      <c r="E2893" s="9">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3">
      <c r="A2894" s="3">
        <v>2893</v>
      </c>
      <c r="B2894" s="9">
        <v>41936</v>
      </c>
      <c r="C2894" s="11" t="s">
        <v>67</v>
      </c>
      <c r="D2894" s="4" t="s">
        <v>43</v>
      </c>
      <c r="E2894" s="9">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3">
      <c r="A2895" s="3">
        <v>2894</v>
      </c>
      <c r="B2895" s="9">
        <v>41936</v>
      </c>
      <c r="C2895" s="11" t="s">
        <v>67</v>
      </c>
      <c r="D2895" s="4" t="s">
        <v>43</v>
      </c>
      <c r="E2895" s="9">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3">
      <c r="A2896" s="3">
        <v>2895</v>
      </c>
      <c r="B2896" s="9">
        <v>41936</v>
      </c>
      <c r="C2896" s="11" t="s">
        <v>67</v>
      </c>
      <c r="D2896" s="4" t="s">
        <v>43</v>
      </c>
      <c r="E2896" s="9">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3">
      <c r="A2897" s="3">
        <v>2896</v>
      </c>
      <c r="B2897" s="9">
        <v>41936</v>
      </c>
      <c r="C2897" s="11" t="s">
        <v>67</v>
      </c>
      <c r="D2897" s="4" t="s">
        <v>43</v>
      </c>
      <c r="E2897" s="9">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3">
      <c r="A2898" s="3">
        <v>2897</v>
      </c>
      <c r="B2898" s="9">
        <v>40632</v>
      </c>
      <c r="C2898" s="11" t="s">
        <v>52</v>
      </c>
      <c r="D2898" s="4" t="s">
        <v>151</v>
      </c>
      <c r="E2898" s="9">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3">
      <c r="A2899" s="3">
        <v>2898</v>
      </c>
      <c r="B2899" s="9">
        <v>41278</v>
      </c>
      <c r="C2899" s="11" t="s">
        <v>20</v>
      </c>
      <c r="D2899" s="4" t="s">
        <v>115</v>
      </c>
      <c r="E2899" s="9">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3">
      <c r="A2900" s="3">
        <v>2899</v>
      </c>
      <c r="B2900" s="9">
        <v>41025</v>
      </c>
      <c r="C2900" s="11" t="s">
        <v>42</v>
      </c>
      <c r="D2900" s="4" t="s">
        <v>68</v>
      </c>
      <c r="E2900" s="9">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3">
      <c r="A2901" s="3">
        <v>2900</v>
      </c>
      <c r="B2901" s="9">
        <v>41164</v>
      </c>
      <c r="C2901" s="11" t="s">
        <v>42</v>
      </c>
      <c r="D2901" s="4" t="s">
        <v>112</v>
      </c>
      <c r="E2901" s="9">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3">
      <c r="A2902" s="3">
        <v>2901</v>
      </c>
      <c r="B2902" s="9">
        <v>41164</v>
      </c>
      <c r="C2902" s="11" t="s">
        <v>42</v>
      </c>
      <c r="D2902" s="4" t="s">
        <v>112</v>
      </c>
      <c r="E2902" s="9">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3">
      <c r="A2903" s="3">
        <v>2902</v>
      </c>
      <c r="B2903" s="9">
        <v>41894</v>
      </c>
      <c r="C2903" s="11" t="s">
        <v>67</v>
      </c>
      <c r="D2903" s="4" t="s">
        <v>112</v>
      </c>
      <c r="E2903" s="9">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3">
      <c r="A2904" s="3">
        <v>2903</v>
      </c>
      <c r="B2904" s="9">
        <v>41438</v>
      </c>
      <c r="C2904" s="11" t="s">
        <v>20</v>
      </c>
      <c r="D2904" s="4" t="s">
        <v>33</v>
      </c>
      <c r="E2904" s="9">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3">
      <c r="A2905" s="3">
        <v>2904</v>
      </c>
      <c r="B2905" s="9">
        <v>41453</v>
      </c>
      <c r="C2905" s="11" t="s">
        <v>20</v>
      </c>
      <c r="D2905" s="4" t="s">
        <v>33</v>
      </c>
      <c r="E2905" s="9">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3">
      <c r="A2906" s="3">
        <v>2905</v>
      </c>
      <c r="B2906" s="9">
        <v>41453</v>
      </c>
      <c r="C2906" s="11" t="s">
        <v>20</v>
      </c>
      <c r="D2906" s="4" t="s">
        <v>33</v>
      </c>
      <c r="E2906" s="9">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3">
      <c r="A2907" s="3">
        <v>2906</v>
      </c>
      <c r="B2907" s="9">
        <v>40812</v>
      </c>
      <c r="C2907" s="11" t="s">
        <v>52</v>
      </c>
      <c r="D2907" s="4" t="s">
        <v>112</v>
      </c>
      <c r="E2907" s="9">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3">
      <c r="A2908" s="3">
        <v>2907</v>
      </c>
      <c r="B2908" s="9">
        <v>41947</v>
      </c>
      <c r="C2908" s="11" t="s">
        <v>67</v>
      </c>
      <c r="D2908" s="4" t="s">
        <v>21</v>
      </c>
      <c r="E2908" s="9">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3">
      <c r="A2909" s="3">
        <v>2908</v>
      </c>
      <c r="B2909" s="9">
        <v>41947</v>
      </c>
      <c r="C2909" s="11" t="s">
        <v>67</v>
      </c>
      <c r="D2909" s="4" t="s">
        <v>21</v>
      </c>
      <c r="E2909" s="9">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3">
      <c r="A2910" s="3">
        <v>2909</v>
      </c>
      <c r="B2910" s="9">
        <v>41947</v>
      </c>
      <c r="C2910" s="11" t="s">
        <v>67</v>
      </c>
      <c r="D2910" s="4" t="s">
        <v>21</v>
      </c>
      <c r="E2910" s="9">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3">
      <c r="A2911" s="3">
        <v>2910</v>
      </c>
      <c r="B2911" s="9">
        <v>41690</v>
      </c>
      <c r="C2911" s="11" t="s">
        <v>67</v>
      </c>
      <c r="D2911" s="4" t="s">
        <v>317</v>
      </c>
      <c r="E2911" s="9">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3">
      <c r="A2912" s="3">
        <v>2911</v>
      </c>
      <c r="B2912" s="9">
        <v>41218</v>
      </c>
      <c r="C2912" s="11" t="s">
        <v>42</v>
      </c>
      <c r="D2912" s="4" t="s">
        <v>21</v>
      </c>
      <c r="E2912" s="9">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3">
      <c r="A2913" s="3">
        <v>2912</v>
      </c>
      <c r="B2913" s="9">
        <v>40710</v>
      </c>
      <c r="C2913" s="11" t="s">
        <v>52</v>
      </c>
      <c r="D2913" s="4" t="s">
        <v>33</v>
      </c>
      <c r="E2913" s="9">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3">
      <c r="A2914" s="3">
        <v>2913</v>
      </c>
      <c r="B2914" s="9">
        <v>40710</v>
      </c>
      <c r="C2914" s="11" t="s">
        <v>52</v>
      </c>
      <c r="D2914" s="4" t="s">
        <v>33</v>
      </c>
      <c r="E2914" s="9">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3">
      <c r="A2915" s="3">
        <v>2914</v>
      </c>
      <c r="B2915" s="9">
        <v>40710</v>
      </c>
      <c r="C2915" s="11" t="s">
        <v>52</v>
      </c>
      <c r="D2915" s="4" t="s">
        <v>33</v>
      </c>
      <c r="E2915" s="9">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3">
      <c r="A2916" s="3">
        <v>2915</v>
      </c>
      <c r="B2916" s="9">
        <v>41194</v>
      </c>
      <c r="C2916" s="11" t="s">
        <v>42</v>
      </c>
      <c r="D2916" s="4" t="s">
        <v>43</v>
      </c>
      <c r="E2916" s="9">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3">
      <c r="A2917" s="3">
        <v>2916</v>
      </c>
      <c r="B2917" s="9">
        <v>41194</v>
      </c>
      <c r="C2917" s="11" t="s">
        <v>42</v>
      </c>
      <c r="D2917" s="4" t="s">
        <v>43</v>
      </c>
      <c r="E2917" s="9">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3">
      <c r="A2918" s="3">
        <v>2917</v>
      </c>
      <c r="B2918" s="9">
        <v>41194</v>
      </c>
      <c r="C2918" s="11" t="s">
        <v>42</v>
      </c>
      <c r="D2918" s="4" t="s">
        <v>43</v>
      </c>
      <c r="E2918" s="9">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3">
      <c r="A2919" s="3">
        <v>2918</v>
      </c>
      <c r="B2919" s="9">
        <v>41879</v>
      </c>
      <c r="C2919" s="11" t="s">
        <v>67</v>
      </c>
      <c r="D2919" s="4" t="s">
        <v>95</v>
      </c>
      <c r="E2919" s="9">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3">
      <c r="A2920" s="3">
        <v>2919</v>
      </c>
      <c r="B2920" s="9">
        <v>41602</v>
      </c>
      <c r="C2920" s="11" t="s">
        <v>20</v>
      </c>
      <c r="D2920" s="4" t="s">
        <v>21</v>
      </c>
      <c r="E2920" s="9">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3">
      <c r="A2921" s="3">
        <v>2920</v>
      </c>
      <c r="B2921" s="9">
        <v>41602</v>
      </c>
      <c r="C2921" s="11" t="s">
        <v>20</v>
      </c>
      <c r="D2921" s="4" t="s">
        <v>21</v>
      </c>
      <c r="E2921" s="9">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3">
      <c r="A2922" s="3">
        <v>2921</v>
      </c>
      <c r="B2922" s="9">
        <v>41602</v>
      </c>
      <c r="C2922" s="11" t="s">
        <v>20</v>
      </c>
      <c r="D2922" s="4" t="s">
        <v>21</v>
      </c>
      <c r="E2922" s="9">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3">
      <c r="A2923" s="3">
        <v>2922</v>
      </c>
      <c r="B2923" s="9">
        <v>41670</v>
      </c>
      <c r="C2923" s="11" t="s">
        <v>67</v>
      </c>
      <c r="D2923" s="4" t="s">
        <v>115</v>
      </c>
      <c r="E2923" s="9">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3">
      <c r="A2924" s="3">
        <v>2923</v>
      </c>
      <c r="B2924" s="9">
        <v>41243</v>
      </c>
      <c r="C2924" s="11" t="s">
        <v>42</v>
      </c>
      <c r="D2924" s="4" t="s">
        <v>21</v>
      </c>
      <c r="E2924" s="9">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3">
      <c r="A2925" s="3">
        <v>2924</v>
      </c>
      <c r="B2925" s="9">
        <v>40722</v>
      </c>
      <c r="C2925" s="11" t="s">
        <v>52</v>
      </c>
      <c r="D2925" s="4" t="s">
        <v>33</v>
      </c>
      <c r="E2925" s="9">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3">
      <c r="A2926" s="3">
        <v>2925</v>
      </c>
      <c r="B2926" s="9">
        <v>40788</v>
      </c>
      <c r="C2926" s="11" t="s">
        <v>52</v>
      </c>
      <c r="D2926" s="4" t="s">
        <v>112</v>
      </c>
      <c r="E2926" s="9">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3">
      <c r="A2927" s="3">
        <v>2926</v>
      </c>
      <c r="B2927" s="9">
        <v>40788</v>
      </c>
      <c r="C2927" s="11" t="s">
        <v>52</v>
      </c>
      <c r="D2927" s="4" t="s">
        <v>112</v>
      </c>
      <c r="E2927" s="9">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3">
      <c r="A2928" s="3">
        <v>2927</v>
      </c>
      <c r="B2928" s="9">
        <v>41831</v>
      </c>
      <c r="C2928" s="11" t="s">
        <v>67</v>
      </c>
      <c r="D2928" s="4" t="s">
        <v>106</v>
      </c>
      <c r="E2928" s="9">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3">
      <c r="A2929" s="3">
        <v>2928</v>
      </c>
      <c r="B2929" s="9">
        <v>41795</v>
      </c>
      <c r="C2929" s="11" t="s">
        <v>67</v>
      </c>
      <c r="D2929" s="4" t="s">
        <v>33</v>
      </c>
      <c r="E2929" s="9">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3">
      <c r="A2930" s="3">
        <v>2929</v>
      </c>
      <c r="B2930" s="9">
        <v>41932</v>
      </c>
      <c r="C2930" s="11" t="s">
        <v>67</v>
      </c>
      <c r="D2930" s="4" t="s">
        <v>43</v>
      </c>
      <c r="E2930" s="9">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3">
      <c r="A2931" s="3">
        <v>2930</v>
      </c>
      <c r="B2931" s="9">
        <v>41962</v>
      </c>
      <c r="C2931" s="11" t="s">
        <v>67</v>
      </c>
      <c r="D2931" s="4" t="s">
        <v>21</v>
      </c>
      <c r="E2931" s="9">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3">
      <c r="A2932" s="3">
        <v>2931</v>
      </c>
      <c r="B2932" s="9">
        <v>41129</v>
      </c>
      <c r="C2932" s="11" t="s">
        <v>42</v>
      </c>
      <c r="D2932" s="4" t="s">
        <v>95</v>
      </c>
      <c r="E2932" s="9">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3">
      <c r="A2933" s="3">
        <v>2932</v>
      </c>
      <c r="B2933" s="9">
        <v>41129</v>
      </c>
      <c r="C2933" s="11" t="s">
        <v>42</v>
      </c>
      <c r="D2933" s="4" t="s">
        <v>95</v>
      </c>
      <c r="E2933" s="9">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3">
      <c r="A2934" s="3">
        <v>2933</v>
      </c>
      <c r="B2934" s="9">
        <v>41129</v>
      </c>
      <c r="C2934" s="11" t="s">
        <v>42</v>
      </c>
      <c r="D2934" s="4" t="s">
        <v>95</v>
      </c>
      <c r="E2934" s="9">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3">
      <c r="A2935" s="3">
        <v>2934</v>
      </c>
      <c r="B2935" s="9">
        <v>41615</v>
      </c>
      <c r="C2935" s="11" t="s">
        <v>20</v>
      </c>
      <c r="D2935" s="4" t="s">
        <v>74</v>
      </c>
      <c r="E2935" s="9">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3">
      <c r="A2936" s="3">
        <v>2935</v>
      </c>
      <c r="B2936" s="9">
        <v>41615</v>
      </c>
      <c r="C2936" s="11" t="s">
        <v>20</v>
      </c>
      <c r="D2936" s="4" t="s">
        <v>74</v>
      </c>
      <c r="E2936" s="9">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3">
      <c r="A2937" s="3">
        <v>2936</v>
      </c>
      <c r="B2937" s="9">
        <v>41615</v>
      </c>
      <c r="C2937" s="11" t="s">
        <v>20</v>
      </c>
      <c r="D2937" s="4" t="s">
        <v>74</v>
      </c>
      <c r="E2937" s="9">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3">
      <c r="A2938" s="3">
        <v>2937</v>
      </c>
      <c r="B2938" s="9">
        <v>41615</v>
      </c>
      <c r="C2938" s="11" t="s">
        <v>20</v>
      </c>
      <c r="D2938" s="4" t="s">
        <v>74</v>
      </c>
      <c r="E2938" s="9">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3">
      <c r="A2939" s="3">
        <v>2938</v>
      </c>
      <c r="B2939" s="9">
        <v>41615</v>
      </c>
      <c r="C2939" s="11" t="s">
        <v>20</v>
      </c>
      <c r="D2939" s="4" t="s">
        <v>74</v>
      </c>
      <c r="E2939" s="9">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3">
      <c r="A2940" s="3">
        <v>2939</v>
      </c>
      <c r="B2940" s="9">
        <v>41615</v>
      </c>
      <c r="C2940" s="11" t="s">
        <v>20</v>
      </c>
      <c r="D2940" s="4" t="s">
        <v>74</v>
      </c>
      <c r="E2940" s="9">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3">
      <c r="A2941" s="3">
        <v>2940</v>
      </c>
      <c r="B2941" s="9">
        <v>41615</v>
      </c>
      <c r="C2941" s="11" t="s">
        <v>20</v>
      </c>
      <c r="D2941" s="4" t="s">
        <v>74</v>
      </c>
      <c r="E2941" s="9">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3">
      <c r="A2942" s="3">
        <v>2941</v>
      </c>
      <c r="B2942" s="9">
        <v>41724</v>
      </c>
      <c r="C2942" s="11" t="s">
        <v>67</v>
      </c>
      <c r="D2942" s="4" t="s">
        <v>151</v>
      </c>
      <c r="E2942" s="9">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3">
      <c r="A2943" s="3">
        <v>2942</v>
      </c>
      <c r="B2943" s="9">
        <v>41724</v>
      </c>
      <c r="C2943" s="11" t="s">
        <v>67</v>
      </c>
      <c r="D2943" s="4" t="s">
        <v>151</v>
      </c>
      <c r="E2943" s="9">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3">
      <c r="A2944" s="3">
        <v>2943</v>
      </c>
      <c r="B2944" s="9">
        <v>41724</v>
      </c>
      <c r="C2944" s="11" t="s">
        <v>67</v>
      </c>
      <c r="D2944" s="4" t="s">
        <v>151</v>
      </c>
      <c r="E2944" s="9">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3">
      <c r="A2945" s="3">
        <v>2944</v>
      </c>
      <c r="B2945" s="9">
        <v>41963</v>
      </c>
      <c r="C2945" s="11" t="s">
        <v>67</v>
      </c>
      <c r="D2945" s="4" t="s">
        <v>21</v>
      </c>
      <c r="E2945" s="9">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3">
      <c r="A2946" s="3">
        <v>2945</v>
      </c>
      <c r="B2946" s="9">
        <v>41963</v>
      </c>
      <c r="C2946" s="11" t="s">
        <v>67</v>
      </c>
      <c r="D2946" s="4" t="s">
        <v>21</v>
      </c>
      <c r="E2946" s="9">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3">
      <c r="A2947" s="3">
        <v>2946</v>
      </c>
      <c r="B2947" s="9">
        <v>41583</v>
      </c>
      <c r="C2947" s="11" t="s">
        <v>20</v>
      </c>
      <c r="D2947" s="4" t="s">
        <v>21</v>
      </c>
      <c r="E2947" s="9">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3">
      <c r="A2948" s="3">
        <v>2947</v>
      </c>
      <c r="B2948" s="9">
        <v>41988</v>
      </c>
      <c r="C2948" s="11" t="s">
        <v>67</v>
      </c>
      <c r="D2948" s="4" t="s">
        <v>74</v>
      </c>
      <c r="E2948" s="9">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3">
      <c r="A2949" s="3">
        <v>2948</v>
      </c>
      <c r="B2949" s="9">
        <v>41988</v>
      </c>
      <c r="C2949" s="11" t="s">
        <v>67</v>
      </c>
      <c r="D2949" s="4" t="s">
        <v>74</v>
      </c>
      <c r="E2949" s="9">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3">
      <c r="A2950" s="3">
        <v>2949</v>
      </c>
      <c r="B2950" s="9">
        <v>41988</v>
      </c>
      <c r="C2950" s="11" t="s">
        <v>67</v>
      </c>
      <c r="D2950" s="4" t="s">
        <v>74</v>
      </c>
      <c r="E2950" s="9">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3">
      <c r="A2951" s="3">
        <v>2950</v>
      </c>
      <c r="B2951" s="9">
        <v>41956</v>
      </c>
      <c r="C2951" s="11" t="s">
        <v>67</v>
      </c>
      <c r="D2951" s="4" t="s">
        <v>21</v>
      </c>
      <c r="E2951" s="9">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3">
      <c r="A2952" s="3">
        <v>2951</v>
      </c>
      <c r="B2952" s="9">
        <v>41956</v>
      </c>
      <c r="C2952" s="11" t="s">
        <v>67</v>
      </c>
      <c r="D2952" s="4" t="s">
        <v>21</v>
      </c>
      <c r="E2952" s="9">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3">
      <c r="A2953" s="3">
        <v>2952</v>
      </c>
      <c r="B2953" s="9">
        <v>41956</v>
      </c>
      <c r="C2953" s="11" t="s">
        <v>67</v>
      </c>
      <c r="D2953" s="4" t="s">
        <v>21</v>
      </c>
      <c r="E2953" s="9">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3">
      <c r="A2954" s="3">
        <v>2953</v>
      </c>
      <c r="B2954" s="9">
        <v>41956</v>
      </c>
      <c r="C2954" s="11" t="s">
        <v>67</v>
      </c>
      <c r="D2954" s="4" t="s">
        <v>21</v>
      </c>
      <c r="E2954" s="9">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3">
      <c r="A2955" s="3">
        <v>2954</v>
      </c>
      <c r="B2955" s="9">
        <v>41956</v>
      </c>
      <c r="C2955" s="11" t="s">
        <v>67</v>
      </c>
      <c r="D2955" s="4" t="s">
        <v>21</v>
      </c>
      <c r="E2955" s="9">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3">
      <c r="A2956" s="3">
        <v>2955</v>
      </c>
      <c r="B2956" s="9">
        <v>41956</v>
      </c>
      <c r="C2956" s="11" t="s">
        <v>67</v>
      </c>
      <c r="D2956" s="4" t="s">
        <v>21</v>
      </c>
      <c r="E2956" s="9">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3">
      <c r="A2957" s="3">
        <v>2956</v>
      </c>
      <c r="B2957" s="9">
        <v>41505</v>
      </c>
      <c r="C2957" s="11" t="s">
        <v>20</v>
      </c>
      <c r="D2957" s="4" t="s">
        <v>95</v>
      </c>
      <c r="E2957" s="9">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3">
      <c r="A2958" s="3">
        <v>2957</v>
      </c>
      <c r="B2958" s="9">
        <v>41818</v>
      </c>
      <c r="C2958" s="11" t="s">
        <v>67</v>
      </c>
      <c r="D2958" s="4" t="s">
        <v>33</v>
      </c>
      <c r="E2958" s="9">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3">
      <c r="A2959" s="3">
        <v>2958</v>
      </c>
      <c r="B2959" s="9">
        <v>41764</v>
      </c>
      <c r="C2959" s="11" t="s">
        <v>67</v>
      </c>
      <c r="D2959" s="4" t="s">
        <v>90</v>
      </c>
      <c r="E2959" s="9">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3">
      <c r="A2960" s="3">
        <v>2959</v>
      </c>
      <c r="B2960" s="9">
        <v>41267</v>
      </c>
      <c r="C2960" s="11" t="s">
        <v>42</v>
      </c>
      <c r="D2960" s="4" t="s">
        <v>74</v>
      </c>
      <c r="E2960" s="9">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3">
      <c r="A2961" s="3">
        <v>2960</v>
      </c>
      <c r="B2961" s="9">
        <v>41267</v>
      </c>
      <c r="C2961" s="11" t="s">
        <v>42</v>
      </c>
      <c r="D2961" s="4" t="s">
        <v>74</v>
      </c>
      <c r="E2961" s="9">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3">
      <c r="A2962" s="3">
        <v>2961</v>
      </c>
      <c r="B2962" s="9">
        <v>41756</v>
      </c>
      <c r="C2962" s="11" t="s">
        <v>67</v>
      </c>
      <c r="D2962" s="4" t="s">
        <v>68</v>
      </c>
      <c r="E2962" s="9">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3">
      <c r="A2963" s="3">
        <v>2962</v>
      </c>
      <c r="B2963" s="9">
        <v>41756</v>
      </c>
      <c r="C2963" s="11" t="s">
        <v>67</v>
      </c>
      <c r="D2963" s="4" t="s">
        <v>68</v>
      </c>
      <c r="E2963" s="9">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3">
      <c r="A2964" s="3">
        <v>2963</v>
      </c>
      <c r="B2964" s="9">
        <v>41990</v>
      </c>
      <c r="C2964" s="11" t="s">
        <v>67</v>
      </c>
      <c r="D2964" s="4" t="s">
        <v>74</v>
      </c>
      <c r="E2964" s="9">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3">
      <c r="A2965" s="3">
        <v>2964</v>
      </c>
      <c r="B2965" s="9">
        <v>41990</v>
      </c>
      <c r="C2965" s="11" t="s">
        <v>67</v>
      </c>
      <c r="D2965" s="4" t="s">
        <v>74</v>
      </c>
      <c r="E2965" s="9">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3">
      <c r="A2966" s="3">
        <v>2965</v>
      </c>
      <c r="B2966" s="9">
        <v>41990</v>
      </c>
      <c r="C2966" s="11" t="s">
        <v>67</v>
      </c>
      <c r="D2966" s="4" t="s">
        <v>74</v>
      </c>
      <c r="E2966" s="9">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3">
      <c r="A2967" s="3">
        <v>2966</v>
      </c>
      <c r="B2967" s="9">
        <v>41990</v>
      </c>
      <c r="C2967" s="11" t="s">
        <v>67</v>
      </c>
      <c r="D2967" s="4" t="s">
        <v>74</v>
      </c>
      <c r="E2967" s="9">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3">
      <c r="A2968" s="3">
        <v>2967</v>
      </c>
      <c r="B2968" s="9">
        <v>40904</v>
      </c>
      <c r="C2968" s="11" t="s">
        <v>52</v>
      </c>
      <c r="D2968" s="4" t="s">
        <v>74</v>
      </c>
      <c r="E2968" s="9">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3">
      <c r="A2969" s="3">
        <v>2968</v>
      </c>
      <c r="B2969" s="9">
        <v>40904</v>
      </c>
      <c r="C2969" s="11" t="s">
        <v>52</v>
      </c>
      <c r="D2969" s="4" t="s">
        <v>74</v>
      </c>
      <c r="E2969" s="9">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3">
      <c r="A2970" s="3">
        <v>2969</v>
      </c>
      <c r="B2970" s="9">
        <v>41950</v>
      </c>
      <c r="C2970" s="11" t="s">
        <v>67</v>
      </c>
      <c r="D2970" s="4" t="s">
        <v>21</v>
      </c>
      <c r="E2970" s="9">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3">
      <c r="A2971" s="3">
        <v>2970</v>
      </c>
      <c r="B2971" s="9">
        <v>41950</v>
      </c>
      <c r="C2971" s="11" t="s">
        <v>67</v>
      </c>
      <c r="D2971" s="4" t="s">
        <v>21</v>
      </c>
      <c r="E2971" s="9">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3">
      <c r="A2972" s="3">
        <v>2971</v>
      </c>
      <c r="B2972" s="9">
        <v>41950</v>
      </c>
      <c r="C2972" s="11" t="s">
        <v>67</v>
      </c>
      <c r="D2972" s="4" t="s">
        <v>21</v>
      </c>
      <c r="E2972" s="9">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3">
      <c r="A2973" s="3">
        <v>2972</v>
      </c>
      <c r="B2973" s="9">
        <v>41950</v>
      </c>
      <c r="C2973" s="11" t="s">
        <v>67</v>
      </c>
      <c r="D2973" s="4" t="s">
        <v>21</v>
      </c>
      <c r="E2973" s="9">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3">
      <c r="A2974" s="3">
        <v>2973</v>
      </c>
      <c r="B2974" s="9">
        <v>41950</v>
      </c>
      <c r="C2974" s="11" t="s">
        <v>67</v>
      </c>
      <c r="D2974" s="4" t="s">
        <v>21</v>
      </c>
      <c r="E2974" s="9">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3">
      <c r="A2975" s="3">
        <v>2974</v>
      </c>
      <c r="B2975" s="9">
        <v>41990</v>
      </c>
      <c r="C2975" s="11" t="s">
        <v>67</v>
      </c>
      <c r="D2975" s="4" t="s">
        <v>74</v>
      </c>
      <c r="E2975" s="9">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3">
      <c r="A2976" s="3">
        <v>2975</v>
      </c>
      <c r="B2976" s="9">
        <v>41036</v>
      </c>
      <c r="C2976" s="11" t="s">
        <v>42</v>
      </c>
      <c r="D2976" s="4" t="s">
        <v>90</v>
      </c>
      <c r="E2976" s="9">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3">
      <c r="A2977" s="3">
        <v>2976</v>
      </c>
      <c r="B2977" s="9">
        <v>41036</v>
      </c>
      <c r="C2977" s="11" t="s">
        <v>42</v>
      </c>
      <c r="D2977" s="4" t="s">
        <v>90</v>
      </c>
      <c r="E2977" s="9">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3">
      <c r="A2978" s="3">
        <v>2977</v>
      </c>
      <c r="B2978" s="9">
        <v>41978</v>
      </c>
      <c r="C2978" s="11" t="s">
        <v>67</v>
      </c>
      <c r="D2978" s="4" t="s">
        <v>74</v>
      </c>
      <c r="E2978" s="9">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3">
      <c r="A2979" s="3">
        <v>2978</v>
      </c>
      <c r="B2979" s="9">
        <v>41916</v>
      </c>
      <c r="C2979" s="11" t="s">
        <v>67</v>
      </c>
      <c r="D2979" s="4" t="s">
        <v>43</v>
      </c>
      <c r="E2979" s="9">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3">
      <c r="A2980" s="3">
        <v>2979</v>
      </c>
      <c r="B2980" s="9">
        <v>40557</v>
      </c>
      <c r="C2980" s="11" t="s">
        <v>52</v>
      </c>
      <c r="D2980" s="4" t="s">
        <v>115</v>
      </c>
      <c r="E2980" s="9">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3">
      <c r="A2981" s="3">
        <v>2980</v>
      </c>
      <c r="B2981" s="9">
        <v>41072</v>
      </c>
      <c r="C2981" s="11" t="s">
        <v>42</v>
      </c>
      <c r="D2981" s="4" t="s">
        <v>33</v>
      </c>
      <c r="E2981" s="9">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3">
      <c r="A2982" s="3">
        <v>2981</v>
      </c>
      <c r="B2982" s="9">
        <v>41072</v>
      </c>
      <c r="C2982" s="11" t="s">
        <v>42</v>
      </c>
      <c r="D2982" s="4" t="s">
        <v>33</v>
      </c>
      <c r="E2982" s="9">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3">
      <c r="A2983" s="3">
        <v>2982</v>
      </c>
      <c r="B2983" s="9">
        <v>40736</v>
      </c>
      <c r="C2983" s="11" t="s">
        <v>52</v>
      </c>
      <c r="D2983" s="4" t="s">
        <v>106</v>
      </c>
      <c r="E2983" s="9">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3">
      <c r="A2984" s="3">
        <v>2983</v>
      </c>
      <c r="B2984" s="9">
        <v>40736</v>
      </c>
      <c r="C2984" s="11" t="s">
        <v>52</v>
      </c>
      <c r="D2984" s="4" t="s">
        <v>106</v>
      </c>
      <c r="E2984" s="9">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3">
      <c r="A2985" s="3">
        <v>2984</v>
      </c>
      <c r="B2985" s="9">
        <v>40883</v>
      </c>
      <c r="C2985" s="11" t="s">
        <v>52</v>
      </c>
      <c r="D2985" s="4" t="s">
        <v>74</v>
      </c>
      <c r="E2985" s="9">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3">
      <c r="A2986" s="3">
        <v>2985</v>
      </c>
      <c r="B2986" s="9">
        <v>40883</v>
      </c>
      <c r="C2986" s="11" t="s">
        <v>52</v>
      </c>
      <c r="D2986" s="4" t="s">
        <v>74</v>
      </c>
      <c r="E2986" s="9">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3">
      <c r="A2987" s="3">
        <v>2986</v>
      </c>
      <c r="B2987" s="9">
        <v>41420</v>
      </c>
      <c r="C2987" s="11" t="s">
        <v>20</v>
      </c>
      <c r="D2987" s="4" t="s">
        <v>90</v>
      </c>
      <c r="E2987" s="9">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3">
      <c r="A2988" s="3">
        <v>2987</v>
      </c>
      <c r="B2988" s="9">
        <v>41420</v>
      </c>
      <c r="C2988" s="11" t="s">
        <v>20</v>
      </c>
      <c r="D2988" s="4" t="s">
        <v>90</v>
      </c>
      <c r="E2988" s="9">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3">
      <c r="A2989" s="3">
        <v>2988</v>
      </c>
      <c r="B2989" s="9">
        <v>41420</v>
      </c>
      <c r="C2989" s="11" t="s">
        <v>20</v>
      </c>
      <c r="D2989" s="4" t="s">
        <v>90</v>
      </c>
      <c r="E2989" s="9">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3">
      <c r="A2990" s="3">
        <v>2989</v>
      </c>
      <c r="B2990" s="9">
        <v>41326</v>
      </c>
      <c r="C2990" s="11" t="s">
        <v>20</v>
      </c>
      <c r="D2990" s="4" t="s">
        <v>317</v>
      </c>
      <c r="E2990" s="9">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3">
      <c r="A2991" s="3">
        <v>2990</v>
      </c>
      <c r="B2991" s="9">
        <v>41326</v>
      </c>
      <c r="C2991" s="11" t="s">
        <v>20</v>
      </c>
      <c r="D2991" s="4" t="s">
        <v>317</v>
      </c>
      <c r="E2991" s="9">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3">
      <c r="A2992" s="3">
        <v>2991</v>
      </c>
      <c r="B2992" s="9">
        <v>41326</v>
      </c>
      <c r="C2992" s="11" t="s">
        <v>20</v>
      </c>
      <c r="D2992" s="4" t="s">
        <v>317</v>
      </c>
      <c r="E2992" s="9">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3">
      <c r="A2993" s="3">
        <v>2992</v>
      </c>
      <c r="B2993" s="9">
        <v>41326</v>
      </c>
      <c r="C2993" s="11" t="s">
        <v>20</v>
      </c>
      <c r="D2993" s="4" t="s">
        <v>317</v>
      </c>
      <c r="E2993" s="9">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3">
      <c r="A2994" s="3">
        <v>2993</v>
      </c>
      <c r="B2994" s="9">
        <v>41550</v>
      </c>
      <c r="C2994" s="11" t="s">
        <v>20</v>
      </c>
      <c r="D2994" s="4" t="s">
        <v>43</v>
      </c>
      <c r="E2994" s="9">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3">
      <c r="A2995" s="3">
        <v>2994</v>
      </c>
      <c r="B2995" s="9">
        <v>41710</v>
      </c>
      <c r="C2995" s="11" t="s">
        <v>67</v>
      </c>
      <c r="D2995" s="4" t="s">
        <v>151</v>
      </c>
      <c r="E2995" s="9">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3">
      <c r="A2996" s="3">
        <v>2995</v>
      </c>
      <c r="B2996" s="9">
        <v>41527</v>
      </c>
      <c r="C2996" s="11" t="s">
        <v>20</v>
      </c>
      <c r="D2996" s="4" t="s">
        <v>112</v>
      </c>
      <c r="E2996" s="9">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3">
      <c r="A2997" s="3">
        <v>2996</v>
      </c>
      <c r="B2997" s="9">
        <v>40738</v>
      </c>
      <c r="C2997" s="11" t="s">
        <v>52</v>
      </c>
      <c r="D2997" s="4" t="s">
        <v>106</v>
      </c>
      <c r="E2997" s="9">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3">
      <c r="A2998" s="3">
        <v>2997</v>
      </c>
      <c r="B2998" s="9">
        <v>40715</v>
      </c>
      <c r="C2998" s="11" t="s">
        <v>52</v>
      </c>
      <c r="D2998" s="4" t="s">
        <v>33</v>
      </c>
      <c r="E2998" s="9">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3">
      <c r="A2999" s="3">
        <v>2998</v>
      </c>
      <c r="B2999" s="9">
        <v>40715</v>
      </c>
      <c r="C2999" s="11" t="s">
        <v>52</v>
      </c>
      <c r="D2999" s="4" t="s">
        <v>33</v>
      </c>
      <c r="E2999" s="9">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3">
      <c r="A3000" s="3">
        <v>2999</v>
      </c>
      <c r="B3000" s="9">
        <v>40715</v>
      </c>
      <c r="C3000" s="11" t="s">
        <v>52</v>
      </c>
      <c r="D3000" s="4" t="s">
        <v>33</v>
      </c>
      <c r="E3000" s="9">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3">
      <c r="A3001" s="3">
        <v>3000</v>
      </c>
      <c r="B3001" s="9">
        <v>40715</v>
      </c>
      <c r="C3001" s="11" t="s">
        <v>52</v>
      </c>
      <c r="D3001" s="4" t="s">
        <v>33</v>
      </c>
      <c r="E3001" s="9">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3">
      <c r="A3002" s="3">
        <v>3001</v>
      </c>
      <c r="B3002" s="9">
        <v>40715</v>
      </c>
      <c r="C3002" s="11" t="s">
        <v>52</v>
      </c>
      <c r="D3002" s="4" t="s">
        <v>33</v>
      </c>
      <c r="E3002" s="9">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3">
      <c r="A3003" s="3">
        <v>3002</v>
      </c>
      <c r="B3003" s="9">
        <v>40715</v>
      </c>
      <c r="C3003" s="11" t="s">
        <v>52</v>
      </c>
      <c r="D3003" s="4" t="s">
        <v>33</v>
      </c>
      <c r="E3003" s="9">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3">
      <c r="A3004" s="3">
        <v>3003</v>
      </c>
      <c r="B3004" s="9">
        <v>41095</v>
      </c>
      <c r="C3004" s="11" t="s">
        <v>42</v>
      </c>
      <c r="D3004" s="4" t="s">
        <v>106</v>
      </c>
      <c r="E3004" s="9">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3">
      <c r="A3005" s="3">
        <v>3004</v>
      </c>
      <c r="B3005" s="9">
        <v>41990</v>
      </c>
      <c r="C3005" s="11" t="s">
        <v>67</v>
      </c>
      <c r="D3005" s="4" t="s">
        <v>74</v>
      </c>
      <c r="E3005" s="9">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3">
      <c r="A3006" s="3">
        <v>3005</v>
      </c>
      <c r="B3006" s="9">
        <v>41526</v>
      </c>
      <c r="C3006" s="11" t="s">
        <v>20</v>
      </c>
      <c r="D3006" s="4" t="s">
        <v>112</v>
      </c>
      <c r="E3006" s="9">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3">
      <c r="A3007" s="3">
        <v>3006</v>
      </c>
      <c r="B3007" s="9">
        <v>40680</v>
      </c>
      <c r="C3007" s="11" t="s">
        <v>52</v>
      </c>
      <c r="D3007" s="4" t="s">
        <v>90</v>
      </c>
      <c r="E3007" s="9">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3">
      <c r="A3008" s="3">
        <v>3007</v>
      </c>
      <c r="B3008" s="9">
        <v>41926</v>
      </c>
      <c r="C3008" s="11" t="s">
        <v>67</v>
      </c>
      <c r="D3008" s="4" t="s">
        <v>43</v>
      </c>
      <c r="E3008" s="9">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3">
      <c r="A3009" s="3">
        <v>3008</v>
      </c>
      <c r="B3009" s="9">
        <v>40840</v>
      </c>
      <c r="C3009" s="11" t="s">
        <v>52</v>
      </c>
      <c r="D3009" s="4" t="s">
        <v>43</v>
      </c>
      <c r="E3009" s="9">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3">
      <c r="A3010" s="3">
        <v>3009</v>
      </c>
      <c r="B3010" s="9">
        <v>41614</v>
      </c>
      <c r="C3010" s="11" t="s">
        <v>20</v>
      </c>
      <c r="D3010" s="4" t="s">
        <v>74</v>
      </c>
      <c r="E3010" s="9">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3">
      <c r="A3011" s="3">
        <v>3010</v>
      </c>
      <c r="B3011" s="9">
        <v>41481</v>
      </c>
      <c r="C3011" s="11" t="s">
        <v>20</v>
      </c>
      <c r="D3011" s="4" t="s">
        <v>106</v>
      </c>
      <c r="E3011" s="9">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3">
      <c r="A3012" s="3">
        <v>3011</v>
      </c>
      <c r="B3012" s="9">
        <v>41747</v>
      </c>
      <c r="C3012" s="11" t="s">
        <v>67</v>
      </c>
      <c r="D3012" s="4" t="s">
        <v>68</v>
      </c>
      <c r="E3012" s="9">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3">
      <c r="A3013" s="3">
        <v>3012</v>
      </c>
      <c r="B3013" s="9">
        <v>41747</v>
      </c>
      <c r="C3013" s="11" t="s">
        <v>67</v>
      </c>
      <c r="D3013" s="4" t="s">
        <v>68</v>
      </c>
      <c r="E3013" s="9">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3">
      <c r="A3014" s="3">
        <v>3013</v>
      </c>
      <c r="B3014" s="9">
        <v>41747</v>
      </c>
      <c r="C3014" s="11" t="s">
        <v>67</v>
      </c>
      <c r="D3014" s="4" t="s">
        <v>68</v>
      </c>
      <c r="E3014" s="9">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3">
      <c r="A3015" s="3">
        <v>3014</v>
      </c>
      <c r="B3015" s="9">
        <v>41747</v>
      </c>
      <c r="C3015" s="11" t="s">
        <v>67</v>
      </c>
      <c r="D3015" s="4" t="s">
        <v>68</v>
      </c>
      <c r="E3015" s="9">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3">
      <c r="A3016" s="3">
        <v>3015</v>
      </c>
      <c r="B3016" s="9">
        <v>41747</v>
      </c>
      <c r="C3016" s="11" t="s">
        <v>67</v>
      </c>
      <c r="D3016" s="4" t="s">
        <v>68</v>
      </c>
      <c r="E3016" s="9">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3">
      <c r="A3017" s="3">
        <v>3016</v>
      </c>
      <c r="B3017" s="9">
        <v>41169</v>
      </c>
      <c r="C3017" s="11" t="s">
        <v>42</v>
      </c>
      <c r="D3017" s="4" t="s">
        <v>112</v>
      </c>
      <c r="E3017" s="9">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3">
      <c r="A3018" s="3">
        <v>3017</v>
      </c>
      <c r="B3018" s="9">
        <v>41510</v>
      </c>
      <c r="C3018" s="11" t="s">
        <v>20</v>
      </c>
      <c r="D3018" s="4" t="s">
        <v>95</v>
      </c>
      <c r="E3018" s="9">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3">
      <c r="A3019" s="3">
        <v>3018</v>
      </c>
      <c r="B3019" s="9">
        <v>41510</v>
      </c>
      <c r="C3019" s="11" t="s">
        <v>20</v>
      </c>
      <c r="D3019" s="4" t="s">
        <v>95</v>
      </c>
      <c r="E3019" s="9">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3">
      <c r="A3020" s="3">
        <v>3019</v>
      </c>
      <c r="B3020" s="9">
        <v>41510</v>
      </c>
      <c r="C3020" s="11" t="s">
        <v>20</v>
      </c>
      <c r="D3020" s="4" t="s">
        <v>95</v>
      </c>
      <c r="E3020" s="9">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3">
      <c r="A3021" s="3">
        <v>3020</v>
      </c>
      <c r="B3021" s="9">
        <v>41221</v>
      </c>
      <c r="C3021" s="11" t="s">
        <v>42</v>
      </c>
      <c r="D3021" s="4" t="s">
        <v>21</v>
      </c>
      <c r="E3021" s="9">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3">
      <c r="A3022" s="3">
        <v>3021</v>
      </c>
      <c r="B3022" s="9">
        <v>41221</v>
      </c>
      <c r="C3022" s="11" t="s">
        <v>42</v>
      </c>
      <c r="D3022" s="4" t="s">
        <v>21</v>
      </c>
      <c r="E3022" s="9">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3">
      <c r="A3023" s="3">
        <v>3022</v>
      </c>
      <c r="B3023" s="9">
        <v>41221</v>
      </c>
      <c r="C3023" s="11" t="s">
        <v>42</v>
      </c>
      <c r="D3023" s="4" t="s">
        <v>21</v>
      </c>
      <c r="E3023" s="9">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3">
      <c r="A3024" s="3">
        <v>3023</v>
      </c>
      <c r="B3024" s="9">
        <v>41221</v>
      </c>
      <c r="C3024" s="11" t="s">
        <v>42</v>
      </c>
      <c r="D3024" s="4" t="s">
        <v>21</v>
      </c>
      <c r="E3024" s="9">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3">
      <c r="A3025" s="3">
        <v>3024</v>
      </c>
      <c r="B3025" s="9">
        <v>41961</v>
      </c>
      <c r="C3025" s="11" t="s">
        <v>67</v>
      </c>
      <c r="D3025" s="4" t="s">
        <v>21</v>
      </c>
      <c r="E3025" s="9">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3">
      <c r="A3026" s="3">
        <v>3025</v>
      </c>
      <c r="B3026" s="9">
        <v>41221</v>
      </c>
      <c r="C3026" s="11" t="s">
        <v>42</v>
      </c>
      <c r="D3026" s="4" t="s">
        <v>21</v>
      </c>
      <c r="E3026" s="9">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3">
      <c r="A3027" s="3">
        <v>3026</v>
      </c>
      <c r="B3027" s="9">
        <v>41221</v>
      </c>
      <c r="C3027" s="11" t="s">
        <v>42</v>
      </c>
      <c r="D3027" s="4" t="s">
        <v>21</v>
      </c>
      <c r="E3027" s="9">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3">
      <c r="A3028" s="3">
        <v>3027</v>
      </c>
      <c r="B3028" s="9">
        <v>41752</v>
      </c>
      <c r="C3028" s="11" t="s">
        <v>67</v>
      </c>
      <c r="D3028" s="4" t="s">
        <v>68</v>
      </c>
      <c r="E3028" s="9">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3">
      <c r="A3029" s="3">
        <v>3028</v>
      </c>
      <c r="B3029" s="9">
        <v>40779</v>
      </c>
      <c r="C3029" s="11" t="s">
        <v>52</v>
      </c>
      <c r="D3029" s="4" t="s">
        <v>95</v>
      </c>
      <c r="E3029" s="9">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3">
      <c r="A3030" s="3">
        <v>3029</v>
      </c>
      <c r="B3030" s="9">
        <v>41991</v>
      </c>
      <c r="C3030" s="11" t="s">
        <v>67</v>
      </c>
      <c r="D3030" s="4" t="s">
        <v>74</v>
      </c>
      <c r="E3030" s="9">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3">
      <c r="A3031" s="3">
        <v>3030</v>
      </c>
      <c r="B3031" s="9">
        <v>41358</v>
      </c>
      <c r="C3031" s="11" t="s">
        <v>20</v>
      </c>
      <c r="D3031" s="4" t="s">
        <v>151</v>
      </c>
      <c r="E3031" s="9">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3">
      <c r="A3032" s="3">
        <v>3031</v>
      </c>
      <c r="B3032" s="9">
        <v>41173</v>
      </c>
      <c r="C3032" s="11" t="s">
        <v>42</v>
      </c>
      <c r="D3032" s="4" t="s">
        <v>112</v>
      </c>
      <c r="E3032" s="9">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3">
      <c r="A3033" s="3">
        <v>3032</v>
      </c>
      <c r="B3033" s="9">
        <v>41173</v>
      </c>
      <c r="C3033" s="11" t="s">
        <v>42</v>
      </c>
      <c r="D3033" s="4" t="s">
        <v>112</v>
      </c>
      <c r="E3033" s="9">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3">
      <c r="A3034" s="3">
        <v>3033</v>
      </c>
      <c r="B3034" s="9">
        <v>41600</v>
      </c>
      <c r="C3034" s="11" t="s">
        <v>20</v>
      </c>
      <c r="D3034" s="4" t="s">
        <v>21</v>
      </c>
      <c r="E3034" s="9">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3">
      <c r="A3035" s="3">
        <v>3034</v>
      </c>
      <c r="B3035" s="9">
        <v>41899</v>
      </c>
      <c r="C3035" s="11" t="s">
        <v>67</v>
      </c>
      <c r="D3035" s="4" t="s">
        <v>112</v>
      </c>
      <c r="E3035" s="9">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3">
      <c r="A3036" s="3">
        <v>3035</v>
      </c>
      <c r="B3036" s="9">
        <v>41071</v>
      </c>
      <c r="C3036" s="11" t="s">
        <v>42</v>
      </c>
      <c r="D3036" s="4" t="s">
        <v>33</v>
      </c>
      <c r="E3036" s="9">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3">
      <c r="A3037" s="3">
        <v>3036</v>
      </c>
      <c r="B3037" s="9">
        <v>41071</v>
      </c>
      <c r="C3037" s="11" t="s">
        <v>42</v>
      </c>
      <c r="D3037" s="4" t="s">
        <v>33</v>
      </c>
      <c r="E3037" s="9">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3">
      <c r="A3038" s="3">
        <v>3037</v>
      </c>
      <c r="B3038" s="9">
        <v>41071</v>
      </c>
      <c r="C3038" s="11" t="s">
        <v>42</v>
      </c>
      <c r="D3038" s="4" t="s">
        <v>33</v>
      </c>
      <c r="E3038" s="9">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3">
      <c r="A3039" s="3">
        <v>3038</v>
      </c>
      <c r="B3039" s="9">
        <v>41071</v>
      </c>
      <c r="C3039" s="11" t="s">
        <v>42</v>
      </c>
      <c r="D3039" s="4" t="s">
        <v>33</v>
      </c>
      <c r="E3039" s="9">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3">
      <c r="A3040" s="3">
        <v>3039</v>
      </c>
      <c r="B3040" s="9">
        <v>41071</v>
      </c>
      <c r="C3040" s="11" t="s">
        <v>42</v>
      </c>
      <c r="D3040" s="4" t="s">
        <v>33</v>
      </c>
      <c r="E3040" s="9">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3">
      <c r="A3041" s="3">
        <v>3040</v>
      </c>
      <c r="B3041" s="9">
        <v>41916</v>
      </c>
      <c r="C3041" s="11" t="s">
        <v>67</v>
      </c>
      <c r="D3041" s="4" t="s">
        <v>43</v>
      </c>
      <c r="E3041" s="9">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3">
      <c r="A3042" s="3">
        <v>3041</v>
      </c>
      <c r="B3042" s="9">
        <v>41400</v>
      </c>
      <c r="C3042" s="11" t="s">
        <v>20</v>
      </c>
      <c r="D3042" s="4" t="s">
        <v>90</v>
      </c>
      <c r="E3042" s="9">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3">
      <c r="A3043" s="3">
        <v>3042</v>
      </c>
      <c r="B3043" s="9">
        <v>41894</v>
      </c>
      <c r="C3043" s="11" t="s">
        <v>67</v>
      </c>
      <c r="D3043" s="4" t="s">
        <v>112</v>
      </c>
      <c r="E3043" s="9">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3">
      <c r="A3044" s="3">
        <v>3043</v>
      </c>
      <c r="B3044" s="9">
        <v>41894</v>
      </c>
      <c r="C3044" s="11" t="s">
        <v>67</v>
      </c>
      <c r="D3044" s="4" t="s">
        <v>112</v>
      </c>
      <c r="E3044" s="9">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3">
      <c r="A3045" s="3">
        <v>3044</v>
      </c>
      <c r="B3045" s="9">
        <v>41894</v>
      </c>
      <c r="C3045" s="11" t="s">
        <v>67</v>
      </c>
      <c r="D3045" s="4" t="s">
        <v>112</v>
      </c>
      <c r="E3045" s="9">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3">
      <c r="A3046" s="3">
        <v>3045</v>
      </c>
      <c r="B3046" s="9">
        <v>41029</v>
      </c>
      <c r="C3046" s="11" t="s">
        <v>42</v>
      </c>
      <c r="D3046" s="4" t="s">
        <v>68</v>
      </c>
      <c r="E3046" s="9">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3">
      <c r="A3047" s="3">
        <v>3046</v>
      </c>
      <c r="B3047" s="9">
        <v>41950</v>
      </c>
      <c r="C3047" s="11" t="s">
        <v>67</v>
      </c>
      <c r="D3047" s="4" t="s">
        <v>21</v>
      </c>
      <c r="E3047" s="9">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3">
      <c r="A3048" s="3">
        <v>3047</v>
      </c>
      <c r="B3048" s="9">
        <v>41950</v>
      </c>
      <c r="C3048" s="11" t="s">
        <v>67</v>
      </c>
      <c r="D3048" s="4" t="s">
        <v>21</v>
      </c>
      <c r="E3048" s="9">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3">
      <c r="A3049" s="3">
        <v>3048</v>
      </c>
      <c r="B3049" s="9">
        <v>40816</v>
      </c>
      <c r="C3049" s="11" t="s">
        <v>52</v>
      </c>
      <c r="D3049" s="4" t="s">
        <v>112</v>
      </c>
      <c r="E3049" s="9">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3">
      <c r="A3050" s="3">
        <v>3049</v>
      </c>
      <c r="B3050" s="9">
        <v>41732</v>
      </c>
      <c r="C3050" s="11" t="s">
        <v>67</v>
      </c>
      <c r="D3050" s="4" t="s">
        <v>68</v>
      </c>
      <c r="E3050" s="9">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3">
      <c r="A3051" s="3">
        <v>3050</v>
      </c>
      <c r="B3051" s="9">
        <v>41732</v>
      </c>
      <c r="C3051" s="11" t="s">
        <v>67</v>
      </c>
      <c r="D3051" s="4" t="s">
        <v>68</v>
      </c>
      <c r="E3051" s="9">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3">
      <c r="A3052" s="3">
        <v>3051</v>
      </c>
      <c r="B3052" s="9">
        <v>41919</v>
      </c>
      <c r="C3052" s="11" t="s">
        <v>67</v>
      </c>
      <c r="D3052" s="4" t="s">
        <v>43</v>
      </c>
      <c r="E3052" s="9">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3">
      <c r="A3053" s="3">
        <v>3052</v>
      </c>
      <c r="B3053" s="9">
        <v>41919</v>
      </c>
      <c r="C3053" s="11" t="s">
        <v>67</v>
      </c>
      <c r="D3053" s="4" t="s">
        <v>43</v>
      </c>
      <c r="E3053" s="9">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3">
      <c r="A3054" s="3">
        <v>3053</v>
      </c>
      <c r="B3054" s="9">
        <v>41919</v>
      </c>
      <c r="C3054" s="11" t="s">
        <v>67</v>
      </c>
      <c r="D3054" s="4" t="s">
        <v>43</v>
      </c>
      <c r="E3054" s="9">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3">
      <c r="A3055" s="3">
        <v>3054</v>
      </c>
      <c r="B3055" s="9">
        <v>41374</v>
      </c>
      <c r="C3055" s="11" t="s">
        <v>20</v>
      </c>
      <c r="D3055" s="4" t="s">
        <v>68</v>
      </c>
      <c r="E3055" s="9">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3">
      <c r="A3056" s="3">
        <v>3055</v>
      </c>
      <c r="B3056" s="9">
        <v>41374</v>
      </c>
      <c r="C3056" s="11" t="s">
        <v>20</v>
      </c>
      <c r="D3056" s="4" t="s">
        <v>68</v>
      </c>
      <c r="E3056" s="9">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3">
      <c r="A3057" s="3">
        <v>3056</v>
      </c>
      <c r="B3057" s="9">
        <v>41149</v>
      </c>
      <c r="C3057" s="11" t="s">
        <v>42</v>
      </c>
      <c r="D3057" s="4" t="s">
        <v>95</v>
      </c>
      <c r="E3057" s="9">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3">
      <c r="A3058" s="3">
        <v>3057</v>
      </c>
      <c r="B3058" s="9">
        <v>41932</v>
      </c>
      <c r="C3058" s="11" t="s">
        <v>67</v>
      </c>
      <c r="D3058" s="4" t="s">
        <v>43</v>
      </c>
      <c r="E3058" s="9">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3">
      <c r="A3059" s="3">
        <v>3058</v>
      </c>
      <c r="B3059" s="9">
        <v>41932</v>
      </c>
      <c r="C3059" s="11" t="s">
        <v>67</v>
      </c>
      <c r="D3059" s="4" t="s">
        <v>43</v>
      </c>
      <c r="E3059" s="9">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3">
      <c r="A3060" s="3">
        <v>3059</v>
      </c>
      <c r="B3060" s="9">
        <v>41932</v>
      </c>
      <c r="C3060" s="11" t="s">
        <v>67</v>
      </c>
      <c r="D3060" s="4" t="s">
        <v>43</v>
      </c>
      <c r="E3060" s="9">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3">
      <c r="A3061" s="3">
        <v>3060</v>
      </c>
      <c r="B3061" s="9">
        <v>41932</v>
      </c>
      <c r="C3061" s="11" t="s">
        <v>67</v>
      </c>
      <c r="D3061" s="4" t="s">
        <v>43</v>
      </c>
      <c r="E3061" s="9">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3">
      <c r="A3062" s="3">
        <v>3061</v>
      </c>
      <c r="B3062" s="9">
        <v>41586</v>
      </c>
      <c r="C3062" s="11" t="s">
        <v>20</v>
      </c>
      <c r="D3062" s="4" t="s">
        <v>21</v>
      </c>
      <c r="E3062" s="9">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3">
      <c r="A3063" s="3">
        <v>3062</v>
      </c>
      <c r="B3063" s="9">
        <v>41702</v>
      </c>
      <c r="C3063" s="11" t="s">
        <v>67</v>
      </c>
      <c r="D3063" s="4" t="s">
        <v>151</v>
      </c>
      <c r="E3063" s="9">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3">
      <c r="A3064" s="3">
        <v>3063</v>
      </c>
      <c r="B3064" s="9">
        <v>41240</v>
      </c>
      <c r="C3064" s="11" t="s">
        <v>42</v>
      </c>
      <c r="D3064" s="4" t="s">
        <v>21</v>
      </c>
      <c r="E3064" s="9">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3">
      <c r="A3065" s="3">
        <v>3064</v>
      </c>
      <c r="B3065" s="9">
        <v>41240</v>
      </c>
      <c r="C3065" s="11" t="s">
        <v>42</v>
      </c>
      <c r="D3065" s="4" t="s">
        <v>21</v>
      </c>
      <c r="E3065" s="9">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3">
      <c r="A3066" s="3">
        <v>3065</v>
      </c>
      <c r="B3066" s="9">
        <v>41712</v>
      </c>
      <c r="C3066" s="11" t="s">
        <v>67</v>
      </c>
      <c r="D3066" s="4" t="s">
        <v>151</v>
      </c>
      <c r="E3066" s="9">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3">
      <c r="A3067" s="3">
        <v>3066</v>
      </c>
      <c r="B3067" s="9">
        <v>41712</v>
      </c>
      <c r="C3067" s="11" t="s">
        <v>67</v>
      </c>
      <c r="D3067" s="4" t="s">
        <v>151</v>
      </c>
      <c r="E3067" s="9">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3">
      <c r="A3068" s="3">
        <v>3067</v>
      </c>
      <c r="B3068" s="9">
        <v>41712</v>
      </c>
      <c r="C3068" s="11" t="s">
        <v>67</v>
      </c>
      <c r="D3068" s="4" t="s">
        <v>151</v>
      </c>
      <c r="E3068" s="9">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3">
      <c r="A3069" s="3">
        <v>3068</v>
      </c>
      <c r="B3069" s="9">
        <v>41712</v>
      </c>
      <c r="C3069" s="11" t="s">
        <v>67</v>
      </c>
      <c r="D3069" s="4" t="s">
        <v>151</v>
      </c>
      <c r="E3069" s="9">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3">
      <c r="A3070" s="3">
        <v>3069</v>
      </c>
      <c r="B3070" s="9">
        <v>41712</v>
      </c>
      <c r="C3070" s="11" t="s">
        <v>67</v>
      </c>
      <c r="D3070" s="4" t="s">
        <v>151</v>
      </c>
      <c r="E3070" s="9">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3">
      <c r="A3071" s="3">
        <v>3070</v>
      </c>
      <c r="B3071" s="9">
        <v>41974</v>
      </c>
      <c r="C3071" s="11" t="s">
        <v>67</v>
      </c>
      <c r="D3071" s="4" t="s">
        <v>74</v>
      </c>
      <c r="E3071" s="9">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3">
      <c r="A3072" s="3">
        <v>3071</v>
      </c>
      <c r="B3072" s="9">
        <v>40864</v>
      </c>
      <c r="C3072" s="11" t="s">
        <v>52</v>
      </c>
      <c r="D3072" s="4" t="s">
        <v>21</v>
      </c>
      <c r="E3072" s="9">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3">
      <c r="A3073" s="3">
        <v>3072</v>
      </c>
      <c r="B3073" s="9">
        <v>40864</v>
      </c>
      <c r="C3073" s="11" t="s">
        <v>52</v>
      </c>
      <c r="D3073" s="4" t="s">
        <v>21</v>
      </c>
      <c r="E3073" s="9">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3">
      <c r="A3074" s="3">
        <v>3073</v>
      </c>
      <c r="B3074" s="9">
        <v>40864</v>
      </c>
      <c r="C3074" s="11" t="s">
        <v>52</v>
      </c>
      <c r="D3074" s="4" t="s">
        <v>21</v>
      </c>
      <c r="E3074" s="9">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3">
      <c r="A3075" s="3">
        <v>3074</v>
      </c>
      <c r="B3075" s="9">
        <v>41277</v>
      </c>
      <c r="C3075" s="11" t="s">
        <v>20</v>
      </c>
      <c r="D3075" s="4" t="s">
        <v>115</v>
      </c>
      <c r="E3075" s="9">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3">
      <c r="A3076" s="3">
        <v>3075</v>
      </c>
      <c r="B3076" s="9">
        <v>41185</v>
      </c>
      <c r="C3076" s="11" t="s">
        <v>42</v>
      </c>
      <c r="D3076" s="4" t="s">
        <v>43</v>
      </c>
      <c r="E3076" s="9">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3">
      <c r="A3077" s="3">
        <v>3076</v>
      </c>
      <c r="B3077" s="9">
        <v>40744</v>
      </c>
      <c r="C3077" s="11" t="s">
        <v>52</v>
      </c>
      <c r="D3077" s="4" t="s">
        <v>106</v>
      </c>
      <c r="E3077" s="9">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3">
      <c r="A3078" s="3">
        <v>3077</v>
      </c>
      <c r="B3078" s="9">
        <v>40744</v>
      </c>
      <c r="C3078" s="11" t="s">
        <v>52</v>
      </c>
      <c r="D3078" s="4" t="s">
        <v>106</v>
      </c>
      <c r="E3078" s="9">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3">
      <c r="A3079" s="3">
        <v>3078</v>
      </c>
      <c r="B3079" s="9">
        <v>40744</v>
      </c>
      <c r="C3079" s="11" t="s">
        <v>52</v>
      </c>
      <c r="D3079" s="4" t="s">
        <v>106</v>
      </c>
      <c r="E3079" s="9">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3">
      <c r="A3080" s="3">
        <v>3079</v>
      </c>
      <c r="B3080" s="9">
        <v>40684</v>
      </c>
      <c r="C3080" s="11" t="s">
        <v>52</v>
      </c>
      <c r="D3080" s="4" t="s">
        <v>90</v>
      </c>
      <c r="E3080" s="9">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3">
      <c r="A3081" s="3">
        <v>3080</v>
      </c>
      <c r="B3081" s="9">
        <v>41887</v>
      </c>
      <c r="C3081" s="11" t="s">
        <v>67</v>
      </c>
      <c r="D3081" s="4" t="s">
        <v>112</v>
      </c>
      <c r="E3081" s="9">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3">
      <c r="A3082" s="3">
        <v>3081</v>
      </c>
      <c r="B3082" s="9">
        <v>41887</v>
      </c>
      <c r="C3082" s="11" t="s">
        <v>67</v>
      </c>
      <c r="D3082" s="4" t="s">
        <v>112</v>
      </c>
      <c r="E3082" s="9">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3">
      <c r="A3083" s="3">
        <v>3082</v>
      </c>
      <c r="B3083" s="9">
        <v>41787</v>
      </c>
      <c r="C3083" s="11" t="s">
        <v>67</v>
      </c>
      <c r="D3083" s="4" t="s">
        <v>90</v>
      </c>
      <c r="E3083" s="9">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3">
      <c r="A3084" s="3">
        <v>3083</v>
      </c>
      <c r="B3084" s="9">
        <v>41787</v>
      </c>
      <c r="C3084" s="11" t="s">
        <v>67</v>
      </c>
      <c r="D3084" s="4" t="s">
        <v>90</v>
      </c>
      <c r="E3084" s="9">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3">
      <c r="A3085" s="3">
        <v>3084</v>
      </c>
      <c r="B3085" s="9">
        <v>40572</v>
      </c>
      <c r="C3085" s="11" t="s">
        <v>52</v>
      </c>
      <c r="D3085" s="4" t="s">
        <v>115</v>
      </c>
      <c r="E3085" s="9">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3">
      <c r="A3086" s="3">
        <v>3085</v>
      </c>
      <c r="B3086" s="9">
        <v>41680</v>
      </c>
      <c r="C3086" s="11" t="s">
        <v>67</v>
      </c>
      <c r="D3086" s="4" t="s">
        <v>317</v>
      </c>
      <c r="E3086" s="9">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3">
      <c r="A3087" s="3">
        <v>3086</v>
      </c>
      <c r="B3087" s="9">
        <v>41680</v>
      </c>
      <c r="C3087" s="11" t="s">
        <v>67</v>
      </c>
      <c r="D3087" s="4" t="s">
        <v>317</v>
      </c>
      <c r="E3087" s="9">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3">
      <c r="A3088" s="3">
        <v>3087</v>
      </c>
      <c r="B3088" s="9">
        <v>41680</v>
      </c>
      <c r="C3088" s="11" t="s">
        <v>67</v>
      </c>
      <c r="D3088" s="4" t="s">
        <v>317</v>
      </c>
      <c r="E3088" s="9">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3">
      <c r="A3089" s="3">
        <v>3088</v>
      </c>
      <c r="B3089" s="9">
        <v>41680</v>
      </c>
      <c r="C3089" s="11" t="s">
        <v>67</v>
      </c>
      <c r="D3089" s="4" t="s">
        <v>317</v>
      </c>
      <c r="E3089" s="9">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3">
      <c r="A3090" s="3">
        <v>3089</v>
      </c>
      <c r="B3090" s="9">
        <v>41730</v>
      </c>
      <c r="C3090" s="11" t="s">
        <v>67</v>
      </c>
      <c r="D3090" s="4" t="s">
        <v>68</v>
      </c>
      <c r="E3090" s="9">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3">
      <c r="A3091" s="3">
        <v>3090</v>
      </c>
      <c r="B3091" s="9">
        <v>41730</v>
      </c>
      <c r="C3091" s="11" t="s">
        <v>67</v>
      </c>
      <c r="D3091" s="4" t="s">
        <v>68</v>
      </c>
      <c r="E3091" s="9">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3">
      <c r="A3092" s="3">
        <v>3091</v>
      </c>
      <c r="B3092" s="9">
        <v>41337</v>
      </c>
      <c r="C3092" s="11" t="s">
        <v>20</v>
      </c>
      <c r="D3092" s="4" t="s">
        <v>151</v>
      </c>
      <c r="E3092" s="9">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3">
      <c r="A3093" s="3">
        <v>3092</v>
      </c>
      <c r="B3093" s="9">
        <v>41337</v>
      </c>
      <c r="C3093" s="11" t="s">
        <v>20</v>
      </c>
      <c r="D3093" s="4" t="s">
        <v>151</v>
      </c>
      <c r="E3093" s="9">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3">
      <c r="A3094" s="3">
        <v>3093</v>
      </c>
      <c r="B3094" s="9">
        <v>41337</v>
      </c>
      <c r="C3094" s="11" t="s">
        <v>20</v>
      </c>
      <c r="D3094" s="4" t="s">
        <v>151</v>
      </c>
      <c r="E3094" s="9">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3">
      <c r="A3095" s="3">
        <v>3094</v>
      </c>
      <c r="B3095" s="9">
        <v>41144</v>
      </c>
      <c r="C3095" s="11" t="s">
        <v>42</v>
      </c>
      <c r="D3095" s="4" t="s">
        <v>95</v>
      </c>
      <c r="E3095" s="9">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3">
      <c r="A3096" s="3">
        <v>3095</v>
      </c>
      <c r="B3096" s="9">
        <v>41144</v>
      </c>
      <c r="C3096" s="11" t="s">
        <v>42</v>
      </c>
      <c r="D3096" s="4" t="s">
        <v>95</v>
      </c>
      <c r="E3096" s="9">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3">
      <c r="A3097" s="3">
        <v>3096</v>
      </c>
      <c r="B3097" s="9">
        <v>41144</v>
      </c>
      <c r="C3097" s="11" t="s">
        <v>42</v>
      </c>
      <c r="D3097" s="4" t="s">
        <v>95</v>
      </c>
      <c r="E3097" s="9">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3">
      <c r="A3098" s="3">
        <v>3097</v>
      </c>
      <c r="B3098" s="9">
        <v>41144</v>
      </c>
      <c r="C3098" s="11" t="s">
        <v>42</v>
      </c>
      <c r="D3098" s="4" t="s">
        <v>95</v>
      </c>
      <c r="E3098" s="9">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3">
      <c r="A3099" s="3">
        <v>3098</v>
      </c>
      <c r="B3099" s="9">
        <v>41757</v>
      </c>
      <c r="C3099" s="11" t="s">
        <v>67</v>
      </c>
      <c r="D3099" s="4" t="s">
        <v>68</v>
      </c>
      <c r="E3099" s="9">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3">
      <c r="A3100" s="3">
        <v>3099</v>
      </c>
      <c r="B3100" s="9">
        <v>41757</v>
      </c>
      <c r="C3100" s="11" t="s">
        <v>67</v>
      </c>
      <c r="D3100" s="4" t="s">
        <v>68</v>
      </c>
      <c r="E3100" s="9">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3">
      <c r="A3101" s="3">
        <v>3100</v>
      </c>
      <c r="B3101" s="9">
        <v>41744</v>
      </c>
      <c r="C3101" s="11" t="s">
        <v>67</v>
      </c>
      <c r="D3101" s="4" t="s">
        <v>68</v>
      </c>
      <c r="E3101" s="9">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3">
      <c r="A3102" s="3">
        <v>3101</v>
      </c>
      <c r="B3102" s="9">
        <v>41744</v>
      </c>
      <c r="C3102" s="11" t="s">
        <v>67</v>
      </c>
      <c r="D3102" s="4" t="s">
        <v>68</v>
      </c>
      <c r="E3102" s="9">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3">
      <c r="A3103" s="3">
        <v>3102</v>
      </c>
      <c r="B3103" s="9">
        <v>41996</v>
      </c>
      <c r="C3103" s="11" t="s">
        <v>67</v>
      </c>
      <c r="D3103" s="4" t="s">
        <v>74</v>
      </c>
      <c r="E3103" s="9">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3">
      <c r="A3104" s="3">
        <v>3103</v>
      </c>
      <c r="B3104" s="9">
        <v>41996</v>
      </c>
      <c r="C3104" s="11" t="s">
        <v>67</v>
      </c>
      <c r="D3104" s="4" t="s">
        <v>74</v>
      </c>
      <c r="E3104" s="9">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3">
      <c r="A3105" s="3">
        <v>3104</v>
      </c>
      <c r="B3105" s="9">
        <v>41617</v>
      </c>
      <c r="C3105" s="11" t="s">
        <v>20</v>
      </c>
      <c r="D3105" s="4" t="s">
        <v>74</v>
      </c>
      <c r="E3105" s="9">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3">
      <c r="A3106" s="3">
        <v>3105</v>
      </c>
      <c r="B3106" s="9">
        <v>41722</v>
      </c>
      <c r="C3106" s="11" t="s">
        <v>67</v>
      </c>
      <c r="D3106" s="4" t="s">
        <v>151</v>
      </c>
      <c r="E3106" s="9">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3">
      <c r="A3107" s="3">
        <v>3106</v>
      </c>
      <c r="B3107" s="9">
        <v>41481</v>
      </c>
      <c r="C3107" s="11" t="s">
        <v>20</v>
      </c>
      <c r="D3107" s="4" t="s">
        <v>106</v>
      </c>
      <c r="E3107" s="9">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3">
      <c r="A3108" s="3">
        <v>3107</v>
      </c>
      <c r="B3108" s="9">
        <v>41831</v>
      </c>
      <c r="C3108" s="11" t="s">
        <v>67</v>
      </c>
      <c r="D3108" s="4" t="s">
        <v>106</v>
      </c>
      <c r="E3108" s="9">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3">
      <c r="A3109" s="3">
        <v>3108</v>
      </c>
      <c r="B3109" s="9">
        <v>41473</v>
      </c>
      <c r="C3109" s="11" t="s">
        <v>20</v>
      </c>
      <c r="D3109" s="4" t="s">
        <v>106</v>
      </c>
      <c r="E3109" s="9">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3">
      <c r="A3110" s="3">
        <v>3109</v>
      </c>
      <c r="B3110" s="9">
        <v>41473</v>
      </c>
      <c r="C3110" s="11" t="s">
        <v>20</v>
      </c>
      <c r="D3110" s="4" t="s">
        <v>106</v>
      </c>
      <c r="E3110" s="9">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3">
      <c r="A3111" s="3">
        <v>3110</v>
      </c>
      <c r="B3111" s="9">
        <v>41473</v>
      </c>
      <c r="C3111" s="11" t="s">
        <v>20</v>
      </c>
      <c r="D3111" s="4" t="s">
        <v>106</v>
      </c>
      <c r="E3111" s="9">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3">
      <c r="A3112" s="3">
        <v>3111</v>
      </c>
      <c r="B3112" s="9">
        <v>41473</v>
      </c>
      <c r="C3112" s="11" t="s">
        <v>20</v>
      </c>
      <c r="D3112" s="4" t="s">
        <v>106</v>
      </c>
      <c r="E3112" s="9">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3">
      <c r="A3113" s="3">
        <v>3112</v>
      </c>
      <c r="B3113" s="9">
        <v>41473</v>
      </c>
      <c r="C3113" s="11" t="s">
        <v>20</v>
      </c>
      <c r="D3113" s="4" t="s">
        <v>106</v>
      </c>
      <c r="E3113" s="9">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3">
      <c r="A3114" s="3">
        <v>3113</v>
      </c>
      <c r="B3114" s="9">
        <v>41510</v>
      </c>
      <c r="C3114" s="11" t="s">
        <v>20</v>
      </c>
      <c r="D3114" s="4" t="s">
        <v>95</v>
      </c>
      <c r="E3114" s="9">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3">
      <c r="A3115" s="3">
        <v>3114</v>
      </c>
      <c r="B3115" s="9">
        <v>41510</v>
      </c>
      <c r="C3115" s="11" t="s">
        <v>20</v>
      </c>
      <c r="D3115" s="4" t="s">
        <v>95</v>
      </c>
      <c r="E3115" s="9">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3">
      <c r="A3116" s="3">
        <v>3115</v>
      </c>
      <c r="B3116" s="9">
        <v>41510</v>
      </c>
      <c r="C3116" s="11" t="s">
        <v>20</v>
      </c>
      <c r="D3116" s="4" t="s">
        <v>95</v>
      </c>
      <c r="E3116" s="9">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3">
      <c r="A3117" s="3">
        <v>3116</v>
      </c>
      <c r="B3117" s="9">
        <v>41510</v>
      </c>
      <c r="C3117" s="11" t="s">
        <v>20</v>
      </c>
      <c r="D3117" s="4" t="s">
        <v>95</v>
      </c>
      <c r="E3117" s="9">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3">
      <c r="A3118" s="3">
        <v>3117</v>
      </c>
      <c r="B3118" s="9">
        <v>41510</v>
      </c>
      <c r="C3118" s="11" t="s">
        <v>20</v>
      </c>
      <c r="D3118" s="4" t="s">
        <v>95</v>
      </c>
      <c r="E3118" s="9">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3">
      <c r="A3119" s="3">
        <v>3118</v>
      </c>
      <c r="B3119" s="9">
        <v>41510</v>
      </c>
      <c r="C3119" s="11" t="s">
        <v>20</v>
      </c>
      <c r="D3119" s="4" t="s">
        <v>95</v>
      </c>
      <c r="E3119" s="9">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3">
      <c r="A3120" s="3">
        <v>3119</v>
      </c>
      <c r="B3120" s="9">
        <v>41071</v>
      </c>
      <c r="C3120" s="11" t="s">
        <v>42</v>
      </c>
      <c r="D3120" s="4" t="s">
        <v>33</v>
      </c>
      <c r="E3120" s="9">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3">
      <c r="A3121" s="3">
        <v>3120</v>
      </c>
      <c r="B3121" s="9">
        <v>41071</v>
      </c>
      <c r="C3121" s="11" t="s">
        <v>42</v>
      </c>
      <c r="D3121" s="4" t="s">
        <v>33</v>
      </c>
      <c r="E3121" s="9">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3">
      <c r="A3122" s="3">
        <v>3121</v>
      </c>
      <c r="B3122" s="9">
        <v>41071</v>
      </c>
      <c r="C3122" s="11" t="s">
        <v>42</v>
      </c>
      <c r="D3122" s="4" t="s">
        <v>33</v>
      </c>
      <c r="E3122" s="9">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3">
      <c r="A3123" s="3">
        <v>3122</v>
      </c>
      <c r="B3123" s="9">
        <v>41071</v>
      </c>
      <c r="C3123" s="11" t="s">
        <v>42</v>
      </c>
      <c r="D3123" s="4" t="s">
        <v>33</v>
      </c>
      <c r="E3123" s="9">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3">
      <c r="A3124" s="3">
        <v>3123</v>
      </c>
      <c r="B3124" s="9">
        <v>41071</v>
      </c>
      <c r="C3124" s="11" t="s">
        <v>42</v>
      </c>
      <c r="D3124" s="4" t="s">
        <v>33</v>
      </c>
      <c r="E3124" s="9">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3">
      <c r="A3125" s="3">
        <v>3124</v>
      </c>
      <c r="B3125" s="9">
        <v>41071</v>
      </c>
      <c r="C3125" s="11" t="s">
        <v>42</v>
      </c>
      <c r="D3125" s="4" t="s">
        <v>33</v>
      </c>
      <c r="E3125" s="9">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3">
      <c r="A3126" s="3">
        <v>3125</v>
      </c>
      <c r="B3126" s="9">
        <v>41071</v>
      </c>
      <c r="C3126" s="11" t="s">
        <v>42</v>
      </c>
      <c r="D3126" s="4" t="s">
        <v>33</v>
      </c>
      <c r="E3126" s="9">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3">
      <c r="A3127" s="3">
        <v>3126</v>
      </c>
      <c r="B3127" s="9">
        <v>41071</v>
      </c>
      <c r="C3127" s="11" t="s">
        <v>42</v>
      </c>
      <c r="D3127" s="4" t="s">
        <v>33</v>
      </c>
      <c r="E3127" s="9">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3">
      <c r="A3128" s="3">
        <v>3127</v>
      </c>
      <c r="B3128" s="9">
        <v>41891</v>
      </c>
      <c r="C3128" s="11" t="s">
        <v>67</v>
      </c>
      <c r="D3128" s="4" t="s">
        <v>112</v>
      </c>
      <c r="E3128" s="9">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3">
      <c r="A3129" s="3">
        <v>3128</v>
      </c>
      <c r="B3129" s="9">
        <v>41915</v>
      </c>
      <c r="C3129" s="11" t="s">
        <v>67</v>
      </c>
      <c r="D3129" s="4" t="s">
        <v>43</v>
      </c>
      <c r="E3129" s="9">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3">
      <c r="A3130" s="3">
        <v>3129</v>
      </c>
      <c r="B3130" s="9">
        <v>40893</v>
      </c>
      <c r="C3130" s="11" t="s">
        <v>52</v>
      </c>
      <c r="D3130" s="4" t="s">
        <v>74</v>
      </c>
      <c r="E3130" s="9">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3">
      <c r="A3131" s="3">
        <v>3130</v>
      </c>
      <c r="B3131" s="9">
        <v>40893</v>
      </c>
      <c r="C3131" s="11" t="s">
        <v>52</v>
      </c>
      <c r="D3131" s="4" t="s">
        <v>74</v>
      </c>
      <c r="E3131" s="9">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3">
      <c r="A3132" s="3">
        <v>3131</v>
      </c>
      <c r="B3132" s="9">
        <v>40893</v>
      </c>
      <c r="C3132" s="11" t="s">
        <v>52</v>
      </c>
      <c r="D3132" s="4" t="s">
        <v>74</v>
      </c>
      <c r="E3132" s="9">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3">
      <c r="A3133" s="3">
        <v>3132</v>
      </c>
      <c r="B3133" s="9">
        <v>40893</v>
      </c>
      <c r="C3133" s="11" t="s">
        <v>52</v>
      </c>
      <c r="D3133" s="4" t="s">
        <v>74</v>
      </c>
      <c r="E3133" s="9">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3">
      <c r="A3134" s="3">
        <v>3133</v>
      </c>
      <c r="B3134" s="9">
        <v>40779</v>
      </c>
      <c r="C3134" s="11" t="s">
        <v>52</v>
      </c>
      <c r="D3134" s="4" t="s">
        <v>95</v>
      </c>
      <c r="E3134" s="9">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3">
      <c r="A3135" s="3">
        <v>3134</v>
      </c>
      <c r="B3135" s="9">
        <v>40779</v>
      </c>
      <c r="C3135" s="11" t="s">
        <v>52</v>
      </c>
      <c r="D3135" s="4" t="s">
        <v>95</v>
      </c>
      <c r="E3135" s="9">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3">
      <c r="A3136" s="3">
        <v>3135</v>
      </c>
      <c r="B3136" s="9">
        <v>41956</v>
      </c>
      <c r="C3136" s="11" t="s">
        <v>67</v>
      </c>
      <c r="D3136" s="4" t="s">
        <v>21</v>
      </c>
      <c r="E3136" s="9">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3">
      <c r="A3137" s="3">
        <v>3136</v>
      </c>
      <c r="B3137" s="9">
        <v>41956</v>
      </c>
      <c r="C3137" s="11" t="s">
        <v>67</v>
      </c>
      <c r="D3137" s="4" t="s">
        <v>21</v>
      </c>
      <c r="E3137" s="9">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3">
      <c r="A3138" s="3">
        <v>3137</v>
      </c>
      <c r="B3138" s="9">
        <v>41956</v>
      </c>
      <c r="C3138" s="11" t="s">
        <v>67</v>
      </c>
      <c r="D3138" s="4" t="s">
        <v>21</v>
      </c>
      <c r="E3138" s="9">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3">
      <c r="A3139" s="3">
        <v>3138</v>
      </c>
      <c r="B3139" s="9">
        <v>41956</v>
      </c>
      <c r="C3139" s="11" t="s">
        <v>67</v>
      </c>
      <c r="D3139" s="4" t="s">
        <v>21</v>
      </c>
      <c r="E3139" s="9">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3">
      <c r="A3140" s="3">
        <v>3139</v>
      </c>
      <c r="B3140" s="9">
        <v>41956</v>
      </c>
      <c r="C3140" s="11" t="s">
        <v>67</v>
      </c>
      <c r="D3140" s="4" t="s">
        <v>21</v>
      </c>
      <c r="E3140" s="9">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3">
      <c r="A3141" s="3">
        <v>3140</v>
      </c>
      <c r="B3141" s="9">
        <v>41956</v>
      </c>
      <c r="C3141" s="11" t="s">
        <v>67</v>
      </c>
      <c r="D3141" s="4" t="s">
        <v>21</v>
      </c>
      <c r="E3141" s="9">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3">
      <c r="A3142" s="3">
        <v>3141</v>
      </c>
      <c r="B3142" s="9">
        <v>41024</v>
      </c>
      <c r="C3142" s="11" t="s">
        <v>42</v>
      </c>
      <c r="D3142" s="4" t="s">
        <v>68</v>
      </c>
      <c r="E3142" s="9">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3">
      <c r="A3143" s="3">
        <v>3142</v>
      </c>
      <c r="B3143" s="9">
        <v>40889</v>
      </c>
      <c r="C3143" s="11" t="s">
        <v>52</v>
      </c>
      <c r="D3143" s="4" t="s">
        <v>74</v>
      </c>
      <c r="E3143" s="9">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3">
      <c r="A3144" s="3">
        <v>3143</v>
      </c>
      <c r="B3144" s="9">
        <v>41908</v>
      </c>
      <c r="C3144" s="11" t="s">
        <v>67</v>
      </c>
      <c r="D3144" s="4" t="s">
        <v>112</v>
      </c>
      <c r="E3144" s="9">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3">
      <c r="A3145" s="3">
        <v>3144</v>
      </c>
      <c r="B3145" s="9">
        <v>41908</v>
      </c>
      <c r="C3145" s="11" t="s">
        <v>67</v>
      </c>
      <c r="D3145" s="4" t="s">
        <v>112</v>
      </c>
      <c r="E3145" s="9">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3">
      <c r="A3146" s="3">
        <v>3145</v>
      </c>
      <c r="B3146" s="9">
        <v>41523</v>
      </c>
      <c r="C3146" s="11" t="s">
        <v>20</v>
      </c>
      <c r="D3146" s="4" t="s">
        <v>112</v>
      </c>
      <c r="E3146" s="9">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3">
      <c r="A3147" s="3">
        <v>3146</v>
      </c>
      <c r="B3147" s="9">
        <v>41682</v>
      </c>
      <c r="C3147" s="11" t="s">
        <v>67</v>
      </c>
      <c r="D3147" s="4" t="s">
        <v>317</v>
      </c>
      <c r="E3147" s="9">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3">
      <c r="A3148" s="3">
        <v>3147</v>
      </c>
      <c r="B3148" s="9">
        <v>41682</v>
      </c>
      <c r="C3148" s="11" t="s">
        <v>67</v>
      </c>
      <c r="D3148" s="4" t="s">
        <v>317</v>
      </c>
      <c r="E3148" s="9">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3">
      <c r="A3149" s="3">
        <v>3148</v>
      </c>
      <c r="B3149" s="9">
        <v>40724</v>
      </c>
      <c r="C3149" s="11" t="s">
        <v>52</v>
      </c>
      <c r="D3149" s="4" t="s">
        <v>33</v>
      </c>
      <c r="E3149" s="9">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3">
      <c r="A3150" s="3">
        <v>3149</v>
      </c>
      <c r="B3150" s="9">
        <v>41433</v>
      </c>
      <c r="C3150" s="11" t="s">
        <v>20</v>
      </c>
      <c r="D3150" s="4" t="s">
        <v>33</v>
      </c>
      <c r="E3150" s="9">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3">
      <c r="A3151" s="3">
        <v>3150</v>
      </c>
      <c r="B3151" s="9">
        <v>40897</v>
      </c>
      <c r="C3151" s="11" t="s">
        <v>52</v>
      </c>
      <c r="D3151" s="4" t="s">
        <v>74</v>
      </c>
      <c r="E3151" s="9">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3">
      <c r="A3152" s="3">
        <v>3151</v>
      </c>
      <c r="B3152" s="9">
        <v>41258</v>
      </c>
      <c r="C3152" s="11" t="s">
        <v>42</v>
      </c>
      <c r="D3152" s="4" t="s">
        <v>74</v>
      </c>
      <c r="E3152" s="9">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3">
      <c r="A3153" s="3">
        <v>3152</v>
      </c>
      <c r="B3153" s="9">
        <v>41258</v>
      </c>
      <c r="C3153" s="11" t="s">
        <v>42</v>
      </c>
      <c r="D3153" s="4" t="s">
        <v>74</v>
      </c>
      <c r="E3153" s="9">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3">
      <c r="A3154" s="3">
        <v>3153</v>
      </c>
      <c r="B3154" s="9">
        <v>41258</v>
      </c>
      <c r="C3154" s="11" t="s">
        <v>42</v>
      </c>
      <c r="D3154" s="4" t="s">
        <v>74</v>
      </c>
      <c r="E3154" s="9">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3">
      <c r="A3155" s="3">
        <v>3154</v>
      </c>
      <c r="B3155" s="9">
        <v>41258</v>
      </c>
      <c r="C3155" s="11" t="s">
        <v>42</v>
      </c>
      <c r="D3155" s="4" t="s">
        <v>74</v>
      </c>
      <c r="E3155" s="9">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3">
      <c r="A3156" s="3">
        <v>3155</v>
      </c>
      <c r="B3156" s="9">
        <v>41841</v>
      </c>
      <c r="C3156" s="11" t="s">
        <v>67</v>
      </c>
      <c r="D3156" s="4" t="s">
        <v>106</v>
      </c>
      <c r="E3156" s="9">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3">
      <c r="A3157" s="3">
        <v>3156</v>
      </c>
      <c r="B3157" s="9">
        <v>40758</v>
      </c>
      <c r="C3157" s="11" t="s">
        <v>52</v>
      </c>
      <c r="D3157" s="4" t="s">
        <v>95</v>
      </c>
      <c r="E3157" s="9">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3">
      <c r="A3158" s="3">
        <v>3157</v>
      </c>
      <c r="B3158" s="9">
        <v>41145</v>
      </c>
      <c r="C3158" s="11" t="s">
        <v>42</v>
      </c>
      <c r="D3158" s="4" t="s">
        <v>95</v>
      </c>
      <c r="E3158" s="9">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3">
      <c r="A3159" s="3">
        <v>3158</v>
      </c>
      <c r="B3159" s="9">
        <v>41145</v>
      </c>
      <c r="C3159" s="11" t="s">
        <v>42</v>
      </c>
      <c r="D3159" s="4" t="s">
        <v>95</v>
      </c>
      <c r="E3159" s="9">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3">
      <c r="A3160" s="3">
        <v>3159</v>
      </c>
      <c r="B3160" s="9">
        <v>41360</v>
      </c>
      <c r="C3160" s="11" t="s">
        <v>20</v>
      </c>
      <c r="D3160" s="4" t="s">
        <v>151</v>
      </c>
      <c r="E3160" s="9">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3">
      <c r="A3161" s="3">
        <v>3160</v>
      </c>
      <c r="B3161" s="9">
        <v>41360</v>
      </c>
      <c r="C3161" s="11" t="s">
        <v>20</v>
      </c>
      <c r="D3161" s="4" t="s">
        <v>151</v>
      </c>
      <c r="E3161" s="9">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3">
      <c r="A3162" s="3">
        <v>3161</v>
      </c>
      <c r="B3162" s="9">
        <v>40798</v>
      </c>
      <c r="C3162" s="11" t="s">
        <v>52</v>
      </c>
      <c r="D3162" s="4" t="s">
        <v>112</v>
      </c>
      <c r="E3162" s="9">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3">
      <c r="A3163" s="3">
        <v>3162</v>
      </c>
      <c r="B3163" s="9">
        <v>40807</v>
      </c>
      <c r="C3163" s="11" t="s">
        <v>52</v>
      </c>
      <c r="D3163" s="4" t="s">
        <v>112</v>
      </c>
      <c r="E3163" s="9">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3">
      <c r="A3164" s="3">
        <v>3163</v>
      </c>
      <c r="B3164" s="9">
        <v>40807</v>
      </c>
      <c r="C3164" s="11" t="s">
        <v>52</v>
      </c>
      <c r="D3164" s="4" t="s">
        <v>112</v>
      </c>
      <c r="E3164" s="9">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3">
      <c r="A3165" s="3">
        <v>3164</v>
      </c>
      <c r="B3165" s="9">
        <v>40807</v>
      </c>
      <c r="C3165" s="11" t="s">
        <v>52</v>
      </c>
      <c r="D3165" s="4" t="s">
        <v>112</v>
      </c>
      <c r="E3165" s="9">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3">
      <c r="A3166" s="3">
        <v>3165</v>
      </c>
      <c r="B3166" s="9">
        <v>40807</v>
      </c>
      <c r="C3166" s="11" t="s">
        <v>52</v>
      </c>
      <c r="D3166" s="4" t="s">
        <v>112</v>
      </c>
      <c r="E3166" s="9">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3">
      <c r="A3167" s="3">
        <v>3166</v>
      </c>
      <c r="B3167" s="9">
        <v>40807</v>
      </c>
      <c r="C3167" s="11" t="s">
        <v>52</v>
      </c>
      <c r="D3167" s="4" t="s">
        <v>112</v>
      </c>
      <c r="E3167" s="9">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3">
      <c r="A3168" s="3">
        <v>3167</v>
      </c>
      <c r="B3168" s="9">
        <v>40807</v>
      </c>
      <c r="C3168" s="11" t="s">
        <v>52</v>
      </c>
      <c r="D3168" s="4" t="s">
        <v>112</v>
      </c>
      <c r="E3168" s="9">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3">
      <c r="A3169" s="3">
        <v>3168</v>
      </c>
      <c r="B3169" s="9">
        <v>41577</v>
      </c>
      <c r="C3169" s="11" t="s">
        <v>20</v>
      </c>
      <c r="D3169" s="4" t="s">
        <v>43</v>
      </c>
      <c r="E3169" s="9">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3">
      <c r="A3170" s="3">
        <v>3169</v>
      </c>
      <c r="B3170" s="9">
        <v>41423</v>
      </c>
      <c r="C3170" s="11" t="s">
        <v>20</v>
      </c>
      <c r="D3170" s="4" t="s">
        <v>90</v>
      </c>
      <c r="E3170" s="9">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3">
      <c r="A3171" s="3">
        <v>3170</v>
      </c>
      <c r="B3171" s="9">
        <v>41423</v>
      </c>
      <c r="C3171" s="11" t="s">
        <v>20</v>
      </c>
      <c r="D3171" s="4" t="s">
        <v>90</v>
      </c>
      <c r="E3171" s="9">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3">
      <c r="A3172" s="3">
        <v>3171</v>
      </c>
      <c r="B3172" s="9">
        <v>41995</v>
      </c>
      <c r="C3172" s="11" t="s">
        <v>67</v>
      </c>
      <c r="D3172" s="4" t="s">
        <v>74</v>
      </c>
      <c r="E3172" s="9">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3">
      <c r="A3173" s="3">
        <v>3172</v>
      </c>
      <c r="B3173" s="9">
        <v>41355</v>
      </c>
      <c r="C3173" s="11" t="s">
        <v>20</v>
      </c>
      <c r="D3173" s="4" t="s">
        <v>151</v>
      </c>
      <c r="E3173" s="9">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3">
      <c r="A3174" s="3">
        <v>3173</v>
      </c>
      <c r="B3174" s="9">
        <v>41355</v>
      </c>
      <c r="C3174" s="11" t="s">
        <v>20</v>
      </c>
      <c r="D3174" s="4" t="s">
        <v>151</v>
      </c>
      <c r="E3174" s="9">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3">
      <c r="A3175" s="3">
        <v>3174</v>
      </c>
      <c r="B3175" s="9">
        <v>41355</v>
      </c>
      <c r="C3175" s="11" t="s">
        <v>20</v>
      </c>
      <c r="D3175" s="4" t="s">
        <v>151</v>
      </c>
      <c r="E3175" s="9">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3">
      <c r="A3176" s="3">
        <v>3175</v>
      </c>
      <c r="B3176" s="9">
        <v>41955</v>
      </c>
      <c r="C3176" s="11" t="s">
        <v>67</v>
      </c>
      <c r="D3176" s="4" t="s">
        <v>21</v>
      </c>
      <c r="E3176" s="9">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3">
      <c r="A3177" s="3">
        <v>3176</v>
      </c>
      <c r="B3177" s="9">
        <v>41906</v>
      </c>
      <c r="C3177" s="11" t="s">
        <v>67</v>
      </c>
      <c r="D3177" s="4" t="s">
        <v>112</v>
      </c>
      <c r="E3177" s="9">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3">
      <c r="A3178" s="3">
        <v>3177</v>
      </c>
      <c r="B3178" s="9">
        <v>41906</v>
      </c>
      <c r="C3178" s="11" t="s">
        <v>67</v>
      </c>
      <c r="D3178" s="4" t="s">
        <v>112</v>
      </c>
      <c r="E3178" s="9">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3">
      <c r="A3179" s="3">
        <v>3178</v>
      </c>
      <c r="B3179" s="9">
        <v>41893</v>
      </c>
      <c r="C3179" s="11" t="s">
        <v>67</v>
      </c>
      <c r="D3179" s="4" t="s">
        <v>112</v>
      </c>
      <c r="E3179" s="9">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3">
      <c r="A3180" s="3">
        <v>3179</v>
      </c>
      <c r="B3180" s="9">
        <v>41979</v>
      </c>
      <c r="C3180" s="11" t="s">
        <v>67</v>
      </c>
      <c r="D3180" s="4" t="s">
        <v>74</v>
      </c>
      <c r="E3180" s="9">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3">
      <c r="A3181" s="3">
        <v>3180</v>
      </c>
      <c r="B3181" s="9">
        <v>41979</v>
      </c>
      <c r="C3181" s="11" t="s">
        <v>67</v>
      </c>
      <c r="D3181" s="4" t="s">
        <v>74</v>
      </c>
      <c r="E3181" s="9">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3">
      <c r="A3182" s="3">
        <v>3181</v>
      </c>
      <c r="B3182" s="9">
        <v>41979</v>
      </c>
      <c r="C3182" s="11" t="s">
        <v>67</v>
      </c>
      <c r="D3182" s="4" t="s">
        <v>74</v>
      </c>
      <c r="E3182" s="9">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3">
      <c r="A3183" s="3">
        <v>3182</v>
      </c>
      <c r="B3183" s="9">
        <v>41953</v>
      </c>
      <c r="C3183" s="11" t="s">
        <v>67</v>
      </c>
      <c r="D3183" s="4" t="s">
        <v>21</v>
      </c>
      <c r="E3183" s="9">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3">
      <c r="A3184" s="3">
        <v>3183</v>
      </c>
      <c r="B3184" s="9">
        <v>41953</v>
      </c>
      <c r="C3184" s="11" t="s">
        <v>67</v>
      </c>
      <c r="D3184" s="4" t="s">
        <v>21</v>
      </c>
      <c r="E3184" s="9">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3">
      <c r="A3185" s="3">
        <v>3184</v>
      </c>
      <c r="B3185" s="9">
        <v>41953</v>
      </c>
      <c r="C3185" s="11" t="s">
        <v>67</v>
      </c>
      <c r="D3185" s="4" t="s">
        <v>21</v>
      </c>
      <c r="E3185" s="9">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3">
      <c r="A3186" s="3">
        <v>3185</v>
      </c>
      <c r="B3186" s="9">
        <v>41953</v>
      </c>
      <c r="C3186" s="11" t="s">
        <v>67</v>
      </c>
      <c r="D3186" s="4" t="s">
        <v>21</v>
      </c>
      <c r="E3186" s="9">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3">
      <c r="A3187" s="3">
        <v>3186</v>
      </c>
      <c r="B3187" s="9">
        <v>40854</v>
      </c>
      <c r="C3187" s="11" t="s">
        <v>52</v>
      </c>
      <c r="D3187" s="4" t="s">
        <v>21</v>
      </c>
      <c r="E3187" s="9">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3">
      <c r="A3188" s="3">
        <v>3187</v>
      </c>
      <c r="B3188" s="9">
        <v>40854</v>
      </c>
      <c r="C3188" s="11" t="s">
        <v>52</v>
      </c>
      <c r="D3188" s="4" t="s">
        <v>21</v>
      </c>
      <c r="E3188" s="9">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3">
      <c r="A3189" s="3">
        <v>3188</v>
      </c>
      <c r="B3189" s="9">
        <v>41711</v>
      </c>
      <c r="C3189" s="11" t="s">
        <v>67</v>
      </c>
      <c r="D3189" s="4" t="s">
        <v>151</v>
      </c>
      <c r="E3189" s="9">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3">
      <c r="A3190" s="3">
        <v>3189</v>
      </c>
      <c r="B3190" s="9">
        <v>41933</v>
      </c>
      <c r="C3190" s="11" t="s">
        <v>67</v>
      </c>
      <c r="D3190" s="4" t="s">
        <v>43</v>
      </c>
      <c r="E3190" s="9">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3">
      <c r="A3191" s="3">
        <v>3190</v>
      </c>
      <c r="B3191" s="9">
        <v>41933</v>
      </c>
      <c r="C3191" s="11" t="s">
        <v>67</v>
      </c>
      <c r="D3191" s="4" t="s">
        <v>43</v>
      </c>
      <c r="E3191" s="9">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3">
      <c r="A3192" s="3">
        <v>3191</v>
      </c>
      <c r="B3192" s="9">
        <v>41270</v>
      </c>
      <c r="C3192" s="11" t="s">
        <v>42</v>
      </c>
      <c r="D3192" s="4" t="s">
        <v>74</v>
      </c>
      <c r="E3192" s="9">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3">
      <c r="A3193" s="3">
        <v>3192</v>
      </c>
      <c r="B3193" s="9">
        <v>41915</v>
      </c>
      <c r="C3193" s="11" t="s">
        <v>67</v>
      </c>
      <c r="D3193" s="4" t="s">
        <v>43</v>
      </c>
      <c r="E3193" s="9">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3">
      <c r="A3194" s="3">
        <v>3193</v>
      </c>
      <c r="B3194" s="9">
        <v>41795</v>
      </c>
      <c r="C3194" s="11" t="s">
        <v>67</v>
      </c>
      <c r="D3194" s="4" t="s">
        <v>33</v>
      </c>
      <c r="E3194" s="9">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3">
      <c r="A3195" s="3">
        <v>3194</v>
      </c>
      <c r="B3195" s="9">
        <v>40787</v>
      </c>
      <c r="C3195" s="11" t="s">
        <v>52</v>
      </c>
      <c r="D3195" s="4" t="s">
        <v>112</v>
      </c>
      <c r="E3195" s="9">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3">
      <c r="A3196" s="3">
        <v>3195</v>
      </c>
      <c r="B3196" s="9">
        <v>40787</v>
      </c>
      <c r="C3196" s="11" t="s">
        <v>52</v>
      </c>
      <c r="D3196" s="4" t="s">
        <v>112</v>
      </c>
      <c r="E3196" s="9">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3">
      <c r="A3197" s="3">
        <v>3196</v>
      </c>
      <c r="B3197" s="9">
        <v>41495</v>
      </c>
      <c r="C3197" s="11" t="s">
        <v>20</v>
      </c>
      <c r="D3197" s="4" t="s">
        <v>95</v>
      </c>
      <c r="E3197" s="9">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3">
      <c r="A3198" s="3">
        <v>3197</v>
      </c>
      <c r="B3198" s="9">
        <v>41843</v>
      </c>
      <c r="C3198" s="11" t="s">
        <v>67</v>
      </c>
      <c r="D3198" s="4" t="s">
        <v>106</v>
      </c>
      <c r="E3198" s="9">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3">
      <c r="A3199" s="3">
        <v>3198</v>
      </c>
      <c r="B3199" s="9">
        <v>41100</v>
      </c>
      <c r="C3199" s="11" t="s">
        <v>42</v>
      </c>
      <c r="D3199" s="4" t="s">
        <v>106</v>
      </c>
      <c r="E3199" s="9">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3">
      <c r="A3200" s="3">
        <v>3199</v>
      </c>
      <c r="B3200" s="9">
        <v>40878</v>
      </c>
      <c r="C3200" s="11" t="s">
        <v>52</v>
      </c>
      <c r="D3200" s="4" t="s">
        <v>74</v>
      </c>
      <c r="E3200" s="9">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3">
      <c r="A3201" s="3">
        <v>3200</v>
      </c>
      <c r="B3201" s="9">
        <v>41992</v>
      </c>
      <c r="C3201" s="11" t="s">
        <v>67</v>
      </c>
      <c r="D3201" s="4" t="s">
        <v>74</v>
      </c>
      <c r="E3201" s="9">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3">
      <c r="A3202" s="3">
        <v>3201</v>
      </c>
      <c r="B3202" s="9">
        <v>40681</v>
      </c>
      <c r="C3202" s="11" t="s">
        <v>52</v>
      </c>
      <c r="D3202" s="4" t="s">
        <v>90</v>
      </c>
      <c r="E3202" s="9">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3">
      <c r="A3203" s="3">
        <v>3202</v>
      </c>
      <c r="B3203" s="9">
        <v>40681</v>
      </c>
      <c r="C3203" s="11" t="s">
        <v>52</v>
      </c>
      <c r="D3203" s="4" t="s">
        <v>90</v>
      </c>
      <c r="E3203" s="9">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3">
      <c r="A3204" s="3">
        <v>3203</v>
      </c>
      <c r="B3204" s="9">
        <v>40857</v>
      </c>
      <c r="C3204" s="11" t="s">
        <v>52</v>
      </c>
      <c r="D3204" s="4" t="s">
        <v>21</v>
      </c>
      <c r="E3204" s="9">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3">
      <c r="A3205" s="3">
        <v>3204</v>
      </c>
      <c r="B3205" s="9">
        <v>40857</v>
      </c>
      <c r="C3205" s="11" t="s">
        <v>52</v>
      </c>
      <c r="D3205" s="4" t="s">
        <v>21</v>
      </c>
      <c r="E3205" s="9">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3">
      <c r="A3206" s="3">
        <v>3205</v>
      </c>
      <c r="B3206" s="9">
        <v>40857</v>
      </c>
      <c r="C3206" s="11" t="s">
        <v>52</v>
      </c>
      <c r="D3206" s="4" t="s">
        <v>21</v>
      </c>
      <c r="E3206" s="9">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3">
      <c r="A3207" s="3">
        <v>3206</v>
      </c>
      <c r="B3207" s="9">
        <v>40857</v>
      </c>
      <c r="C3207" s="11" t="s">
        <v>52</v>
      </c>
      <c r="D3207" s="4" t="s">
        <v>21</v>
      </c>
      <c r="E3207" s="9">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3">
      <c r="A3208" s="3">
        <v>3207</v>
      </c>
      <c r="B3208" s="9">
        <v>40857</v>
      </c>
      <c r="C3208" s="11" t="s">
        <v>52</v>
      </c>
      <c r="D3208" s="4" t="s">
        <v>21</v>
      </c>
      <c r="E3208" s="9">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3">
      <c r="A3209" s="3">
        <v>3208</v>
      </c>
      <c r="B3209" s="9">
        <v>40857</v>
      </c>
      <c r="C3209" s="11" t="s">
        <v>52</v>
      </c>
      <c r="D3209" s="4" t="s">
        <v>21</v>
      </c>
      <c r="E3209" s="9">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3">
      <c r="A3210" s="3">
        <v>3209</v>
      </c>
      <c r="B3210" s="9">
        <v>41283</v>
      </c>
      <c r="C3210" s="11" t="s">
        <v>20</v>
      </c>
      <c r="D3210" s="4" t="s">
        <v>115</v>
      </c>
      <c r="E3210" s="9">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3">
      <c r="A3211" s="3">
        <v>3210</v>
      </c>
      <c r="B3211" s="9">
        <v>41283</v>
      </c>
      <c r="C3211" s="11" t="s">
        <v>20</v>
      </c>
      <c r="D3211" s="4" t="s">
        <v>115</v>
      </c>
      <c r="E3211" s="9">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3">
      <c r="A3212" s="3">
        <v>3211</v>
      </c>
      <c r="B3212" s="9">
        <v>41905</v>
      </c>
      <c r="C3212" s="11" t="s">
        <v>67</v>
      </c>
      <c r="D3212" s="4" t="s">
        <v>112</v>
      </c>
      <c r="E3212" s="9">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3">
      <c r="A3213" s="3">
        <v>3212</v>
      </c>
      <c r="B3213" s="9">
        <v>41905</v>
      </c>
      <c r="C3213" s="11" t="s">
        <v>67</v>
      </c>
      <c r="D3213" s="4" t="s">
        <v>112</v>
      </c>
      <c r="E3213" s="9">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3">
      <c r="A3214" s="3">
        <v>3213</v>
      </c>
      <c r="B3214" s="9">
        <v>40900</v>
      </c>
      <c r="C3214" s="11" t="s">
        <v>52</v>
      </c>
      <c r="D3214" s="4" t="s">
        <v>74</v>
      </c>
      <c r="E3214" s="9">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3">
      <c r="A3215" s="3">
        <v>3214</v>
      </c>
      <c r="B3215" s="9">
        <v>41421</v>
      </c>
      <c r="C3215" s="11" t="s">
        <v>20</v>
      </c>
      <c r="D3215" s="4" t="s">
        <v>90</v>
      </c>
      <c r="E3215" s="9">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3">
      <c r="A3216" s="3">
        <v>3215</v>
      </c>
      <c r="B3216" s="9">
        <v>41421</v>
      </c>
      <c r="C3216" s="11" t="s">
        <v>20</v>
      </c>
      <c r="D3216" s="4" t="s">
        <v>90</v>
      </c>
      <c r="E3216" s="9">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3">
      <c r="A3217" s="3">
        <v>3216</v>
      </c>
      <c r="B3217" s="9">
        <v>41829</v>
      </c>
      <c r="C3217" s="11" t="s">
        <v>67</v>
      </c>
      <c r="D3217" s="4" t="s">
        <v>106</v>
      </c>
      <c r="E3217" s="9">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3">
      <c r="A3218" s="3">
        <v>3217</v>
      </c>
      <c r="B3218" s="9">
        <v>40676</v>
      </c>
      <c r="C3218" s="11" t="s">
        <v>52</v>
      </c>
      <c r="D3218" s="4" t="s">
        <v>90</v>
      </c>
      <c r="E3218" s="9">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3">
      <c r="A3219" s="3">
        <v>3218</v>
      </c>
      <c r="B3219" s="9">
        <v>41954</v>
      </c>
      <c r="C3219" s="11" t="s">
        <v>67</v>
      </c>
      <c r="D3219" s="4" t="s">
        <v>21</v>
      </c>
      <c r="E3219" s="9">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3">
      <c r="A3220" s="3">
        <v>3219</v>
      </c>
      <c r="B3220" s="9">
        <v>41954</v>
      </c>
      <c r="C3220" s="11" t="s">
        <v>67</v>
      </c>
      <c r="D3220" s="4" t="s">
        <v>21</v>
      </c>
      <c r="E3220" s="9">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3">
      <c r="A3221" s="3">
        <v>3220</v>
      </c>
      <c r="B3221" s="9">
        <v>41184</v>
      </c>
      <c r="C3221" s="11" t="s">
        <v>42</v>
      </c>
      <c r="D3221" s="4" t="s">
        <v>43</v>
      </c>
      <c r="E3221" s="9">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3">
      <c r="A3222" s="3">
        <v>3221</v>
      </c>
      <c r="B3222" s="9">
        <v>41184</v>
      </c>
      <c r="C3222" s="11" t="s">
        <v>42</v>
      </c>
      <c r="D3222" s="4" t="s">
        <v>43</v>
      </c>
      <c r="E3222" s="9">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3">
      <c r="A3223" s="3">
        <v>3222</v>
      </c>
      <c r="B3223" s="9">
        <v>41184</v>
      </c>
      <c r="C3223" s="11" t="s">
        <v>42</v>
      </c>
      <c r="D3223" s="4" t="s">
        <v>43</v>
      </c>
      <c r="E3223" s="9">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3">
      <c r="A3224" s="3">
        <v>3223</v>
      </c>
      <c r="B3224" s="9">
        <v>40818</v>
      </c>
      <c r="C3224" s="11" t="s">
        <v>52</v>
      </c>
      <c r="D3224" s="4" t="s">
        <v>43</v>
      </c>
      <c r="E3224" s="9">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3">
      <c r="A3225" s="3">
        <v>3224</v>
      </c>
      <c r="B3225" s="9">
        <v>40818</v>
      </c>
      <c r="C3225" s="11" t="s">
        <v>52</v>
      </c>
      <c r="D3225" s="4" t="s">
        <v>43</v>
      </c>
      <c r="E3225" s="9">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3">
      <c r="A3226" s="3">
        <v>3225</v>
      </c>
      <c r="B3226" s="9">
        <v>40818</v>
      </c>
      <c r="C3226" s="11" t="s">
        <v>52</v>
      </c>
      <c r="D3226" s="4" t="s">
        <v>43</v>
      </c>
      <c r="E3226" s="9">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3">
      <c r="A3227" s="3">
        <v>3226</v>
      </c>
      <c r="B3227" s="9">
        <v>40818</v>
      </c>
      <c r="C3227" s="11" t="s">
        <v>52</v>
      </c>
      <c r="D3227" s="4" t="s">
        <v>43</v>
      </c>
      <c r="E3227" s="9">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3">
      <c r="A3228" s="3">
        <v>3227</v>
      </c>
      <c r="B3228" s="9">
        <v>40818</v>
      </c>
      <c r="C3228" s="11" t="s">
        <v>52</v>
      </c>
      <c r="D3228" s="4" t="s">
        <v>43</v>
      </c>
      <c r="E3228" s="9">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3">
      <c r="A3229" s="3">
        <v>3228</v>
      </c>
      <c r="B3229" s="9">
        <v>40818</v>
      </c>
      <c r="C3229" s="11" t="s">
        <v>52</v>
      </c>
      <c r="D3229" s="4" t="s">
        <v>43</v>
      </c>
      <c r="E3229" s="9">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3">
      <c r="A3230" s="3">
        <v>3229</v>
      </c>
      <c r="B3230" s="9">
        <v>40818</v>
      </c>
      <c r="C3230" s="11" t="s">
        <v>52</v>
      </c>
      <c r="D3230" s="4" t="s">
        <v>43</v>
      </c>
      <c r="E3230" s="9">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3">
      <c r="A3231" s="3">
        <v>3230</v>
      </c>
      <c r="B3231" s="9">
        <v>40766</v>
      </c>
      <c r="C3231" s="11" t="s">
        <v>52</v>
      </c>
      <c r="D3231" s="4" t="s">
        <v>95</v>
      </c>
      <c r="E3231" s="9">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3">
      <c r="A3232" s="3">
        <v>3231</v>
      </c>
      <c r="B3232" s="9">
        <v>41884</v>
      </c>
      <c r="C3232" s="11" t="s">
        <v>67</v>
      </c>
      <c r="D3232" s="4" t="s">
        <v>112</v>
      </c>
      <c r="E3232" s="9">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3">
      <c r="A3233" s="3">
        <v>3232</v>
      </c>
      <c r="B3233" s="9">
        <v>41746</v>
      </c>
      <c r="C3233" s="11" t="s">
        <v>67</v>
      </c>
      <c r="D3233" s="4" t="s">
        <v>68</v>
      </c>
      <c r="E3233" s="9">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3">
      <c r="A3234" s="3">
        <v>3233</v>
      </c>
      <c r="B3234" s="9">
        <v>41746</v>
      </c>
      <c r="C3234" s="11" t="s">
        <v>67</v>
      </c>
      <c r="D3234" s="4" t="s">
        <v>68</v>
      </c>
      <c r="E3234" s="9">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3">
      <c r="A3235" s="3">
        <v>3234</v>
      </c>
      <c r="B3235" s="9">
        <v>41746</v>
      </c>
      <c r="C3235" s="11" t="s">
        <v>67</v>
      </c>
      <c r="D3235" s="4" t="s">
        <v>68</v>
      </c>
      <c r="E3235" s="9">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3">
      <c r="A3236" s="3">
        <v>3235</v>
      </c>
      <c r="B3236" s="9">
        <v>41389</v>
      </c>
      <c r="C3236" s="11" t="s">
        <v>20</v>
      </c>
      <c r="D3236" s="4" t="s">
        <v>68</v>
      </c>
      <c r="E3236" s="9">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3">
      <c r="A3237" s="3">
        <v>3236</v>
      </c>
      <c r="B3237" s="9">
        <v>41289</v>
      </c>
      <c r="C3237" s="11" t="s">
        <v>20</v>
      </c>
      <c r="D3237" s="4" t="s">
        <v>115</v>
      </c>
      <c r="E3237" s="9">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3">
      <c r="A3238" s="3">
        <v>3237</v>
      </c>
      <c r="B3238" s="9">
        <v>41397</v>
      </c>
      <c r="C3238" s="11" t="s">
        <v>20</v>
      </c>
      <c r="D3238" s="4" t="s">
        <v>90</v>
      </c>
      <c r="E3238" s="9">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3">
      <c r="A3239" s="3">
        <v>3238</v>
      </c>
      <c r="B3239" s="9">
        <v>41397</v>
      </c>
      <c r="C3239" s="11" t="s">
        <v>20</v>
      </c>
      <c r="D3239" s="4" t="s">
        <v>90</v>
      </c>
      <c r="E3239" s="9">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3">
      <c r="A3240" s="3">
        <v>3239</v>
      </c>
      <c r="B3240" s="9">
        <v>41599</v>
      </c>
      <c r="C3240" s="11" t="s">
        <v>20</v>
      </c>
      <c r="D3240" s="4" t="s">
        <v>21</v>
      </c>
      <c r="E3240" s="9">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3">
      <c r="A3241" s="3">
        <v>3240</v>
      </c>
      <c r="B3241" s="9">
        <v>41599</v>
      </c>
      <c r="C3241" s="11" t="s">
        <v>20</v>
      </c>
      <c r="D3241" s="4" t="s">
        <v>21</v>
      </c>
      <c r="E3241" s="9">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3">
      <c r="A3242" s="3">
        <v>3241</v>
      </c>
      <c r="B3242" s="9">
        <v>41599</v>
      </c>
      <c r="C3242" s="11" t="s">
        <v>20</v>
      </c>
      <c r="D3242" s="4" t="s">
        <v>21</v>
      </c>
      <c r="E3242" s="9">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3">
      <c r="A3243" s="3">
        <v>3242</v>
      </c>
      <c r="B3243" s="9">
        <v>41306</v>
      </c>
      <c r="C3243" s="11" t="s">
        <v>20</v>
      </c>
      <c r="D3243" s="4" t="s">
        <v>317</v>
      </c>
      <c r="E3243" s="9">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3">
      <c r="A3244" s="3">
        <v>3243</v>
      </c>
      <c r="B3244" s="9">
        <v>41730</v>
      </c>
      <c r="C3244" s="11" t="s">
        <v>67</v>
      </c>
      <c r="D3244" s="4" t="s">
        <v>68</v>
      </c>
      <c r="E3244" s="9">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3">
      <c r="A3245" s="3">
        <v>3244</v>
      </c>
      <c r="B3245" s="9">
        <v>41975</v>
      </c>
      <c r="C3245" s="11" t="s">
        <v>67</v>
      </c>
      <c r="D3245" s="4" t="s">
        <v>74</v>
      </c>
      <c r="E3245" s="9">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3">
      <c r="A3246" s="3">
        <v>3245</v>
      </c>
      <c r="B3246" s="9">
        <v>41975</v>
      </c>
      <c r="C3246" s="11" t="s">
        <v>67</v>
      </c>
      <c r="D3246" s="4" t="s">
        <v>74</v>
      </c>
      <c r="E3246" s="9">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3">
      <c r="A3247" s="3">
        <v>3246</v>
      </c>
      <c r="B3247" s="9">
        <v>41984</v>
      </c>
      <c r="C3247" s="11" t="s">
        <v>67</v>
      </c>
      <c r="D3247" s="4" t="s">
        <v>74</v>
      </c>
      <c r="E3247" s="9">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3">
      <c r="A3248" s="3">
        <v>3247</v>
      </c>
      <c r="B3248" s="9">
        <v>41984</v>
      </c>
      <c r="C3248" s="11" t="s">
        <v>67</v>
      </c>
      <c r="D3248" s="4" t="s">
        <v>74</v>
      </c>
      <c r="E3248" s="9">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3">
      <c r="A3249" s="3">
        <v>3248</v>
      </c>
      <c r="B3249" s="9">
        <v>41984</v>
      </c>
      <c r="C3249" s="11" t="s">
        <v>67</v>
      </c>
      <c r="D3249" s="4" t="s">
        <v>74</v>
      </c>
      <c r="E3249" s="9">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3">
      <c r="A3250" s="3">
        <v>3249</v>
      </c>
      <c r="B3250" s="9">
        <v>41535</v>
      </c>
      <c r="C3250" s="11" t="s">
        <v>20</v>
      </c>
      <c r="D3250" s="4" t="s">
        <v>112</v>
      </c>
      <c r="E3250" s="9">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3">
      <c r="A3251" s="3">
        <v>3250</v>
      </c>
      <c r="B3251" s="9">
        <v>41535</v>
      </c>
      <c r="C3251" s="11" t="s">
        <v>20</v>
      </c>
      <c r="D3251" s="4" t="s">
        <v>112</v>
      </c>
      <c r="E3251" s="9">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3">
      <c r="A3252" s="3">
        <v>3251</v>
      </c>
      <c r="B3252" s="9">
        <v>41632</v>
      </c>
      <c r="C3252" s="11" t="s">
        <v>20</v>
      </c>
      <c r="D3252" s="4" t="s">
        <v>74</v>
      </c>
      <c r="E3252" s="9">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3">
      <c r="A3253" s="3">
        <v>3252</v>
      </c>
      <c r="B3253" s="9">
        <v>41747</v>
      </c>
      <c r="C3253" s="11" t="s">
        <v>67</v>
      </c>
      <c r="D3253" s="4" t="s">
        <v>68</v>
      </c>
      <c r="E3253" s="9">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3">
      <c r="A3254" s="3">
        <v>3253</v>
      </c>
      <c r="B3254" s="9">
        <v>41940</v>
      </c>
      <c r="C3254" s="11" t="s">
        <v>67</v>
      </c>
      <c r="D3254" s="4" t="s">
        <v>43</v>
      </c>
      <c r="E3254" s="9">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3">
      <c r="A3255" s="3">
        <v>3254</v>
      </c>
      <c r="B3255" s="9">
        <v>41940</v>
      </c>
      <c r="C3255" s="11" t="s">
        <v>67</v>
      </c>
      <c r="D3255" s="4" t="s">
        <v>43</v>
      </c>
      <c r="E3255" s="9">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3">
      <c r="A3256" s="3">
        <v>3255</v>
      </c>
      <c r="B3256" s="9">
        <v>41464</v>
      </c>
      <c r="C3256" s="11" t="s">
        <v>20</v>
      </c>
      <c r="D3256" s="4" t="s">
        <v>106</v>
      </c>
      <c r="E3256" s="9">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3">
      <c r="A3257" s="3">
        <v>3256</v>
      </c>
      <c r="B3257" s="9">
        <v>41464</v>
      </c>
      <c r="C3257" s="11" t="s">
        <v>20</v>
      </c>
      <c r="D3257" s="4" t="s">
        <v>106</v>
      </c>
      <c r="E3257" s="9">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3">
      <c r="A3258" s="3">
        <v>3257</v>
      </c>
      <c r="B3258" s="9">
        <v>41130</v>
      </c>
      <c r="C3258" s="11" t="s">
        <v>42</v>
      </c>
      <c r="D3258" s="4" t="s">
        <v>95</v>
      </c>
      <c r="E3258" s="9">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3">
      <c r="A3259" s="3">
        <v>3258</v>
      </c>
      <c r="B3259" s="9">
        <v>41618</v>
      </c>
      <c r="C3259" s="11" t="s">
        <v>20</v>
      </c>
      <c r="D3259" s="4" t="s">
        <v>74</v>
      </c>
      <c r="E3259" s="9">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3">
      <c r="A3260" s="3">
        <v>3259</v>
      </c>
      <c r="B3260" s="9">
        <v>41618</v>
      </c>
      <c r="C3260" s="11" t="s">
        <v>20</v>
      </c>
      <c r="D3260" s="4" t="s">
        <v>74</v>
      </c>
      <c r="E3260" s="9">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3">
      <c r="A3261" s="3">
        <v>3260</v>
      </c>
      <c r="B3261" s="9">
        <v>41592</v>
      </c>
      <c r="C3261" s="11" t="s">
        <v>20</v>
      </c>
      <c r="D3261" s="4" t="s">
        <v>21</v>
      </c>
      <c r="E3261" s="9">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3">
      <c r="A3262" s="3">
        <v>3261</v>
      </c>
      <c r="B3262" s="9">
        <v>40861</v>
      </c>
      <c r="C3262" s="11" t="s">
        <v>52</v>
      </c>
      <c r="D3262" s="4" t="s">
        <v>21</v>
      </c>
      <c r="E3262" s="9">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3">
      <c r="A3263" s="3">
        <v>3262</v>
      </c>
      <c r="B3263" s="9">
        <v>40864</v>
      </c>
      <c r="C3263" s="11" t="s">
        <v>52</v>
      </c>
      <c r="D3263" s="4" t="s">
        <v>21</v>
      </c>
      <c r="E3263" s="9">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3">
      <c r="A3264" s="3">
        <v>3263</v>
      </c>
      <c r="B3264" s="9">
        <v>40864</v>
      </c>
      <c r="C3264" s="11" t="s">
        <v>52</v>
      </c>
      <c r="D3264" s="4" t="s">
        <v>21</v>
      </c>
      <c r="E3264" s="9">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3">
      <c r="A3265" s="3">
        <v>3264</v>
      </c>
      <c r="B3265" s="9">
        <v>40864</v>
      </c>
      <c r="C3265" s="11" t="s">
        <v>52</v>
      </c>
      <c r="D3265" s="4" t="s">
        <v>21</v>
      </c>
      <c r="E3265" s="9">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3">
      <c r="A3266" s="3">
        <v>3265</v>
      </c>
      <c r="B3266" s="9">
        <v>41338</v>
      </c>
      <c r="C3266" s="11" t="s">
        <v>20</v>
      </c>
      <c r="D3266" s="4" t="s">
        <v>151</v>
      </c>
      <c r="E3266" s="9">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3">
      <c r="A3267" s="3">
        <v>3266</v>
      </c>
      <c r="B3267" s="9">
        <v>40827</v>
      </c>
      <c r="C3267" s="11" t="s">
        <v>52</v>
      </c>
      <c r="D3267" s="4" t="s">
        <v>43</v>
      </c>
      <c r="E3267" s="9">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3">
      <c r="A3268" s="3">
        <v>3267</v>
      </c>
      <c r="B3268" s="9">
        <v>40827</v>
      </c>
      <c r="C3268" s="11" t="s">
        <v>52</v>
      </c>
      <c r="D3268" s="4" t="s">
        <v>43</v>
      </c>
      <c r="E3268" s="9">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3">
      <c r="A3269" s="3">
        <v>3268</v>
      </c>
      <c r="B3269" s="9">
        <v>40685</v>
      </c>
      <c r="C3269" s="11" t="s">
        <v>52</v>
      </c>
      <c r="D3269" s="4" t="s">
        <v>90</v>
      </c>
      <c r="E3269" s="9">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3">
      <c r="A3270" s="3">
        <v>3269</v>
      </c>
      <c r="B3270" s="9">
        <v>40685</v>
      </c>
      <c r="C3270" s="11" t="s">
        <v>52</v>
      </c>
      <c r="D3270" s="4" t="s">
        <v>90</v>
      </c>
      <c r="E3270" s="9">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3">
      <c r="A3271" s="3">
        <v>3270</v>
      </c>
      <c r="B3271" s="9">
        <v>40739</v>
      </c>
      <c r="C3271" s="11" t="s">
        <v>52</v>
      </c>
      <c r="D3271" s="4" t="s">
        <v>106</v>
      </c>
      <c r="E3271" s="9">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3">
      <c r="A3272" s="3">
        <v>3271</v>
      </c>
      <c r="B3272" s="9">
        <v>40739</v>
      </c>
      <c r="C3272" s="11" t="s">
        <v>52</v>
      </c>
      <c r="D3272" s="4" t="s">
        <v>106</v>
      </c>
      <c r="E3272" s="9">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3">
      <c r="A3273" s="3">
        <v>3272</v>
      </c>
      <c r="B3273" s="9">
        <v>41270</v>
      </c>
      <c r="C3273" s="11" t="s">
        <v>42</v>
      </c>
      <c r="D3273" s="4" t="s">
        <v>74</v>
      </c>
      <c r="E3273" s="9">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3">
      <c r="A3274" s="3">
        <v>3273</v>
      </c>
      <c r="B3274" s="9">
        <v>40948</v>
      </c>
      <c r="C3274" s="11" t="s">
        <v>42</v>
      </c>
      <c r="D3274" s="4" t="s">
        <v>317</v>
      </c>
      <c r="E3274" s="9">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3">
      <c r="A3275" s="3">
        <v>3274</v>
      </c>
      <c r="B3275" s="9">
        <v>41768</v>
      </c>
      <c r="C3275" s="11" t="s">
        <v>67</v>
      </c>
      <c r="D3275" s="4" t="s">
        <v>90</v>
      </c>
      <c r="E3275" s="9">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3">
      <c r="A3276" s="3">
        <v>3275</v>
      </c>
      <c r="B3276" s="9">
        <v>41946</v>
      </c>
      <c r="C3276" s="11" t="s">
        <v>67</v>
      </c>
      <c r="D3276" s="4" t="s">
        <v>21</v>
      </c>
      <c r="E3276" s="9">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3">
      <c r="A3277" s="3">
        <v>3276</v>
      </c>
      <c r="B3277" s="9">
        <v>41946</v>
      </c>
      <c r="C3277" s="11" t="s">
        <v>67</v>
      </c>
      <c r="D3277" s="4" t="s">
        <v>21</v>
      </c>
      <c r="E3277" s="9">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3">
      <c r="A3278" s="3">
        <v>3277</v>
      </c>
      <c r="B3278" s="9">
        <v>40638</v>
      </c>
      <c r="C3278" s="11" t="s">
        <v>52</v>
      </c>
      <c r="D3278" s="4" t="s">
        <v>68</v>
      </c>
      <c r="E3278" s="9">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3">
      <c r="A3279" s="3">
        <v>3278</v>
      </c>
      <c r="B3279" s="9">
        <v>40638</v>
      </c>
      <c r="C3279" s="11" t="s">
        <v>52</v>
      </c>
      <c r="D3279" s="4" t="s">
        <v>68</v>
      </c>
      <c r="E3279" s="9">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3">
      <c r="A3280" s="3">
        <v>3279</v>
      </c>
      <c r="B3280" s="9">
        <v>40638</v>
      </c>
      <c r="C3280" s="11" t="s">
        <v>52</v>
      </c>
      <c r="D3280" s="4" t="s">
        <v>68</v>
      </c>
      <c r="E3280" s="9">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3">
      <c r="A3281" s="3">
        <v>3280</v>
      </c>
      <c r="B3281" s="9">
        <v>40638</v>
      </c>
      <c r="C3281" s="11" t="s">
        <v>52</v>
      </c>
      <c r="D3281" s="4" t="s">
        <v>68</v>
      </c>
      <c r="E3281" s="9">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3">
      <c r="A3282" s="3">
        <v>3281</v>
      </c>
      <c r="B3282" s="9">
        <v>40638</v>
      </c>
      <c r="C3282" s="11" t="s">
        <v>52</v>
      </c>
      <c r="D3282" s="4" t="s">
        <v>68</v>
      </c>
      <c r="E3282" s="9">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3">
      <c r="A3283" s="3">
        <v>3282</v>
      </c>
      <c r="B3283" s="9">
        <v>40803</v>
      </c>
      <c r="C3283" s="11" t="s">
        <v>52</v>
      </c>
      <c r="D3283" s="4" t="s">
        <v>112</v>
      </c>
      <c r="E3283" s="9">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3">
      <c r="A3284" s="3">
        <v>3283</v>
      </c>
      <c r="B3284" s="9">
        <v>40803</v>
      </c>
      <c r="C3284" s="11" t="s">
        <v>52</v>
      </c>
      <c r="D3284" s="4" t="s">
        <v>112</v>
      </c>
      <c r="E3284" s="9">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3">
      <c r="A3285" s="3">
        <v>3284</v>
      </c>
      <c r="B3285" s="9">
        <v>40816</v>
      </c>
      <c r="C3285" s="11" t="s">
        <v>52</v>
      </c>
      <c r="D3285" s="4" t="s">
        <v>112</v>
      </c>
      <c r="E3285" s="9">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3">
      <c r="A3286" s="3">
        <v>3285</v>
      </c>
      <c r="B3286" s="9">
        <v>40798</v>
      </c>
      <c r="C3286" s="11" t="s">
        <v>52</v>
      </c>
      <c r="D3286" s="4" t="s">
        <v>112</v>
      </c>
      <c r="E3286" s="9">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3">
      <c r="A3287" s="3">
        <v>3286</v>
      </c>
      <c r="B3287" s="9">
        <v>41691</v>
      </c>
      <c r="C3287" s="11" t="s">
        <v>67</v>
      </c>
      <c r="D3287" s="4" t="s">
        <v>317</v>
      </c>
      <c r="E3287" s="9">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3">
      <c r="A3288" s="3">
        <v>3287</v>
      </c>
      <c r="B3288" s="9">
        <v>41691</v>
      </c>
      <c r="C3288" s="11" t="s">
        <v>67</v>
      </c>
      <c r="D3288" s="4" t="s">
        <v>317</v>
      </c>
      <c r="E3288" s="9">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3">
      <c r="A3289" s="3">
        <v>3288</v>
      </c>
      <c r="B3289" s="9">
        <v>41256</v>
      </c>
      <c r="C3289" s="11" t="s">
        <v>42</v>
      </c>
      <c r="D3289" s="4" t="s">
        <v>74</v>
      </c>
      <c r="E3289" s="9">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3">
      <c r="A3290" s="3">
        <v>3289</v>
      </c>
      <c r="B3290" s="9">
        <v>41256</v>
      </c>
      <c r="C3290" s="11" t="s">
        <v>42</v>
      </c>
      <c r="D3290" s="4" t="s">
        <v>74</v>
      </c>
      <c r="E3290" s="9">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3">
      <c r="A3291" s="3">
        <v>3290</v>
      </c>
      <c r="B3291" s="9">
        <v>41256</v>
      </c>
      <c r="C3291" s="11" t="s">
        <v>42</v>
      </c>
      <c r="D3291" s="4" t="s">
        <v>74</v>
      </c>
      <c r="E3291" s="9">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3">
      <c r="A3292" s="3">
        <v>3291</v>
      </c>
      <c r="B3292" s="9">
        <v>41256</v>
      </c>
      <c r="C3292" s="11" t="s">
        <v>42</v>
      </c>
      <c r="D3292" s="4" t="s">
        <v>74</v>
      </c>
      <c r="E3292" s="9">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3">
      <c r="A3293" s="3">
        <v>3292</v>
      </c>
      <c r="B3293" s="9">
        <v>41578</v>
      </c>
      <c r="C3293" s="11" t="s">
        <v>20</v>
      </c>
      <c r="D3293" s="4" t="s">
        <v>43</v>
      </c>
      <c r="E3293" s="9">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3">
      <c r="A3294" s="3">
        <v>3293</v>
      </c>
      <c r="B3294" s="9">
        <v>40903</v>
      </c>
      <c r="C3294" s="11" t="s">
        <v>52</v>
      </c>
      <c r="D3294" s="4" t="s">
        <v>74</v>
      </c>
      <c r="E3294" s="9">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3">
      <c r="A3295" s="3">
        <v>3294</v>
      </c>
      <c r="B3295" s="9">
        <v>40903</v>
      </c>
      <c r="C3295" s="11" t="s">
        <v>52</v>
      </c>
      <c r="D3295" s="4" t="s">
        <v>74</v>
      </c>
      <c r="E3295" s="9">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3">
      <c r="A3296" s="3">
        <v>3295</v>
      </c>
      <c r="B3296" s="9">
        <v>40770</v>
      </c>
      <c r="C3296" s="11" t="s">
        <v>52</v>
      </c>
      <c r="D3296" s="4" t="s">
        <v>95</v>
      </c>
      <c r="E3296" s="9">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3">
      <c r="A3297" s="3">
        <v>3296</v>
      </c>
      <c r="B3297" s="9">
        <v>41914</v>
      </c>
      <c r="C3297" s="11" t="s">
        <v>67</v>
      </c>
      <c r="D3297" s="4" t="s">
        <v>43</v>
      </c>
      <c r="E3297" s="9">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3">
      <c r="A3298" s="3">
        <v>3297</v>
      </c>
      <c r="B3298" s="9">
        <v>41052</v>
      </c>
      <c r="C3298" s="11" t="s">
        <v>42</v>
      </c>
      <c r="D3298" s="4" t="s">
        <v>90</v>
      </c>
      <c r="E3298" s="9">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3">
      <c r="A3299" s="3">
        <v>3298</v>
      </c>
      <c r="B3299" s="9">
        <v>41052</v>
      </c>
      <c r="C3299" s="11" t="s">
        <v>42</v>
      </c>
      <c r="D3299" s="4" t="s">
        <v>90</v>
      </c>
      <c r="E3299" s="9">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3">
      <c r="A3300" s="3">
        <v>3299</v>
      </c>
      <c r="B3300" s="9">
        <v>41960</v>
      </c>
      <c r="C3300" s="11" t="s">
        <v>67</v>
      </c>
      <c r="D3300" s="4" t="s">
        <v>21</v>
      </c>
      <c r="E3300" s="9">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3">
      <c r="A3301" s="3">
        <v>3300</v>
      </c>
      <c r="B3301" s="9">
        <v>40865</v>
      </c>
      <c r="C3301" s="11" t="s">
        <v>52</v>
      </c>
      <c r="D3301" s="4" t="s">
        <v>21</v>
      </c>
      <c r="E3301" s="9">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3">
      <c r="A3302" s="3">
        <v>3301</v>
      </c>
      <c r="B3302" s="9">
        <v>40865</v>
      </c>
      <c r="C3302" s="11" t="s">
        <v>52</v>
      </c>
      <c r="D3302" s="4" t="s">
        <v>21</v>
      </c>
      <c r="E3302" s="9">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3">
      <c r="A3303" s="3">
        <v>3302</v>
      </c>
      <c r="B3303" s="9">
        <v>40865</v>
      </c>
      <c r="C3303" s="11" t="s">
        <v>52</v>
      </c>
      <c r="D3303" s="4" t="s">
        <v>21</v>
      </c>
      <c r="E3303" s="9">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3">
      <c r="A3304" s="3">
        <v>3303</v>
      </c>
      <c r="B3304" s="9">
        <v>40865</v>
      </c>
      <c r="C3304" s="11" t="s">
        <v>52</v>
      </c>
      <c r="D3304" s="4" t="s">
        <v>21</v>
      </c>
      <c r="E3304" s="9">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3">
      <c r="A3305" s="3">
        <v>3304</v>
      </c>
      <c r="B3305" s="9">
        <v>40865</v>
      </c>
      <c r="C3305" s="11" t="s">
        <v>52</v>
      </c>
      <c r="D3305" s="4" t="s">
        <v>21</v>
      </c>
      <c r="E3305" s="9">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3">
      <c r="A3306" s="3">
        <v>3305</v>
      </c>
      <c r="B3306" s="9">
        <v>40907</v>
      </c>
      <c r="C3306" s="11" t="s">
        <v>52</v>
      </c>
      <c r="D3306" s="4" t="s">
        <v>74</v>
      </c>
      <c r="E3306" s="9">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3">
      <c r="A3307" s="3">
        <v>3306</v>
      </c>
      <c r="B3307" s="9">
        <v>40907</v>
      </c>
      <c r="C3307" s="11" t="s">
        <v>52</v>
      </c>
      <c r="D3307" s="4" t="s">
        <v>74</v>
      </c>
      <c r="E3307" s="9">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3">
      <c r="A3308" s="3">
        <v>3307</v>
      </c>
      <c r="B3308" s="9">
        <v>40907</v>
      </c>
      <c r="C3308" s="11" t="s">
        <v>52</v>
      </c>
      <c r="D3308" s="4" t="s">
        <v>74</v>
      </c>
      <c r="E3308" s="9">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3">
      <c r="A3309" s="3">
        <v>3308</v>
      </c>
      <c r="B3309" s="9">
        <v>40907</v>
      </c>
      <c r="C3309" s="11" t="s">
        <v>52</v>
      </c>
      <c r="D3309" s="4" t="s">
        <v>74</v>
      </c>
      <c r="E3309" s="9">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3">
      <c r="A3310" s="3">
        <v>3309</v>
      </c>
      <c r="B3310" s="9">
        <v>40907</v>
      </c>
      <c r="C3310" s="11" t="s">
        <v>52</v>
      </c>
      <c r="D3310" s="4" t="s">
        <v>74</v>
      </c>
      <c r="E3310" s="9">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3">
      <c r="A3311" s="3">
        <v>3310</v>
      </c>
      <c r="B3311" s="9">
        <v>41218</v>
      </c>
      <c r="C3311" s="11" t="s">
        <v>42</v>
      </c>
      <c r="D3311" s="4" t="s">
        <v>21</v>
      </c>
      <c r="E3311" s="9">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3">
      <c r="A3312" s="3">
        <v>3311</v>
      </c>
      <c r="B3312" s="9">
        <v>41535</v>
      </c>
      <c r="C3312" s="11" t="s">
        <v>20</v>
      </c>
      <c r="D3312" s="4" t="s">
        <v>112</v>
      </c>
      <c r="E3312" s="9">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3">
      <c r="A3313" s="3">
        <v>3312</v>
      </c>
      <c r="B3313" s="9">
        <v>41354</v>
      </c>
      <c r="C3313" s="11" t="s">
        <v>20</v>
      </c>
      <c r="D3313" s="4" t="s">
        <v>151</v>
      </c>
      <c r="E3313" s="9">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3">
      <c r="A3314" s="3">
        <v>3313</v>
      </c>
      <c r="B3314" s="9">
        <v>40813</v>
      </c>
      <c r="C3314" s="11" t="s">
        <v>52</v>
      </c>
      <c r="D3314" s="4" t="s">
        <v>112</v>
      </c>
      <c r="E3314" s="9">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3">
      <c r="A3315" s="3">
        <v>3314</v>
      </c>
      <c r="B3315" s="9">
        <v>40813</v>
      </c>
      <c r="C3315" s="11" t="s">
        <v>52</v>
      </c>
      <c r="D3315" s="4" t="s">
        <v>112</v>
      </c>
      <c r="E3315" s="9">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3">
      <c r="A3316" s="3">
        <v>3315</v>
      </c>
      <c r="B3316" s="9">
        <v>41998</v>
      </c>
      <c r="C3316" s="11" t="s">
        <v>67</v>
      </c>
      <c r="D3316" s="4" t="s">
        <v>74</v>
      </c>
      <c r="E3316" s="9">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3">
      <c r="A3317" s="3">
        <v>3316</v>
      </c>
      <c r="B3317" s="9">
        <v>41998</v>
      </c>
      <c r="C3317" s="11" t="s">
        <v>67</v>
      </c>
      <c r="D3317" s="4" t="s">
        <v>74</v>
      </c>
      <c r="E3317" s="9">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3">
      <c r="A3318" s="3">
        <v>3317</v>
      </c>
      <c r="B3318" s="9">
        <v>41954</v>
      </c>
      <c r="C3318" s="11" t="s">
        <v>67</v>
      </c>
      <c r="D3318" s="4" t="s">
        <v>21</v>
      </c>
      <c r="E3318" s="9">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3">
      <c r="A3319" s="3">
        <v>3318</v>
      </c>
      <c r="B3319" s="9">
        <v>41163</v>
      </c>
      <c r="C3319" s="11" t="s">
        <v>42</v>
      </c>
      <c r="D3319" s="4" t="s">
        <v>112</v>
      </c>
      <c r="E3319" s="9">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3">
      <c r="A3320" s="3">
        <v>3319</v>
      </c>
      <c r="B3320" s="9">
        <v>41163</v>
      </c>
      <c r="C3320" s="11" t="s">
        <v>42</v>
      </c>
      <c r="D3320" s="4" t="s">
        <v>112</v>
      </c>
      <c r="E3320" s="9">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3">
      <c r="A3321" s="3">
        <v>3320</v>
      </c>
      <c r="B3321" s="9">
        <v>40897</v>
      </c>
      <c r="C3321" s="11" t="s">
        <v>52</v>
      </c>
      <c r="D3321" s="4" t="s">
        <v>74</v>
      </c>
      <c r="E3321" s="9">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3">
      <c r="A3322" s="3">
        <v>3321</v>
      </c>
      <c r="B3322" s="9">
        <v>40897</v>
      </c>
      <c r="C3322" s="11" t="s">
        <v>52</v>
      </c>
      <c r="D3322" s="4" t="s">
        <v>74</v>
      </c>
      <c r="E3322" s="9">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3">
      <c r="A3323" s="3">
        <v>3322</v>
      </c>
      <c r="B3323" s="9">
        <v>40897</v>
      </c>
      <c r="C3323" s="11" t="s">
        <v>52</v>
      </c>
      <c r="D3323" s="4" t="s">
        <v>74</v>
      </c>
      <c r="E3323" s="9">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3">
      <c r="A3324" s="3">
        <v>3323</v>
      </c>
      <c r="B3324" s="9">
        <v>41113</v>
      </c>
      <c r="C3324" s="11" t="s">
        <v>42</v>
      </c>
      <c r="D3324" s="4" t="s">
        <v>106</v>
      </c>
      <c r="E3324" s="9">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3">
      <c r="A3325" s="3">
        <v>3324</v>
      </c>
      <c r="B3325" s="9">
        <v>41113</v>
      </c>
      <c r="C3325" s="11" t="s">
        <v>42</v>
      </c>
      <c r="D3325" s="4" t="s">
        <v>106</v>
      </c>
      <c r="E3325" s="9">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3">
      <c r="A3326" s="3">
        <v>3325</v>
      </c>
      <c r="B3326" s="9">
        <v>40858</v>
      </c>
      <c r="C3326" s="11" t="s">
        <v>52</v>
      </c>
      <c r="D3326" s="4" t="s">
        <v>21</v>
      </c>
      <c r="E3326" s="9">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3">
      <c r="A3327" s="3">
        <v>3326</v>
      </c>
      <c r="B3327" s="9">
        <v>40858</v>
      </c>
      <c r="C3327" s="11" t="s">
        <v>52</v>
      </c>
      <c r="D3327" s="4" t="s">
        <v>21</v>
      </c>
      <c r="E3327" s="9">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3">
      <c r="A3328" s="3">
        <v>3327</v>
      </c>
      <c r="B3328" s="9">
        <v>40858</v>
      </c>
      <c r="C3328" s="11" t="s">
        <v>52</v>
      </c>
      <c r="D3328" s="4" t="s">
        <v>21</v>
      </c>
      <c r="E3328" s="9">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3">
      <c r="A3329" s="3">
        <v>3328</v>
      </c>
      <c r="B3329" s="9">
        <v>40858</v>
      </c>
      <c r="C3329" s="11" t="s">
        <v>52</v>
      </c>
      <c r="D3329" s="4" t="s">
        <v>21</v>
      </c>
      <c r="E3329" s="9">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3">
      <c r="A3330" s="3">
        <v>3329</v>
      </c>
      <c r="B3330" s="9">
        <v>40858</v>
      </c>
      <c r="C3330" s="11" t="s">
        <v>52</v>
      </c>
      <c r="D3330" s="4" t="s">
        <v>21</v>
      </c>
      <c r="E3330" s="9">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3">
      <c r="A3331" s="3">
        <v>3330</v>
      </c>
      <c r="B3331" s="9">
        <v>40858</v>
      </c>
      <c r="C3331" s="11" t="s">
        <v>52</v>
      </c>
      <c r="D3331" s="4" t="s">
        <v>21</v>
      </c>
      <c r="E3331" s="9">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3">
      <c r="A3332" s="3">
        <v>3331</v>
      </c>
      <c r="B3332" s="9">
        <v>40858</v>
      </c>
      <c r="C3332" s="11" t="s">
        <v>52</v>
      </c>
      <c r="D3332" s="4" t="s">
        <v>21</v>
      </c>
      <c r="E3332" s="9">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3">
      <c r="A3333" s="3">
        <v>3332</v>
      </c>
      <c r="B3333" s="9">
        <v>41988</v>
      </c>
      <c r="C3333" s="11" t="s">
        <v>67</v>
      </c>
      <c r="D3333" s="4" t="s">
        <v>74</v>
      </c>
      <c r="E3333" s="9">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3">
      <c r="A3334" s="3">
        <v>3333</v>
      </c>
      <c r="B3334" s="9">
        <v>41988</v>
      </c>
      <c r="C3334" s="11" t="s">
        <v>67</v>
      </c>
      <c r="D3334" s="4" t="s">
        <v>74</v>
      </c>
      <c r="E3334" s="9">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3">
      <c r="A3335" s="3">
        <v>3334</v>
      </c>
      <c r="B3335" s="9">
        <v>41988</v>
      </c>
      <c r="C3335" s="11" t="s">
        <v>67</v>
      </c>
      <c r="D3335" s="4" t="s">
        <v>74</v>
      </c>
      <c r="E3335" s="9">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3">
      <c r="A3336" s="3">
        <v>3335</v>
      </c>
      <c r="B3336" s="9">
        <v>41873</v>
      </c>
      <c r="C3336" s="11" t="s">
        <v>67</v>
      </c>
      <c r="D3336" s="4" t="s">
        <v>95</v>
      </c>
      <c r="E3336" s="9">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3">
      <c r="A3337" s="3">
        <v>3336</v>
      </c>
      <c r="B3337" s="9">
        <v>41873</v>
      </c>
      <c r="C3337" s="11" t="s">
        <v>67</v>
      </c>
      <c r="D3337" s="4" t="s">
        <v>95</v>
      </c>
      <c r="E3337" s="9">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3">
      <c r="A3338" s="3">
        <v>3337</v>
      </c>
      <c r="B3338" s="9">
        <v>41873</v>
      </c>
      <c r="C3338" s="11" t="s">
        <v>67</v>
      </c>
      <c r="D3338" s="4" t="s">
        <v>95</v>
      </c>
      <c r="E3338" s="9">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3">
      <c r="A3339" s="3">
        <v>3338</v>
      </c>
      <c r="B3339" s="9">
        <v>41873</v>
      </c>
      <c r="C3339" s="11" t="s">
        <v>67</v>
      </c>
      <c r="D3339" s="4" t="s">
        <v>95</v>
      </c>
      <c r="E3339" s="9">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3">
      <c r="A3340" s="3">
        <v>3339</v>
      </c>
      <c r="B3340" s="9">
        <v>41873</v>
      </c>
      <c r="C3340" s="11" t="s">
        <v>67</v>
      </c>
      <c r="D3340" s="4" t="s">
        <v>95</v>
      </c>
      <c r="E3340" s="9">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3">
      <c r="A3341" s="3">
        <v>3340</v>
      </c>
      <c r="B3341" s="9">
        <v>41873</v>
      </c>
      <c r="C3341" s="11" t="s">
        <v>67</v>
      </c>
      <c r="D3341" s="4" t="s">
        <v>95</v>
      </c>
      <c r="E3341" s="9">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3">
      <c r="A3342" s="3">
        <v>3341</v>
      </c>
      <c r="B3342" s="9">
        <v>41873</v>
      </c>
      <c r="C3342" s="11" t="s">
        <v>67</v>
      </c>
      <c r="D3342" s="4" t="s">
        <v>95</v>
      </c>
      <c r="E3342" s="9">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3">
      <c r="A3343" s="3">
        <v>3342</v>
      </c>
      <c r="B3343" s="9">
        <v>41514</v>
      </c>
      <c r="C3343" s="11" t="s">
        <v>20</v>
      </c>
      <c r="D3343" s="4" t="s">
        <v>95</v>
      </c>
      <c r="E3343" s="9">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3">
      <c r="A3344" s="3">
        <v>3343</v>
      </c>
      <c r="B3344" s="9">
        <v>41514</v>
      </c>
      <c r="C3344" s="11" t="s">
        <v>20</v>
      </c>
      <c r="D3344" s="4" t="s">
        <v>95</v>
      </c>
      <c r="E3344" s="9">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3">
      <c r="A3345" s="3">
        <v>3344</v>
      </c>
      <c r="B3345" s="9">
        <v>41514</v>
      </c>
      <c r="C3345" s="11" t="s">
        <v>20</v>
      </c>
      <c r="D3345" s="4" t="s">
        <v>95</v>
      </c>
      <c r="E3345" s="9">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3">
      <c r="A3346" s="3">
        <v>3345</v>
      </c>
      <c r="B3346" s="9">
        <v>41514</v>
      </c>
      <c r="C3346" s="11" t="s">
        <v>20</v>
      </c>
      <c r="D3346" s="4" t="s">
        <v>95</v>
      </c>
      <c r="E3346" s="9">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3">
      <c r="A3347" s="3">
        <v>3346</v>
      </c>
      <c r="B3347" s="9">
        <v>41514</v>
      </c>
      <c r="C3347" s="11" t="s">
        <v>20</v>
      </c>
      <c r="D3347" s="4" t="s">
        <v>95</v>
      </c>
      <c r="E3347" s="9">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3">
      <c r="A3348" s="3">
        <v>3347</v>
      </c>
      <c r="B3348" s="9">
        <v>41514</v>
      </c>
      <c r="C3348" s="11" t="s">
        <v>20</v>
      </c>
      <c r="D3348" s="4" t="s">
        <v>95</v>
      </c>
      <c r="E3348" s="9">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3">
      <c r="A3349" s="3">
        <v>3348</v>
      </c>
      <c r="B3349" s="9">
        <v>41134</v>
      </c>
      <c r="C3349" s="11" t="s">
        <v>42</v>
      </c>
      <c r="D3349" s="4" t="s">
        <v>95</v>
      </c>
      <c r="E3349" s="9">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3">
      <c r="A3350" s="3">
        <v>3349</v>
      </c>
      <c r="B3350" s="9">
        <v>41949</v>
      </c>
      <c r="C3350" s="11" t="s">
        <v>67</v>
      </c>
      <c r="D3350" s="4" t="s">
        <v>21</v>
      </c>
      <c r="E3350" s="9">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3">
      <c r="A3351" s="3">
        <v>3350</v>
      </c>
      <c r="B3351" s="9">
        <v>41504</v>
      </c>
      <c r="C3351" s="11" t="s">
        <v>20</v>
      </c>
      <c r="D3351" s="4" t="s">
        <v>95</v>
      </c>
      <c r="E3351" s="9">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3">
      <c r="A3352" s="3">
        <v>3351</v>
      </c>
      <c r="B3352" s="9">
        <v>41635</v>
      </c>
      <c r="C3352" s="11" t="s">
        <v>20</v>
      </c>
      <c r="D3352" s="4" t="s">
        <v>74</v>
      </c>
      <c r="E3352" s="9">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3">
      <c r="A3353" s="3">
        <v>3352</v>
      </c>
      <c r="B3353" s="9">
        <v>40809</v>
      </c>
      <c r="C3353" s="11" t="s">
        <v>52</v>
      </c>
      <c r="D3353" s="4" t="s">
        <v>112</v>
      </c>
      <c r="E3353" s="9">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3">
      <c r="A3354" s="3">
        <v>3353</v>
      </c>
      <c r="B3354" s="9">
        <v>40809</v>
      </c>
      <c r="C3354" s="11" t="s">
        <v>52</v>
      </c>
      <c r="D3354" s="4" t="s">
        <v>112</v>
      </c>
      <c r="E3354" s="9">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3">
      <c r="A3355" s="3">
        <v>3354</v>
      </c>
      <c r="B3355" s="9">
        <v>40743</v>
      </c>
      <c r="C3355" s="11" t="s">
        <v>52</v>
      </c>
      <c r="D3355" s="4" t="s">
        <v>106</v>
      </c>
      <c r="E3355" s="9">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3">
      <c r="A3356" s="3">
        <v>3355</v>
      </c>
      <c r="B3356" s="9">
        <v>40743</v>
      </c>
      <c r="C3356" s="11" t="s">
        <v>52</v>
      </c>
      <c r="D3356" s="4" t="s">
        <v>106</v>
      </c>
      <c r="E3356" s="9">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3">
      <c r="A3357" s="3">
        <v>3356</v>
      </c>
      <c r="B3357" s="9">
        <v>40743</v>
      </c>
      <c r="C3357" s="11" t="s">
        <v>52</v>
      </c>
      <c r="D3357" s="4" t="s">
        <v>106</v>
      </c>
      <c r="E3357" s="9">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3">
      <c r="A3358" s="3">
        <v>3357</v>
      </c>
      <c r="B3358" s="9">
        <v>40743</v>
      </c>
      <c r="C3358" s="11" t="s">
        <v>52</v>
      </c>
      <c r="D3358" s="4" t="s">
        <v>106</v>
      </c>
      <c r="E3358" s="9">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3">
      <c r="A3359" s="3">
        <v>3358</v>
      </c>
      <c r="B3359" s="9">
        <v>41890</v>
      </c>
      <c r="C3359" s="11" t="s">
        <v>67</v>
      </c>
      <c r="D3359" s="4" t="s">
        <v>112</v>
      </c>
      <c r="E3359" s="9">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3">
      <c r="A3360" s="3">
        <v>3359</v>
      </c>
      <c r="B3360" s="9">
        <v>41401</v>
      </c>
      <c r="C3360" s="11" t="s">
        <v>20</v>
      </c>
      <c r="D3360" s="4" t="s">
        <v>90</v>
      </c>
      <c r="E3360" s="9">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3">
      <c r="A3361" s="3">
        <v>3360</v>
      </c>
      <c r="B3361" s="9">
        <v>41401</v>
      </c>
      <c r="C3361" s="11" t="s">
        <v>20</v>
      </c>
      <c r="D3361" s="4" t="s">
        <v>90</v>
      </c>
      <c r="E3361" s="9">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3">
      <c r="A3362" s="3">
        <v>3361</v>
      </c>
      <c r="B3362" s="9">
        <v>41064</v>
      </c>
      <c r="C3362" s="11" t="s">
        <v>42</v>
      </c>
      <c r="D3362" s="4" t="s">
        <v>33</v>
      </c>
      <c r="E3362" s="9">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3">
      <c r="A3363" s="3">
        <v>3362</v>
      </c>
      <c r="B3363" s="9">
        <v>41064</v>
      </c>
      <c r="C3363" s="11" t="s">
        <v>42</v>
      </c>
      <c r="D3363" s="4" t="s">
        <v>33</v>
      </c>
      <c r="E3363" s="9">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3">
      <c r="A3364" s="3">
        <v>3363</v>
      </c>
      <c r="B3364" s="9">
        <v>41256</v>
      </c>
      <c r="C3364" s="11" t="s">
        <v>42</v>
      </c>
      <c r="D3364" s="4" t="s">
        <v>74</v>
      </c>
      <c r="E3364" s="9">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3">
      <c r="A3365" s="3">
        <v>3364</v>
      </c>
      <c r="B3365" s="9">
        <v>41256</v>
      </c>
      <c r="C3365" s="11" t="s">
        <v>42</v>
      </c>
      <c r="D3365" s="4" t="s">
        <v>74</v>
      </c>
      <c r="E3365" s="9">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3">
      <c r="A3366" s="3">
        <v>3365</v>
      </c>
      <c r="B3366" s="9">
        <v>41472</v>
      </c>
      <c r="C3366" s="11" t="s">
        <v>20</v>
      </c>
      <c r="D3366" s="4" t="s">
        <v>106</v>
      </c>
      <c r="E3366" s="9">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3">
      <c r="A3367" s="3">
        <v>3366</v>
      </c>
      <c r="B3367" s="9">
        <v>40575</v>
      </c>
      <c r="C3367" s="11" t="s">
        <v>52</v>
      </c>
      <c r="D3367" s="4" t="s">
        <v>317</v>
      </c>
      <c r="E3367" s="9">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3">
      <c r="A3368" s="3">
        <v>3367</v>
      </c>
      <c r="B3368" s="9">
        <v>40733</v>
      </c>
      <c r="C3368" s="11" t="s">
        <v>52</v>
      </c>
      <c r="D3368" s="4" t="s">
        <v>106</v>
      </c>
      <c r="E3368" s="9">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3">
      <c r="A3369" s="3">
        <v>3368</v>
      </c>
      <c r="B3369" s="9">
        <v>40733</v>
      </c>
      <c r="C3369" s="11" t="s">
        <v>52</v>
      </c>
      <c r="D3369" s="4" t="s">
        <v>106</v>
      </c>
      <c r="E3369" s="9">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3">
      <c r="A3370" s="3">
        <v>3369</v>
      </c>
      <c r="B3370" s="9">
        <v>41234</v>
      </c>
      <c r="C3370" s="11" t="s">
        <v>42</v>
      </c>
      <c r="D3370" s="4" t="s">
        <v>21</v>
      </c>
      <c r="E3370" s="9">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3">
      <c r="A3371" s="3">
        <v>3370</v>
      </c>
      <c r="B3371" s="9">
        <v>41234</v>
      </c>
      <c r="C3371" s="11" t="s">
        <v>42</v>
      </c>
      <c r="D3371" s="4" t="s">
        <v>21</v>
      </c>
      <c r="E3371" s="9">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3">
      <c r="A3372" s="3">
        <v>3371</v>
      </c>
      <c r="B3372" s="9">
        <v>41359</v>
      </c>
      <c r="C3372" s="11" t="s">
        <v>20</v>
      </c>
      <c r="D3372" s="4" t="s">
        <v>151</v>
      </c>
      <c r="E3372" s="9">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3">
      <c r="A3373" s="3">
        <v>3372</v>
      </c>
      <c r="B3373" s="9">
        <v>41906</v>
      </c>
      <c r="C3373" s="11" t="s">
        <v>67</v>
      </c>
      <c r="D3373" s="4" t="s">
        <v>112</v>
      </c>
      <c r="E3373" s="9">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3">
      <c r="A3374" s="3">
        <v>3373</v>
      </c>
      <c r="B3374" s="9">
        <v>41906</v>
      </c>
      <c r="C3374" s="11" t="s">
        <v>67</v>
      </c>
      <c r="D3374" s="4" t="s">
        <v>112</v>
      </c>
      <c r="E3374" s="9">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3">
      <c r="A3375" s="3">
        <v>3374</v>
      </c>
      <c r="B3375" s="9">
        <v>41247</v>
      </c>
      <c r="C3375" s="11" t="s">
        <v>42</v>
      </c>
      <c r="D3375" s="4" t="s">
        <v>74</v>
      </c>
      <c r="E3375" s="9">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3">
      <c r="A3376" s="3">
        <v>3375</v>
      </c>
      <c r="B3376" s="9">
        <v>41247</v>
      </c>
      <c r="C3376" s="11" t="s">
        <v>42</v>
      </c>
      <c r="D3376" s="4" t="s">
        <v>74</v>
      </c>
      <c r="E3376" s="9">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3">
      <c r="A3377" s="3">
        <v>3376</v>
      </c>
      <c r="B3377" s="9">
        <v>41247</v>
      </c>
      <c r="C3377" s="11" t="s">
        <v>42</v>
      </c>
      <c r="D3377" s="4" t="s">
        <v>74</v>
      </c>
      <c r="E3377" s="9">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3">
      <c r="A3378" s="3">
        <v>3377</v>
      </c>
      <c r="B3378" s="9">
        <v>41247</v>
      </c>
      <c r="C3378" s="11" t="s">
        <v>42</v>
      </c>
      <c r="D3378" s="4" t="s">
        <v>74</v>
      </c>
      <c r="E3378" s="9">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3">
      <c r="A3379" s="3">
        <v>3378</v>
      </c>
      <c r="B3379" s="9">
        <v>41580</v>
      </c>
      <c r="C3379" s="11" t="s">
        <v>20</v>
      </c>
      <c r="D3379" s="4" t="s">
        <v>21</v>
      </c>
      <c r="E3379" s="9">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3">
      <c r="A3380" s="3">
        <v>3379</v>
      </c>
      <c r="B3380" s="9">
        <v>41716</v>
      </c>
      <c r="C3380" s="11" t="s">
        <v>67</v>
      </c>
      <c r="D3380" s="4" t="s">
        <v>151</v>
      </c>
      <c r="E3380" s="9">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3">
      <c r="A3381" s="3">
        <v>3380</v>
      </c>
      <c r="B3381" s="9">
        <v>41716</v>
      </c>
      <c r="C3381" s="11" t="s">
        <v>67</v>
      </c>
      <c r="D3381" s="4" t="s">
        <v>151</v>
      </c>
      <c r="E3381" s="9">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3">
      <c r="A3382" s="3">
        <v>3381</v>
      </c>
      <c r="B3382" s="9">
        <v>41967</v>
      </c>
      <c r="C3382" s="11" t="s">
        <v>67</v>
      </c>
      <c r="D3382" s="4" t="s">
        <v>21</v>
      </c>
      <c r="E3382" s="9">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3">
      <c r="A3383" s="3">
        <v>3382</v>
      </c>
      <c r="B3383" s="9">
        <v>41879</v>
      </c>
      <c r="C3383" s="11" t="s">
        <v>67</v>
      </c>
      <c r="D3383" s="4" t="s">
        <v>95</v>
      </c>
      <c r="E3383" s="9">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3">
      <c r="A3384" s="3">
        <v>3383</v>
      </c>
      <c r="B3384" s="9">
        <v>41247</v>
      </c>
      <c r="C3384" s="11" t="s">
        <v>42</v>
      </c>
      <c r="D3384" s="4" t="s">
        <v>74</v>
      </c>
      <c r="E3384" s="9">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3">
      <c r="A3385" s="3">
        <v>3384</v>
      </c>
      <c r="B3385" s="9">
        <v>41247</v>
      </c>
      <c r="C3385" s="11" t="s">
        <v>42</v>
      </c>
      <c r="D3385" s="4" t="s">
        <v>74</v>
      </c>
      <c r="E3385" s="9">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3">
      <c r="A3386" s="3">
        <v>3385</v>
      </c>
      <c r="B3386" s="9">
        <v>41247</v>
      </c>
      <c r="C3386" s="11" t="s">
        <v>42</v>
      </c>
      <c r="D3386" s="4" t="s">
        <v>74</v>
      </c>
      <c r="E3386" s="9">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3">
      <c r="A3387" s="3">
        <v>3386</v>
      </c>
      <c r="B3387" s="9">
        <v>41920</v>
      </c>
      <c r="C3387" s="11" t="s">
        <v>67</v>
      </c>
      <c r="D3387" s="4" t="s">
        <v>43</v>
      </c>
      <c r="E3387" s="9">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3">
      <c r="A3388" s="3">
        <v>3387</v>
      </c>
      <c r="B3388" s="9">
        <v>41920</v>
      </c>
      <c r="C3388" s="11" t="s">
        <v>67</v>
      </c>
      <c r="D3388" s="4" t="s">
        <v>43</v>
      </c>
      <c r="E3388" s="9">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3">
      <c r="A3389" s="3">
        <v>3388</v>
      </c>
      <c r="B3389" s="9">
        <v>41920</v>
      </c>
      <c r="C3389" s="11" t="s">
        <v>67</v>
      </c>
      <c r="D3389" s="4" t="s">
        <v>43</v>
      </c>
      <c r="E3389" s="9">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3">
      <c r="A3390" s="3">
        <v>3389</v>
      </c>
      <c r="B3390" s="9">
        <v>41920</v>
      </c>
      <c r="C3390" s="11" t="s">
        <v>67</v>
      </c>
      <c r="D3390" s="4" t="s">
        <v>43</v>
      </c>
      <c r="E3390" s="9">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3">
      <c r="A3391" s="3">
        <v>3390</v>
      </c>
      <c r="B3391" s="9">
        <v>41920</v>
      </c>
      <c r="C3391" s="11" t="s">
        <v>67</v>
      </c>
      <c r="D3391" s="4" t="s">
        <v>43</v>
      </c>
      <c r="E3391" s="9">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3">
      <c r="A3392" s="3">
        <v>3391</v>
      </c>
      <c r="B3392" s="9">
        <v>41724</v>
      </c>
      <c r="C3392" s="11" t="s">
        <v>67</v>
      </c>
      <c r="D3392" s="4" t="s">
        <v>151</v>
      </c>
      <c r="E3392" s="9">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3">
      <c r="A3393" s="3">
        <v>3392</v>
      </c>
      <c r="B3393" s="9">
        <v>40764</v>
      </c>
      <c r="C3393" s="11" t="s">
        <v>52</v>
      </c>
      <c r="D3393" s="4" t="s">
        <v>95</v>
      </c>
      <c r="E3393" s="9">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3">
      <c r="A3394" s="3">
        <v>3393</v>
      </c>
      <c r="B3394" s="9">
        <v>40764</v>
      </c>
      <c r="C3394" s="11" t="s">
        <v>52</v>
      </c>
      <c r="D3394" s="4" t="s">
        <v>95</v>
      </c>
      <c r="E3394" s="9">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3">
      <c r="A3395" s="3">
        <v>3394</v>
      </c>
      <c r="B3395" s="9">
        <v>40869</v>
      </c>
      <c r="C3395" s="11" t="s">
        <v>52</v>
      </c>
      <c r="D3395" s="4" t="s">
        <v>21</v>
      </c>
      <c r="E3395" s="9">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3">
      <c r="A3396" s="3">
        <v>3395</v>
      </c>
      <c r="B3396" s="9">
        <v>41801</v>
      </c>
      <c r="C3396" s="11" t="s">
        <v>67</v>
      </c>
      <c r="D3396" s="4" t="s">
        <v>33</v>
      </c>
      <c r="E3396" s="9">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3">
      <c r="A3397" s="3">
        <v>3396</v>
      </c>
      <c r="B3397" s="9">
        <v>41822</v>
      </c>
      <c r="C3397" s="11" t="s">
        <v>67</v>
      </c>
      <c r="D3397" s="4" t="s">
        <v>106</v>
      </c>
      <c r="E3397" s="9">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3">
      <c r="A3398" s="3">
        <v>3397</v>
      </c>
      <c r="B3398" s="9">
        <v>41822</v>
      </c>
      <c r="C3398" s="11" t="s">
        <v>67</v>
      </c>
      <c r="D3398" s="4" t="s">
        <v>106</v>
      </c>
      <c r="E3398" s="9">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3">
      <c r="A3399" s="3">
        <v>3398</v>
      </c>
      <c r="B3399" s="9">
        <v>41822</v>
      </c>
      <c r="C3399" s="11" t="s">
        <v>67</v>
      </c>
      <c r="D3399" s="4" t="s">
        <v>106</v>
      </c>
      <c r="E3399" s="9">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3">
      <c r="A3400" s="3">
        <v>3399</v>
      </c>
      <c r="B3400" s="9">
        <v>40868</v>
      </c>
      <c r="C3400" s="11" t="s">
        <v>52</v>
      </c>
      <c r="D3400" s="4" t="s">
        <v>21</v>
      </c>
      <c r="E3400" s="9">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3">
      <c r="A3401" s="3">
        <v>3400</v>
      </c>
      <c r="B3401" s="9">
        <v>40868</v>
      </c>
      <c r="C3401" s="11" t="s">
        <v>52</v>
      </c>
      <c r="D3401" s="4" t="s">
        <v>21</v>
      </c>
      <c r="E3401" s="9">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3">
      <c r="A3402" s="3">
        <v>3401</v>
      </c>
      <c r="B3402" s="9">
        <v>40868</v>
      </c>
      <c r="C3402" s="11" t="s">
        <v>52</v>
      </c>
      <c r="D3402" s="4" t="s">
        <v>21</v>
      </c>
      <c r="E3402" s="9">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3">
      <c r="A3403" s="3">
        <v>3402</v>
      </c>
      <c r="B3403" s="9">
        <v>40868</v>
      </c>
      <c r="C3403" s="11" t="s">
        <v>52</v>
      </c>
      <c r="D3403" s="4" t="s">
        <v>21</v>
      </c>
      <c r="E3403" s="9">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3">
      <c r="A3404" s="3">
        <v>3403</v>
      </c>
      <c r="B3404" s="9">
        <v>41033</v>
      </c>
      <c r="C3404" s="11" t="s">
        <v>42</v>
      </c>
      <c r="D3404" s="4" t="s">
        <v>90</v>
      </c>
      <c r="E3404" s="9">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3">
      <c r="A3405" s="3">
        <v>3404</v>
      </c>
      <c r="B3405" s="9">
        <v>41789</v>
      </c>
      <c r="C3405" s="11" t="s">
        <v>67</v>
      </c>
      <c r="D3405" s="4" t="s">
        <v>90</v>
      </c>
      <c r="E3405" s="9">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3">
      <c r="A3406" s="3">
        <v>3405</v>
      </c>
      <c r="B3406" s="9">
        <v>41199</v>
      </c>
      <c r="C3406" s="11" t="s">
        <v>42</v>
      </c>
      <c r="D3406" s="4" t="s">
        <v>43</v>
      </c>
      <c r="E3406" s="9">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3">
      <c r="A3407" s="3">
        <v>3406</v>
      </c>
      <c r="B3407" s="9">
        <v>40656</v>
      </c>
      <c r="C3407" s="11" t="s">
        <v>52</v>
      </c>
      <c r="D3407" s="4" t="s">
        <v>68</v>
      </c>
      <c r="E3407" s="9">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3">
      <c r="A3408" s="3">
        <v>3407</v>
      </c>
      <c r="B3408" s="9">
        <v>40656</v>
      </c>
      <c r="C3408" s="11" t="s">
        <v>52</v>
      </c>
      <c r="D3408" s="4" t="s">
        <v>68</v>
      </c>
      <c r="E3408" s="9">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3">
      <c r="A3409" s="3">
        <v>3408</v>
      </c>
      <c r="B3409" s="9">
        <v>40656</v>
      </c>
      <c r="C3409" s="11" t="s">
        <v>52</v>
      </c>
      <c r="D3409" s="4" t="s">
        <v>68</v>
      </c>
      <c r="E3409" s="9">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3">
      <c r="A3410" s="3">
        <v>3409</v>
      </c>
      <c r="B3410" s="9">
        <v>40656</v>
      </c>
      <c r="C3410" s="11" t="s">
        <v>52</v>
      </c>
      <c r="D3410" s="4" t="s">
        <v>68</v>
      </c>
      <c r="E3410" s="9">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3">
      <c r="A3411" s="3">
        <v>3410</v>
      </c>
      <c r="B3411" s="9">
        <v>41760</v>
      </c>
      <c r="C3411" s="11" t="s">
        <v>67</v>
      </c>
      <c r="D3411" s="4" t="s">
        <v>90</v>
      </c>
      <c r="E3411" s="9">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3">
      <c r="A3412" s="3">
        <v>3411</v>
      </c>
      <c r="B3412" s="9">
        <v>41538</v>
      </c>
      <c r="C3412" s="11" t="s">
        <v>20</v>
      </c>
      <c r="D3412" s="4" t="s">
        <v>112</v>
      </c>
      <c r="E3412" s="9">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3">
      <c r="A3413" s="3">
        <v>3412</v>
      </c>
      <c r="B3413" s="9">
        <v>41538</v>
      </c>
      <c r="C3413" s="11" t="s">
        <v>20</v>
      </c>
      <c r="D3413" s="4" t="s">
        <v>112</v>
      </c>
      <c r="E3413" s="9">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3">
      <c r="A3414" s="3">
        <v>3413</v>
      </c>
      <c r="B3414" s="9">
        <v>41538</v>
      </c>
      <c r="C3414" s="11" t="s">
        <v>20</v>
      </c>
      <c r="D3414" s="4" t="s">
        <v>112</v>
      </c>
      <c r="E3414" s="9">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3">
      <c r="A3415" s="3">
        <v>3414</v>
      </c>
      <c r="B3415" s="9">
        <v>41538</v>
      </c>
      <c r="C3415" s="11" t="s">
        <v>20</v>
      </c>
      <c r="D3415" s="4" t="s">
        <v>112</v>
      </c>
      <c r="E3415" s="9">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3">
      <c r="A3416" s="3">
        <v>3415</v>
      </c>
      <c r="B3416" s="9">
        <v>41538</v>
      </c>
      <c r="C3416" s="11" t="s">
        <v>20</v>
      </c>
      <c r="D3416" s="4" t="s">
        <v>112</v>
      </c>
      <c r="E3416" s="9">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3">
      <c r="A3417" s="3">
        <v>3416</v>
      </c>
      <c r="B3417" s="9">
        <v>41520</v>
      </c>
      <c r="C3417" s="11" t="s">
        <v>20</v>
      </c>
      <c r="D3417" s="4" t="s">
        <v>112</v>
      </c>
      <c r="E3417" s="9">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3">
      <c r="A3418" s="3">
        <v>3417</v>
      </c>
      <c r="B3418" s="9">
        <v>41520</v>
      </c>
      <c r="C3418" s="11" t="s">
        <v>20</v>
      </c>
      <c r="D3418" s="4" t="s">
        <v>112</v>
      </c>
      <c r="E3418" s="9">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3">
      <c r="A3419" s="3">
        <v>3418</v>
      </c>
      <c r="B3419" s="9">
        <v>41026</v>
      </c>
      <c r="C3419" s="11" t="s">
        <v>42</v>
      </c>
      <c r="D3419" s="4" t="s">
        <v>68</v>
      </c>
      <c r="E3419" s="9">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3">
      <c r="A3420" s="3">
        <v>3419</v>
      </c>
      <c r="B3420" s="9">
        <v>41026</v>
      </c>
      <c r="C3420" s="11" t="s">
        <v>42</v>
      </c>
      <c r="D3420" s="4" t="s">
        <v>68</v>
      </c>
      <c r="E3420" s="9">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3">
      <c r="A3421" s="3">
        <v>3420</v>
      </c>
      <c r="B3421" s="9">
        <v>41158</v>
      </c>
      <c r="C3421" s="11" t="s">
        <v>42</v>
      </c>
      <c r="D3421" s="4" t="s">
        <v>112</v>
      </c>
      <c r="E3421" s="9">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3">
      <c r="A3422" s="3">
        <v>3421</v>
      </c>
      <c r="B3422" s="9">
        <v>41423</v>
      </c>
      <c r="C3422" s="11" t="s">
        <v>20</v>
      </c>
      <c r="D3422" s="4" t="s">
        <v>90</v>
      </c>
      <c r="E3422" s="9">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3">
      <c r="A3423" s="3">
        <v>3422</v>
      </c>
      <c r="B3423" s="9">
        <v>41423</v>
      </c>
      <c r="C3423" s="11" t="s">
        <v>20</v>
      </c>
      <c r="D3423" s="4" t="s">
        <v>90</v>
      </c>
      <c r="E3423" s="9">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3">
      <c r="A3424" s="3">
        <v>3423</v>
      </c>
      <c r="B3424" s="9">
        <v>41423</v>
      </c>
      <c r="C3424" s="11" t="s">
        <v>20</v>
      </c>
      <c r="D3424" s="4" t="s">
        <v>90</v>
      </c>
      <c r="E3424" s="9">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3">
      <c r="A3425" s="3">
        <v>3424</v>
      </c>
      <c r="B3425" s="9">
        <v>41423</v>
      </c>
      <c r="C3425" s="11" t="s">
        <v>20</v>
      </c>
      <c r="D3425" s="4" t="s">
        <v>90</v>
      </c>
      <c r="E3425" s="9">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3">
      <c r="A3426" s="3">
        <v>3425</v>
      </c>
      <c r="B3426" s="9">
        <v>41423</v>
      </c>
      <c r="C3426" s="11" t="s">
        <v>20</v>
      </c>
      <c r="D3426" s="4" t="s">
        <v>90</v>
      </c>
      <c r="E3426" s="9">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3">
      <c r="A3427" s="3">
        <v>3426</v>
      </c>
      <c r="B3427" s="9">
        <v>41176</v>
      </c>
      <c r="C3427" s="11" t="s">
        <v>42</v>
      </c>
      <c r="D3427" s="4" t="s">
        <v>112</v>
      </c>
      <c r="E3427" s="9">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3">
      <c r="A3428" s="3">
        <v>3427</v>
      </c>
      <c r="B3428" s="9">
        <v>41176</v>
      </c>
      <c r="C3428" s="11" t="s">
        <v>42</v>
      </c>
      <c r="D3428" s="4" t="s">
        <v>112</v>
      </c>
      <c r="E3428" s="9">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3">
      <c r="A3429" s="3">
        <v>3428</v>
      </c>
      <c r="B3429" s="9">
        <v>41824</v>
      </c>
      <c r="C3429" s="11" t="s">
        <v>67</v>
      </c>
      <c r="D3429" s="4" t="s">
        <v>106</v>
      </c>
      <c r="E3429" s="9">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3">
      <c r="A3430" s="3">
        <v>3429</v>
      </c>
      <c r="B3430" s="9">
        <v>41824</v>
      </c>
      <c r="C3430" s="11" t="s">
        <v>67</v>
      </c>
      <c r="D3430" s="4" t="s">
        <v>106</v>
      </c>
      <c r="E3430" s="9">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3">
      <c r="A3431" s="3">
        <v>3430</v>
      </c>
      <c r="B3431" s="9">
        <v>41824</v>
      </c>
      <c r="C3431" s="11" t="s">
        <v>67</v>
      </c>
      <c r="D3431" s="4" t="s">
        <v>106</v>
      </c>
      <c r="E3431" s="9">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3">
      <c r="A3432" s="3">
        <v>3431</v>
      </c>
      <c r="B3432" s="9">
        <v>41982</v>
      </c>
      <c r="C3432" s="11" t="s">
        <v>67</v>
      </c>
      <c r="D3432" s="4" t="s">
        <v>74</v>
      </c>
      <c r="E3432" s="9">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3">
      <c r="A3433" s="3">
        <v>3432</v>
      </c>
      <c r="B3433" s="9">
        <v>41982</v>
      </c>
      <c r="C3433" s="11" t="s">
        <v>67</v>
      </c>
      <c r="D3433" s="4" t="s">
        <v>74</v>
      </c>
      <c r="E3433" s="9">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3">
      <c r="A3434" s="3">
        <v>3433</v>
      </c>
      <c r="B3434" s="9">
        <v>41982</v>
      </c>
      <c r="C3434" s="11" t="s">
        <v>67</v>
      </c>
      <c r="D3434" s="4" t="s">
        <v>74</v>
      </c>
      <c r="E3434" s="9">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3">
      <c r="A3435" s="3">
        <v>3434</v>
      </c>
      <c r="B3435" s="9">
        <v>41979</v>
      </c>
      <c r="C3435" s="11" t="s">
        <v>67</v>
      </c>
      <c r="D3435" s="4" t="s">
        <v>74</v>
      </c>
      <c r="E3435" s="9">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3">
      <c r="A3436" s="3">
        <v>3435</v>
      </c>
      <c r="B3436" s="9">
        <v>41979</v>
      </c>
      <c r="C3436" s="11" t="s">
        <v>67</v>
      </c>
      <c r="D3436" s="4" t="s">
        <v>74</v>
      </c>
      <c r="E3436" s="9">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3">
      <c r="A3437" s="3">
        <v>3436</v>
      </c>
      <c r="B3437" s="9">
        <v>41179</v>
      </c>
      <c r="C3437" s="11" t="s">
        <v>42</v>
      </c>
      <c r="D3437" s="4" t="s">
        <v>112</v>
      </c>
      <c r="E3437" s="9">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3">
      <c r="A3438" s="3">
        <v>3437</v>
      </c>
      <c r="B3438" s="9">
        <v>41179</v>
      </c>
      <c r="C3438" s="11" t="s">
        <v>42</v>
      </c>
      <c r="D3438" s="4" t="s">
        <v>112</v>
      </c>
      <c r="E3438" s="9">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3">
      <c r="A3439" s="3">
        <v>3438</v>
      </c>
      <c r="B3439" s="9">
        <v>41943</v>
      </c>
      <c r="C3439" s="11" t="s">
        <v>67</v>
      </c>
      <c r="D3439" s="4" t="s">
        <v>43</v>
      </c>
      <c r="E3439" s="9">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3">
      <c r="A3440" s="3">
        <v>3439</v>
      </c>
      <c r="B3440" s="9">
        <v>41943</v>
      </c>
      <c r="C3440" s="11" t="s">
        <v>67</v>
      </c>
      <c r="D3440" s="4" t="s">
        <v>43</v>
      </c>
      <c r="E3440" s="9">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3">
      <c r="A3441" s="3">
        <v>3440</v>
      </c>
      <c r="B3441" s="9">
        <v>41943</v>
      </c>
      <c r="C3441" s="11" t="s">
        <v>67</v>
      </c>
      <c r="D3441" s="4" t="s">
        <v>43</v>
      </c>
      <c r="E3441" s="9">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3">
      <c r="A3442" s="3">
        <v>3441</v>
      </c>
      <c r="B3442" s="9">
        <v>41242</v>
      </c>
      <c r="C3442" s="11" t="s">
        <v>42</v>
      </c>
      <c r="D3442" s="4" t="s">
        <v>21</v>
      </c>
      <c r="E3442" s="9">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3">
      <c r="A3443" s="3">
        <v>3442</v>
      </c>
      <c r="B3443" s="9">
        <v>40613</v>
      </c>
      <c r="C3443" s="11" t="s">
        <v>52</v>
      </c>
      <c r="D3443" s="4" t="s">
        <v>151</v>
      </c>
      <c r="E3443" s="9">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3">
      <c r="A3444" s="3">
        <v>3443</v>
      </c>
      <c r="B3444" s="9">
        <v>41963</v>
      </c>
      <c r="C3444" s="11" t="s">
        <v>67</v>
      </c>
      <c r="D3444" s="4" t="s">
        <v>21</v>
      </c>
      <c r="E3444" s="9">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3">
      <c r="A3445" s="3">
        <v>3444</v>
      </c>
      <c r="B3445" s="9">
        <v>41963</v>
      </c>
      <c r="C3445" s="11" t="s">
        <v>67</v>
      </c>
      <c r="D3445" s="4" t="s">
        <v>21</v>
      </c>
      <c r="E3445" s="9">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3">
      <c r="A3446" s="3">
        <v>3445</v>
      </c>
      <c r="B3446" s="9">
        <v>41485</v>
      </c>
      <c r="C3446" s="11" t="s">
        <v>20</v>
      </c>
      <c r="D3446" s="4" t="s">
        <v>106</v>
      </c>
      <c r="E3446" s="9">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3">
      <c r="A3447" s="3">
        <v>3446</v>
      </c>
      <c r="B3447" s="9">
        <v>41072</v>
      </c>
      <c r="C3447" s="11" t="s">
        <v>42</v>
      </c>
      <c r="D3447" s="4" t="s">
        <v>33</v>
      </c>
      <c r="E3447" s="9">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3">
      <c r="A3448" s="3">
        <v>3447</v>
      </c>
      <c r="B3448" s="9">
        <v>41493</v>
      </c>
      <c r="C3448" s="11" t="s">
        <v>20</v>
      </c>
      <c r="D3448" s="4" t="s">
        <v>95</v>
      </c>
      <c r="E3448" s="9">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3">
      <c r="A3449" s="3">
        <v>3448</v>
      </c>
      <c r="B3449" s="9">
        <v>41802</v>
      </c>
      <c r="C3449" s="11" t="s">
        <v>67</v>
      </c>
      <c r="D3449" s="4" t="s">
        <v>33</v>
      </c>
      <c r="E3449" s="9">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3">
      <c r="A3450" s="3">
        <v>3449</v>
      </c>
      <c r="B3450" s="9">
        <v>41555</v>
      </c>
      <c r="C3450" s="11" t="s">
        <v>20</v>
      </c>
      <c r="D3450" s="4" t="s">
        <v>43</v>
      </c>
      <c r="E3450" s="9">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3">
      <c r="A3451" s="3">
        <v>3450</v>
      </c>
      <c r="B3451" s="9">
        <v>40794</v>
      </c>
      <c r="C3451" s="11" t="s">
        <v>52</v>
      </c>
      <c r="D3451" s="4" t="s">
        <v>112</v>
      </c>
      <c r="E3451" s="9">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3">
      <c r="A3452" s="3">
        <v>3451</v>
      </c>
      <c r="B3452" s="9">
        <v>40794</v>
      </c>
      <c r="C3452" s="11" t="s">
        <v>52</v>
      </c>
      <c r="D3452" s="4" t="s">
        <v>112</v>
      </c>
      <c r="E3452" s="9">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3">
      <c r="A3453" s="3">
        <v>3452</v>
      </c>
      <c r="B3453" s="9">
        <v>40794</v>
      </c>
      <c r="C3453" s="11" t="s">
        <v>52</v>
      </c>
      <c r="D3453" s="4" t="s">
        <v>112</v>
      </c>
      <c r="E3453" s="9">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3">
      <c r="A3454" s="3">
        <v>3453</v>
      </c>
      <c r="B3454" s="9">
        <v>40618</v>
      </c>
      <c r="C3454" s="11" t="s">
        <v>52</v>
      </c>
      <c r="D3454" s="4" t="s">
        <v>151</v>
      </c>
      <c r="E3454" s="9">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3">
      <c r="A3455" s="3">
        <v>3454</v>
      </c>
      <c r="B3455" s="9">
        <v>40968</v>
      </c>
      <c r="C3455" s="11" t="s">
        <v>42</v>
      </c>
      <c r="D3455" s="4" t="s">
        <v>317</v>
      </c>
      <c r="E3455" s="9">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3">
      <c r="A3456" s="3">
        <v>3455</v>
      </c>
      <c r="B3456" s="9">
        <v>41099</v>
      </c>
      <c r="C3456" s="11" t="s">
        <v>42</v>
      </c>
      <c r="D3456" s="4" t="s">
        <v>106</v>
      </c>
      <c r="E3456" s="9">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3">
      <c r="A3457" s="3">
        <v>3456</v>
      </c>
      <c r="B3457" s="9">
        <v>41325</v>
      </c>
      <c r="C3457" s="11" t="s">
        <v>20</v>
      </c>
      <c r="D3457" s="4" t="s">
        <v>317</v>
      </c>
      <c r="E3457" s="9">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3">
      <c r="A3458" s="3">
        <v>3457</v>
      </c>
      <c r="B3458" s="9">
        <v>41899</v>
      </c>
      <c r="C3458" s="11" t="s">
        <v>67</v>
      </c>
      <c r="D3458" s="4" t="s">
        <v>112</v>
      </c>
      <c r="E3458" s="9">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3">
      <c r="A3459" s="3">
        <v>3458</v>
      </c>
      <c r="B3459" s="9">
        <v>41899</v>
      </c>
      <c r="C3459" s="11" t="s">
        <v>67</v>
      </c>
      <c r="D3459" s="4" t="s">
        <v>112</v>
      </c>
      <c r="E3459" s="9">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3">
      <c r="A3460" s="3">
        <v>3459</v>
      </c>
      <c r="B3460" s="9">
        <v>41899</v>
      </c>
      <c r="C3460" s="11" t="s">
        <v>67</v>
      </c>
      <c r="D3460" s="4" t="s">
        <v>112</v>
      </c>
      <c r="E3460" s="9">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3">
      <c r="A3461" s="3">
        <v>3460</v>
      </c>
      <c r="B3461" s="9">
        <v>41899</v>
      </c>
      <c r="C3461" s="11" t="s">
        <v>67</v>
      </c>
      <c r="D3461" s="4" t="s">
        <v>112</v>
      </c>
      <c r="E3461" s="9">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3">
      <c r="A3462" s="3">
        <v>3461</v>
      </c>
      <c r="B3462" s="9">
        <v>41899</v>
      </c>
      <c r="C3462" s="11" t="s">
        <v>67</v>
      </c>
      <c r="D3462" s="4" t="s">
        <v>112</v>
      </c>
      <c r="E3462" s="9">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3">
      <c r="A3463" s="3">
        <v>3462</v>
      </c>
      <c r="B3463" s="9">
        <v>41949</v>
      </c>
      <c r="C3463" s="11" t="s">
        <v>67</v>
      </c>
      <c r="D3463" s="4" t="s">
        <v>21</v>
      </c>
      <c r="E3463" s="9">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3">
      <c r="A3464" s="3">
        <v>3463</v>
      </c>
      <c r="B3464" s="9">
        <v>40959</v>
      </c>
      <c r="C3464" s="11" t="s">
        <v>42</v>
      </c>
      <c r="D3464" s="4" t="s">
        <v>317</v>
      </c>
      <c r="E3464" s="9">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3">
      <c r="A3465" s="3">
        <v>3464</v>
      </c>
      <c r="B3465" s="9">
        <v>41604</v>
      </c>
      <c r="C3465" s="11" t="s">
        <v>20</v>
      </c>
      <c r="D3465" s="4" t="s">
        <v>21</v>
      </c>
      <c r="E3465" s="9">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3">
      <c r="A3466" s="3">
        <v>3465</v>
      </c>
      <c r="B3466" s="9">
        <v>41977</v>
      </c>
      <c r="C3466" s="11" t="s">
        <v>67</v>
      </c>
      <c r="D3466" s="4" t="s">
        <v>74</v>
      </c>
      <c r="E3466" s="9">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3">
      <c r="A3467" s="3">
        <v>3466</v>
      </c>
      <c r="B3467" s="9">
        <v>41162</v>
      </c>
      <c r="C3467" s="11" t="s">
        <v>42</v>
      </c>
      <c r="D3467" s="4" t="s">
        <v>112</v>
      </c>
      <c r="E3467" s="9">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3">
      <c r="A3468" s="3">
        <v>3467</v>
      </c>
      <c r="B3468" s="9">
        <v>41162</v>
      </c>
      <c r="C3468" s="11" t="s">
        <v>42</v>
      </c>
      <c r="D3468" s="4" t="s">
        <v>112</v>
      </c>
      <c r="E3468" s="9">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3">
      <c r="A3469" s="3">
        <v>3468</v>
      </c>
      <c r="B3469" s="9">
        <v>41162</v>
      </c>
      <c r="C3469" s="11" t="s">
        <v>42</v>
      </c>
      <c r="D3469" s="4" t="s">
        <v>112</v>
      </c>
      <c r="E3469" s="9">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3">
      <c r="A3470" s="3">
        <v>3469</v>
      </c>
      <c r="B3470" s="9">
        <v>41623</v>
      </c>
      <c r="C3470" s="11" t="s">
        <v>20</v>
      </c>
      <c r="D3470" s="4" t="s">
        <v>74</v>
      </c>
      <c r="E3470" s="9">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3">
      <c r="A3471" s="3">
        <v>3470</v>
      </c>
      <c r="B3471" s="9">
        <v>41005</v>
      </c>
      <c r="C3471" s="11" t="s">
        <v>42</v>
      </c>
      <c r="D3471" s="4" t="s">
        <v>68</v>
      </c>
      <c r="E3471" s="9">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3">
      <c r="A3472" s="3">
        <v>3471</v>
      </c>
      <c r="B3472" s="9">
        <v>41610</v>
      </c>
      <c r="C3472" s="11" t="s">
        <v>20</v>
      </c>
      <c r="D3472" s="4" t="s">
        <v>74</v>
      </c>
      <c r="E3472" s="9">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3">
      <c r="A3473" s="3">
        <v>3472</v>
      </c>
      <c r="B3473" s="9">
        <v>41956</v>
      </c>
      <c r="C3473" s="11" t="s">
        <v>67</v>
      </c>
      <c r="D3473" s="4" t="s">
        <v>21</v>
      </c>
      <c r="E3473" s="9">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3">
      <c r="A3474" s="3">
        <v>3473</v>
      </c>
      <c r="B3474" s="9">
        <v>41956</v>
      </c>
      <c r="C3474" s="11" t="s">
        <v>67</v>
      </c>
      <c r="D3474" s="4" t="s">
        <v>21</v>
      </c>
      <c r="E3474" s="9">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3">
      <c r="A3475" s="3">
        <v>3474</v>
      </c>
      <c r="B3475" s="9">
        <v>41702</v>
      </c>
      <c r="C3475" s="11" t="s">
        <v>67</v>
      </c>
      <c r="D3475" s="4" t="s">
        <v>151</v>
      </c>
      <c r="E3475" s="9">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3">
      <c r="A3476" s="3">
        <v>3475</v>
      </c>
      <c r="B3476" s="9">
        <v>41702</v>
      </c>
      <c r="C3476" s="11" t="s">
        <v>67</v>
      </c>
      <c r="D3476" s="4" t="s">
        <v>151</v>
      </c>
      <c r="E3476" s="9">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3">
      <c r="A3477" s="3">
        <v>3476</v>
      </c>
      <c r="B3477" s="9">
        <v>41606</v>
      </c>
      <c r="C3477" s="11" t="s">
        <v>20</v>
      </c>
      <c r="D3477" s="4" t="s">
        <v>21</v>
      </c>
      <c r="E3477" s="9">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3">
      <c r="A3478" s="3">
        <v>3477</v>
      </c>
      <c r="B3478" s="9">
        <v>41606</v>
      </c>
      <c r="C3478" s="11" t="s">
        <v>20</v>
      </c>
      <c r="D3478" s="4" t="s">
        <v>21</v>
      </c>
      <c r="E3478" s="9">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3">
      <c r="A3479" s="3">
        <v>3478</v>
      </c>
      <c r="B3479" s="9">
        <v>40786</v>
      </c>
      <c r="C3479" s="11" t="s">
        <v>52</v>
      </c>
      <c r="D3479" s="4" t="s">
        <v>95</v>
      </c>
      <c r="E3479" s="9">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3">
      <c r="A3480" s="3">
        <v>3479</v>
      </c>
      <c r="B3480" s="9">
        <v>41617</v>
      </c>
      <c r="C3480" s="11" t="s">
        <v>20</v>
      </c>
      <c r="D3480" s="4" t="s">
        <v>74</v>
      </c>
      <c r="E3480" s="9">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3">
      <c r="A3481" s="3">
        <v>3480</v>
      </c>
      <c r="B3481" s="9">
        <v>41617</v>
      </c>
      <c r="C3481" s="11" t="s">
        <v>20</v>
      </c>
      <c r="D3481" s="4" t="s">
        <v>74</v>
      </c>
      <c r="E3481" s="9">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3">
      <c r="A3482" s="3">
        <v>3481</v>
      </c>
      <c r="B3482" s="9">
        <v>41617</v>
      </c>
      <c r="C3482" s="11" t="s">
        <v>20</v>
      </c>
      <c r="D3482" s="4" t="s">
        <v>74</v>
      </c>
      <c r="E3482" s="9">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3">
      <c r="A3483" s="3">
        <v>3482</v>
      </c>
      <c r="B3483" s="9">
        <v>40640</v>
      </c>
      <c r="C3483" s="11" t="s">
        <v>52</v>
      </c>
      <c r="D3483" s="4" t="s">
        <v>68</v>
      </c>
      <c r="E3483" s="9">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3">
      <c r="A3484" s="3">
        <v>3483</v>
      </c>
      <c r="B3484" s="9">
        <v>40782</v>
      </c>
      <c r="C3484" s="11" t="s">
        <v>52</v>
      </c>
      <c r="D3484" s="4" t="s">
        <v>95</v>
      </c>
      <c r="E3484" s="9">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3">
      <c r="A3485" s="3">
        <v>3484</v>
      </c>
      <c r="B3485" s="9">
        <v>40782</v>
      </c>
      <c r="C3485" s="11" t="s">
        <v>52</v>
      </c>
      <c r="D3485" s="4" t="s">
        <v>95</v>
      </c>
      <c r="E3485" s="9">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3">
      <c r="A3486" s="3">
        <v>3485</v>
      </c>
      <c r="B3486" s="9">
        <v>40782</v>
      </c>
      <c r="C3486" s="11" t="s">
        <v>52</v>
      </c>
      <c r="D3486" s="4" t="s">
        <v>95</v>
      </c>
      <c r="E3486" s="9">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3">
      <c r="A3487" s="3">
        <v>3486</v>
      </c>
      <c r="B3487" s="9">
        <v>41569</v>
      </c>
      <c r="C3487" s="11" t="s">
        <v>20</v>
      </c>
      <c r="D3487" s="4" t="s">
        <v>43</v>
      </c>
      <c r="E3487" s="9">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3">
      <c r="A3488" s="3">
        <v>3487</v>
      </c>
      <c r="B3488" s="9">
        <v>41609</v>
      </c>
      <c r="C3488" s="11" t="s">
        <v>20</v>
      </c>
      <c r="D3488" s="4" t="s">
        <v>74</v>
      </c>
      <c r="E3488" s="9">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3">
      <c r="A3489" s="3">
        <v>3488</v>
      </c>
      <c r="B3489" s="9">
        <v>41888</v>
      </c>
      <c r="C3489" s="11" t="s">
        <v>67</v>
      </c>
      <c r="D3489" s="4" t="s">
        <v>112</v>
      </c>
      <c r="E3489" s="9">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3">
      <c r="A3490" s="3">
        <v>3489</v>
      </c>
      <c r="B3490" s="9">
        <v>41092</v>
      </c>
      <c r="C3490" s="11" t="s">
        <v>42</v>
      </c>
      <c r="D3490" s="4" t="s">
        <v>106</v>
      </c>
      <c r="E3490" s="9">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3">
      <c r="A3491" s="3">
        <v>3490</v>
      </c>
      <c r="B3491" s="9">
        <v>41092</v>
      </c>
      <c r="C3491" s="11" t="s">
        <v>42</v>
      </c>
      <c r="D3491" s="4" t="s">
        <v>106</v>
      </c>
      <c r="E3491" s="9">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3">
      <c r="A3492" s="3">
        <v>3491</v>
      </c>
      <c r="B3492" s="9">
        <v>41092</v>
      </c>
      <c r="C3492" s="11" t="s">
        <v>42</v>
      </c>
      <c r="D3492" s="4" t="s">
        <v>106</v>
      </c>
      <c r="E3492" s="9">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3">
      <c r="A3493" s="3">
        <v>3492</v>
      </c>
      <c r="B3493" s="9">
        <v>41092</v>
      </c>
      <c r="C3493" s="11" t="s">
        <v>42</v>
      </c>
      <c r="D3493" s="4" t="s">
        <v>106</v>
      </c>
      <c r="E3493" s="9">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3">
      <c r="A3494" s="3">
        <v>3493</v>
      </c>
      <c r="B3494" s="9">
        <v>41092</v>
      </c>
      <c r="C3494" s="11" t="s">
        <v>42</v>
      </c>
      <c r="D3494" s="4" t="s">
        <v>106</v>
      </c>
      <c r="E3494" s="9">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3">
      <c r="A3495" s="3">
        <v>3494</v>
      </c>
      <c r="B3495" s="9">
        <v>41907</v>
      </c>
      <c r="C3495" s="11" t="s">
        <v>67</v>
      </c>
      <c r="D3495" s="4" t="s">
        <v>112</v>
      </c>
      <c r="E3495" s="9">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3">
      <c r="A3496" s="3">
        <v>3495</v>
      </c>
      <c r="B3496" s="9">
        <v>41907</v>
      </c>
      <c r="C3496" s="11" t="s">
        <v>67</v>
      </c>
      <c r="D3496" s="4" t="s">
        <v>112</v>
      </c>
      <c r="E3496" s="9">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3">
      <c r="A3497" s="3">
        <v>3496</v>
      </c>
      <c r="B3497" s="9">
        <v>41907</v>
      </c>
      <c r="C3497" s="11" t="s">
        <v>67</v>
      </c>
      <c r="D3497" s="4" t="s">
        <v>112</v>
      </c>
      <c r="E3497" s="9">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3">
      <c r="A3498" s="3">
        <v>3497</v>
      </c>
      <c r="B3498" s="9">
        <v>41495</v>
      </c>
      <c r="C3498" s="11" t="s">
        <v>20</v>
      </c>
      <c r="D3498" s="4" t="s">
        <v>95</v>
      </c>
      <c r="E3498" s="9">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3">
      <c r="A3499" s="3">
        <v>3498</v>
      </c>
      <c r="B3499" s="9">
        <v>41495</v>
      </c>
      <c r="C3499" s="11" t="s">
        <v>20</v>
      </c>
      <c r="D3499" s="4" t="s">
        <v>95</v>
      </c>
      <c r="E3499" s="9">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3">
      <c r="A3500" s="3">
        <v>3499</v>
      </c>
      <c r="B3500" s="9">
        <v>41495</v>
      </c>
      <c r="C3500" s="11" t="s">
        <v>20</v>
      </c>
      <c r="D3500" s="4" t="s">
        <v>95</v>
      </c>
      <c r="E3500" s="9">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3">
      <c r="A3501" s="3">
        <v>3500</v>
      </c>
      <c r="B3501" s="9">
        <v>41547</v>
      </c>
      <c r="C3501" s="11" t="s">
        <v>20</v>
      </c>
      <c r="D3501" s="4" t="s">
        <v>112</v>
      </c>
      <c r="E3501" s="9">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3">
      <c r="A3502" s="3">
        <v>3501</v>
      </c>
      <c r="B3502" s="9">
        <v>41547</v>
      </c>
      <c r="C3502" s="11" t="s">
        <v>20</v>
      </c>
      <c r="D3502" s="4" t="s">
        <v>112</v>
      </c>
      <c r="E3502" s="9">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3">
      <c r="A3503" s="3">
        <v>3502</v>
      </c>
      <c r="B3503" s="9">
        <v>41547</v>
      </c>
      <c r="C3503" s="11" t="s">
        <v>20</v>
      </c>
      <c r="D3503" s="4" t="s">
        <v>112</v>
      </c>
      <c r="E3503" s="9">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3">
      <c r="A3504" s="3">
        <v>3503</v>
      </c>
      <c r="B3504" s="9">
        <v>41740</v>
      </c>
      <c r="C3504" s="11" t="s">
        <v>67</v>
      </c>
      <c r="D3504" s="4" t="s">
        <v>68</v>
      </c>
      <c r="E3504" s="9">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3">
      <c r="A3505" s="3">
        <v>3504</v>
      </c>
      <c r="B3505" s="9">
        <v>41740</v>
      </c>
      <c r="C3505" s="11" t="s">
        <v>67</v>
      </c>
      <c r="D3505" s="4" t="s">
        <v>68</v>
      </c>
      <c r="E3505" s="9">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3">
      <c r="A3506" s="3">
        <v>3505</v>
      </c>
      <c r="B3506" s="9">
        <v>41627</v>
      </c>
      <c r="C3506" s="11" t="s">
        <v>20</v>
      </c>
      <c r="D3506" s="4" t="s">
        <v>74</v>
      </c>
      <c r="E3506" s="9">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3">
      <c r="A3507" s="3">
        <v>3506</v>
      </c>
      <c r="B3507" s="9">
        <v>40714</v>
      </c>
      <c r="C3507" s="11" t="s">
        <v>52</v>
      </c>
      <c r="D3507" s="4" t="s">
        <v>33</v>
      </c>
      <c r="E3507" s="9">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3">
      <c r="A3508" s="3">
        <v>3507</v>
      </c>
      <c r="B3508" s="9">
        <v>40714</v>
      </c>
      <c r="C3508" s="11" t="s">
        <v>52</v>
      </c>
      <c r="D3508" s="4" t="s">
        <v>33</v>
      </c>
      <c r="E3508" s="9">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3">
      <c r="A3509" s="3">
        <v>3508</v>
      </c>
      <c r="B3509" s="9">
        <v>40714</v>
      </c>
      <c r="C3509" s="11" t="s">
        <v>52</v>
      </c>
      <c r="D3509" s="4" t="s">
        <v>33</v>
      </c>
      <c r="E3509" s="9">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3">
      <c r="A3510" s="3">
        <v>3509</v>
      </c>
      <c r="B3510" s="9">
        <v>40714</v>
      </c>
      <c r="C3510" s="11" t="s">
        <v>52</v>
      </c>
      <c r="D3510" s="4" t="s">
        <v>33</v>
      </c>
      <c r="E3510" s="9">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3">
      <c r="A3511" s="3">
        <v>3510</v>
      </c>
      <c r="B3511" s="9">
        <v>40714</v>
      </c>
      <c r="C3511" s="11" t="s">
        <v>52</v>
      </c>
      <c r="D3511" s="4" t="s">
        <v>33</v>
      </c>
      <c r="E3511" s="9">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3">
      <c r="A3512" s="3">
        <v>3511</v>
      </c>
      <c r="B3512" s="9">
        <v>40714</v>
      </c>
      <c r="C3512" s="11" t="s">
        <v>52</v>
      </c>
      <c r="D3512" s="4" t="s">
        <v>33</v>
      </c>
      <c r="E3512" s="9">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3">
      <c r="A3513" s="3">
        <v>3512</v>
      </c>
      <c r="B3513" s="9">
        <v>40714</v>
      </c>
      <c r="C3513" s="11" t="s">
        <v>52</v>
      </c>
      <c r="D3513" s="4" t="s">
        <v>33</v>
      </c>
      <c r="E3513" s="9">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3">
      <c r="A3514" s="3">
        <v>3513</v>
      </c>
      <c r="B3514" s="9">
        <v>41887</v>
      </c>
      <c r="C3514" s="11" t="s">
        <v>67</v>
      </c>
      <c r="D3514" s="4" t="s">
        <v>112</v>
      </c>
      <c r="E3514" s="9">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3">
      <c r="A3515" s="3">
        <v>3514</v>
      </c>
      <c r="B3515" s="9">
        <v>41887</v>
      </c>
      <c r="C3515" s="11" t="s">
        <v>67</v>
      </c>
      <c r="D3515" s="4" t="s">
        <v>112</v>
      </c>
      <c r="E3515" s="9">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3">
      <c r="A3516" s="3">
        <v>3515</v>
      </c>
      <c r="B3516" s="9">
        <v>41887</v>
      </c>
      <c r="C3516" s="11" t="s">
        <v>67</v>
      </c>
      <c r="D3516" s="4" t="s">
        <v>112</v>
      </c>
      <c r="E3516" s="9">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3">
      <c r="A3517" s="3">
        <v>3516</v>
      </c>
      <c r="B3517" s="9">
        <v>41629</v>
      </c>
      <c r="C3517" s="11" t="s">
        <v>20</v>
      </c>
      <c r="D3517" s="4" t="s">
        <v>74</v>
      </c>
      <c r="E3517" s="9">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3">
      <c r="A3518" s="3">
        <v>3517</v>
      </c>
      <c r="B3518" s="9">
        <v>41496</v>
      </c>
      <c r="C3518" s="11" t="s">
        <v>20</v>
      </c>
      <c r="D3518" s="4" t="s">
        <v>95</v>
      </c>
      <c r="E3518" s="9">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3">
      <c r="A3519" s="3">
        <v>3518</v>
      </c>
      <c r="B3519" s="9">
        <v>41496</v>
      </c>
      <c r="C3519" s="11" t="s">
        <v>20</v>
      </c>
      <c r="D3519" s="4" t="s">
        <v>95</v>
      </c>
      <c r="E3519" s="9">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3">
      <c r="A3520" s="3">
        <v>3519</v>
      </c>
      <c r="B3520" s="9">
        <v>41496</v>
      </c>
      <c r="C3520" s="11" t="s">
        <v>20</v>
      </c>
      <c r="D3520" s="4" t="s">
        <v>95</v>
      </c>
      <c r="E3520" s="9">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3">
      <c r="A3521" s="3">
        <v>3520</v>
      </c>
      <c r="B3521" s="9">
        <v>41082</v>
      </c>
      <c r="C3521" s="11" t="s">
        <v>42</v>
      </c>
      <c r="D3521" s="4" t="s">
        <v>33</v>
      </c>
      <c r="E3521" s="9">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3">
      <c r="A3522" s="3">
        <v>3521</v>
      </c>
      <c r="B3522" s="9">
        <v>41009</v>
      </c>
      <c r="C3522" s="11" t="s">
        <v>42</v>
      </c>
      <c r="D3522" s="4" t="s">
        <v>68</v>
      </c>
      <c r="E3522" s="9">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3">
      <c r="A3523" s="3">
        <v>3522</v>
      </c>
      <c r="B3523" s="9">
        <v>41600</v>
      </c>
      <c r="C3523" s="11" t="s">
        <v>20</v>
      </c>
      <c r="D3523" s="4" t="s">
        <v>21</v>
      </c>
      <c r="E3523" s="9">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3">
      <c r="A3524" s="3">
        <v>3523</v>
      </c>
      <c r="B3524" s="9">
        <v>41600</v>
      </c>
      <c r="C3524" s="11" t="s">
        <v>20</v>
      </c>
      <c r="D3524" s="4" t="s">
        <v>21</v>
      </c>
      <c r="E3524" s="9">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3">
      <c r="A3525" s="3">
        <v>3524</v>
      </c>
      <c r="B3525" s="9">
        <v>41523</v>
      </c>
      <c r="C3525" s="11" t="s">
        <v>20</v>
      </c>
      <c r="D3525" s="4" t="s">
        <v>112</v>
      </c>
      <c r="E3525" s="9">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3">
      <c r="A3526" s="3">
        <v>3525</v>
      </c>
      <c r="B3526" s="9">
        <v>41603</v>
      </c>
      <c r="C3526" s="11" t="s">
        <v>20</v>
      </c>
      <c r="D3526" s="4" t="s">
        <v>21</v>
      </c>
      <c r="E3526" s="9">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3">
      <c r="A3527" s="3">
        <v>3526</v>
      </c>
      <c r="B3527" s="9">
        <v>41984</v>
      </c>
      <c r="C3527" s="11" t="s">
        <v>67</v>
      </c>
      <c r="D3527" s="4" t="s">
        <v>74</v>
      </c>
      <c r="E3527" s="9">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3">
      <c r="A3528" s="3">
        <v>3527</v>
      </c>
      <c r="B3528" s="9">
        <v>41984</v>
      </c>
      <c r="C3528" s="11" t="s">
        <v>67</v>
      </c>
      <c r="D3528" s="4" t="s">
        <v>74</v>
      </c>
      <c r="E3528" s="9">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3">
      <c r="A3529" s="3">
        <v>3528</v>
      </c>
      <c r="B3529" s="9">
        <v>41984</v>
      </c>
      <c r="C3529" s="11" t="s">
        <v>67</v>
      </c>
      <c r="D3529" s="4" t="s">
        <v>74</v>
      </c>
      <c r="E3529" s="9">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3">
      <c r="A3530" s="3">
        <v>3529</v>
      </c>
      <c r="B3530" s="9">
        <v>41450</v>
      </c>
      <c r="C3530" s="11" t="s">
        <v>20</v>
      </c>
      <c r="D3530" s="4" t="s">
        <v>33</v>
      </c>
      <c r="E3530" s="9">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3">
      <c r="A3531" s="3">
        <v>3530</v>
      </c>
      <c r="B3531" s="9">
        <v>41169</v>
      </c>
      <c r="C3531" s="11" t="s">
        <v>42</v>
      </c>
      <c r="D3531" s="4" t="s">
        <v>112</v>
      </c>
      <c r="E3531" s="9">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3">
      <c r="A3532" s="3">
        <v>3531</v>
      </c>
      <c r="B3532" s="9">
        <v>41414</v>
      </c>
      <c r="C3532" s="11" t="s">
        <v>20</v>
      </c>
      <c r="D3532" s="4" t="s">
        <v>90</v>
      </c>
      <c r="E3532" s="9">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3">
      <c r="A3533" s="3">
        <v>3532</v>
      </c>
      <c r="B3533" s="9">
        <v>41423</v>
      </c>
      <c r="C3533" s="11" t="s">
        <v>20</v>
      </c>
      <c r="D3533" s="4" t="s">
        <v>90</v>
      </c>
      <c r="E3533" s="9">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3">
      <c r="A3534" s="3">
        <v>3533</v>
      </c>
      <c r="B3534" s="9">
        <v>40651</v>
      </c>
      <c r="C3534" s="11" t="s">
        <v>52</v>
      </c>
      <c r="D3534" s="4" t="s">
        <v>68</v>
      </c>
      <c r="E3534" s="9">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3">
      <c r="A3535" s="3">
        <v>3534</v>
      </c>
      <c r="B3535" s="9">
        <v>40651</v>
      </c>
      <c r="C3535" s="11" t="s">
        <v>52</v>
      </c>
      <c r="D3535" s="4" t="s">
        <v>68</v>
      </c>
      <c r="E3535" s="9">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3">
      <c r="A3536" s="3">
        <v>3535</v>
      </c>
      <c r="B3536" s="9">
        <v>40651</v>
      </c>
      <c r="C3536" s="11" t="s">
        <v>52</v>
      </c>
      <c r="D3536" s="4" t="s">
        <v>68</v>
      </c>
      <c r="E3536" s="9">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3">
      <c r="A3537" s="3">
        <v>3536</v>
      </c>
      <c r="B3537" s="9">
        <v>40651</v>
      </c>
      <c r="C3537" s="11" t="s">
        <v>52</v>
      </c>
      <c r="D3537" s="4" t="s">
        <v>68</v>
      </c>
      <c r="E3537" s="9">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3">
      <c r="A3538" s="3">
        <v>3537</v>
      </c>
      <c r="B3538" s="9">
        <v>41443</v>
      </c>
      <c r="C3538" s="11" t="s">
        <v>20</v>
      </c>
      <c r="D3538" s="4" t="s">
        <v>33</v>
      </c>
      <c r="E3538" s="9">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3">
      <c r="A3539" s="3">
        <v>3538</v>
      </c>
      <c r="B3539" s="9">
        <v>40672</v>
      </c>
      <c r="C3539" s="11" t="s">
        <v>52</v>
      </c>
      <c r="D3539" s="4" t="s">
        <v>90</v>
      </c>
      <c r="E3539" s="9">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3">
      <c r="A3540" s="3">
        <v>3539</v>
      </c>
      <c r="B3540" s="9">
        <v>40672</v>
      </c>
      <c r="C3540" s="11" t="s">
        <v>52</v>
      </c>
      <c r="D3540" s="4" t="s">
        <v>90</v>
      </c>
      <c r="E3540" s="9">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3">
      <c r="A3541" s="3">
        <v>3540</v>
      </c>
      <c r="B3541" s="9">
        <v>40672</v>
      </c>
      <c r="C3541" s="11" t="s">
        <v>52</v>
      </c>
      <c r="D3541" s="4" t="s">
        <v>90</v>
      </c>
      <c r="E3541" s="9">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3">
      <c r="A3542" s="3">
        <v>3541</v>
      </c>
      <c r="B3542" s="9">
        <v>40672</v>
      </c>
      <c r="C3542" s="11" t="s">
        <v>52</v>
      </c>
      <c r="D3542" s="4" t="s">
        <v>90</v>
      </c>
      <c r="E3542" s="9">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3">
      <c r="A3543" s="3">
        <v>3542</v>
      </c>
      <c r="B3543" s="9">
        <v>41536</v>
      </c>
      <c r="C3543" s="11" t="s">
        <v>20</v>
      </c>
      <c r="D3543" s="4" t="s">
        <v>112</v>
      </c>
      <c r="E3543" s="9">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3">
      <c r="A3544" s="3">
        <v>3543</v>
      </c>
      <c r="B3544" s="9">
        <v>41536</v>
      </c>
      <c r="C3544" s="11" t="s">
        <v>20</v>
      </c>
      <c r="D3544" s="4" t="s">
        <v>112</v>
      </c>
      <c r="E3544" s="9">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3">
      <c r="A3545" s="3">
        <v>3544</v>
      </c>
      <c r="B3545" s="9">
        <v>41536</v>
      </c>
      <c r="C3545" s="11" t="s">
        <v>20</v>
      </c>
      <c r="D3545" s="4" t="s">
        <v>112</v>
      </c>
      <c r="E3545" s="9">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3">
      <c r="A3546" s="3">
        <v>3545</v>
      </c>
      <c r="B3546" s="9">
        <v>41997</v>
      </c>
      <c r="C3546" s="11" t="s">
        <v>67</v>
      </c>
      <c r="D3546" s="4" t="s">
        <v>74</v>
      </c>
      <c r="E3546" s="9">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3">
      <c r="A3547" s="3">
        <v>3546</v>
      </c>
      <c r="B3547" s="9">
        <v>41997</v>
      </c>
      <c r="C3547" s="11" t="s">
        <v>67</v>
      </c>
      <c r="D3547" s="4" t="s">
        <v>74</v>
      </c>
      <c r="E3547" s="9">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3">
      <c r="A3548" s="3">
        <v>3547</v>
      </c>
      <c r="B3548" s="9">
        <v>41943</v>
      </c>
      <c r="C3548" s="11" t="s">
        <v>67</v>
      </c>
      <c r="D3548" s="4" t="s">
        <v>43</v>
      </c>
      <c r="E3548" s="9">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3">
      <c r="A3549" s="3">
        <v>3548</v>
      </c>
      <c r="B3549" s="9">
        <v>41943</v>
      </c>
      <c r="C3549" s="11" t="s">
        <v>67</v>
      </c>
      <c r="D3549" s="4" t="s">
        <v>43</v>
      </c>
      <c r="E3549" s="9">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3">
      <c r="A3550" s="3">
        <v>3549</v>
      </c>
      <c r="B3550" s="9">
        <v>41943</v>
      </c>
      <c r="C3550" s="11" t="s">
        <v>67</v>
      </c>
      <c r="D3550" s="4" t="s">
        <v>43</v>
      </c>
      <c r="E3550" s="9">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3">
      <c r="A3551" s="3">
        <v>3550</v>
      </c>
      <c r="B3551" s="9">
        <v>41943</v>
      </c>
      <c r="C3551" s="11" t="s">
        <v>67</v>
      </c>
      <c r="D3551" s="4" t="s">
        <v>43</v>
      </c>
      <c r="E3551" s="9">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3">
      <c r="A3552" s="3">
        <v>3551</v>
      </c>
      <c r="B3552" s="9">
        <v>41363</v>
      </c>
      <c r="C3552" s="11" t="s">
        <v>20</v>
      </c>
      <c r="D3552" s="4" t="s">
        <v>151</v>
      </c>
      <c r="E3552" s="9">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3">
      <c r="A3553" s="3">
        <v>3552</v>
      </c>
      <c r="B3553" s="9">
        <v>41363</v>
      </c>
      <c r="C3553" s="11" t="s">
        <v>20</v>
      </c>
      <c r="D3553" s="4" t="s">
        <v>151</v>
      </c>
      <c r="E3553" s="9">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3">
      <c r="A3554" s="3">
        <v>3553</v>
      </c>
      <c r="B3554" s="9">
        <v>41363</v>
      </c>
      <c r="C3554" s="11" t="s">
        <v>20</v>
      </c>
      <c r="D3554" s="4" t="s">
        <v>151</v>
      </c>
      <c r="E3554" s="9">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3">
      <c r="A3555" s="3">
        <v>3554</v>
      </c>
      <c r="B3555" s="9">
        <v>41967</v>
      </c>
      <c r="C3555" s="11" t="s">
        <v>67</v>
      </c>
      <c r="D3555" s="4" t="s">
        <v>21</v>
      </c>
      <c r="E3555" s="9">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3">
      <c r="A3556" s="3">
        <v>3555</v>
      </c>
      <c r="B3556" s="9">
        <v>40625</v>
      </c>
      <c r="C3556" s="11" t="s">
        <v>52</v>
      </c>
      <c r="D3556" s="4" t="s">
        <v>151</v>
      </c>
      <c r="E3556" s="9">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3">
      <c r="A3557" s="3">
        <v>3556</v>
      </c>
      <c r="B3557" s="9">
        <v>40625</v>
      </c>
      <c r="C3557" s="11" t="s">
        <v>52</v>
      </c>
      <c r="D3557" s="4" t="s">
        <v>151</v>
      </c>
      <c r="E3557" s="9">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3">
      <c r="A3558" s="3">
        <v>3557</v>
      </c>
      <c r="B3558" s="9">
        <v>41975</v>
      </c>
      <c r="C3558" s="11" t="s">
        <v>67</v>
      </c>
      <c r="D3558" s="4" t="s">
        <v>74</v>
      </c>
      <c r="E3558" s="9">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3">
      <c r="A3559" s="3">
        <v>3558</v>
      </c>
      <c r="B3559" s="9">
        <v>41975</v>
      </c>
      <c r="C3559" s="11" t="s">
        <v>67</v>
      </c>
      <c r="D3559" s="4" t="s">
        <v>74</v>
      </c>
      <c r="E3559" s="9">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3">
      <c r="A3560" s="3">
        <v>3559</v>
      </c>
      <c r="B3560" s="9">
        <v>41951</v>
      </c>
      <c r="C3560" s="11" t="s">
        <v>67</v>
      </c>
      <c r="D3560" s="4" t="s">
        <v>21</v>
      </c>
      <c r="E3560" s="9">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3">
      <c r="A3561" s="3">
        <v>3560</v>
      </c>
      <c r="B3561" s="9">
        <v>41951</v>
      </c>
      <c r="C3561" s="11" t="s">
        <v>67</v>
      </c>
      <c r="D3561" s="4" t="s">
        <v>21</v>
      </c>
      <c r="E3561" s="9">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3">
      <c r="A3562" s="3">
        <v>3561</v>
      </c>
      <c r="B3562" s="9">
        <v>41887</v>
      </c>
      <c r="C3562" s="11" t="s">
        <v>67</v>
      </c>
      <c r="D3562" s="4" t="s">
        <v>112</v>
      </c>
      <c r="E3562" s="9">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3">
      <c r="A3563" s="3">
        <v>3562</v>
      </c>
      <c r="B3563" s="9">
        <v>41887</v>
      </c>
      <c r="C3563" s="11" t="s">
        <v>67</v>
      </c>
      <c r="D3563" s="4" t="s">
        <v>112</v>
      </c>
      <c r="E3563" s="9">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3">
      <c r="A3564" s="3">
        <v>3563</v>
      </c>
      <c r="B3564" s="9">
        <v>41887</v>
      </c>
      <c r="C3564" s="11" t="s">
        <v>67</v>
      </c>
      <c r="D3564" s="4" t="s">
        <v>112</v>
      </c>
      <c r="E3564" s="9">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3">
      <c r="A3565" s="3">
        <v>3564</v>
      </c>
      <c r="B3565" s="9">
        <v>41887</v>
      </c>
      <c r="C3565" s="11" t="s">
        <v>67</v>
      </c>
      <c r="D3565" s="4" t="s">
        <v>112</v>
      </c>
      <c r="E3565" s="9">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3">
      <c r="A3566" s="3">
        <v>3565</v>
      </c>
      <c r="B3566" s="9">
        <v>41459</v>
      </c>
      <c r="C3566" s="11" t="s">
        <v>20</v>
      </c>
      <c r="D3566" s="4" t="s">
        <v>106</v>
      </c>
      <c r="E3566" s="9">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3">
      <c r="A3567" s="3">
        <v>3566</v>
      </c>
      <c r="B3567" s="9">
        <v>41459</v>
      </c>
      <c r="C3567" s="11" t="s">
        <v>20</v>
      </c>
      <c r="D3567" s="4" t="s">
        <v>106</v>
      </c>
      <c r="E3567" s="9">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3">
      <c r="A3568" s="3">
        <v>3567</v>
      </c>
      <c r="B3568" s="9">
        <v>41890</v>
      </c>
      <c r="C3568" s="11" t="s">
        <v>67</v>
      </c>
      <c r="D3568" s="4" t="s">
        <v>112</v>
      </c>
      <c r="E3568" s="9">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3">
      <c r="A3569" s="3">
        <v>3568</v>
      </c>
      <c r="B3569" s="9">
        <v>41527</v>
      </c>
      <c r="C3569" s="11" t="s">
        <v>20</v>
      </c>
      <c r="D3569" s="4" t="s">
        <v>112</v>
      </c>
      <c r="E3569" s="9">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3">
      <c r="A3570" s="3">
        <v>3569</v>
      </c>
      <c r="B3570" s="9">
        <v>41824</v>
      </c>
      <c r="C3570" s="11" t="s">
        <v>67</v>
      </c>
      <c r="D3570" s="4" t="s">
        <v>106</v>
      </c>
      <c r="E3570" s="9">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3">
      <c r="A3571" s="3">
        <v>3570</v>
      </c>
      <c r="B3571" s="9">
        <v>41824</v>
      </c>
      <c r="C3571" s="11" t="s">
        <v>67</v>
      </c>
      <c r="D3571" s="4" t="s">
        <v>106</v>
      </c>
      <c r="E3571" s="9">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3">
      <c r="A3572" s="3">
        <v>3571</v>
      </c>
      <c r="B3572" s="9">
        <v>41824</v>
      </c>
      <c r="C3572" s="11" t="s">
        <v>67</v>
      </c>
      <c r="D3572" s="4" t="s">
        <v>106</v>
      </c>
      <c r="E3572" s="9">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3">
      <c r="A3573" s="3">
        <v>3572</v>
      </c>
      <c r="B3573" s="9">
        <v>41824</v>
      </c>
      <c r="C3573" s="11" t="s">
        <v>67</v>
      </c>
      <c r="D3573" s="4" t="s">
        <v>106</v>
      </c>
      <c r="E3573" s="9">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3">
      <c r="A3574" s="3">
        <v>3573</v>
      </c>
      <c r="B3574" s="9">
        <v>41820</v>
      </c>
      <c r="C3574" s="11" t="s">
        <v>67</v>
      </c>
      <c r="D3574" s="4" t="s">
        <v>33</v>
      </c>
      <c r="E3574" s="9">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3">
      <c r="A3575" s="3">
        <v>3574</v>
      </c>
      <c r="B3575" s="9">
        <v>41859</v>
      </c>
      <c r="C3575" s="11" t="s">
        <v>67</v>
      </c>
      <c r="D3575" s="4" t="s">
        <v>95</v>
      </c>
      <c r="E3575" s="9">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3">
      <c r="A3576" s="3">
        <v>3575</v>
      </c>
      <c r="B3576" s="9">
        <v>41859</v>
      </c>
      <c r="C3576" s="11" t="s">
        <v>67</v>
      </c>
      <c r="D3576" s="4" t="s">
        <v>95</v>
      </c>
      <c r="E3576" s="9">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3">
      <c r="A3577" s="3">
        <v>3576</v>
      </c>
      <c r="B3577" s="9">
        <v>40987</v>
      </c>
      <c r="C3577" s="11" t="s">
        <v>42</v>
      </c>
      <c r="D3577" s="4" t="s">
        <v>151</v>
      </c>
      <c r="E3577" s="9">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3">
      <c r="A3578" s="3">
        <v>3577</v>
      </c>
      <c r="B3578" s="9">
        <v>41433</v>
      </c>
      <c r="C3578" s="11" t="s">
        <v>20</v>
      </c>
      <c r="D3578" s="4" t="s">
        <v>33</v>
      </c>
      <c r="E3578" s="9">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3">
      <c r="A3579" s="3">
        <v>3578</v>
      </c>
      <c r="B3579" s="9">
        <v>41433</v>
      </c>
      <c r="C3579" s="11" t="s">
        <v>20</v>
      </c>
      <c r="D3579" s="4" t="s">
        <v>33</v>
      </c>
      <c r="E3579" s="9">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3">
      <c r="A3580" s="3">
        <v>3579</v>
      </c>
      <c r="B3580" s="9">
        <v>41481</v>
      </c>
      <c r="C3580" s="11" t="s">
        <v>20</v>
      </c>
      <c r="D3580" s="4" t="s">
        <v>106</v>
      </c>
      <c r="E3580" s="9">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3">
      <c r="A3581" s="3">
        <v>3580</v>
      </c>
      <c r="B3581" s="9">
        <v>41481</v>
      </c>
      <c r="C3581" s="11" t="s">
        <v>20</v>
      </c>
      <c r="D3581" s="4" t="s">
        <v>106</v>
      </c>
      <c r="E3581" s="9">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3">
      <c r="A3582" s="3">
        <v>3581</v>
      </c>
      <c r="B3582" s="9">
        <v>41481</v>
      </c>
      <c r="C3582" s="11" t="s">
        <v>20</v>
      </c>
      <c r="D3582" s="4" t="s">
        <v>106</v>
      </c>
      <c r="E3582" s="9">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3">
      <c r="A3583" s="3">
        <v>3582</v>
      </c>
      <c r="B3583" s="9">
        <v>41914</v>
      </c>
      <c r="C3583" s="11" t="s">
        <v>67</v>
      </c>
      <c r="D3583" s="4" t="s">
        <v>43</v>
      </c>
      <c r="E3583" s="9">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3">
      <c r="A3584" s="3">
        <v>3583</v>
      </c>
      <c r="B3584" s="9">
        <v>41253</v>
      </c>
      <c r="C3584" s="11" t="s">
        <v>42</v>
      </c>
      <c r="D3584" s="4" t="s">
        <v>74</v>
      </c>
      <c r="E3584" s="9">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3">
      <c r="A3585" s="3">
        <v>3584</v>
      </c>
      <c r="B3585" s="9">
        <v>41253</v>
      </c>
      <c r="C3585" s="11" t="s">
        <v>42</v>
      </c>
      <c r="D3585" s="4" t="s">
        <v>74</v>
      </c>
      <c r="E3585" s="9">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3">
      <c r="A3586" s="3">
        <v>3585</v>
      </c>
      <c r="B3586" s="9">
        <v>41253</v>
      </c>
      <c r="C3586" s="11" t="s">
        <v>42</v>
      </c>
      <c r="D3586" s="4" t="s">
        <v>74</v>
      </c>
      <c r="E3586" s="9">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3">
      <c r="A3587" s="3">
        <v>3586</v>
      </c>
      <c r="B3587" s="9">
        <v>41253</v>
      </c>
      <c r="C3587" s="11" t="s">
        <v>42</v>
      </c>
      <c r="D3587" s="4" t="s">
        <v>74</v>
      </c>
      <c r="E3587" s="9">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3">
      <c r="A3588" s="3">
        <v>3587</v>
      </c>
      <c r="B3588" s="9">
        <v>41886</v>
      </c>
      <c r="C3588" s="11" t="s">
        <v>67</v>
      </c>
      <c r="D3588" s="4" t="s">
        <v>112</v>
      </c>
      <c r="E3588" s="9">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3">
      <c r="A3589" s="3">
        <v>3588</v>
      </c>
      <c r="B3589" s="9">
        <v>41907</v>
      </c>
      <c r="C3589" s="11" t="s">
        <v>67</v>
      </c>
      <c r="D3589" s="4" t="s">
        <v>112</v>
      </c>
      <c r="E3589" s="9">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3">
      <c r="A3590" s="3">
        <v>3589</v>
      </c>
      <c r="B3590" s="9">
        <v>41993</v>
      </c>
      <c r="C3590" s="11" t="s">
        <v>67</v>
      </c>
      <c r="D3590" s="4" t="s">
        <v>74</v>
      </c>
      <c r="E3590" s="9">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3">
      <c r="A3591" s="3">
        <v>3590</v>
      </c>
      <c r="B3591" s="9">
        <v>41968</v>
      </c>
      <c r="C3591" s="11" t="s">
        <v>67</v>
      </c>
      <c r="D3591" s="4" t="s">
        <v>21</v>
      </c>
      <c r="E3591" s="9">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3">
      <c r="A3592" s="3">
        <v>3591</v>
      </c>
      <c r="B3592" s="9">
        <v>41968</v>
      </c>
      <c r="C3592" s="11" t="s">
        <v>67</v>
      </c>
      <c r="D3592" s="4" t="s">
        <v>21</v>
      </c>
      <c r="E3592" s="9">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3">
      <c r="A3593" s="3">
        <v>3592</v>
      </c>
      <c r="B3593" s="9">
        <v>40890</v>
      </c>
      <c r="C3593" s="11" t="s">
        <v>52</v>
      </c>
      <c r="D3593" s="4" t="s">
        <v>74</v>
      </c>
      <c r="E3593" s="9">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3">
      <c r="A3594" s="3">
        <v>3593</v>
      </c>
      <c r="B3594" s="9">
        <v>41614</v>
      </c>
      <c r="C3594" s="11" t="s">
        <v>20</v>
      </c>
      <c r="D3594" s="4" t="s">
        <v>74</v>
      </c>
      <c r="E3594" s="9">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3">
      <c r="A3595" s="3">
        <v>3594</v>
      </c>
      <c r="B3595" s="9">
        <v>41529</v>
      </c>
      <c r="C3595" s="11" t="s">
        <v>20</v>
      </c>
      <c r="D3595" s="4" t="s">
        <v>112</v>
      </c>
      <c r="E3595" s="9">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3">
      <c r="A3596" s="3">
        <v>3595</v>
      </c>
      <c r="B3596" s="9">
        <v>41529</v>
      </c>
      <c r="C3596" s="11" t="s">
        <v>20</v>
      </c>
      <c r="D3596" s="4" t="s">
        <v>112</v>
      </c>
      <c r="E3596" s="9">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3">
      <c r="A3597" s="3">
        <v>3596</v>
      </c>
      <c r="B3597" s="9">
        <v>41983</v>
      </c>
      <c r="C3597" s="11" t="s">
        <v>67</v>
      </c>
      <c r="D3597" s="4" t="s">
        <v>74</v>
      </c>
      <c r="E3597" s="9">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3">
      <c r="A3598" s="3">
        <v>3597</v>
      </c>
      <c r="B3598" s="9">
        <v>40795</v>
      </c>
      <c r="C3598" s="11" t="s">
        <v>52</v>
      </c>
      <c r="D3598" s="4" t="s">
        <v>112</v>
      </c>
      <c r="E3598" s="9">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3">
      <c r="A3599" s="3">
        <v>3598</v>
      </c>
      <c r="B3599" s="9">
        <v>40795</v>
      </c>
      <c r="C3599" s="11" t="s">
        <v>52</v>
      </c>
      <c r="D3599" s="4" t="s">
        <v>112</v>
      </c>
      <c r="E3599" s="9">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3">
      <c r="A3600" s="3">
        <v>3599</v>
      </c>
      <c r="B3600" s="9">
        <v>40795</v>
      </c>
      <c r="C3600" s="11" t="s">
        <v>52</v>
      </c>
      <c r="D3600" s="4" t="s">
        <v>112</v>
      </c>
      <c r="E3600" s="9">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3">
      <c r="A3601" s="3">
        <v>3600</v>
      </c>
      <c r="B3601" s="9">
        <v>40795</v>
      </c>
      <c r="C3601" s="11" t="s">
        <v>52</v>
      </c>
      <c r="D3601" s="4" t="s">
        <v>112</v>
      </c>
      <c r="E3601" s="9">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3">
      <c r="A3602" s="3">
        <v>3601</v>
      </c>
      <c r="B3602" s="9">
        <v>41817</v>
      </c>
      <c r="C3602" s="11" t="s">
        <v>67</v>
      </c>
      <c r="D3602" s="4" t="s">
        <v>33</v>
      </c>
      <c r="E3602" s="9">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3">
      <c r="A3603" s="3">
        <v>3602</v>
      </c>
      <c r="B3603" s="9">
        <v>40864</v>
      </c>
      <c r="C3603" s="11" t="s">
        <v>52</v>
      </c>
      <c r="D3603" s="4" t="s">
        <v>21</v>
      </c>
      <c r="E3603" s="9">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3">
      <c r="A3604" s="3">
        <v>3603</v>
      </c>
      <c r="B3604" s="9">
        <v>40864</v>
      </c>
      <c r="C3604" s="11" t="s">
        <v>52</v>
      </c>
      <c r="D3604" s="4" t="s">
        <v>21</v>
      </c>
      <c r="E3604" s="9">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3">
      <c r="A3605" s="3">
        <v>3604</v>
      </c>
      <c r="B3605" s="9">
        <v>41873</v>
      </c>
      <c r="C3605" s="11" t="s">
        <v>67</v>
      </c>
      <c r="D3605" s="4" t="s">
        <v>95</v>
      </c>
      <c r="E3605" s="9">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3">
      <c r="A3606" s="3">
        <v>3605</v>
      </c>
      <c r="B3606" s="9">
        <v>41873</v>
      </c>
      <c r="C3606" s="11" t="s">
        <v>67</v>
      </c>
      <c r="D3606" s="4" t="s">
        <v>95</v>
      </c>
      <c r="E3606" s="9">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3">
      <c r="A3607" s="3">
        <v>3606</v>
      </c>
      <c r="B3607" s="9">
        <v>41873</v>
      </c>
      <c r="C3607" s="11" t="s">
        <v>67</v>
      </c>
      <c r="D3607" s="4" t="s">
        <v>95</v>
      </c>
      <c r="E3607" s="9">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3">
      <c r="A3608" s="3">
        <v>3607</v>
      </c>
      <c r="B3608" s="9">
        <v>41346</v>
      </c>
      <c r="C3608" s="11" t="s">
        <v>20</v>
      </c>
      <c r="D3608" s="4" t="s">
        <v>151</v>
      </c>
      <c r="E3608" s="9">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3">
      <c r="A3609" s="3">
        <v>3608</v>
      </c>
      <c r="B3609" s="9">
        <v>40809</v>
      </c>
      <c r="C3609" s="11" t="s">
        <v>52</v>
      </c>
      <c r="D3609" s="4" t="s">
        <v>112</v>
      </c>
      <c r="E3609" s="9">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3">
      <c r="A3610" s="3">
        <v>3609</v>
      </c>
      <c r="B3610" s="9">
        <v>40661</v>
      </c>
      <c r="C3610" s="11" t="s">
        <v>52</v>
      </c>
      <c r="D3610" s="4" t="s">
        <v>68</v>
      </c>
      <c r="E3610" s="9">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3">
      <c r="A3611" s="3">
        <v>3610</v>
      </c>
      <c r="B3611" s="9">
        <v>40661</v>
      </c>
      <c r="C3611" s="11" t="s">
        <v>52</v>
      </c>
      <c r="D3611" s="4" t="s">
        <v>68</v>
      </c>
      <c r="E3611" s="9">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3">
      <c r="A3612" s="3">
        <v>3611</v>
      </c>
      <c r="B3612" s="9">
        <v>40661</v>
      </c>
      <c r="C3612" s="11" t="s">
        <v>52</v>
      </c>
      <c r="D3612" s="4" t="s">
        <v>68</v>
      </c>
      <c r="E3612" s="9">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3">
      <c r="A3613" s="3">
        <v>3612</v>
      </c>
      <c r="B3613" s="9">
        <v>41608</v>
      </c>
      <c r="C3613" s="11" t="s">
        <v>20</v>
      </c>
      <c r="D3613" s="4" t="s">
        <v>21</v>
      </c>
      <c r="E3613" s="9">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3">
      <c r="A3614" s="3">
        <v>3613</v>
      </c>
      <c r="B3614" s="9">
        <v>41246</v>
      </c>
      <c r="C3614" s="11" t="s">
        <v>42</v>
      </c>
      <c r="D3614" s="4" t="s">
        <v>74</v>
      </c>
      <c r="E3614" s="9">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3">
      <c r="A3615" s="3">
        <v>3614</v>
      </c>
      <c r="B3615" s="9">
        <v>41246</v>
      </c>
      <c r="C3615" s="11" t="s">
        <v>42</v>
      </c>
      <c r="D3615" s="4" t="s">
        <v>74</v>
      </c>
      <c r="E3615" s="9">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3">
      <c r="A3616" s="3">
        <v>3615</v>
      </c>
      <c r="B3616" s="9">
        <v>41963</v>
      </c>
      <c r="C3616" s="11" t="s">
        <v>67</v>
      </c>
      <c r="D3616" s="4" t="s">
        <v>21</v>
      </c>
      <c r="E3616" s="9">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3">
      <c r="A3617" s="3">
        <v>3616</v>
      </c>
      <c r="B3617" s="9">
        <v>41963</v>
      </c>
      <c r="C3617" s="11" t="s">
        <v>67</v>
      </c>
      <c r="D3617" s="4" t="s">
        <v>21</v>
      </c>
      <c r="E3617" s="9">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3">
      <c r="A3618" s="3">
        <v>3617</v>
      </c>
      <c r="B3618" s="9">
        <v>41523</v>
      </c>
      <c r="C3618" s="11" t="s">
        <v>20</v>
      </c>
      <c r="D3618" s="4" t="s">
        <v>112</v>
      </c>
      <c r="E3618" s="9">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3">
      <c r="A3619" s="3">
        <v>3618</v>
      </c>
      <c r="B3619" s="9">
        <v>41887</v>
      </c>
      <c r="C3619" s="11" t="s">
        <v>67</v>
      </c>
      <c r="D3619" s="4" t="s">
        <v>112</v>
      </c>
      <c r="E3619" s="9">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3">
      <c r="A3620" s="3">
        <v>3619</v>
      </c>
      <c r="B3620" s="9">
        <v>41887</v>
      </c>
      <c r="C3620" s="11" t="s">
        <v>67</v>
      </c>
      <c r="D3620" s="4" t="s">
        <v>112</v>
      </c>
      <c r="E3620" s="9">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3">
      <c r="A3621" s="3">
        <v>3620</v>
      </c>
      <c r="B3621" s="9">
        <v>41887</v>
      </c>
      <c r="C3621" s="11" t="s">
        <v>67</v>
      </c>
      <c r="D3621" s="4" t="s">
        <v>112</v>
      </c>
      <c r="E3621" s="9">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3">
      <c r="A3622" s="3">
        <v>3621</v>
      </c>
      <c r="B3622" s="9">
        <v>41540</v>
      </c>
      <c r="C3622" s="11" t="s">
        <v>20</v>
      </c>
      <c r="D3622" s="4" t="s">
        <v>112</v>
      </c>
      <c r="E3622" s="9">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3">
      <c r="A3623" s="3">
        <v>3622</v>
      </c>
      <c r="B3623" s="9">
        <v>41540</v>
      </c>
      <c r="C3623" s="11" t="s">
        <v>20</v>
      </c>
      <c r="D3623" s="4" t="s">
        <v>112</v>
      </c>
      <c r="E3623" s="9">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3">
      <c r="A3624" s="3">
        <v>3623</v>
      </c>
      <c r="B3624" s="9">
        <v>40800</v>
      </c>
      <c r="C3624" s="11" t="s">
        <v>52</v>
      </c>
      <c r="D3624" s="4" t="s">
        <v>112</v>
      </c>
      <c r="E3624" s="9">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3">
      <c r="A3625" s="3">
        <v>3624</v>
      </c>
      <c r="B3625" s="9">
        <v>40800</v>
      </c>
      <c r="C3625" s="11" t="s">
        <v>52</v>
      </c>
      <c r="D3625" s="4" t="s">
        <v>112</v>
      </c>
      <c r="E3625" s="9">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3">
      <c r="A3626" s="3">
        <v>3625</v>
      </c>
      <c r="B3626" s="9">
        <v>41779</v>
      </c>
      <c r="C3626" s="11" t="s">
        <v>67</v>
      </c>
      <c r="D3626" s="4" t="s">
        <v>90</v>
      </c>
      <c r="E3626" s="9">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3">
      <c r="A3627" s="3">
        <v>3626</v>
      </c>
      <c r="B3627" s="9">
        <v>41779</v>
      </c>
      <c r="C3627" s="11" t="s">
        <v>67</v>
      </c>
      <c r="D3627" s="4" t="s">
        <v>90</v>
      </c>
      <c r="E3627" s="9">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3">
      <c r="A3628" s="3">
        <v>3627</v>
      </c>
      <c r="B3628" s="9">
        <v>41779</v>
      </c>
      <c r="C3628" s="11" t="s">
        <v>67</v>
      </c>
      <c r="D3628" s="4" t="s">
        <v>90</v>
      </c>
      <c r="E3628" s="9">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3">
      <c r="A3629" s="3">
        <v>3628</v>
      </c>
      <c r="B3629" s="9">
        <v>41779</v>
      </c>
      <c r="C3629" s="11" t="s">
        <v>67</v>
      </c>
      <c r="D3629" s="4" t="s">
        <v>90</v>
      </c>
      <c r="E3629" s="9">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3">
      <c r="A3630" s="3">
        <v>3629</v>
      </c>
      <c r="B3630" s="9">
        <v>40764</v>
      </c>
      <c r="C3630" s="11" t="s">
        <v>52</v>
      </c>
      <c r="D3630" s="4" t="s">
        <v>95</v>
      </c>
      <c r="E3630" s="9">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3">
      <c r="A3631" s="3">
        <v>3630</v>
      </c>
      <c r="B3631" s="9">
        <v>41970</v>
      </c>
      <c r="C3631" s="11" t="s">
        <v>67</v>
      </c>
      <c r="D3631" s="4" t="s">
        <v>21</v>
      </c>
      <c r="E3631" s="9">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3">
      <c r="A3632" s="3">
        <v>3631</v>
      </c>
      <c r="B3632" s="9">
        <v>41970</v>
      </c>
      <c r="C3632" s="11" t="s">
        <v>67</v>
      </c>
      <c r="D3632" s="4" t="s">
        <v>21</v>
      </c>
      <c r="E3632" s="9">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3">
      <c r="A3633" s="3">
        <v>3632</v>
      </c>
      <c r="B3633" s="9">
        <v>41763</v>
      </c>
      <c r="C3633" s="11" t="s">
        <v>67</v>
      </c>
      <c r="D3633" s="4" t="s">
        <v>90</v>
      </c>
      <c r="E3633" s="9">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3">
      <c r="A3634" s="3">
        <v>3633</v>
      </c>
      <c r="B3634" s="9">
        <v>41763</v>
      </c>
      <c r="C3634" s="11" t="s">
        <v>67</v>
      </c>
      <c r="D3634" s="4" t="s">
        <v>90</v>
      </c>
      <c r="E3634" s="9">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3">
      <c r="A3635" s="3">
        <v>3634</v>
      </c>
      <c r="B3635" s="9">
        <v>41589</v>
      </c>
      <c r="C3635" s="11" t="s">
        <v>20</v>
      </c>
      <c r="D3635" s="4" t="s">
        <v>21</v>
      </c>
      <c r="E3635" s="9">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3">
      <c r="A3636" s="3">
        <v>3635</v>
      </c>
      <c r="B3636" s="9">
        <v>41589</v>
      </c>
      <c r="C3636" s="11" t="s">
        <v>20</v>
      </c>
      <c r="D3636" s="4" t="s">
        <v>21</v>
      </c>
      <c r="E3636" s="9">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3">
      <c r="A3637" s="3">
        <v>3636</v>
      </c>
      <c r="B3637" s="9">
        <v>41589</v>
      </c>
      <c r="C3637" s="11" t="s">
        <v>20</v>
      </c>
      <c r="D3637" s="4" t="s">
        <v>21</v>
      </c>
      <c r="E3637" s="9">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3">
      <c r="A3638" s="3">
        <v>3637</v>
      </c>
      <c r="B3638" s="9">
        <v>41589</v>
      </c>
      <c r="C3638" s="11" t="s">
        <v>20</v>
      </c>
      <c r="D3638" s="4" t="s">
        <v>21</v>
      </c>
      <c r="E3638" s="9">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3">
      <c r="A3639" s="3">
        <v>3638</v>
      </c>
      <c r="B3639" s="9">
        <v>41589</v>
      </c>
      <c r="C3639" s="11" t="s">
        <v>20</v>
      </c>
      <c r="D3639" s="4" t="s">
        <v>21</v>
      </c>
      <c r="E3639" s="9">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3">
      <c r="A3640" s="3">
        <v>3639</v>
      </c>
      <c r="B3640" s="9">
        <v>41589</v>
      </c>
      <c r="C3640" s="11" t="s">
        <v>20</v>
      </c>
      <c r="D3640" s="4" t="s">
        <v>21</v>
      </c>
      <c r="E3640" s="9">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3">
      <c r="A3641" s="3">
        <v>3640</v>
      </c>
      <c r="B3641" s="9">
        <v>41589</v>
      </c>
      <c r="C3641" s="11" t="s">
        <v>20</v>
      </c>
      <c r="D3641" s="4" t="s">
        <v>21</v>
      </c>
      <c r="E3641" s="9">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3">
      <c r="A3642" s="3">
        <v>3641</v>
      </c>
      <c r="B3642" s="9">
        <v>41589</v>
      </c>
      <c r="C3642" s="11" t="s">
        <v>20</v>
      </c>
      <c r="D3642" s="4" t="s">
        <v>21</v>
      </c>
      <c r="E3642" s="9">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3">
      <c r="A3643" s="3">
        <v>3642</v>
      </c>
      <c r="B3643" s="9">
        <v>41589</v>
      </c>
      <c r="C3643" s="11" t="s">
        <v>20</v>
      </c>
      <c r="D3643" s="4" t="s">
        <v>21</v>
      </c>
      <c r="E3643" s="9">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3">
      <c r="A3644" s="3">
        <v>3643</v>
      </c>
      <c r="B3644" s="9">
        <v>40897</v>
      </c>
      <c r="C3644" s="11" t="s">
        <v>52</v>
      </c>
      <c r="D3644" s="4" t="s">
        <v>74</v>
      </c>
      <c r="E3644" s="9">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3">
      <c r="A3645" s="3">
        <v>3644</v>
      </c>
      <c r="B3645" s="9">
        <v>40897</v>
      </c>
      <c r="C3645" s="11" t="s">
        <v>52</v>
      </c>
      <c r="D3645" s="4" t="s">
        <v>74</v>
      </c>
      <c r="E3645" s="9">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3">
      <c r="A3646" s="3">
        <v>3645</v>
      </c>
      <c r="B3646" s="9">
        <v>40897</v>
      </c>
      <c r="C3646" s="11" t="s">
        <v>52</v>
      </c>
      <c r="D3646" s="4" t="s">
        <v>74</v>
      </c>
      <c r="E3646" s="9">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3">
      <c r="A3647" s="3">
        <v>3646</v>
      </c>
      <c r="B3647" s="9">
        <v>40897</v>
      </c>
      <c r="C3647" s="11" t="s">
        <v>52</v>
      </c>
      <c r="D3647" s="4" t="s">
        <v>74</v>
      </c>
      <c r="E3647" s="9">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3">
      <c r="A3648" s="3">
        <v>3647</v>
      </c>
      <c r="B3648" s="9">
        <v>40749</v>
      </c>
      <c r="C3648" s="11" t="s">
        <v>52</v>
      </c>
      <c r="D3648" s="4" t="s">
        <v>106</v>
      </c>
      <c r="E3648" s="9">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3">
      <c r="A3649" s="3">
        <v>3648</v>
      </c>
      <c r="B3649" s="9">
        <v>40749</v>
      </c>
      <c r="C3649" s="11" t="s">
        <v>52</v>
      </c>
      <c r="D3649" s="4" t="s">
        <v>106</v>
      </c>
      <c r="E3649" s="9">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3">
      <c r="A3650" s="3">
        <v>3649</v>
      </c>
      <c r="B3650" s="9">
        <v>41235</v>
      </c>
      <c r="C3650" s="11" t="s">
        <v>42</v>
      </c>
      <c r="D3650" s="4" t="s">
        <v>21</v>
      </c>
      <c r="E3650" s="9">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3">
      <c r="A3651" s="3">
        <v>3650</v>
      </c>
      <c r="B3651" s="9">
        <v>41235</v>
      </c>
      <c r="C3651" s="11" t="s">
        <v>42</v>
      </c>
      <c r="D3651" s="4" t="s">
        <v>21</v>
      </c>
      <c r="E3651" s="9">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3">
      <c r="A3652" s="3">
        <v>3651</v>
      </c>
      <c r="B3652" s="9">
        <v>41983</v>
      </c>
      <c r="C3652" s="11" t="s">
        <v>67</v>
      </c>
      <c r="D3652" s="4" t="s">
        <v>74</v>
      </c>
      <c r="E3652" s="9">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3">
      <c r="A3653" s="3">
        <v>3652</v>
      </c>
      <c r="B3653" s="9">
        <v>41983</v>
      </c>
      <c r="C3653" s="11" t="s">
        <v>67</v>
      </c>
      <c r="D3653" s="4" t="s">
        <v>74</v>
      </c>
      <c r="E3653" s="9">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3">
      <c r="A3654" s="3">
        <v>3653</v>
      </c>
      <c r="B3654" s="9">
        <v>41983</v>
      </c>
      <c r="C3654" s="11" t="s">
        <v>67</v>
      </c>
      <c r="D3654" s="4" t="s">
        <v>74</v>
      </c>
      <c r="E3654" s="9">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3">
      <c r="A3655" s="3">
        <v>3654</v>
      </c>
      <c r="B3655" s="9">
        <v>41983</v>
      </c>
      <c r="C3655" s="11" t="s">
        <v>67</v>
      </c>
      <c r="D3655" s="4" t="s">
        <v>74</v>
      </c>
      <c r="E3655" s="9">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3">
      <c r="A3656" s="3">
        <v>3655</v>
      </c>
      <c r="B3656" s="9">
        <v>41883</v>
      </c>
      <c r="C3656" s="11" t="s">
        <v>67</v>
      </c>
      <c r="D3656" s="4" t="s">
        <v>112</v>
      </c>
      <c r="E3656" s="9">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3">
      <c r="A3657" s="3">
        <v>3656</v>
      </c>
      <c r="B3657" s="9">
        <v>41754</v>
      </c>
      <c r="C3657" s="11" t="s">
        <v>67</v>
      </c>
      <c r="D3657" s="4" t="s">
        <v>68</v>
      </c>
      <c r="E3657" s="9">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3">
      <c r="A3658" s="3">
        <v>3657</v>
      </c>
      <c r="B3658" s="9">
        <v>41891</v>
      </c>
      <c r="C3658" s="11" t="s">
        <v>67</v>
      </c>
      <c r="D3658" s="4" t="s">
        <v>112</v>
      </c>
      <c r="E3658" s="9">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3">
      <c r="A3659" s="3">
        <v>3658</v>
      </c>
      <c r="B3659" s="9">
        <v>40980</v>
      </c>
      <c r="C3659" s="11" t="s">
        <v>42</v>
      </c>
      <c r="D3659" s="4" t="s">
        <v>151</v>
      </c>
      <c r="E3659" s="9">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3">
      <c r="A3660" s="3">
        <v>3659</v>
      </c>
      <c r="B3660" s="9">
        <v>40980</v>
      </c>
      <c r="C3660" s="11" t="s">
        <v>42</v>
      </c>
      <c r="D3660" s="4" t="s">
        <v>151</v>
      </c>
      <c r="E3660" s="9">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3">
      <c r="A3661" s="3">
        <v>3660</v>
      </c>
      <c r="B3661" s="9">
        <v>40980</v>
      </c>
      <c r="C3661" s="11" t="s">
        <v>42</v>
      </c>
      <c r="D3661" s="4" t="s">
        <v>151</v>
      </c>
      <c r="E3661" s="9">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3">
      <c r="A3662" s="3">
        <v>3661</v>
      </c>
      <c r="B3662" s="9">
        <v>41474</v>
      </c>
      <c r="C3662" s="11" t="s">
        <v>20</v>
      </c>
      <c r="D3662" s="4" t="s">
        <v>106</v>
      </c>
      <c r="E3662" s="9">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3">
      <c r="A3663" s="3">
        <v>3662</v>
      </c>
      <c r="B3663" s="9">
        <v>41439</v>
      </c>
      <c r="C3663" s="11" t="s">
        <v>20</v>
      </c>
      <c r="D3663" s="4" t="s">
        <v>33</v>
      </c>
      <c r="E3663" s="9">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3">
      <c r="A3664" s="3">
        <v>3663</v>
      </c>
      <c r="B3664" s="9">
        <v>41824</v>
      </c>
      <c r="C3664" s="11" t="s">
        <v>67</v>
      </c>
      <c r="D3664" s="4" t="s">
        <v>106</v>
      </c>
      <c r="E3664" s="9">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3">
      <c r="A3665" s="3">
        <v>3664</v>
      </c>
      <c r="B3665" s="9">
        <v>41824</v>
      </c>
      <c r="C3665" s="11" t="s">
        <v>67</v>
      </c>
      <c r="D3665" s="4" t="s">
        <v>106</v>
      </c>
      <c r="E3665" s="9">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3">
      <c r="A3666" s="3">
        <v>3665</v>
      </c>
      <c r="B3666" s="9">
        <v>40885</v>
      </c>
      <c r="C3666" s="11" t="s">
        <v>52</v>
      </c>
      <c r="D3666" s="4" t="s">
        <v>74</v>
      </c>
      <c r="E3666" s="9">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3">
      <c r="A3667" s="3">
        <v>3666</v>
      </c>
      <c r="B3667" s="9">
        <v>40885</v>
      </c>
      <c r="C3667" s="11" t="s">
        <v>52</v>
      </c>
      <c r="D3667" s="4" t="s">
        <v>74</v>
      </c>
      <c r="E3667" s="9">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3">
      <c r="A3668" s="3">
        <v>3667</v>
      </c>
      <c r="B3668" s="9">
        <v>40885</v>
      </c>
      <c r="C3668" s="11" t="s">
        <v>52</v>
      </c>
      <c r="D3668" s="4" t="s">
        <v>74</v>
      </c>
      <c r="E3668" s="9">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3">
      <c r="A3669" s="3">
        <v>3668</v>
      </c>
      <c r="B3669" s="9">
        <v>40885</v>
      </c>
      <c r="C3669" s="11" t="s">
        <v>52</v>
      </c>
      <c r="D3669" s="4" t="s">
        <v>74</v>
      </c>
      <c r="E3669" s="9">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3">
      <c r="A3670" s="3">
        <v>3669</v>
      </c>
      <c r="B3670" s="9">
        <v>40885</v>
      </c>
      <c r="C3670" s="11" t="s">
        <v>52</v>
      </c>
      <c r="D3670" s="4" t="s">
        <v>74</v>
      </c>
      <c r="E3670" s="9">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3">
      <c r="A3671" s="3">
        <v>3670</v>
      </c>
      <c r="B3671" s="9">
        <v>40885</v>
      </c>
      <c r="C3671" s="11" t="s">
        <v>52</v>
      </c>
      <c r="D3671" s="4" t="s">
        <v>74</v>
      </c>
      <c r="E3671" s="9">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3">
      <c r="A3672" s="3">
        <v>3671</v>
      </c>
      <c r="B3672" s="9">
        <v>40885</v>
      </c>
      <c r="C3672" s="11" t="s">
        <v>52</v>
      </c>
      <c r="D3672" s="4" t="s">
        <v>74</v>
      </c>
      <c r="E3672" s="9">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3">
      <c r="A3673" s="3">
        <v>3672</v>
      </c>
      <c r="B3673" s="9">
        <v>40885</v>
      </c>
      <c r="C3673" s="11" t="s">
        <v>52</v>
      </c>
      <c r="D3673" s="4" t="s">
        <v>74</v>
      </c>
      <c r="E3673" s="9">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3">
      <c r="A3674" s="3">
        <v>3673</v>
      </c>
      <c r="B3674" s="9">
        <v>41373</v>
      </c>
      <c r="C3674" s="11" t="s">
        <v>20</v>
      </c>
      <c r="D3674" s="4" t="s">
        <v>68</v>
      </c>
      <c r="E3674" s="9">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3">
      <c r="A3675" s="3">
        <v>3674</v>
      </c>
      <c r="B3675" s="9">
        <v>41373</v>
      </c>
      <c r="C3675" s="11" t="s">
        <v>20</v>
      </c>
      <c r="D3675" s="4" t="s">
        <v>68</v>
      </c>
      <c r="E3675" s="9">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3">
      <c r="A3676" s="3">
        <v>3675</v>
      </c>
      <c r="B3676" s="9">
        <v>41950</v>
      </c>
      <c r="C3676" s="11" t="s">
        <v>67</v>
      </c>
      <c r="D3676" s="4" t="s">
        <v>21</v>
      </c>
      <c r="E3676" s="9">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3">
      <c r="A3677" s="3">
        <v>3676</v>
      </c>
      <c r="B3677" s="9">
        <v>41950</v>
      </c>
      <c r="C3677" s="11" t="s">
        <v>67</v>
      </c>
      <c r="D3677" s="4" t="s">
        <v>21</v>
      </c>
      <c r="E3677" s="9">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3">
      <c r="A3678" s="3">
        <v>3677</v>
      </c>
      <c r="B3678" s="9">
        <v>41248</v>
      </c>
      <c r="C3678" s="11" t="s">
        <v>42</v>
      </c>
      <c r="D3678" s="4" t="s">
        <v>74</v>
      </c>
      <c r="E3678" s="9">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3">
      <c r="A3679" s="3">
        <v>3678</v>
      </c>
      <c r="B3679" s="9">
        <v>41099</v>
      </c>
      <c r="C3679" s="11" t="s">
        <v>42</v>
      </c>
      <c r="D3679" s="4" t="s">
        <v>106</v>
      </c>
      <c r="E3679" s="9">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3">
      <c r="A3680" s="3">
        <v>3679</v>
      </c>
      <c r="B3680" s="9">
        <v>41099</v>
      </c>
      <c r="C3680" s="11" t="s">
        <v>42</v>
      </c>
      <c r="D3680" s="4" t="s">
        <v>106</v>
      </c>
      <c r="E3680" s="9">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3">
      <c r="A3681" s="3">
        <v>3680</v>
      </c>
      <c r="B3681" s="9">
        <v>41099</v>
      </c>
      <c r="C3681" s="11" t="s">
        <v>42</v>
      </c>
      <c r="D3681" s="4" t="s">
        <v>106</v>
      </c>
      <c r="E3681" s="9">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3">
      <c r="A3682" s="3">
        <v>3681</v>
      </c>
      <c r="B3682" s="9">
        <v>41099</v>
      </c>
      <c r="C3682" s="11" t="s">
        <v>42</v>
      </c>
      <c r="D3682" s="4" t="s">
        <v>106</v>
      </c>
      <c r="E3682" s="9">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3">
      <c r="A3683" s="3">
        <v>3682</v>
      </c>
      <c r="B3683" s="9">
        <v>41099</v>
      </c>
      <c r="C3683" s="11" t="s">
        <v>42</v>
      </c>
      <c r="D3683" s="4" t="s">
        <v>106</v>
      </c>
      <c r="E3683" s="9">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3">
      <c r="A3684" s="3">
        <v>3683</v>
      </c>
      <c r="B3684" s="9">
        <v>41099</v>
      </c>
      <c r="C3684" s="11" t="s">
        <v>42</v>
      </c>
      <c r="D3684" s="4" t="s">
        <v>106</v>
      </c>
      <c r="E3684" s="9">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3">
      <c r="A3685" s="3">
        <v>3684</v>
      </c>
      <c r="B3685" s="9">
        <v>41099</v>
      </c>
      <c r="C3685" s="11" t="s">
        <v>42</v>
      </c>
      <c r="D3685" s="4" t="s">
        <v>106</v>
      </c>
      <c r="E3685" s="9">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3">
      <c r="A3686" s="3">
        <v>3685</v>
      </c>
      <c r="B3686" s="9">
        <v>41099</v>
      </c>
      <c r="C3686" s="11" t="s">
        <v>42</v>
      </c>
      <c r="D3686" s="4" t="s">
        <v>106</v>
      </c>
      <c r="E3686" s="9">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3">
      <c r="A3687" s="3">
        <v>3686</v>
      </c>
      <c r="B3687" s="9">
        <v>41099</v>
      </c>
      <c r="C3687" s="11" t="s">
        <v>42</v>
      </c>
      <c r="D3687" s="4" t="s">
        <v>106</v>
      </c>
      <c r="E3687" s="9">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3">
      <c r="A3688" s="3">
        <v>3687</v>
      </c>
      <c r="B3688" s="9">
        <v>41622</v>
      </c>
      <c r="C3688" s="11" t="s">
        <v>20</v>
      </c>
      <c r="D3688" s="4" t="s">
        <v>74</v>
      </c>
      <c r="E3688" s="9">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3">
      <c r="A3689" s="3">
        <v>3688</v>
      </c>
      <c r="B3689" s="9">
        <v>41415</v>
      </c>
      <c r="C3689" s="11" t="s">
        <v>20</v>
      </c>
      <c r="D3689" s="4" t="s">
        <v>90</v>
      </c>
      <c r="E3689" s="9">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3">
      <c r="A3690" s="3">
        <v>3689</v>
      </c>
      <c r="B3690" s="9">
        <v>41793</v>
      </c>
      <c r="C3690" s="11" t="s">
        <v>67</v>
      </c>
      <c r="D3690" s="4" t="s">
        <v>33</v>
      </c>
      <c r="E3690" s="9">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3">
      <c r="A3691" s="3">
        <v>3690</v>
      </c>
      <c r="B3691" s="9">
        <v>41793</v>
      </c>
      <c r="C3691" s="11" t="s">
        <v>67</v>
      </c>
      <c r="D3691" s="4" t="s">
        <v>33</v>
      </c>
      <c r="E3691" s="9">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3">
      <c r="A3692" s="3">
        <v>3691</v>
      </c>
      <c r="B3692" s="9">
        <v>41212</v>
      </c>
      <c r="C3692" s="11" t="s">
        <v>42</v>
      </c>
      <c r="D3692" s="4" t="s">
        <v>43</v>
      </c>
      <c r="E3692" s="9">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3">
      <c r="A3693" s="3">
        <v>3692</v>
      </c>
      <c r="B3693" s="9">
        <v>41212</v>
      </c>
      <c r="C3693" s="11" t="s">
        <v>42</v>
      </c>
      <c r="D3693" s="4" t="s">
        <v>43</v>
      </c>
      <c r="E3693" s="9">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3">
      <c r="A3694" s="3">
        <v>3693</v>
      </c>
      <c r="B3694" s="9">
        <v>41212</v>
      </c>
      <c r="C3694" s="11" t="s">
        <v>42</v>
      </c>
      <c r="D3694" s="4" t="s">
        <v>43</v>
      </c>
      <c r="E3694" s="9">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3">
      <c r="A3695" s="3">
        <v>3694</v>
      </c>
      <c r="B3695" s="9">
        <v>41212</v>
      </c>
      <c r="C3695" s="11" t="s">
        <v>42</v>
      </c>
      <c r="D3695" s="4" t="s">
        <v>43</v>
      </c>
      <c r="E3695" s="9">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3">
      <c r="A3696" s="3">
        <v>3695</v>
      </c>
      <c r="B3696" s="9">
        <v>41563</v>
      </c>
      <c r="C3696" s="11" t="s">
        <v>20</v>
      </c>
      <c r="D3696" s="4" t="s">
        <v>43</v>
      </c>
      <c r="E3696" s="9">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3">
      <c r="A3697" s="3">
        <v>3696</v>
      </c>
      <c r="B3697" s="9">
        <v>41563</v>
      </c>
      <c r="C3697" s="11" t="s">
        <v>20</v>
      </c>
      <c r="D3697" s="4" t="s">
        <v>43</v>
      </c>
      <c r="E3697" s="9">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3">
      <c r="A3698" s="3">
        <v>3697</v>
      </c>
      <c r="B3698" s="9">
        <v>41563</v>
      </c>
      <c r="C3698" s="11" t="s">
        <v>20</v>
      </c>
      <c r="D3698" s="4" t="s">
        <v>43</v>
      </c>
      <c r="E3698" s="9">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3">
      <c r="A3699" s="3">
        <v>3698</v>
      </c>
      <c r="B3699" s="9">
        <v>41232</v>
      </c>
      <c r="C3699" s="11" t="s">
        <v>42</v>
      </c>
      <c r="D3699" s="4" t="s">
        <v>21</v>
      </c>
      <c r="E3699" s="9">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3">
      <c r="A3700" s="3">
        <v>3699</v>
      </c>
      <c r="B3700" s="9">
        <v>40799</v>
      </c>
      <c r="C3700" s="11" t="s">
        <v>52</v>
      </c>
      <c r="D3700" s="4" t="s">
        <v>112</v>
      </c>
      <c r="E3700" s="9">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3">
      <c r="A3701" s="3">
        <v>3700</v>
      </c>
      <c r="B3701" s="9">
        <v>41957</v>
      </c>
      <c r="C3701" s="11" t="s">
        <v>67</v>
      </c>
      <c r="D3701" s="4" t="s">
        <v>21</v>
      </c>
      <c r="E3701" s="9">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3">
      <c r="A3702" s="3">
        <v>3701</v>
      </c>
      <c r="B3702" s="9">
        <v>41998</v>
      </c>
      <c r="C3702" s="11" t="s">
        <v>67</v>
      </c>
      <c r="D3702" s="4" t="s">
        <v>74</v>
      </c>
      <c r="E3702" s="9">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3">
      <c r="A3703" s="3">
        <v>3702</v>
      </c>
      <c r="B3703" s="9">
        <v>41283</v>
      </c>
      <c r="C3703" s="11" t="s">
        <v>20</v>
      </c>
      <c r="D3703" s="4" t="s">
        <v>115</v>
      </c>
      <c r="E3703" s="9">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3">
      <c r="A3704" s="3">
        <v>3703</v>
      </c>
      <c r="B3704" s="9">
        <v>41073</v>
      </c>
      <c r="C3704" s="11" t="s">
        <v>42</v>
      </c>
      <c r="D3704" s="4" t="s">
        <v>33</v>
      </c>
      <c r="E3704" s="9">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3">
      <c r="A3705" s="3">
        <v>3704</v>
      </c>
      <c r="B3705" s="9">
        <v>41073</v>
      </c>
      <c r="C3705" s="11" t="s">
        <v>42</v>
      </c>
      <c r="D3705" s="4" t="s">
        <v>33</v>
      </c>
      <c r="E3705" s="9">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3">
      <c r="A3706" s="3">
        <v>3705</v>
      </c>
      <c r="B3706" s="9">
        <v>41073</v>
      </c>
      <c r="C3706" s="11" t="s">
        <v>42</v>
      </c>
      <c r="D3706" s="4" t="s">
        <v>33</v>
      </c>
      <c r="E3706" s="9">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3">
      <c r="A3707" s="3">
        <v>3706</v>
      </c>
      <c r="B3707" s="9">
        <v>41073</v>
      </c>
      <c r="C3707" s="11" t="s">
        <v>42</v>
      </c>
      <c r="D3707" s="4" t="s">
        <v>33</v>
      </c>
      <c r="E3707" s="9">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3">
      <c r="A3708" s="3">
        <v>3707</v>
      </c>
      <c r="B3708" s="9">
        <v>41717</v>
      </c>
      <c r="C3708" s="11" t="s">
        <v>67</v>
      </c>
      <c r="D3708" s="4" t="s">
        <v>151</v>
      </c>
      <c r="E3708" s="9">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3">
      <c r="A3709" s="3">
        <v>3708</v>
      </c>
      <c r="B3709" s="9">
        <v>40870</v>
      </c>
      <c r="C3709" s="11" t="s">
        <v>52</v>
      </c>
      <c r="D3709" s="4" t="s">
        <v>21</v>
      </c>
      <c r="E3709" s="9">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3">
      <c r="A3710" s="3">
        <v>3709</v>
      </c>
      <c r="B3710" s="9">
        <v>40870</v>
      </c>
      <c r="C3710" s="11" t="s">
        <v>52</v>
      </c>
      <c r="D3710" s="4" t="s">
        <v>21</v>
      </c>
      <c r="E3710" s="9">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3">
      <c r="A3711" s="3">
        <v>3710</v>
      </c>
      <c r="B3711" s="9">
        <v>40870</v>
      </c>
      <c r="C3711" s="11" t="s">
        <v>52</v>
      </c>
      <c r="D3711" s="4" t="s">
        <v>21</v>
      </c>
      <c r="E3711" s="9">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3">
      <c r="A3712" s="3">
        <v>3711</v>
      </c>
      <c r="B3712" s="9">
        <v>41928</v>
      </c>
      <c r="C3712" s="11" t="s">
        <v>67</v>
      </c>
      <c r="D3712" s="4" t="s">
        <v>43</v>
      </c>
      <c r="E3712" s="9">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3">
      <c r="A3713" s="3">
        <v>3712</v>
      </c>
      <c r="B3713" s="9">
        <v>41928</v>
      </c>
      <c r="C3713" s="11" t="s">
        <v>67</v>
      </c>
      <c r="D3713" s="4" t="s">
        <v>43</v>
      </c>
      <c r="E3713" s="9">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3">
      <c r="A3714" s="3">
        <v>3713</v>
      </c>
      <c r="B3714" s="9">
        <v>41751</v>
      </c>
      <c r="C3714" s="11" t="s">
        <v>67</v>
      </c>
      <c r="D3714" s="4" t="s">
        <v>68</v>
      </c>
      <c r="E3714" s="9">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3">
      <c r="A3715" s="3">
        <v>3714</v>
      </c>
      <c r="B3715" s="9">
        <v>41751</v>
      </c>
      <c r="C3715" s="11" t="s">
        <v>67</v>
      </c>
      <c r="D3715" s="4" t="s">
        <v>68</v>
      </c>
      <c r="E3715" s="9">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3">
      <c r="A3716" s="3">
        <v>3715</v>
      </c>
      <c r="B3716" s="9">
        <v>40885</v>
      </c>
      <c r="C3716" s="11" t="s">
        <v>52</v>
      </c>
      <c r="D3716" s="4" t="s">
        <v>74</v>
      </c>
      <c r="E3716" s="9">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3">
      <c r="A3717" s="3">
        <v>3716</v>
      </c>
      <c r="B3717" s="9">
        <v>40885</v>
      </c>
      <c r="C3717" s="11" t="s">
        <v>52</v>
      </c>
      <c r="D3717" s="4" t="s">
        <v>74</v>
      </c>
      <c r="E3717" s="9">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3">
      <c r="A3718" s="3">
        <v>3717</v>
      </c>
      <c r="B3718" s="9">
        <v>41789</v>
      </c>
      <c r="C3718" s="11" t="s">
        <v>67</v>
      </c>
      <c r="D3718" s="4" t="s">
        <v>90</v>
      </c>
      <c r="E3718" s="9">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3">
      <c r="A3719" s="3">
        <v>3718</v>
      </c>
      <c r="B3719" s="9">
        <v>41537</v>
      </c>
      <c r="C3719" s="11" t="s">
        <v>20</v>
      </c>
      <c r="D3719" s="4" t="s">
        <v>112</v>
      </c>
      <c r="E3719" s="9">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3">
      <c r="A3720" s="3">
        <v>3719</v>
      </c>
      <c r="B3720" s="9">
        <v>41537</v>
      </c>
      <c r="C3720" s="11" t="s">
        <v>20</v>
      </c>
      <c r="D3720" s="4" t="s">
        <v>112</v>
      </c>
      <c r="E3720" s="9">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3">
      <c r="A3721" s="3">
        <v>3720</v>
      </c>
      <c r="B3721" s="9">
        <v>41535</v>
      </c>
      <c r="C3721" s="11" t="s">
        <v>20</v>
      </c>
      <c r="D3721" s="4" t="s">
        <v>112</v>
      </c>
      <c r="E3721" s="9">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3">
      <c r="A3722" s="3">
        <v>3721</v>
      </c>
      <c r="B3722" s="9">
        <v>41629</v>
      </c>
      <c r="C3722" s="11" t="s">
        <v>20</v>
      </c>
      <c r="D3722" s="4" t="s">
        <v>74</v>
      </c>
      <c r="E3722" s="9">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3">
      <c r="A3723" s="3">
        <v>3722</v>
      </c>
      <c r="B3723" s="9">
        <v>41629</v>
      </c>
      <c r="C3723" s="11" t="s">
        <v>20</v>
      </c>
      <c r="D3723" s="4" t="s">
        <v>74</v>
      </c>
      <c r="E3723" s="9">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3">
      <c r="A3724" s="3">
        <v>3723</v>
      </c>
      <c r="B3724" s="9">
        <v>41966</v>
      </c>
      <c r="C3724" s="11" t="s">
        <v>67</v>
      </c>
      <c r="D3724" s="4" t="s">
        <v>21</v>
      </c>
      <c r="E3724" s="9">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3">
      <c r="A3725" s="3">
        <v>3724</v>
      </c>
      <c r="B3725" s="9">
        <v>40907</v>
      </c>
      <c r="C3725" s="11" t="s">
        <v>52</v>
      </c>
      <c r="D3725" s="4" t="s">
        <v>74</v>
      </c>
      <c r="E3725" s="9">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3">
      <c r="A3726" s="3">
        <v>3725</v>
      </c>
      <c r="B3726" s="9">
        <v>41733</v>
      </c>
      <c r="C3726" s="11" t="s">
        <v>67</v>
      </c>
      <c r="D3726" s="4" t="s">
        <v>68</v>
      </c>
      <c r="E3726" s="9">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3">
      <c r="A3727" s="3">
        <v>3726</v>
      </c>
      <c r="B3727" s="9">
        <v>41635</v>
      </c>
      <c r="C3727" s="11" t="s">
        <v>20</v>
      </c>
      <c r="D3727" s="4" t="s">
        <v>74</v>
      </c>
      <c r="E3727" s="9">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3">
      <c r="A3728" s="3">
        <v>3727</v>
      </c>
      <c r="B3728" s="9">
        <v>41431</v>
      </c>
      <c r="C3728" s="11" t="s">
        <v>20</v>
      </c>
      <c r="D3728" s="4" t="s">
        <v>33</v>
      </c>
      <c r="E3728" s="9">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3">
      <c r="A3729" s="3">
        <v>3728</v>
      </c>
      <c r="B3729" s="9">
        <v>41431</v>
      </c>
      <c r="C3729" s="11" t="s">
        <v>20</v>
      </c>
      <c r="D3729" s="4" t="s">
        <v>33</v>
      </c>
      <c r="E3729" s="9">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3">
      <c r="A3730" s="3">
        <v>3729</v>
      </c>
      <c r="B3730" s="9">
        <v>41431</v>
      </c>
      <c r="C3730" s="11" t="s">
        <v>20</v>
      </c>
      <c r="D3730" s="4" t="s">
        <v>33</v>
      </c>
      <c r="E3730" s="9">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3">
      <c r="A3731" s="3">
        <v>3730</v>
      </c>
      <c r="B3731" s="9">
        <v>41170</v>
      </c>
      <c r="C3731" s="11" t="s">
        <v>42</v>
      </c>
      <c r="D3731" s="4" t="s">
        <v>112</v>
      </c>
      <c r="E3731" s="9">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3">
      <c r="A3732" s="3">
        <v>3731</v>
      </c>
      <c r="B3732" s="9">
        <v>41170</v>
      </c>
      <c r="C3732" s="11" t="s">
        <v>42</v>
      </c>
      <c r="D3732" s="4" t="s">
        <v>112</v>
      </c>
      <c r="E3732" s="9">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3">
      <c r="A3733" s="3">
        <v>3732</v>
      </c>
      <c r="B3733" s="9">
        <v>41170</v>
      </c>
      <c r="C3733" s="11" t="s">
        <v>42</v>
      </c>
      <c r="D3733" s="4" t="s">
        <v>112</v>
      </c>
      <c r="E3733" s="9">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3">
      <c r="A3734" s="3">
        <v>3733</v>
      </c>
      <c r="B3734" s="9">
        <v>41170</v>
      </c>
      <c r="C3734" s="11" t="s">
        <v>42</v>
      </c>
      <c r="D3734" s="4" t="s">
        <v>112</v>
      </c>
      <c r="E3734" s="9">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3">
      <c r="A3735" s="3">
        <v>3734</v>
      </c>
      <c r="B3735" s="9">
        <v>41170</v>
      </c>
      <c r="C3735" s="11" t="s">
        <v>42</v>
      </c>
      <c r="D3735" s="4" t="s">
        <v>112</v>
      </c>
      <c r="E3735" s="9">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3">
      <c r="A3736" s="3">
        <v>3735</v>
      </c>
      <c r="B3736" s="9">
        <v>41705</v>
      </c>
      <c r="C3736" s="11" t="s">
        <v>67</v>
      </c>
      <c r="D3736" s="4" t="s">
        <v>151</v>
      </c>
      <c r="E3736" s="9">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3">
      <c r="A3737" s="3">
        <v>3736</v>
      </c>
      <c r="B3737" s="9">
        <v>41705</v>
      </c>
      <c r="C3737" s="11" t="s">
        <v>67</v>
      </c>
      <c r="D3737" s="4" t="s">
        <v>151</v>
      </c>
      <c r="E3737" s="9">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3">
      <c r="A3738" s="3">
        <v>3737</v>
      </c>
      <c r="B3738" s="9">
        <v>41351</v>
      </c>
      <c r="C3738" s="11" t="s">
        <v>20</v>
      </c>
      <c r="D3738" s="4" t="s">
        <v>151</v>
      </c>
      <c r="E3738" s="9">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3">
      <c r="A3739" s="3">
        <v>3738</v>
      </c>
      <c r="B3739" s="9">
        <v>41351</v>
      </c>
      <c r="C3739" s="11" t="s">
        <v>20</v>
      </c>
      <c r="D3739" s="4" t="s">
        <v>151</v>
      </c>
      <c r="E3739" s="9">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3">
      <c r="A3740" s="3">
        <v>3739</v>
      </c>
      <c r="B3740" s="9">
        <v>41618</v>
      </c>
      <c r="C3740" s="11" t="s">
        <v>20</v>
      </c>
      <c r="D3740" s="4" t="s">
        <v>74</v>
      </c>
      <c r="E3740" s="9">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3">
      <c r="A3741" s="3">
        <v>3740</v>
      </c>
      <c r="B3741" s="9">
        <v>41618</v>
      </c>
      <c r="C3741" s="11" t="s">
        <v>20</v>
      </c>
      <c r="D3741" s="4" t="s">
        <v>74</v>
      </c>
      <c r="E3741" s="9">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3">
      <c r="A3742" s="3">
        <v>3741</v>
      </c>
      <c r="B3742" s="9">
        <v>41618</v>
      </c>
      <c r="C3742" s="11" t="s">
        <v>20</v>
      </c>
      <c r="D3742" s="4" t="s">
        <v>74</v>
      </c>
      <c r="E3742" s="9">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3">
      <c r="A3743" s="3">
        <v>3742</v>
      </c>
      <c r="B3743" s="9">
        <v>41289</v>
      </c>
      <c r="C3743" s="11" t="s">
        <v>20</v>
      </c>
      <c r="D3743" s="4" t="s">
        <v>115</v>
      </c>
      <c r="E3743" s="9">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3">
      <c r="A3744" s="3">
        <v>3743</v>
      </c>
      <c r="B3744" s="9">
        <v>41289</v>
      </c>
      <c r="C3744" s="11" t="s">
        <v>20</v>
      </c>
      <c r="D3744" s="4" t="s">
        <v>115</v>
      </c>
      <c r="E3744" s="9">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3">
      <c r="A3745" s="3">
        <v>3744</v>
      </c>
      <c r="B3745" s="9">
        <v>41289</v>
      </c>
      <c r="C3745" s="11" t="s">
        <v>20</v>
      </c>
      <c r="D3745" s="4" t="s">
        <v>115</v>
      </c>
      <c r="E3745" s="9">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3">
      <c r="A3746" s="3">
        <v>3745</v>
      </c>
      <c r="B3746" s="9">
        <v>40840</v>
      </c>
      <c r="C3746" s="11" t="s">
        <v>52</v>
      </c>
      <c r="D3746" s="4" t="s">
        <v>43</v>
      </c>
      <c r="E3746" s="9">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3">
      <c r="A3747" s="3">
        <v>3746</v>
      </c>
      <c r="B3747" s="9">
        <v>41541</v>
      </c>
      <c r="C3747" s="11" t="s">
        <v>20</v>
      </c>
      <c r="D3747" s="4" t="s">
        <v>112</v>
      </c>
      <c r="E3747" s="9">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3">
      <c r="A3748" s="3">
        <v>3747</v>
      </c>
      <c r="B3748" s="9">
        <v>41541</v>
      </c>
      <c r="C3748" s="11" t="s">
        <v>20</v>
      </c>
      <c r="D3748" s="4" t="s">
        <v>112</v>
      </c>
      <c r="E3748" s="9">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3">
      <c r="A3749" s="3">
        <v>3748</v>
      </c>
      <c r="B3749" s="9">
        <v>41879</v>
      </c>
      <c r="C3749" s="11" t="s">
        <v>67</v>
      </c>
      <c r="D3749" s="4" t="s">
        <v>95</v>
      </c>
      <c r="E3749" s="9">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3">
      <c r="A3750" s="3">
        <v>3749</v>
      </c>
      <c r="B3750" s="9">
        <v>41879</v>
      </c>
      <c r="C3750" s="11" t="s">
        <v>67</v>
      </c>
      <c r="D3750" s="4" t="s">
        <v>95</v>
      </c>
      <c r="E3750" s="9">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3">
      <c r="A3751" s="3">
        <v>3750</v>
      </c>
      <c r="B3751" s="9">
        <v>41879</v>
      </c>
      <c r="C3751" s="11" t="s">
        <v>67</v>
      </c>
      <c r="D3751" s="4" t="s">
        <v>95</v>
      </c>
      <c r="E3751" s="9">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3">
      <c r="A3752" s="3">
        <v>3751</v>
      </c>
      <c r="B3752" s="9">
        <v>41879</v>
      </c>
      <c r="C3752" s="11" t="s">
        <v>67</v>
      </c>
      <c r="D3752" s="4" t="s">
        <v>95</v>
      </c>
      <c r="E3752" s="9">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3">
      <c r="A3753" s="3">
        <v>3752</v>
      </c>
      <c r="B3753" s="9">
        <v>41879</v>
      </c>
      <c r="C3753" s="11" t="s">
        <v>67</v>
      </c>
      <c r="D3753" s="4" t="s">
        <v>95</v>
      </c>
      <c r="E3753" s="9">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3">
      <c r="A3754" s="3">
        <v>3753</v>
      </c>
      <c r="B3754" s="9">
        <v>41879</v>
      </c>
      <c r="C3754" s="11" t="s">
        <v>67</v>
      </c>
      <c r="D3754" s="4" t="s">
        <v>95</v>
      </c>
      <c r="E3754" s="9">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3">
      <c r="A3755" s="3">
        <v>3754</v>
      </c>
      <c r="B3755" s="9">
        <v>41879</v>
      </c>
      <c r="C3755" s="11" t="s">
        <v>67</v>
      </c>
      <c r="D3755" s="4" t="s">
        <v>95</v>
      </c>
      <c r="E3755" s="9">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3">
      <c r="A3756" s="3">
        <v>3755</v>
      </c>
      <c r="B3756" s="9">
        <v>41879</v>
      </c>
      <c r="C3756" s="11" t="s">
        <v>67</v>
      </c>
      <c r="D3756" s="4" t="s">
        <v>95</v>
      </c>
      <c r="E3756" s="9">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3">
      <c r="A3757" s="3">
        <v>3756</v>
      </c>
      <c r="B3757" s="9">
        <v>41337</v>
      </c>
      <c r="C3757" s="11" t="s">
        <v>20</v>
      </c>
      <c r="D3757" s="4" t="s">
        <v>151</v>
      </c>
      <c r="E3757" s="9">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3">
      <c r="A3758" s="3">
        <v>3757</v>
      </c>
      <c r="B3758" s="9">
        <v>41337</v>
      </c>
      <c r="C3758" s="11" t="s">
        <v>20</v>
      </c>
      <c r="D3758" s="4" t="s">
        <v>151</v>
      </c>
      <c r="E3758" s="9">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3">
      <c r="A3759" s="3">
        <v>3758</v>
      </c>
      <c r="B3759" s="9">
        <v>41334</v>
      </c>
      <c r="C3759" s="11" t="s">
        <v>20</v>
      </c>
      <c r="D3759" s="4" t="s">
        <v>151</v>
      </c>
      <c r="E3759" s="9">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3">
      <c r="A3760" s="3">
        <v>3759</v>
      </c>
      <c r="B3760" s="9">
        <v>41170</v>
      </c>
      <c r="C3760" s="11" t="s">
        <v>42</v>
      </c>
      <c r="D3760" s="4" t="s">
        <v>112</v>
      </c>
      <c r="E3760" s="9">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3">
      <c r="A3761" s="3">
        <v>3760</v>
      </c>
      <c r="B3761" s="9">
        <v>41170</v>
      </c>
      <c r="C3761" s="11" t="s">
        <v>42</v>
      </c>
      <c r="D3761" s="4" t="s">
        <v>112</v>
      </c>
      <c r="E3761" s="9">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3">
      <c r="A3762" s="3">
        <v>3761</v>
      </c>
      <c r="B3762" s="9">
        <v>41170</v>
      </c>
      <c r="C3762" s="11" t="s">
        <v>42</v>
      </c>
      <c r="D3762" s="4" t="s">
        <v>112</v>
      </c>
      <c r="E3762" s="9">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3">
      <c r="A3763" s="3">
        <v>3762</v>
      </c>
      <c r="B3763" s="9">
        <v>41772</v>
      </c>
      <c r="C3763" s="11" t="s">
        <v>67</v>
      </c>
      <c r="D3763" s="4" t="s">
        <v>90</v>
      </c>
      <c r="E3763" s="9">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3">
      <c r="A3764" s="3">
        <v>3763</v>
      </c>
      <c r="B3764" s="9">
        <v>41500</v>
      </c>
      <c r="C3764" s="11" t="s">
        <v>20</v>
      </c>
      <c r="D3764" s="4" t="s">
        <v>95</v>
      </c>
      <c r="E3764" s="9">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3">
      <c r="A3765" s="3">
        <v>3764</v>
      </c>
      <c r="B3765" s="9">
        <v>41500</v>
      </c>
      <c r="C3765" s="11" t="s">
        <v>20</v>
      </c>
      <c r="D3765" s="4" t="s">
        <v>95</v>
      </c>
      <c r="E3765" s="9">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3">
      <c r="A3766" s="3">
        <v>3765</v>
      </c>
      <c r="B3766" s="9">
        <v>41696</v>
      </c>
      <c r="C3766" s="11" t="s">
        <v>67</v>
      </c>
      <c r="D3766" s="4" t="s">
        <v>317</v>
      </c>
      <c r="E3766" s="9">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3">
      <c r="A3767" s="3">
        <v>3766</v>
      </c>
      <c r="B3767" s="9">
        <v>41355</v>
      </c>
      <c r="C3767" s="11" t="s">
        <v>20</v>
      </c>
      <c r="D3767" s="4" t="s">
        <v>151</v>
      </c>
      <c r="E3767" s="9">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3">
      <c r="A3768" s="3">
        <v>3767</v>
      </c>
      <c r="B3768" s="9">
        <v>41355</v>
      </c>
      <c r="C3768" s="11" t="s">
        <v>20</v>
      </c>
      <c r="D3768" s="4" t="s">
        <v>151</v>
      </c>
      <c r="E3768" s="9">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3">
      <c r="A3769" s="3">
        <v>3768</v>
      </c>
      <c r="B3769" s="9">
        <v>41251</v>
      </c>
      <c r="C3769" s="11" t="s">
        <v>42</v>
      </c>
      <c r="D3769" s="4" t="s">
        <v>74</v>
      </c>
      <c r="E3769" s="9">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3">
      <c r="A3770" s="3">
        <v>3769</v>
      </c>
      <c r="B3770" s="9">
        <v>40893</v>
      </c>
      <c r="C3770" s="11" t="s">
        <v>52</v>
      </c>
      <c r="D3770" s="4" t="s">
        <v>74</v>
      </c>
      <c r="E3770" s="9">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3">
      <c r="A3771" s="3">
        <v>3770</v>
      </c>
      <c r="B3771" s="9">
        <v>40893</v>
      </c>
      <c r="C3771" s="11" t="s">
        <v>52</v>
      </c>
      <c r="D3771" s="4" t="s">
        <v>74</v>
      </c>
      <c r="E3771" s="9">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3">
      <c r="A3772" s="3">
        <v>3771</v>
      </c>
      <c r="B3772" s="9">
        <v>41626</v>
      </c>
      <c r="C3772" s="11" t="s">
        <v>20</v>
      </c>
      <c r="D3772" s="4" t="s">
        <v>74</v>
      </c>
      <c r="E3772" s="9">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3">
      <c r="A3773" s="3">
        <v>3772</v>
      </c>
      <c r="B3773" s="9">
        <v>41407</v>
      </c>
      <c r="C3773" s="11" t="s">
        <v>20</v>
      </c>
      <c r="D3773" s="4" t="s">
        <v>90</v>
      </c>
      <c r="E3773" s="9">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3">
      <c r="A3774" s="3">
        <v>3773</v>
      </c>
      <c r="B3774" s="9">
        <v>40761</v>
      </c>
      <c r="C3774" s="11" t="s">
        <v>52</v>
      </c>
      <c r="D3774" s="4" t="s">
        <v>95</v>
      </c>
      <c r="E3774" s="9">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3">
      <c r="A3775" s="3">
        <v>3774</v>
      </c>
      <c r="B3775" s="9">
        <v>40644</v>
      </c>
      <c r="C3775" s="11" t="s">
        <v>52</v>
      </c>
      <c r="D3775" s="4" t="s">
        <v>68</v>
      </c>
      <c r="E3775" s="9">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3">
      <c r="A3776" s="3">
        <v>3775</v>
      </c>
      <c r="B3776" s="9">
        <v>40644</v>
      </c>
      <c r="C3776" s="11" t="s">
        <v>52</v>
      </c>
      <c r="D3776" s="4" t="s">
        <v>68</v>
      </c>
      <c r="E3776" s="9">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3">
      <c r="A3777" s="3">
        <v>3776</v>
      </c>
      <c r="B3777" s="9">
        <v>40644</v>
      </c>
      <c r="C3777" s="11" t="s">
        <v>52</v>
      </c>
      <c r="D3777" s="4" t="s">
        <v>68</v>
      </c>
      <c r="E3777" s="9">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3">
      <c r="A3778" s="3">
        <v>3777</v>
      </c>
      <c r="B3778" s="9">
        <v>40644</v>
      </c>
      <c r="C3778" s="11" t="s">
        <v>52</v>
      </c>
      <c r="D3778" s="4" t="s">
        <v>68</v>
      </c>
      <c r="E3778" s="9">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3">
      <c r="A3779" s="3">
        <v>3778</v>
      </c>
      <c r="B3779" s="9">
        <v>41032</v>
      </c>
      <c r="C3779" s="11" t="s">
        <v>42</v>
      </c>
      <c r="D3779" s="4" t="s">
        <v>90</v>
      </c>
      <c r="E3779" s="9">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3">
      <c r="A3780" s="3">
        <v>3779</v>
      </c>
      <c r="B3780" s="9">
        <v>41974</v>
      </c>
      <c r="C3780" s="11" t="s">
        <v>67</v>
      </c>
      <c r="D3780" s="4" t="s">
        <v>74</v>
      </c>
      <c r="E3780" s="9">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3">
      <c r="A3781" s="3">
        <v>3780</v>
      </c>
      <c r="B3781" s="9">
        <v>41687</v>
      </c>
      <c r="C3781" s="11" t="s">
        <v>67</v>
      </c>
      <c r="D3781" s="4" t="s">
        <v>317</v>
      </c>
      <c r="E3781" s="9">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3">
      <c r="A3782" s="3">
        <v>3781</v>
      </c>
      <c r="B3782" s="9">
        <v>40863</v>
      </c>
      <c r="C3782" s="11" t="s">
        <v>52</v>
      </c>
      <c r="D3782" s="4" t="s">
        <v>21</v>
      </c>
      <c r="E3782" s="9">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3">
      <c r="A3783" s="3">
        <v>3782</v>
      </c>
      <c r="B3783" s="9">
        <v>41099</v>
      </c>
      <c r="C3783" s="11" t="s">
        <v>42</v>
      </c>
      <c r="D3783" s="4" t="s">
        <v>106</v>
      </c>
      <c r="E3783" s="9">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3">
      <c r="A3784" s="3">
        <v>3783</v>
      </c>
      <c r="B3784" s="9">
        <v>41957</v>
      </c>
      <c r="C3784" s="11" t="s">
        <v>67</v>
      </c>
      <c r="D3784" s="4" t="s">
        <v>21</v>
      </c>
      <c r="E3784" s="9">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3">
      <c r="A3785" s="3">
        <v>3784</v>
      </c>
      <c r="B3785" s="9">
        <v>41957</v>
      </c>
      <c r="C3785" s="11" t="s">
        <v>67</v>
      </c>
      <c r="D3785" s="4" t="s">
        <v>21</v>
      </c>
      <c r="E3785" s="9">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3">
      <c r="A3786" s="3">
        <v>3785</v>
      </c>
      <c r="B3786" s="9">
        <v>41852</v>
      </c>
      <c r="C3786" s="11" t="s">
        <v>67</v>
      </c>
      <c r="D3786" s="4" t="s">
        <v>95</v>
      </c>
      <c r="E3786" s="9">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3">
      <c r="A3787" s="3">
        <v>3786</v>
      </c>
      <c r="B3787" s="9">
        <v>42000</v>
      </c>
      <c r="C3787" s="11" t="s">
        <v>67</v>
      </c>
      <c r="D3787" s="4" t="s">
        <v>74</v>
      </c>
      <c r="E3787" s="9">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3">
      <c r="A3788" s="3">
        <v>3787</v>
      </c>
      <c r="B3788" s="9">
        <v>41579</v>
      </c>
      <c r="C3788" s="11" t="s">
        <v>20</v>
      </c>
      <c r="D3788" s="4" t="s">
        <v>21</v>
      </c>
      <c r="E3788" s="9">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3">
      <c r="A3789" s="3">
        <v>3788</v>
      </c>
      <c r="B3789" s="9">
        <v>41522</v>
      </c>
      <c r="C3789" s="11" t="s">
        <v>20</v>
      </c>
      <c r="D3789" s="4" t="s">
        <v>112</v>
      </c>
      <c r="E3789" s="9">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3">
      <c r="A3790" s="3">
        <v>3789</v>
      </c>
      <c r="B3790" s="9">
        <v>41522</v>
      </c>
      <c r="C3790" s="11" t="s">
        <v>20</v>
      </c>
      <c r="D3790" s="4" t="s">
        <v>112</v>
      </c>
      <c r="E3790" s="9">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3">
      <c r="A3791" s="3">
        <v>3790</v>
      </c>
      <c r="B3791" s="9">
        <v>41382</v>
      </c>
      <c r="C3791" s="11" t="s">
        <v>20</v>
      </c>
      <c r="D3791" s="4" t="s">
        <v>68</v>
      </c>
      <c r="E3791" s="9">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3">
      <c r="A3792" s="3">
        <v>3791</v>
      </c>
      <c r="B3792" s="9">
        <v>40729</v>
      </c>
      <c r="C3792" s="11" t="s">
        <v>52</v>
      </c>
      <c r="D3792" s="4" t="s">
        <v>106</v>
      </c>
      <c r="E3792" s="9">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3">
      <c r="A3793" s="3">
        <v>3792</v>
      </c>
      <c r="B3793" s="9">
        <v>40966</v>
      </c>
      <c r="C3793" s="11" t="s">
        <v>42</v>
      </c>
      <c r="D3793" s="4" t="s">
        <v>317</v>
      </c>
      <c r="E3793" s="9">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3">
      <c r="A3794" s="3">
        <v>3793</v>
      </c>
      <c r="B3794" s="9">
        <v>40966</v>
      </c>
      <c r="C3794" s="11" t="s">
        <v>42</v>
      </c>
      <c r="D3794" s="4" t="s">
        <v>317</v>
      </c>
      <c r="E3794" s="9">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3">
      <c r="A3795" s="3">
        <v>3794</v>
      </c>
      <c r="B3795" s="9">
        <v>41240</v>
      </c>
      <c r="C3795" s="11" t="s">
        <v>42</v>
      </c>
      <c r="D3795" s="4" t="s">
        <v>21</v>
      </c>
      <c r="E3795" s="9">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3">
      <c r="A3796" s="3">
        <v>3795</v>
      </c>
      <c r="B3796" s="9">
        <v>40571</v>
      </c>
      <c r="C3796" s="11" t="s">
        <v>52</v>
      </c>
      <c r="D3796" s="4" t="s">
        <v>115</v>
      </c>
      <c r="E3796" s="9">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3">
      <c r="A3797" s="3">
        <v>3796</v>
      </c>
      <c r="B3797" s="9">
        <v>40571</v>
      </c>
      <c r="C3797" s="11" t="s">
        <v>52</v>
      </c>
      <c r="D3797" s="4" t="s">
        <v>115</v>
      </c>
      <c r="E3797" s="9">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3">
      <c r="A3798" s="3">
        <v>3797</v>
      </c>
      <c r="B3798" s="9">
        <v>40571</v>
      </c>
      <c r="C3798" s="11" t="s">
        <v>52</v>
      </c>
      <c r="D3798" s="4" t="s">
        <v>115</v>
      </c>
      <c r="E3798" s="9">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3">
      <c r="A3799" s="3">
        <v>3798</v>
      </c>
      <c r="B3799" s="9">
        <v>41906</v>
      </c>
      <c r="C3799" s="11" t="s">
        <v>67</v>
      </c>
      <c r="D3799" s="4" t="s">
        <v>112</v>
      </c>
      <c r="E3799" s="9">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3">
      <c r="A3800" s="3">
        <v>3799</v>
      </c>
      <c r="B3800" s="9">
        <v>41948</v>
      </c>
      <c r="C3800" s="11" t="s">
        <v>67</v>
      </c>
      <c r="D3800" s="4" t="s">
        <v>21</v>
      </c>
      <c r="E3800" s="9">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3">
      <c r="A3801" s="3">
        <v>3800</v>
      </c>
      <c r="B3801" s="9">
        <v>41948</v>
      </c>
      <c r="C3801" s="11" t="s">
        <v>67</v>
      </c>
      <c r="D3801" s="4" t="s">
        <v>21</v>
      </c>
      <c r="E3801" s="9">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3">
      <c r="A3802" s="3">
        <v>3801</v>
      </c>
      <c r="B3802" s="9">
        <v>41562</v>
      </c>
      <c r="C3802" s="11" t="s">
        <v>20</v>
      </c>
      <c r="D3802" s="4" t="s">
        <v>43</v>
      </c>
      <c r="E3802" s="9">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3">
      <c r="A3803" s="3">
        <v>3802</v>
      </c>
      <c r="B3803" s="9">
        <v>41562</v>
      </c>
      <c r="C3803" s="11" t="s">
        <v>20</v>
      </c>
      <c r="D3803" s="4" t="s">
        <v>43</v>
      </c>
      <c r="E3803" s="9">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3">
      <c r="A3804" s="3">
        <v>3803</v>
      </c>
      <c r="B3804" s="9">
        <v>41562</v>
      </c>
      <c r="C3804" s="11" t="s">
        <v>20</v>
      </c>
      <c r="D3804" s="4" t="s">
        <v>43</v>
      </c>
      <c r="E3804" s="9">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3">
      <c r="A3805" s="3">
        <v>3804</v>
      </c>
      <c r="B3805" s="9">
        <v>41562</v>
      </c>
      <c r="C3805" s="11" t="s">
        <v>20</v>
      </c>
      <c r="D3805" s="4" t="s">
        <v>43</v>
      </c>
      <c r="E3805" s="9">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3">
      <c r="A3806" s="3">
        <v>3805</v>
      </c>
      <c r="B3806" s="9">
        <v>41562</v>
      </c>
      <c r="C3806" s="11" t="s">
        <v>20</v>
      </c>
      <c r="D3806" s="4" t="s">
        <v>43</v>
      </c>
      <c r="E3806" s="9">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3">
      <c r="A3807" s="3">
        <v>3806</v>
      </c>
      <c r="B3807" s="9">
        <v>41562</v>
      </c>
      <c r="C3807" s="11" t="s">
        <v>20</v>
      </c>
      <c r="D3807" s="4" t="s">
        <v>43</v>
      </c>
      <c r="E3807" s="9">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3">
      <c r="A3808" s="3">
        <v>3807</v>
      </c>
      <c r="B3808" s="9">
        <v>41225</v>
      </c>
      <c r="C3808" s="11" t="s">
        <v>42</v>
      </c>
      <c r="D3808" s="4" t="s">
        <v>21</v>
      </c>
      <c r="E3808" s="9">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3">
      <c r="A3809" s="3">
        <v>3808</v>
      </c>
      <c r="B3809" s="9">
        <v>41225</v>
      </c>
      <c r="C3809" s="11" t="s">
        <v>42</v>
      </c>
      <c r="D3809" s="4" t="s">
        <v>21</v>
      </c>
      <c r="E3809" s="9">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3">
      <c r="A3810" s="3">
        <v>3809</v>
      </c>
      <c r="B3810" s="9">
        <v>41225</v>
      </c>
      <c r="C3810" s="11" t="s">
        <v>42</v>
      </c>
      <c r="D3810" s="4" t="s">
        <v>21</v>
      </c>
      <c r="E3810" s="9">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3">
      <c r="A3811" s="3">
        <v>3810</v>
      </c>
      <c r="B3811" s="9">
        <v>41225</v>
      </c>
      <c r="C3811" s="11" t="s">
        <v>42</v>
      </c>
      <c r="D3811" s="4" t="s">
        <v>21</v>
      </c>
      <c r="E3811" s="9">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3">
      <c r="A3812" s="3">
        <v>3811</v>
      </c>
      <c r="B3812" s="9">
        <v>41225</v>
      </c>
      <c r="C3812" s="11" t="s">
        <v>42</v>
      </c>
      <c r="D3812" s="4" t="s">
        <v>21</v>
      </c>
      <c r="E3812" s="9">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3">
      <c r="A3813" s="3">
        <v>3812</v>
      </c>
      <c r="B3813" s="9">
        <v>41225</v>
      </c>
      <c r="C3813" s="11" t="s">
        <v>42</v>
      </c>
      <c r="D3813" s="4" t="s">
        <v>21</v>
      </c>
      <c r="E3813" s="9">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3">
      <c r="A3814" s="3">
        <v>3813</v>
      </c>
      <c r="B3814" s="9">
        <v>41704</v>
      </c>
      <c r="C3814" s="11" t="s">
        <v>67</v>
      </c>
      <c r="D3814" s="4" t="s">
        <v>151</v>
      </c>
      <c r="E3814" s="9">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3">
      <c r="A3815" s="3">
        <v>3814</v>
      </c>
      <c r="B3815" s="9">
        <v>41218</v>
      </c>
      <c r="C3815" s="11" t="s">
        <v>42</v>
      </c>
      <c r="D3815" s="4" t="s">
        <v>21</v>
      </c>
      <c r="E3815" s="9">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3">
      <c r="A3816" s="3">
        <v>3815</v>
      </c>
      <c r="B3816" s="9">
        <v>41464</v>
      </c>
      <c r="C3816" s="11" t="s">
        <v>20</v>
      </c>
      <c r="D3816" s="4" t="s">
        <v>106</v>
      </c>
      <c r="E3816" s="9">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3">
      <c r="A3817" s="3">
        <v>3816</v>
      </c>
      <c r="B3817" s="9">
        <v>41464</v>
      </c>
      <c r="C3817" s="11" t="s">
        <v>20</v>
      </c>
      <c r="D3817" s="4" t="s">
        <v>106</v>
      </c>
      <c r="E3817" s="9">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3">
      <c r="A3818" s="3">
        <v>3817</v>
      </c>
      <c r="B3818" s="9">
        <v>41167</v>
      </c>
      <c r="C3818" s="11" t="s">
        <v>42</v>
      </c>
      <c r="D3818" s="4" t="s">
        <v>112</v>
      </c>
      <c r="E3818" s="9">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3">
      <c r="A3819" s="3">
        <v>3818</v>
      </c>
      <c r="B3819" s="9">
        <v>41167</v>
      </c>
      <c r="C3819" s="11" t="s">
        <v>42</v>
      </c>
      <c r="D3819" s="4" t="s">
        <v>112</v>
      </c>
      <c r="E3819" s="9">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3">
      <c r="A3820" s="3">
        <v>3819</v>
      </c>
      <c r="B3820" s="9">
        <v>41167</v>
      </c>
      <c r="C3820" s="11" t="s">
        <v>42</v>
      </c>
      <c r="D3820" s="4" t="s">
        <v>112</v>
      </c>
      <c r="E3820" s="9">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3">
      <c r="A3821" s="3">
        <v>3820</v>
      </c>
      <c r="B3821" s="9">
        <v>41922</v>
      </c>
      <c r="C3821" s="11" t="s">
        <v>67</v>
      </c>
      <c r="D3821" s="4" t="s">
        <v>43</v>
      </c>
      <c r="E3821" s="9">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3">
      <c r="A3822" s="3">
        <v>3821</v>
      </c>
      <c r="B3822" s="9">
        <v>41922</v>
      </c>
      <c r="C3822" s="11" t="s">
        <v>67</v>
      </c>
      <c r="D3822" s="4" t="s">
        <v>43</v>
      </c>
      <c r="E3822" s="9">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3">
      <c r="A3823" s="3">
        <v>3822</v>
      </c>
      <c r="B3823" s="9">
        <v>41922</v>
      </c>
      <c r="C3823" s="11" t="s">
        <v>67</v>
      </c>
      <c r="D3823" s="4" t="s">
        <v>43</v>
      </c>
      <c r="E3823" s="9">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3">
      <c r="A3824" s="3">
        <v>3823</v>
      </c>
      <c r="B3824" s="9">
        <v>41922</v>
      </c>
      <c r="C3824" s="11" t="s">
        <v>67</v>
      </c>
      <c r="D3824" s="4" t="s">
        <v>43</v>
      </c>
      <c r="E3824" s="9">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3">
      <c r="A3825" s="3">
        <v>3824</v>
      </c>
      <c r="B3825" s="9">
        <v>41166</v>
      </c>
      <c r="C3825" s="11" t="s">
        <v>42</v>
      </c>
      <c r="D3825" s="4" t="s">
        <v>112</v>
      </c>
      <c r="E3825" s="9">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3">
      <c r="A3826" s="3">
        <v>3825</v>
      </c>
      <c r="B3826" s="9">
        <v>41166</v>
      </c>
      <c r="C3826" s="11" t="s">
        <v>42</v>
      </c>
      <c r="D3826" s="4" t="s">
        <v>112</v>
      </c>
      <c r="E3826" s="9">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3">
      <c r="A3827" s="3">
        <v>3826</v>
      </c>
      <c r="B3827" s="9">
        <v>41166</v>
      </c>
      <c r="C3827" s="11" t="s">
        <v>42</v>
      </c>
      <c r="D3827" s="4" t="s">
        <v>112</v>
      </c>
      <c r="E3827" s="9">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3">
      <c r="A3828" s="3">
        <v>3827</v>
      </c>
      <c r="B3828" s="9">
        <v>40823</v>
      </c>
      <c r="C3828" s="11" t="s">
        <v>52</v>
      </c>
      <c r="D3828" s="4" t="s">
        <v>43</v>
      </c>
      <c r="E3828" s="9">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3">
      <c r="A3829" s="3">
        <v>3828</v>
      </c>
      <c r="B3829" s="9">
        <v>41767</v>
      </c>
      <c r="C3829" s="11" t="s">
        <v>67</v>
      </c>
      <c r="D3829" s="4" t="s">
        <v>90</v>
      </c>
      <c r="E3829" s="9">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3">
      <c r="A3830" s="3">
        <v>3829</v>
      </c>
      <c r="B3830" s="9">
        <v>41767</v>
      </c>
      <c r="C3830" s="11" t="s">
        <v>67</v>
      </c>
      <c r="D3830" s="4" t="s">
        <v>90</v>
      </c>
      <c r="E3830" s="9">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3">
      <c r="A3831" s="3">
        <v>3830</v>
      </c>
      <c r="B3831" s="9">
        <v>41767</v>
      </c>
      <c r="C3831" s="11" t="s">
        <v>67</v>
      </c>
      <c r="D3831" s="4" t="s">
        <v>90</v>
      </c>
      <c r="E3831" s="9">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3">
      <c r="A3832" s="3">
        <v>3831</v>
      </c>
      <c r="B3832" s="9">
        <v>41767</v>
      </c>
      <c r="C3832" s="11" t="s">
        <v>67</v>
      </c>
      <c r="D3832" s="4" t="s">
        <v>90</v>
      </c>
      <c r="E3832" s="9">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3">
      <c r="A3833" s="3">
        <v>3832</v>
      </c>
      <c r="B3833" s="9">
        <v>41227</v>
      </c>
      <c r="C3833" s="11" t="s">
        <v>42</v>
      </c>
      <c r="D3833" s="4" t="s">
        <v>21</v>
      </c>
      <c r="E3833" s="9">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3">
      <c r="A3834" s="3">
        <v>3833</v>
      </c>
      <c r="B3834" s="9">
        <v>41227</v>
      </c>
      <c r="C3834" s="11" t="s">
        <v>42</v>
      </c>
      <c r="D3834" s="4" t="s">
        <v>21</v>
      </c>
      <c r="E3834" s="9">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3">
      <c r="A3835" s="3">
        <v>3834</v>
      </c>
      <c r="B3835" s="9">
        <v>40871</v>
      </c>
      <c r="C3835" s="11" t="s">
        <v>52</v>
      </c>
      <c r="D3835" s="4" t="s">
        <v>21</v>
      </c>
      <c r="E3835" s="9">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3">
      <c r="A3836" s="3">
        <v>3835</v>
      </c>
      <c r="B3836" s="9">
        <v>40871</v>
      </c>
      <c r="C3836" s="11" t="s">
        <v>52</v>
      </c>
      <c r="D3836" s="4" t="s">
        <v>21</v>
      </c>
      <c r="E3836" s="9">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3">
      <c r="A3837" s="3">
        <v>3836</v>
      </c>
      <c r="B3837" s="9">
        <v>40641</v>
      </c>
      <c r="C3837" s="11" t="s">
        <v>52</v>
      </c>
      <c r="D3837" s="4" t="s">
        <v>68</v>
      </c>
      <c r="E3837" s="9">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3">
      <c r="A3838" s="3">
        <v>3837</v>
      </c>
      <c r="B3838" s="9">
        <v>40641</v>
      </c>
      <c r="C3838" s="11" t="s">
        <v>52</v>
      </c>
      <c r="D3838" s="4" t="s">
        <v>68</v>
      </c>
      <c r="E3838" s="9">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3">
      <c r="A3839" s="3">
        <v>3838</v>
      </c>
      <c r="B3839" s="9">
        <v>40750</v>
      </c>
      <c r="C3839" s="11" t="s">
        <v>52</v>
      </c>
      <c r="D3839" s="4" t="s">
        <v>106</v>
      </c>
      <c r="E3839" s="9">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3">
      <c r="A3840" s="3">
        <v>3839</v>
      </c>
      <c r="B3840" s="9">
        <v>40750</v>
      </c>
      <c r="C3840" s="11" t="s">
        <v>52</v>
      </c>
      <c r="D3840" s="4" t="s">
        <v>106</v>
      </c>
      <c r="E3840" s="9">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3">
      <c r="A3841" s="3">
        <v>3840</v>
      </c>
      <c r="B3841" s="9">
        <v>40750</v>
      </c>
      <c r="C3841" s="11" t="s">
        <v>52</v>
      </c>
      <c r="D3841" s="4" t="s">
        <v>106</v>
      </c>
      <c r="E3841" s="9">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3">
      <c r="A3842" s="3">
        <v>3841</v>
      </c>
      <c r="B3842" s="9">
        <v>40750</v>
      </c>
      <c r="C3842" s="11" t="s">
        <v>52</v>
      </c>
      <c r="D3842" s="4" t="s">
        <v>106</v>
      </c>
      <c r="E3842" s="9">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3">
      <c r="A3843" s="3">
        <v>3842</v>
      </c>
      <c r="B3843" s="9">
        <v>40702</v>
      </c>
      <c r="C3843" s="11" t="s">
        <v>52</v>
      </c>
      <c r="D3843" s="4" t="s">
        <v>33</v>
      </c>
      <c r="E3843" s="9">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3">
      <c r="A3844" s="3">
        <v>3843</v>
      </c>
      <c r="B3844" s="9">
        <v>40844</v>
      </c>
      <c r="C3844" s="11" t="s">
        <v>52</v>
      </c>
      <c r="D3844" s="4" t="s">
        <v>43</v>
      </c>
      <c r="E3844" s="9">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3">
      <c r="A3845" s="3">
        <v>3844</v>
      </c>
      <c r="B3845" s="9">
        <v>40844</v>
      </c>
      <c r="C3845" s="11" t="s">
        <v>52</v>
      </c>
      <c r="D3845" s="4" t="s">
        <v>43</v>
      </c>
      <c r="E3845" s="9">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3">
      <c r="A3846" s="3">
        <v>3845</v>
      </c>
      <c r="B3846" s="9">
        <v>40844</v>
      </c>
      <c r="C3846" s="11" t="s">
        <v>52</v>
      </c>
      <c r="D3846" s="4" t="s">
        <v>43</v>
      </c>
      <c r="E3846" s="9">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3">
      <c r="A3847" s="3">
        <v>3846</v>
      </c>
      <c r="B3847" s="9">
        <v>40844</v>
      </c>
      <c r="C3847" s="11" t="s">
        <v>52</v>
      </c>
      <c r="D3847" s="4" t="s">
        <v>43</v>
      </c>
      <c r="E3847" s="9">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3">
      <c r="A3848" s="3">
        <v>3847</v>
      </c>
      <c r="B3848" s="9">
        <v>40844</v>
      </c>
      <c r="C3848" s="11" t="s">
        <v>52</v>
      </c>
      <c r="D3848" s="4" t="s">
        <v>43</v>
      </c>
      <c r="E3848" s="9">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3">
      <c r="A3849" s="3">
        <v>3848</v>
      </c>
      <c r="B3849" s="9">
        <v>41969</v>
      </c>
      <c r="C3849" s="11" t="s">
        <v>67</v>
      </c>
      <c r="D3849" s="4" t="s">
        <v>21</v>
      </c>
      <c r="E3849" s="9">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3">
      <c r="A3850" s="3">
        <v>3849</v>
      </c>
      <c r="B3850" s="9">
        <v>41905</v>
      </c>
      <c r="C3850" s="11" t="s">
        <v>67</v>
      </c>
      <c r="D3850" s="4" t="s">
        <v>112</v>
      </c>
      <c r="E3850" s="9">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3">
      <c r="A3851" s="3">
        <v>3850</v>
      </c>
      <c r="B3851" s="9">
        <v>41905</v>
      </c>
      <c r="C3851" s="11" t="s">
        <v>67</v>
      </c>
      <c r="D3851" s="4" t="s">
        <v>112</v>
      </c>
      <c r="E3851" s="9">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3">
      <c r="A3852" s="3">
        <v>3851</v>
      </c>
      <c r="B3852" s="9">
        <v>41247</v>
      </c>
      <c r="C3852" s="11" t="s">
        <v>42</v>
      </c>
      <c r="D3852" s="4" t="s">
        <v>74</v>
      </c>
      <c r="E3852" s="9">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3">
      <c r="A3853" s="3">
        <v>3852</v>
      </c>
      <c r="B3853" s="9">
        <v>41173</v>
      </c>
      <c r="C3853" s="11" t="s">
        <v>42</v>
      </c>
      <c r="D3853" s="4" t="s">
        <v>112</v>
      </c>
      <c r="E3853" s="9">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3">
      <c r="A3854" s="3">
        <v>3853</v>
      </c>
      <c r="B3854" s="9">
        <v>41970</v>
      </c>
      <c r="C3854" s="11" t="s">
        <v>67</v>
      </c>
      <c r="D3854" s="4" t="s">
        <v>21</v>
      </c>
      <c r="E3854" s="9">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3">
      <c r="A3855" s="3">
        <v>3854</v>
      </c>
      <c r="B3855" s="9">
        <v>41797</v>
      </c>
      <c r="C3855" s="11" t="s">
        <v>67</v>
      </c>
      <c r="D3855" s="4" t="s">
        <v>33</v>
      </c>
      <c r="E3855" s="9">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3">
      <c r="A3856" s="3">
        <v>3855</v>
      </c>
      <c r="B3856" s="9">
        <v>41797</v>
      </c>
      <c r="C3856" s="11" t="s">
        <v>67</v>
      </c>
      <c r="D3856" s="4" t="s">
        <v>33</v>
      </c>
      <c r="E3856" s="9">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3">
      <c r="A3857" s="3">
        <v>3856</v>
      </c>
      <c r="B3857" s="9">
        <v>41936</v>
      </c>
      <c r="C3857" s="11" t="s">
        <v>67</v>
      </c>
      <c r="D3857" s="4" t="s">
        <v>43</v>
      </c>
      <c r="E3857" s="9">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3">
      <c r="A3858" s="3">
        <v>3857</v>
      </c>
      <c r="B3858" s="9">
        <v>41936</v>
      </c>
      <c r="C3858" s="11" t="s">
        <v>67</v>
      </c>
      <c r="D3858" s="4" t="s">
        <v>43</v>
      </c>
      <c r="E3858" s="9">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3">
      <c r="A3859" s="3">
        <v>3858</v>
      </c>
      <c r="B3859" s="9">
        <v>41936</v>
      </c>
      <c r="C3859" s="11" t="s">
        <v>67</v>
      </c>
      <c r="D3859" s="4" t="s">
        <v>43</v>
      </c>
      <c r="E3859" s="9">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3">
      <c r="A3860" s="3">
        <v>3859</v>
      </c>
      <c r="B3860" s="9">
        <v>40897</v>
      </c>
      <c r="C3860" s="11" t="s">
        <v>52</v>
      </c>
      <c r="D3860" s="4" t="s">
        <v>74</v>
      </c>
      <c r="E3860" s="9">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3">
      <c r="A3861" s="3">
        <v>3860</v>
      </c>
      <c r="B3861" s="9">
        <v>41688</v>
      </c>
      <c r="C3861" s="11" t="s">
        <v>67</v>
      </c>
      <c r="D3861" s="4" t="s">
        <v>317</v>
      </c>
      <c r="E3861" s="9">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3">
      <c r="A3862" s="3">
        <v>3861</v>
      </c>
      <c r="B3862" s="9">
        <v>41688</v>
      </c>
      <c r="C3862" s="11" t="s">
        <v>67</v>
      </c>
      <c r="D3862" s="4" t="s">
        <v>317</v>
      </c>
      <c r="E3862" s="9">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3">
      <c r="A3863" s="3">
        <v>3862</v>
      </c>
      <c r="B3863" s="9">
        <v>40666</v>
      </c>
      <c r="C3863" s="11" t="s">
        <v>52</v>
      </c>
      <c r="D3863" s="4" t="s">
        <v>90</v>
      </c>
      <c r="E3863" s="9">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3">
      <c r="A3864" s="3">
        <v>3863</v>
      </c>
      <c r="B3864" s="9">
        <v>40666</v>
      </c>
      <c r="C3864" s="11" t="s">
        <v>52</v>
      </c>
      <c r="D3864" s="4" t="s">
        <v>90</v>
      </c>
      <c r="E3864" s="9">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3">
      <c r="A3865" s="3">
        <v>3864</v>
      </c>
      <c r="B3865" s="9">
        <v>41930</v>
      </c>
      <c r="C3865" s="11" t="s">
        <v>67</v>
      </c>
      <c r="D3865" s="4" t="s">
        <v>43</v>
      </c>
      <c r="E3865" s="9">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3">
      <c r="A3866" s="3">
        <v>3865</v>
      </c>
      <c r="B3866" s="9">
        <v>41241</v>
      </c>
      <c r="C3866" s="11" t="s">
        <v>42</v>
      </c>
      <c r="D3866" s="4" t="s">
        <v>21</v>
      </c>
      <c r="E3866" s="9">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3">
      <c r="A3867" s="3">
        <v>3866</v>
      </c>
      <c r="B3867" s="9">
        <v>40751</v>
      </c>
      <c r="C3867" s="11" t="s">
        <v>52</v>
      </c>
      <c r="D3867" s="4" t="s">
        <v>106</v>
      </c>
      <c r="E3867" s="9">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3">
      <c r="A3868" s="3">
        <v>3867</v>
      </c>
      <c r="B3868" s="9">
        <v>41753</v>
      </c>
      <c r="C3868" s="11" t="s">
        <v>67</v>
      </c>
      <c r="D3868" s="4" t="s">
        <v>68</v>
      </c>
      <c r="E3868" s="9">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3">
      <c r="A3869" s="3">
        <v>3868</v>
      </c>
      <c r="B3869" s="9">
        <v>41205</v>
      </c>
      <c r="C3869" s="11" t="s">
        <v>42</v>
      </c>
      <c r="D3869" s="4" t="s">
        <v>43</v>
      </c>
      <c r="E3869" s="9">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3">
      <c r="A3870" s="3">
        <v>3869</v>
      </c>
      <c r="B3870" s="9">
        <v>41205</v>
      </c>
      <c r="C3870" s="11" t="s">
        <v>42</v>
      </c>
      <c r="D3870" s="4" t="s">
        <v>43</v>
      </c>
      <c r="E3870" s="9">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3">
      <c r="A3871" s="3">
        <v>3870</v>
      </c>
      <c r="B3871" s="9">
        <v>41205</v>
      </c>
      <c r="C3871" s="11" t="s">
        <v>42</v>
      </c>
      <c r="D3871" s="4" t="s">
        <v>43</v>
      </c>
      <c r="E3871" s="9">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3">
      <c r="A3872" s="3">
        <v>3871</v>
      </c>
      <c r="B3872" s="9">
        <v>41205</v>
      </c>
      <c r="C3872" s="11" t="s">
        <v>42</v>
      </c>
      <c r="D3872" s="4" t="s">
        <v>43</v>
      </c>
      <c r="E3872" s="9">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3">
      <c r="A3873" s="3">
        <v>3872</v>
      </c>
      <c r="B3873" s="9">
        <v>41205</v>
      </c>
      <c r="C3873" s="11" t="s">
        <v>42</v>
      </c>
      <c r="D3873" s="4" t="s">
        <v>43</v>
      </c>
      <c r="E3873" s="9">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3">
      <c r="A3874" s="3">
        <v>3873</v>
      </c>
      <c r="B3874" s="9">
        <v>41205</v>
      </c>
      <c r="C3874" s="11" t="s">
        <v>42</v>
      </c>
      <c r="D3874" s="4" t="s">
        <v>43</v>
      </c>
      <c r="E3874" s="9">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3">
      <c r="A3875" s="3">
        <v>3874</v>
      </c>
      <c r="B3875" s="9">
        <v>41523</v>
      </c>
      <c r="C3875" s="11" t="s">
        <v>20</v>
      </c>
      <c r="D3875" s="4" t="s">
        <v>112</v>
      </c>
      <c r="E3875" s="9">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3">
      <c r="A3876" s="3">
        <v>3875</v>
      </c>
      <c r="B3876" s="9">
        <v>41523</v>
      </c>
      <c r="C3876" s="11" t="s">
        <v>20</v>
      </c>
      <c r="D3876" s="4" t="s">
        <v>112</v>
      </c>
      <c r="E3876" s="9">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3">
      <c r="A3877" s="3">
        <v>3876</v>
      </c>
      <c r="B3877" s="9">
        <v>41523</v>
      </c>
      <c r="C3877" s="11" t="s">
        <v>20</v>
      </c>
      <c r="D3877" s="4" t="s">
        <v>112</v>
      </c>
      <c r="E3877" s="9">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3">
      <c r="A3878" s="3">
        <v>3877</v>
      </c>
      <c r="B3878" s="9">
        <v>41523</v>
      </c>
      <c r="C3878" s="11" t="s">
        <v>20</v>
      </c>
      <c r="D3878" s="4" t="s">
        <v>112</v>
      </c>
      <c r="E3878" s="9">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3">
      <c r="A3879" s="3">
        <v>3878</v>
      </c>
      <c r="B3879" s="9">
        <v>41576</v>
      </c>
      <c r="C3879" s="11" t="s">
        <v>20</v>
      </c>
      <c r="D3879" s="4" t="s">
        <v>43</v>
      </c>
      <c r="E3879" s="9">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3">
      <c r="A3880" s="3">
        <v>3879</v>
      </c>
      <c r="B3880" s="9">
        <v>40638</v>
      </c>
      <c r="C3880" s="11" t="s">
        <v>52</v>
      </c>
      <c r="D3880" s="4" t="s">
        <v>68</v>
      </c>
      <c r="E3880" s="9">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3">
      <c r="A3881" s="3">
        <v>3880</v>
      </c>
      <c r="B3881" s="9">
        <v>40638</v>
      </c>
      <c r="C3881" s="11" t="s">
        <v>52</v>
      </c>
      <c r="D3881" s="4" t="s">
        <v>68</v>
      </c>
      <c r="E3881" s="9">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3">
      <c r="A3882" s="3">
        <v>3881</v>
      </c>
      <c r="B3882" s="9">
        <v>41075</v>
      </c>
      <c r="C3882" s="11" t="s">
        <v>42</v>
      </c>
      <c r="D3882" s="4" t="s">
        <v>33</v>
      </c>
      <c r="E3882" s="9">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3">
      <c r="A3883" s="3">
        <v>3882</v>
      </c>
      <c r="B3883" s="9">
        <v>41075</v>
      </c>
      <c r="C3883" s="11" t="s">
        <v>42</v>
      </c>
      <c r="D3883" s="4" t="s">
        <v>33</v>
      </c>
      <c r="E3883" s="9">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3">
      <c r="A3884" s="3">
        <v>3883</v>
      </c>
      <c r="B3884" s="9">
        <v>41075</v>
      </c>
      <c r="C3884" s="11" t="s">
        <v>42</v>
      </c>
      <c r="D3884" s="4" t="s">
        <v>33</v>
      </c>
      <c r="E3884" s="9">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3">
      <c r="A3885" s="3">
        <v>3884</v>
      </c>
      <c r="B3885" s="9">
        <v>41075</v>
      </c>
      <c r="C3885" s="11" t="s">
        <v>42</v>
      </c>
      <c r="D3885" s="4" t="s">
        <v>33</v>
      </c>
      <c r="E3885" s="9">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3">
      <c r="A3886" s="3">
        <v>3885</v>
      </c>
      <c r="B3886" s="9">
        <v>40729</v>
      </c>
      <c r="C3886" s="11" t="s">
        <v>52</v>
      </c>
      <c r="D3886" s="4" t="s">
        <v>106</v>
      </c>
      <c r="E3886" s="9">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3">
      <c r="A3887" s="3">
        <v>3886</v>
      </c>
      <c r="B3887" s="9">
        <v>41669</v>
      </c>
      <c r="C3887" s="11" t="s">
        <v>67</v>
      </c>
      <c r="D3887" s="4" t="s">
        <v>115</v>
      </c>
      <c r="E3887" s="9">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3">
      <c r="A3888" s="3">
        <v>3887</v>
      </c>
      <c r="B3888" s="9">
        <v>41337</v>
      </c>
      <c r="C3888" s="11" t="s">
        <v>20</v>
      </c>
      <c r="D3888" s="4" t="s">
        <v>151</v>
      </c>
      <c r="E3888" s="9">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3">
      <c r="A3889" s="3">
        <v>3888</v>
      </c>
      <c r="B3889" s="9">
        <v>40696</v>
      </c>
      <c r="C3889" s="11" t="s">
        <v>52</v>
      </c>
      <c r="D3889" s="4" t="s">
        <v>33</v>
      </c>
      <c r="E3889" s="9">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3">
      <c r="A3890" s="3">
        <v>3889</v>
      </c>
      <c r="B3890" s="9">
        <v>40696</v>
      </c>
      <c r="C3890" s="11" t="s">
        <v>52</v>
      </c>
      <c r="D3890" s="4" t="s">
        <v>33</v>
      </c>
      <c r="E3890" s="9">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3">
      <c r="A3891" s="3">
        <v>3890</v>
      </c>
      <c r="B3891" s="9">
        <v>40696</v>
      </c>
      <c r="C3891" s="11" t="s">
        <v>52</v>
      </c>
      <c r="D3891" s="4" t="s">
        <v>33</v>
      </c>
      <c r="E3891" s="9">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3">
      <c r="A3892" s="3">
        <v>3891</v>
      </c>
      <c r="B3892" s="9">
        <v>41603</v>
      </c>
      <c r="C3892" s="11" t="s">
        <v>20</v>
      </c>
      <c r="D3892" s="4" t="s">
        <v>21</v>
      </c>
      <c r="E3892" s="9">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3">
      <c r="A3893" s="3">
        <v>3892</v>
      </c>
      <c r="B3893" s="9">
        <v>41603</v>
      </c>
      <c r="C3893" s="11" t="s">
        <v>20</v>
      </c>
      <c r="D3893" s="4" t="s">
        <v>21</v>
      </c>
      <c r="E3893" s="9">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3">
      <c r="A3894" s="3">
        <v>3893</v>
      </c>
      <c r="B3894" s="9">
        <v>41603</v>
      </c>
      <c r="C3894" s="11" t="s">
        <v>20</v>
      </c>
      <c r="D3894" s="4" t="s">
        <v>21</v>
      </c>
      <c r="E3894" s="9">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3">
      <c r="A3895" s="3">
        <v>3894</v>
      </c>
      <c r="B3895" s="9">
        <v>41589</v>
      </c>
      <c r="C3895" s="11" t="s">
        <v>20</v>
      </c>
      <c r="D3895" s="4" t="s">
        <v>21</v>
      </c>
      <c r="E3895" s="9">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3">
      <c r="A3896" s="3">
        <v>3895</v>
      </c>
      <c r="B3896" s="9">
        <v>40869</v>
      </c>
      <c r="C3896" s="11" t="s">
        <v>52</v>
      </c>
      <c r="D3896" s="4" t="s">
        <v>21</v>
      </c>
      <c r="E3896" s="9">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3">
      <c r="A3897" s="3">
        <v>3896</v>
      </c>
      <c r="B3897" s="9">
        <v>41761</v>
      </c>
      <c r="C3897" s="11" t="s">
        <v>67</v>
      </c>
      <c r="D3897" s="4" t="s">
        <v>90</v>
      </c>
      <c r="E3897" s="9">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3">
      <c r="A3898" s="3">
        <v>3897</v>
      </c>
      <c r="B3898" s="9">
        <v>41981</v>
      </c>
      <c r="C3898" s="11" t="s">
        <v>67</v>
      </c>
      <c r="D3898" s="4" t="s">
        <v>74</v>
      </c>
      <c r="E3898" s="9">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3">
      <c r="A3899" s="3">
        <v>3898</v>
      </c>
      <c r="B3899" s="9">
        <v>41981</v>
      </c>
      <c r="C3899" s="11" t="s">
        <v>67</v>
      </c>
      <c r="D3899" s="4" t="s">
        <v>74</v>
      </c>
      <c r="E3899" s="9">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3">
      <c r="A3900" s="3">
        <v>3899</v>
      </c>
      <c r="B3900" s="9">
        <v>41974</v>
      </c>
      <c r="C3900" s="11" t="s">
        <v>67</v>
      </c>
      <c r="D3900" s="4" t="s">
        <v>74</v>
      </c>
      <c r="E3900" s="9">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3">
      <c r="A3901" s="3">
        <v>3900</v>
      </c>
      <c r="B3901" s="9">
        <v>41981</v>
      </c>
      <c r="C3901" s="11" t="s">
        <v>67</v>
      </c>
      <c r="D3901" s="4" t="s">
        <v>74</v>
      </c>
      <c r="E3901" s="9">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3">
      <c r="A3902" s="3">
        <v>3901</v>
      </c>
      <c r="B3902" s="9">
        <v>40911</v>
      </c>
      <c r="C3902" s="11" t="s">
        <v>42</v>
      </c>
      <c r="D3902" s="4" t="s">
        <v>115</v>
      </c>
      <c r="E3902" s="9">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3">
      <c r="A3903" s="3">
        <v>3902</v>
      </c>
      <c r="B3903" s="9">
        <v>41227</v>
      </c>
      <c r="C3903" s="11" t="s">
        <v>42</v>
      </c>
      <c r="D3903" s="4" t="s">
        <v>21</v>
      </c>
      <c r="E3903" s="9">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3">
      <c r="A3904" s="3">
        <v>3903</v>
      </c>
      <c r="B3904" s="9">
        <v>41184</v>
      </c>
      <c r="C3904" s="11" t="s">
        <v>42</v>
      </c>
      <c r="D3904" s="4" t="s">
        <v>43</v>
      </c>
      <c r="E3904" s="9">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3">
      <c r="A3905" s="3">
        <v>3904</v>
      </c>
      <c r="B3905" s="9">
        <v>41004</v>
      </c>
      <c r="C3905" s="11" t="s">
        <v>42</v>
      </c>
      <c r="D3905" s="4" t="s">
        <v>68</v>
      </c>
      <c r="E3905" s="9">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3">
      <c r="A3906" s="3">
        <v>3905</v>
      </c>
      <c r="B3906" s="9">
        <v>41004</v>
      </c>
      <c r="C3906" s="11" t="s">
        <v>42</v>
      </c>
      <c r="D3906" s="4" t="s">
        <v>68</v>
      </c>
      <c r="E3906" s="9">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3">
      <c r="A3907" s="3">
        <v>3906</v>
      </c>
      <c r="B3907" s="9">
        <v>41004</v>
      </c>
      <c r="C3907" s="11" t="s">
        <v>42</v>
      </c>
      <c r="D3907" s="4" t="s">
        <v>68</v>
      </c>
      <c r="E3907" s="9">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3">
      <c r="A3908" s="3">
        <v>3907</v>
      </c>
      <c r="B3908" s="9">
        <v>41004</v>
      </c>
      <c r="C3908" s="11" t="s">
        <v>42</v>
      </c>
      <c r="D3908" s="4" t="s">
        <v>68</v>
      </c>
      <c r="E3908" s="9">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3">
      <c r="A3909" s="3">
        <v>3908</v>
      </c>
      <c r="B3909" s="9">
        <v>41004</v>
      </c>
      <c r="C3909" s="11" t="s">
        <v>42</v>
      </c>
      <c r="D3909" s="4" t="s">
        <v>68</v>
      </c>
      <c r="E3909" s="9">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3">
      <c r="A3910" s="3">
        <v>3909</v>
      </c>
      <c r="B3910" s="9">
        <v>41004</v>
      </c>
      <c r="C3910" s="11" t="s">
        <v>42</v>
      </c>
      <c r="D3910" s="4" t="s">
        <v>68</v>
      </c>
      <c r="E3910" s="9">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3">
      <c r="A3911" s="3">
        <v>3910</v>
      </c>
      <c r="B3911" s="9">
        <v>41004</v>
      </c>
      <c r="C3911" s="11" t="s">
        <v>42</v>
      </c>
      <c r="D3911" s="4" t="s">
        <v>68</v>
      </c>
      <c r="E3911" s="9">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3">
      <c r="A3912" s="3">
        <v>3911</v>
      </c>
      <c r="B3912" s="9">
        <v>41004</v>
      </c>
      <c r="C3912" s="11" t="s">
        <v>42</v>
      </c>
      <c r="D3912" s="4" t="s">
        <v>68</v>
      </c>
      <c r="E3912" s="9">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3">
      <c r="A3913" s="3">
        <v>3912</v>
      </c>
      <c r="B3913" s="9">
        <v>41796</v>
      </c>
      <c r="C3913" s="11" t="s">
        <v>67</v>
      </c>
      <c r="D3913" s="4" t="s">
        <v>33</v>
      </c>
      <c r="E3913" s="9">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3">
      <c r="A3914" s="3">
        <v>3913</v>
      </c>
      <c r="B3914" s="9">
        <v>41901</v>
      </c>
      <c r="C3914" s="11" t="s">
        <v>67</v>
      </c>
      <c r="D3914" s="4" t="s">
        <v>112</v>
      </c>
      <c r="E3914" s="9">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3">
      <c r="A3915" s="3">
        <v>3914</v>
      </c>
      <c r="B3915" s="9">
        <v>41901</v>
      </c>
      <c r="C3915" s="11" t="s">
        <v>67</v>
      </c>
      <c r="D3915" s="4" t="s">
        <v>112</v>
      </c>
      <c r="E3915" s="9">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3">
      <c r="A3916" s="3">
        <v>3915</v>
      </c>
      <c r="B3916" s="9">
        <v>41839</v>
      </c>
      <c r="C3916" s="11" t="s">
        <v>67</v>
      </c>
      <c r="D3916" s="4" t="s">
        <v>106</v>
      </c>
      <c r="E3916" s="9">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3">
      <c r="A3917" s="3">
        <v>3916</v>
      </c>
      <c r="B3917" s="9">
        <v>41839</v>
      </c>
      <c r="C3917" s="11" t="s">
        <v>67</v>
      </c>
      <c r="D3917" s="4" t="s">
        <v>106</v>
      </c>
      <c r="E3917" s="9">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3">
      <c r="A3918" s="3">
        <v>3917</v>
      </c>
      <c r="B3918" s="9">
        <v>41839</v>
      </c>
      <c r="C3918" s="11" t="s">
        <v>67</v>
      </c>
      <c r="D3918" s="4" t="s">
        <v>106</v>
      </c>
      <c r="E3918" s="9">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3">
      <c r="A3919" s="3">
        <v>3918</v>
      </c>
      <c r="B3919" s="9">
        <v>41839</v>
      </c>
      <c r="C3919" s="11" t="s">
        <v>67</v>
      </c>
      <c r="D3919" s="4" t="s">
        <v>106</v>
      </c>
      <c r="E3919" s="9">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3">
      <c r="A3920" s="3">
        <v>3919</v>
      </c>
      <c r="B3920" s="9">
        <v>41839</v>
      </c>
      <c r="C3920" s="11" t="s">
        <v>67</v>
      </c>
      <c r="D3920" s="4" t="s">
        <v>106</v>
      </c>
      <c r="E3920" s="9">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3">
      <c r="A3921" s="3">
        <v>3920</v>
      </c>
      <c r="B3921" s="9">
        <v>41244</v>
      </c>
      <c r="C3921" s="11" t="s">
        <v>42</v>
      </c>
      <c r="D3921" s="4" t="s">
        <v>74</v>
      </c>
      <c r="E3921" s="9">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3">
      <c r="A3922" s="3">
        <v>3921</v>
      </c>
      <c r="B3922" s="9">
        <v>41244</v>
      </c>
      <c r="C3922" s="11" t="s">
        <v>42</v>
      </c>
      <c r="D3922" s="4" t="s">
        <v>74</v>
      </c>
      <c r="E3922" s="9">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3">
      <c r="A3923" s="3">
        <v>3922</v>
      </c>
      <c r="B3923" s="9">
        <v>41454</v>
      </c>
      <c r="C3923" s="11" t="s">
        <v>20</v>
      </c>
      <c r="D3923" s="4" t="s">
        <v>33</v>
      </c>
      <c r="E3923" s="9">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3">
      <c r="A3924" s="3">
        <v>3923</v>
      </c>
      <c r="B3924" s="9">
        <v>41880</v>
      </c>
      <c r="C3924" s="11" t="s">
        <v>67</v>
      </c>
      <c r="D3924" s="4" t="s">
        <v>95</v>
      </c>
      <c r="E3924" s="9">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3">
      <c r="A3925" s="3">
        <v>3924</v>
      </c>
      <c r="B3925" s="9">
        <v>41880</v>
      </c>
      <c r="C3925" s="11" t="s">
        <v>67</v>
      </c>
      <c r="D3925" s="4" t="s">
        <v>95</v>
      </c>
      <c r="E3925" s="9">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3">
      <c r="A3926" s="3">
        <v>3925</v>
      </c>
      <c r="B3926" s="9">
        <v>40803</v>
      </c>
      <c r="C3926" s="11" t="s">
        <v>52</v>
      </c>
      <c r="D3926" s="4" t="s">
        <v>112</v>
      </c>
      <c r="E3926" s="9">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3">
      <c r="A3927" s="3">
        <v>3926</v>
      </c>
      <c r="B3927" s="9">
        <v>40803</v>
      </c>
      <c r="C3927" s="11" t="s">
        <v>52</v>
      </c>
      <c r="D3927" s="4" t="s">
        <v>112</v>
      </c>
      <c r="E3927" s="9">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3">
      <c r="A3928" s="3">
        <v>3927</v>
      </c>
      <c r="B3928" s="9">
        <v>40803</v>
      </c>
      <c r="C3928" s="11" t="s">
        <v>52</v>
      </c>
      <c r="D3928" s="4" t="s">
        <v>112</v>
      </c>
      <c r="E3928" s="9">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3">
      <c r="A3929" s="3">
        <v>3928</v>
      </c>
      <c r="B3929" s="9">
        <v>40803</v>
      </c>
      <c r="C3929" s="11" t="s">
        <v>52</v>
      </c>
      <c r="D3929" s="4" t="s">
        <v>112</v>
      </c>
      <c r="E3929" s="9">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3">
      <c r="A3930" s="3">
        <v>3929</v>
      </c>
      <c r="B3930" s="9">
        <v>41348</v>
      </c>
      <c r="C3930" s="11" t="s">
        <v>20</v>
      </c>
      <c r="D3930" s="4" t="s">
        <v>151</v>
      </c>
      <c r="E3930" s="9">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3">
      <c r="A3931" s="3">
        <v>3930</v>
      </c>
      <c r="B3931" s="9">
        <v>41348</v>
      </c>
      <c r="C3931" s="11" t="s">
        <v>20</v>
      </c>
      <c r="D3931" s="4" t="s">
        <v>151</v>
      </c>
      <c r="E3931" s="9">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3">
      <c r="A3932" s="3">
        <v>3931</v>
      </c>
      <c r="B3932" s="9">
        <v>41348</v>
      </c>
      <c r="C3932" s="11" t="s">
        <v>20</v>
      </c>
      <c r="D3932" s="4" t="s">
        <v>151</v>
      </c>
      <c r="E3932" s="9">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3">
      <c r="A3933" s="3">
        <v>3932</v>
      </c>
      <c r="B3933" s="9">
        <v>41513</v>
      </c>
      <c r="C3933" s="11" t="s">
        <v>20</v>
      </c>
      <c r="D3933" s="4" t="s">
        <v>95</v>
      </c>
      <c r="E3933" s="9">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3">
      <c r="A3934" s="3">
        <v>3933</v>
      </c>
      <c r="B3934" s="9">
        <v>41513</v>
      </c>
      <c r="C3934" s="11" t="s">
        <v>20</v>
      </c>
      <c r="D3934" s="4" t="s">
        <v>95</v>
      </c>
      <c r="E3934" s="9">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3">
      <c r="A3935" s="3">
        <v>3934</v>
      </c>
      <c r="B3935" s="9">
        <v>41885</v>
      </c>
      <c r="C3935" s="11" t="s">
        <v>67</v>
      </c>
      <c r="D3935" s="4" t="s">
        <v>112</v>
      </c>
      <c r="E3935" s="9">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3">
      <c r="A3936" s="3">
        <v>3935</v>
      </c>
      <c r="B3936" s="9">
        <v>41885</v>
      </c>
      <c r="C3936" s="11" t="s">
        <v>67</v>
      </c>
      <c r="D3936" s="4" t="s">
        <v>112</v>
      </c>
      <c r="E3936" s="9">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3">
      <c r="A3937" s="3">
        <v>3936</v>
      </c>
      <c r="B3937" s="9">
        <v>41885</v>
      </c>
      <c r="C3937" s="11" t="s">
        <v>67</v>
      </c>
      <c r="D3937" s="4" t="s">
        <v>112</v>
      </c>
      <c r="E3937" s="9">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3">
      <c r="A3938" s="3">
        <v>3937</v>
      </c>
      <c r="B3938" s="9">
        <v>41076</v>
      </c>
      <c r="C3938" s="11" t="s">
        <v>42</v>
      </c>
      <c r="D3938" s="4" t="s">
        <v>33</v>
      </c>
      <c r="E3938" s="9">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3">
      <c r="A3939" s="3">
        <v>3938</v>
      </c>
      <c r="B3939" s="9">
        <v>41076</v>
      </c>
      <c r="C3939" s="11" t="s">
        <v>42</v>
      </c>
      <c r="D3939" s="4" t="s">
        <v>33</v>
      </c>
      <c r="E3939" s="9">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3">
      <c r="A3940" s="3">
        <v>3939</v>
      </c>
      <c r="B3940" s="9">
        <v>41076</v>
      </c>
      <c r="C3940" s="11" t="s">
        <v>42</v>
      </c>
      <c r="D3940" s="4" t="s">
        <v>33</v>
      </c>
      <c r="E3940" s="9">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3">
      <c r="A3941" s="3">
        <v>3940</v>
      </c>
      <c r="B3941" s="9">
        <v>41619</v>
      </c>
      <c r="C3941" s="11" t="s">
        <v>20</v>
      </c>
      <c r="D3941" s="4" t="s">
        <v>74</v>
      </c>
      <c r="E3941" s="9">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3">
      <c r="A3942" s="3">
        <v>3941</v>
      </c>
      <c r="B3942" s="9">
        <v>41778</v>
      </c>
      <c r="C3942" s="11" t="s">
        <v>67</v>
      </c>
      <c r="D3942" s="4" t="s">
        <v>90</v>
      </c>
      <c r="E3942" s="9">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3">
      <c r="A3943" s="3">
        <v>3942</v>
      </c>
      <c r="B3943" s="9">
        <v>41778</v>
      </c>
      <c r="C3943" s="11" t="s">
        <v>67</v>
      </c>
      <c r="D3943" s="4" t="s">
        <v>90</v>
      </c>
      <c r="E3943" s="9">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3">
      <c r="A3944" s="3">
        <v>3943</v>
      </c>
      <c r="B3944" s="9">
        <v>41787</v>
      </c>
      <c r="C3944" s="11" t="s">
        <v>67</v>
      </c>
      <c r="D3944" s="4" t="s">
        <v>90</v>
      </c>
      <c r="E3944" s="9">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3">
      <c r="A3945" s="3">
        <v>3944</v>
      </c>
      <c r="B3945" s="9">
        <v>41449</v>
      </c>
      <c r="C3945" s="11" t="s">
        <v>20</v>
      </c>
      <c r="D3945" s="4" t="s">
        <v>33</v>
      </c>
      <c r="E3945" s="9">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3">
      <c r="A3946" s="3">
        <v>3945</v>
      </c>
      <c r="B3946" s="9">
        <v>41411</v>
      </c>
      <c r="C3946" s="11" t="s">
        <v>20</v>
      </c>
      <c r="D3946" s="4" t="s">
        <v>90</v>
      </c>
      <c r="E3946" s="9">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3">
      <c r="A3947" s="3">
        <v>3946</v>
      </c>
      <c r="B3947" s="9">
        <v>41962</v>
      </c>
      <c r="C3947" s="11" t="s">
        <v>67</v>
      </c>
      <c r="D3947" s="4" t="s">
        <v>21</v>
      </c>
      <c r="E3947" s="9">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3">
      <c r="A3948" s="3">
        <v>3947</v>
      </c>
      <c r="B3948" s="9">
        <v>41962</v>
      </c>
      <c r="C3948" s="11" t="s">
        <v>67</v>
      </c>
      <c r="D3948" s="4" t="s">
        <v>21</v>
      </c>
      <c r="E3948" s="9">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3">
      <c r="A3949" s="3">
        <v>3948</v>
      </c>
      <c r="B3949" s="9">
        <v>41597</v>
      </c>
      <c r="C3949" s="11" t="s">
        <v>20</v>
      </c>
      <c r="D3949" s="4" t="s">
        <v>21</v>
      </c>
      <c r="E3949" s="9">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3">
      <c r="A3950" s="3">
        <v>3949</v>
      </c>
      <c r="B3950" s="9">
        <v>41597</v>
      </c>
      <c r="C3950" s="11" t="s">
        <v>20</v>
      </c>
      <c r="D3950" s="4" t="s">
        <v>21</v>
      </c>
      <c r="E3950" s="9">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3">
      <c r="A3951" s="3">
        <v>3950</v>
      </c>
      <c r="B3951" s="9">
        <v>41597</v>
      </c>
      <c r="C3951" s="11" t="s">
        <v>20</v>
      </c>
      <c r="D3951" s="4" t="s">
        <v>21</v>
      </c>
      <c r="E3951" s="9">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3">
      <c r="A3952" s="3">
        <v>3951</v>
      </c>
      <c r="B3952" s="9">
        <v>41597</v>
      </c>
      <c r="C3952" s="11" t="s">
        <v>20</v>
      </c>
      <c r="D3952" s="4" t="s">
        <v>21</v>
      </c>
      <c r="E3952" s="9">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3">
      <c r="A3953" s="3">
        <v>3952</v>
      </c>
      <c r="B3953" s="9">
        <v>40875</v>
      </c>
      <c r="C3953" s="11" t="s">
        <v>52</v>
      </c>
      <c r="D3953" s="4" t="s">
        <v>21</v>
      </c>
      <c r="E3953" s="9">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3">
      <c r="A3954" s="3">
        <v>3953</v>
      </c>
      <c r="B3954" s="9">
        <v>41335</v>
      </c>
      <c r="C3954" s="11" t="s">
        <v>20</v>
      </c>
      <c r="D3954" s="4" t="s">
        <v>151</v>
      </c>
      <c r="E3954" s="9">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3">
      <c r="A3955" s="3">
        <v>3954</v>
      </c>
      <c r="B3955" s="9">
        <v>41655</v>
      </c>
      <c r="C3955" s="11" t="s">
        <v>67</v>
      </c>
      <c r="D3955" s="4" t="s">
        <v>115</v>
      </c>
      <c r="E3955" s="9">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3">
      <c r="A3956" s="3">
        <v>3955</v>
      </c>
      <c r="B3956" s="9">
        <v>40637</v>
      </c>
      <c r="C3956" s="11" t="s">
        <v>52</v>
      </c>
      <c r="D3956" s="4" t="s">
        <v>68</v>
      </c>
      <c r="E3956" s="9">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3">
      <c r="A3957" s="3">
        <v>3956</v>
      </c>
      <c r="B3957" s="9">
        <v>40637</v>
      </c>
      <c r="C3957" s="11" t="s">
        <v>52</v>
      </c>
      <c r="D3957" s="4" t="s">
        <v>68</v>
      </c>
      <c r="E3957" s="9">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3">
      <c r="A3958" s="3">
        <v>3957</v>
      </c>
      <c r="B3958" s="9">
        <v>41452</v>
      </c>
      <c r="C3958" s="11" t="s">
        <v>20</v>
      </c>
      <c r="D3958" s="4" t="s">
        <v>33</v>
      </c>
      <c r="E3958" s="9">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3">
      <c r="A3959" s="3">
        <v>3958</v>
      </c>
      <c r="B3959" s="9">
        <v>41424</v>
      </c>
      <c r="C3959" s="11" t="s">
        <v>20</v>
      </c>
      <c r="D3959" s="4" t="s">
        <v>90</v>
      </c>
      <c r="E3959" s="9">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3">
      <c r="A3960" s="3">
        <v>3959</v>
      </c>
      <c r="B3960" s="9">
        <v>41424</v>
      </c>
      <c r="C3960" s="11" t="s">
        <v>20</v>
      </c>
      <c r="D3960" s="4" t="s">
        <v>90</v>
      </c>
      <c r="E3960" s="9">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3">
      <c r="A3961" s="3">
        <v>3960</v>
      </c>
      <c r="B3961" s="9">
        <v>41424</v>
      </c>
      <c r="C3961" s="11" t="s">
        <v>20</v>
      </c>
      <c r="D3961" s="4" t="s">
        <v>90</v>
      </c>
      <c r="E3961" s="9">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3">
      <c r="A3962" s="3">
        <v>3961</v>
      </c>
      <c r="B3962" s="9">
        <v>41201</v>
      </c>
      <c r="C3962" s="11" t="s">
        <v>42</v>
      </c>
      <c r="D3962" s="4" t="s">
        <v>43</v>
      </c>
      <c r="E3962" s="9">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3">
      <c r="A3963" s="3">
        <v>3962</v>
      </c>
      <c r="B3963" s="9">
        <v>41201</v>
      </c>
      <c r="C3963" s="11" t="s">
        <v>42</v>
      </c>
      <c r="D3963" s="4" t="s">
        <v>43</v>
      </c>
      <c r="E3963" s="9">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3">
      <c r="A3964" s="3">
        <v>3963</v>
      </c>
      <c r="B3964" s="9">
        <v>41690</v>
      </c>
      <c r="C3964" s="11" t="s">
        <v>67</v>
      </c>
      <c r="D3964" s="4" t="s">
        <v>317</v>
      </c>
      <c r="E3964" s="9">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3">
      <c r="A3965" s="3">
        <v>3964</v>
      </c>
      <c r="B3965" s="9">
        <v>41690</v>
      </c>
      <c r="C3965" s="11" t="s">
        <v>67</v>
      </c>
      <c r="D3965" s="4" t="s">
        <v>317</v>
      </c>
      <c r="E3965" s="9">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3">
      <c r="A3966" s="3">
        <v>3965</v>
      </c>
      <c r="B3966" s="9">
        <v>41540</v>
      </c>
      <c r="C3966" s="11" t="s">
        <v>20</v>
      </c>
      <c r="D3966" s="4" t="s">
        <v>112</v>
      </c>
      <c r="E3966" s="9">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3">
      <c r="A3967" s="3">
        <v>3966</v>
      </c>
      <c r="B3967" s="9">
        <v>40859</v>
      </c>
      <c r="C3967" s="11" t="s">
        <v>52</v>
      </c>
      <c r="D3967" s="4" t="s">
        <v>21</v>
      </c>
      <c r="E3967" s="9">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3">
      <c r="A3968" s="3">
        <v>3967</v>
      </c>
      <c r="B3968" s="9">
        <v>41366</v>
      </c>
      <c r="C3968" s="11" t="s">
        <v>20</v>
      </c>
      <c r="D3968" s="4" t="s">
        <v>68</v>
      </c>
      <c r="E3968" s="9">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3">
      <c r="A3969" s="3">
        <v>3968</v>
      </c>
      <c r="B3969" s="9">
        <v>41415</v>
      </c>
      <c r="C3969" s="11" t="s">
        <v>20</v>
      </c>
      <c r="D3969" s="4" t="s">
        <v>90</v>
      </c>
      <c r="E3969" s="9">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3">
      <c r="A3970" s="3">
        <v>3969</v>
      </c>
      <c r="B3970" s="9">
        <v>41061</v>
      </c>
      <c r="C3970" s="11" t="s">
        <v>42</v>
      </c>
      <c r="D3970" s="4" t="s">
        <v>33</v>
      </c>
      <c r="E3970" s="9">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3">
      <c r="A3971" s="3">
        <v>3970</v>
      </c>
      <c r="B3971" s="9">
        <v>41061</v>
      </c>
      <c r="C3971" s="11" t="s">
        <v>42</v>
      </c>
      <c r="D3971" s="4" t="s">
        <v>33</v>
      </c>
      <c r="E3971" s="9">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3">
      <c r="A3972" s="3">
        <v>3971</v>
      </c>
      <c r="B3972" s="9">
        <v>40869</v>
      </c>
      <c r="C3972" s="11" t="s">
        <v>52</v>
      </c>
      <c r="D3972" s="4" t="s">
        <v>21</v>
      </c>
      <c r="E3972" s="9">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3">
      <c r="A3973" s="3">
        <v>3972</v>
      </c>
      <c r="B3973" s="9">
        <v>40961</v>
      </c>
      <c r="C3973" s="11" t="s">
        <v>42</v>
      </c>
      <c r="D3973" s="4" t="s">
        <v>317</v>
      </c>
      <c r="E3973" s="9">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3">
      <c r="A3974" s="3">
        <v>3973</v>
      </c>
      <c r="B3974" s="9">
        <v>41363</v>
      </c>
      <c r="C3974" s="11" t="s">
        <v>20</v>
      </c>
      <c r="D3974" s="4" t="s">
        <v>151</v>
      </c>
      <c r="E3974" s="9">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3">
      <c r="A3975" s="3">
        <v>3974</v>
      </c>
      <c r="B3975" s="9">
        <v>41363</v>
      </c>
      <c r="C3975" s="11" t="s">
        <v>20</v>
      </c>
      <c r="D3975" s="4" t="s">
        <v>151</v>
      </c>
      <c r="E3975" s="9">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3">
      <c r="A3976" s="3">
        <v>3975</v>
      </c>
      <c r="B3976" s="9">
        <v>41363</v>
      </c>
      <c r="C3976" s="11" t="s">
        <v>20</v>
      </c>
      <c r="D3976" s="4" t="s">
        <v>151</v>
      </c>
      <c r="E3976" s="9">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3">
      <c r="A3977" s="3">
        <v>3976</v>
      </c>
      <c r="B3977" s="9">
        <v>41363</v>
      </c>
      <c r="C3977" s="11" t="s">
        <v>20</v>
      </c>
      <c r="D3977" s="4" t="s">
        <v>151</v>
      </c>
      <c r="E3977" s="9">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3">
      <c r="A3978" s="3">
        <v>3977</v>
      </c>
      <c r="B3978" s="9">
        <v>41570</v>
      </c>
      <c r="C3978" s="11" t="s">
        <v>20</v>
      </c>
      <c r="D3978" s="4" t="s">
        <v>43</v>
      </c>
      <c r="E3978" s="9">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3">
      <c r="A3979" s="3">
        <v>3978</v>
      </c>
      <c r="B3979" s="9">
        <v>41915</v>
      </c>
      <c r="C3979" s="11" t="s">
        <v>67</v>
      </c>
      <c r="D3979" s="4" t="s">
        <v>43</v>
      </c>
      <c r="E3979" s="9">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3">
      <c r="A3980" s="3">
        <v>3979</v>
      </c>
      <c r="B3980" s="9">
        <v>41915</v>
      </c>
      <c r="C3980" s="11" t="s">
        <v>67</v>
      </c>
      <c r="D3980" s="4" t="s">
        <v>43</v>
      </c>
      <c r="E3980" s="9">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3">
      <c r="A3981" s="3">
        <v>3980</v>
      </c>
      <c r="B3981" s="9">
        <v>40900</v>
      </c>
      <c r="C3981" s="11" t="s">
        <v>52</v>
      </c>
      <c r="D3981" s="4" t="s">
        <v>74</v>
      </c>
      <c r="E3981" s="9">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3">
      <c r="A3982" s="3">
        <v>3981</v>
      </c>
      <c r="B3982" s="9">
        <v>40900</v>
      </c>
      <c r="C3982" s="11" t="s">
        <v>52</v>
      </c>
      <c r="D3982" s="4" t="s">
        <v>74</v>
      </c>
      <c r="E3982" s="9">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3">
      <c r="A3983" s="3">
        <v>3982</v>
      </c>
      <c r="B3983" s="9">
        <v>41989</v>
      </c>
      <c r="C3983" s="11" t="s">
        <v>67</v>
      </c>
      <c r="D3983" s="4" t="s">
        <v>74</v>
      </c>
      <c r="E3983" s="9">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3">
      <c r="A3984" s="3">
        <v>3983</v>
      </c>
      <c r="B3984" s="9">
        <v>41463</v>
      </c>
      <c r="C3984" s="11" t="s">
        <v>20</v>
      </c>
      <c r="D3984" s="4" t="s">
        <v>106</v>
      </c>
      <c r="E3984" s="9">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3">
      <c r="A3985" s="3">
        <v>3984</v>
      </c>
      <c r="B3985" s="9">
        <v>41463</v>
      </c>
      <c r="C3985" s="11" t="s">
        <v>20</v>
      </c>
      <c r="D3985" s="4" t="s">
        <v>106</v>
      </c>
      <c r="E3985" s="9">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3">
      <c r="A3986" s="3">
        <v>3985</v>
      </c>
      <c r="B3986" s="9">
        <v>41463</v>
      </c>
      <c r="C3986" s="11" t="s">
        <v>20</v>
      </c>
      <c r="D3986" s="4" t="s">
        <v>106</v>
      </c>
      <c r="E3986" s="9">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3">
      <c r="A3987" s="3">
        <v>3986</v>
      </c>
      <c r="B3987" s="9">
        <v>41382</v>
      </c>
      <c r="C3987" s="11" t="s">
        <v>20</v>
      </c>
      <c r="D3987" s="4" t="s">
        <v>68</v>
      </c>
      <c r="E3987" s="9">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3">
      <c r="A3988" s="3">
        <v>3987</v>
      </c>
      <c r="B3988" s="9">
        <v>41738</v>
      </c>
      <c r="C3988" s="11" t="s">
        <v>67</v>
      </c>
      <c r="D3988" s="4" t="s">
        <v>68</v>
      </c>
      <c r="E3988" s="9">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3">
      <c r="A3989" s="3">
        <v>3988</v>
      </c>
      <c r="B3989" s="9">
        <v>41738</v>
      </c>
      <c r="C3989" s="11" t="s">
        <v>67</v>
      </c>
      <c r="D3989" s="4" t="s">
        <v>68</v>
      </c>
      <c r="E3989" s="9">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3">
      <c r="A3990" s="3">
        <v>3989</v>
      </c>
      <c r="B3990" s="9">
        <v>41382</v>
      </c>
      <c r="C3990" s="11" t="s">
        <v>20</v>
      </c>
      <c r="D3990" s="4" t="s">
        <v>68</v>
      </c>
      <c r="E3990" s="9">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3">
      <c r="A3991" s="3">
        <v>3990</v>
      </c>
      <c r="B3991" s="9">
        <v>40872</v>
      </c>
      <c r="C3991" s="11" t="s">
        <v>52</v>
      </c>
      <c r="D3991" s="4" t="s">
        <v>21</v>
      </c>
      <c r="E3991" s="9">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3">
      <c r="A3992" s="3">
        <v>3991</v>
      </c>
      <c r="B3992" s="9">
        <v>40850</v>
      </c>
      <c r="C3992" s="11" t="s">
        <v>52</v>
      </c>
      <c r="D3992" s="4" t="s">
        <v>21</v>
      </c>
      <c r="E3992" s="9">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3">
      <c r="A3993" s="3">
        <v>3992</v>
      </c>
      <c r="B3993" s="9">
        <v>41030</v>
      </c>
      <c r="C3993" s="11" t="s">
        <v>42</v>
      </c>
      <c r="D3993" s="4" t="s">
        <v>90</v>
      </c>
      <c r="E3993" s="9">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3">
      <c r="A3994" s="3">
        <v>3993</v>
      </c>
      <c r="B3994" s="9">
        <v>41030</v>
      </c>
      <c r="C3994" s="11" t="s">
        <v>42</v>
      </c>
      <c r="D3994" s="4" t="s">
        <v>90</v>
      </c>
      <c r="E3994" s="9">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3">
      <c r="A3995" s="3">
        <v>3994</v>
      </c>
      <c r="B3995" s="9">
        <v>41030</v>
      </c>
      <c r="C3995" s="11" t="s">
        <v>42</v>
      </c>
      <c r="D3995" s="4" t="s">
        <v>90</v>
      </c>
      <c r="E3995" s="9">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3">
      <c r="A3996" s="3">
        <v>3995</v>
      </c>
      <c r="B3996" s="9">
        <v>40976</v>
      </c>
      <c r="C3996" s="11" t="s">
        <v>42</v>
      </c>
      <c r="D3996" s="4" t="s">
        <v>151</v>
      </c>
      <c r="E3996" s="9">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3">
      <c r="A3997" s="3">
        <v>3996</v>
      </c>
      <c r="B3997" s="9">
        <v>40976</v>
      </c>
      <c r="C3997" s="11" t="s">
        <v>42</v>
      </c>
      <c r="D3997" s="4" t="s">
        <v>151</v>
      </c>
      <c r="E3997" s="9">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3">
      <c r="A3998" s="3">
        <v>3997</v>
      </c>
      <c r="B3998" s="9">
        <v>40976</v>
      </c>
      <c r="C3998" s="11" t="s">
        <v>42</v>
      </c>
      <c r="D3998" s="4" t="s">
        <v>151</v>
      </c>
      <c r="E3998" s="9">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3">
      <c r="A3999" s="3">
        <v>3998</v>
      </c>
      <c r="B3999" s="9">
        <v>40976</v>
      </c>
      <c r="C3999" s="11" t="s">
        <v>42</v>
      </c>
      <c r="D3999" s="4" t="s">
        <v>151</v>
      </c>
      <c r="E3999" s="9">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3">
      <c r="A4000" s="3">
        <v>3999</v>
      </c>
      <c r="B4000" s="9">
        <v>40976</v>
      </c>
      <c r="C4000" s="11" t="s">
        <v>42</v>
      </c>
      <c r="D4000" s="4" t="s">
        <v>151</v>
      </c>
      <c r="E4000" s="9">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3">
      <c r="A4001" s="3">
        <v>4000</v>
      </c>
      <c r="B4001" s="9">
        <v>41107</v>
      </c>
      <c r="C4001" s="11" t="s">
        <v>42</v>
      </c>
      <c r="D4001" s="4" t="s">
        <v>106</v>
      </c>
      <c r="E4001" s="9">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3">
      <c r="A4002" s="3">
        <v>4001</v>
      </c>
      <c r="B4002" s="9">
        <v>40827</v>
      </c>
      <c r="C4002" s="11" t="s">
        <v>52</v>
      </c>
      <c r="D4002" s="4" t="s">
        <v>43</v>
      </c>
      <c r="E4002" s="9">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3">
      <c r="A4003" s="3">
        <v>4002</v>
      </c>
      <c r="B4003" s="9">
        <v>40827</v>
      </c>
      <c r="C4003" s="11" t="s">
        <v>52</v>
      </c>
      <c r="D4003" s="4" t="s">
        <v>43</v>
      </c>
      <c r="E4003" s="9">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3">
      <c r="A4004" s="3">
        <v>4003</v>
      </c>
      <c r="B4004" s="9">
        <v>41337</v>
      </c>
      <c r="C4004" s="11" t="s">
        <v>20</v>
      </c>
      <c r="D4004" s="4" t="s">
        <v>151</v>
      </c>
      <c r="E4004" s="9">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3">
      <c r="A4005" s="3">
        <v>4004</v>
      </c>
      <c r="B4005" s="9">
        <v>41337</v>
      </c>
      <c r="C4005" s="11" t="s">
        <v>20</v>
      </c>
      <c r="D4005" s="4" t="s">
        <v>151</v>
      </c>
      <c r="E4005" s="9">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3">
      <c r="A4006" s="3">
        <v>4005</v>
      </c>
      <c r="B4006" s="9">
        <v>41337</v>
      </c>
      <c r="C4006" s="11" t="s">
        <v>20</v>
      </c>
      <c r="D4006" s="4" t="s">
        <v>151</v>
      </c>
      <c r="E4006" s="9">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3">
      <c r="A4007" s="3">
        <v>4006</v>
      </c>
      <c r="B4007" s="9">
        <v>41253</v>
      </c>
      <c r="C4007" s="11" t="s">
        <v>42</v>
      </c>
      <c r="D4007" s="4" t="s">
        <v>74</v>
      </c>
      <c r="E4007" s="9">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3">
      <c r="A4008" s="3">
        <v>4007</v>
      </c>
      <c r="B4008" s="9">
        <v>41253</v>
      </c>
      <c r="C4008" s="11" t="s">
        <v>42</v>
      </c>
      <c r="D4008" s="4" t="s">
        <v>74</v>
      </c>
      <c r="E4008" s="9">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3">
      <c r="A4009" s="3">
        <v>4008</v>
      </c>
      <c r="B4009" s="9">
        <v>41253</v>
      </c>
      <c r="C4009" s="11" t="s">
        <v>42</v>
      </c>
      <c r="D4009" s="4" t="s">
        <v>74</v>
      </c>
      <c r="E4009" s="9">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3">
      <c r="A4010" s="3">
        <v>4009</v>
      </c>
      <c r="B4010" s="9">
        <v>41261</v>
      </c>
      <c r="C4010" s="11" t="s">
        <v>42</v>
      </c>
      <c r="D4010" s="4" t="s">
        <v>74</v>
      </c>
      <c r="E4010" s="9">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3">
      <c r="A4011" s="3">
        <v>4010</v>
      </c>
      <c r="B4011" s="9">
        <v>41641</v>
      </c>
      <c r="C4011" s="11" t="s">
        <v>67</v>
      </c>
      <c r="D4011" s="4" t="s">
        <v>115</v>
      </c>
      <c r="E4011" s="9">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3">
      <c r="A4012" s="3">
        <v>4011</v>
      </c>
      <c r="B4012" s="9">
        <v>41965</v>
      </c>
      <c r="C4012" s="11" t="s">
        <v>67</v>
      </c>
      <c r="D4012" s="4" t="s">
        <v>21</v>
      </c>
      <c r="E4012" s="9">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3">
      <c r="A4013" s="3">
        <v>4012</v>
      </c>
      <c r="B4013" s="9">
        <v>41965</v>
      </c>
      <c r="C4013" s="11" t="s">
        <v>67</v>
      </c>
      <c r="D4013" s="4" t="s">
        <v>21</v>
      </c>
      <c r="E4013" s="9">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3">
      <c r="A4014" s="3">
        <v>4013</v>
      </c>
      <c r="B4014" s="9">
        <v>41265</v>
      </c>
      <c r="C4014" s="11" t="s">
        <v>42</v>
      </c>
      <c r="D4014" s="4" t="s">
        <v>74</v>
      </c>
      <c r="E4014" s="9">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3">
      <c r="A4015" s="3">
        <v>4014</v>
      </c>
      <c r="B4015" s="9">
        <v>41144</v>
      </c>
      <c r="C4015" s="11" t="s">
        <v>42</v>
      </c>
      <c r="D4015" s="4" t="s">
        <v>95</v>
      </c>
      <c r="E4015" s="9">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3">
      <c r="A4016" s="3">
        <v>4015</v>
      </c>
      <c r="B4016" s="9">
        <v>41144</v>
      </c>
      <c r="C4016" s="11" t="s">
        <v>42</v>
      </c>
      <c r="D4016" s="4" t="s">
        <v>95</v>
      </c>
      <c r="E4016" s="9">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3">
      <c r="A4017" s="3">
        <v>4016</v>
      </c>
      <c r="B4017" s="9">
        <v>41144</v>
      </c>
      <c r="C4017" s="11" t="s">
        <v>42</v>
      </c>
      <c r="D4017" s="4" t="s">
        <v>95</v>
      </c>
      <c r="E4017" s="9">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3">
      <c r="A4018" s="3">
        <v>4017</v>
      </c>
      <c r="B4018" s="9">
        <v>41144</v>
      </c>
      <c r="C4018" s="11" t="s">
        <v>42</v>
      </c>
      <c r="D4018" s="4" t="s">
        <v>95</v>
      </c>
      <c r="E4018" s="9">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3">
      <c r="A4019" s="3">
        <v>4018</v>
      </c>
      <c r="B4019" s="9">
        <v>41144</v>
      </c>
      <c r="C4019" s="11" t="s">
        <v>42</v>
      </c>
      <c r="D4019" s="4" t="s">
        <v>95</v>
      </c>
      <c r="E4019" s="9">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3">
      <c r="A4020" s="3">
        <v>4019</v>
      </c>
      <c r="B4020" s="9">
        <v>41144</v>
      </c>
      <c r="C4020" s="11" t="s">
        <v>42</v>
      </c>
      <c r="D4020" s="4" t="s">
        <v>95</v>
      </c>
      <c r="E4020" s="9">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3">
      <c r="A4021" s="3">
        <v>4020</v>
      </c>
      <c r="B4021" s="9">
        <v>41144</v>
      </c>
      <c r="C4021" s="11" t="s">
        <v>42</v>
      </c>
      <c r="D4021" s="4" t="s">
        <v>95</v>
      </c>
      <c r="E4021" s="9">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3">
      <c r="A4022" s="3">
        <v>4021</v>
      </c>
      <c r="B4022" s="9">
        <v>40716</v>
      </c>
      <c r="C4022" s="11" t="s">
        <v>52</v>
      </c>
      <c r="D4022" s="4" t="s">
        <v>33</v>
      </c>
      <c r="E4022" s="9">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3">
      <c r="A4023" s="3">
        <v>4022</v>
      </c>
      <c r="B4023" s="9">
        <v>40716</v>
      </c>
      <c r="C4023" s="11" t="s">
        <v>52</v>
      </c>
      <c r="D4023" s="4" t="s">
        <v>33</v>
      </c>
      <c r="E4023" s="9">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3">
      <c r="A4024" s="3">
        <v>4023</v>
      </c>
      <c r="B4024" s="9">
        <v>40716</v>
      </c>
      <c r="C4024" s="11" t="s">
        <v>52</v>
      </c>
      <c r="D4024" s="4" t="s">
        <v>33</v>
      </c>
      <c r="E4024" s="9">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3">
      <c r="A4025" s="3">
        <v>4024</v>
      </c>
      <c r="B4025" s="9">
        <v>41940</v>
      </c>
      <c r="C4025" s="11" t="s">
        <v>67</v>
      </c>
      <c r="D4025" s="4" t="s">
        <v>43</v>
      </c>
      <c r="E4025" s="9">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3">
      <c r="A4026" s="3">
        <v>4025</v>
      </c>
      <c r="B4026" s="9">
        <v>41940</v>
      </c>
      <c r="C4026" s="11" t="s">
        <v>67</v>
      </c>
      <c r="D4026" s="4" t="s">
        <v>43</v>
      </c>
      <c r="E4026" s="9">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3">
      <c r="A4027" s="3">
        <v>4026</v>
      </c>
      <c r="B4027" s="9">
        <v>41863</v>
      </c>
      <c r="C4027" s="11" t="s">
        <v>67</v>
      </c>
      <c r="D4027" s="4" t="s">
        <v>95</v>
      </c>
      <c r="E4027" s="9">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3">
      <c r="A4028" s="3">
        <v>4027</v>
      </c>
      <c r="B4028" s="9">
        <v>41863</v>
      </c>
      <c r="C4028" s="11" t="s">
        <v>67</v>
      </c>
      <c r="D4028" s="4" t="s">
        <v>95</v>
      </c>
      <c r="E4028" s="9">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3">
      <c r="A4029" s="3">
        <v>4028</v>
      </c>
      <c r="B4029" s="9">
        <v>41863</v>
      </c>
      <c r="C4029" s="11" t="s">
        <v>67</v>
      </c>
      <c r="D4029" s="4" t="s">
        <v>95</v>
      </c>
      <c r="E4029" s="9">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3">
      <c r="A4030" s="3">
        <v>4029</v>
      </c>
      <c r="B4030" s="9">
        <v>41863</v>
      </c>
      <c r="C4030" s="11" t="s">
        <v>67</v>
      </c>
      <c r="D4030" s="4" t="s">
        <v>95</v>
      </c>
      <c r="E4030" s="9">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3">
      <c r="A4031" s="3">
        <v>4030</v>
      </c>
      <c r="B4031" s="9">
        <v>41998</v>
      </c>
      <c r="C4031" s="11" t="s">
        <v>67</v>
      </c>
      <c r="D4031" s="4" t="s">
        <v>74</v>
      </c>
      <c r="E4031" s="9">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3">
      <c r="A4032" s="3">
        <v>4031</v>
      </c>
      <c r="B4032" s="9">
        <v>41998</v>
      </c>
      <c r="C4032" s="11" t="s">
        <v>67</v>
      </c>
      <c r="D4032" s="4" t="s">
        <v>74</v>
      </c>
      <c r="E4032" s="9">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3">
      <c r="A4033" s="3">
        <v>4032</v>
      </c>
      <c r="B4033" s="9">
        <v>41544</v>
      </c>
      <c r="C4033" s="11" t="s">
        <v>20</v>
      </c>
      <c r="D4033" s="4" t="s">
        <v>112</v>
      </c>
      <c r="E4033" s="9">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3">
      <c r="A4034" s="3">
        <v>4033</v>
      </c>
      <c r="B4034" s="9">
        <v>41544</v>
      </c>
      <c r="C4034" s="11" t="s">
        <v>20</v>
      </c>
      <c r="D4034" s="4" t="s">
        <v>112</v>
      </c>
      <c r="E4034" s="9">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3">
      <c r="A4035" s="3">
        <v>4034</v>
      </c>
      <c r="B4035" s="9">
        <v>41544</v>
      </c>
      <c r="C4035" s="11" t="s">
        <v>20</v>
      </c>
      <c r="D4035" s="4" t="s">
        <v>112</v>
      </c>
      <c r="E4035" s="9">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3">
      <c r="A4036" s="3">
        <v>4035</v>
      </c>
      <c r="B4036" s="9">
        <v>41621</v>
      </c>
      <c r="C4036" s="11" t="s">
        <v>20</v>
      </c>
      <c r="D4036" s="4" t="s">
        <v>74</v>
      </c>
      <c r="E4036" s="9">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3">
      <c r="A4037" s="3">
        <v>4036</v>
      </c>
      <c r="B4037" s="9">
        <v>41621</v>
      </c>
      <c r="C4037" s="11" t="s">
        <v>20</v>
      </c>
      <c r="D4037" s="4" t="s">
        <v>74</v>
      </c>
      <c r="E4037" s="9">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3">
      <c r="A4038" s="3">
        <v>4037</v>
      </c>
      <c r="B4038" s="9">
        <v>41271</v>
      </c>
      <c r="C4038" s="11" t="s">
        <v>42</v>
      </c>
      <c r="D4038" s="4" t="s">
        <v>74</v>
      </c>
      <c r="E4038" s="9">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3">
      <c r="A4039" s="3">
        <v>4038</v>
      </c>
      <c r="B4039" s="9">
        <v>40906</v>
      </c>
      <c r="C4039" s="11" t="s">
        <v>52</v>
      </c>
      <c r="D4039" s="4" t="s">
        <v>74</v>
      </c>
      <c r="E4039" s="9">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3">
      <c r="A4040" s="3">
        <v>4039</v>
      </c>
      <c r="B4040" s="9">
        <v>40906</v>
      </c>
      <c r="C4040" s="11" t="s">
        <v>52</v>
      </c>
      <c r="D4040" s="4" t="s">
        <v>74</v>
      </c>
      <c r="E4040" s="9">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3">
      <c r="A4041" s="3">
        <v>4040</v>
      </c>
      <c r="B4041" s="9">
        <v>40906</v>
      </c>
      <c r="C4041" s="11" t="s">
        <v>52</v>
      </c>
      <c r="D4041" s="4" t="s">
        <v>74</v>
      </c>
      <c r="E4041" s="9">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3">
      <c r="A4042" s="3">
        <v>4041</v>
      </c>
      <c r="B4042" s="9">
        <v>40906</v>
      </c>
      <c r="C4042" s="11" t="s">
        <v>52</v>
      </c>
      <c r="D4042" s="4" t="s">
        <v>74</v>
      </c>
      <c r="E4042" s="9">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3">
      <c r="A4043" s="3">
        <v>4042</v>
      </c>
      <c r="B4043" s="9">
        <v>40906</v>
      </c>
      <c r="C4043" s="11" t="s">
        <v>52</v>
      </c>
      <c r="D4043" s="4" t="s">
        <v>74</v>
      </c>
      <c r="E4043" s="9">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3">
      <c r="A4044" s="3">
        <v>4043</v>
      </c>
      <c r="B4044" s="9">
        <v>40906</v>
      </c>
      <c r="C4044" s="11" t="s">
        <v>52</v>
      </c>
      <c r="D4044" s="4" t="s">
        <v>74</v>
      </c>
      <c r="E4044" s="9">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3">
      <c r="A4045" s="3">
        <v>4044</v>
      </c>
      <c r="B4045" s="9">
        <v>40906</v>
      </c>
      <c r="C4045" s="11" t="s">
        <v>52</v>
      </c>
      <c r="D4045" s="4" t="s">
        <v>74</v>
      </c>
      <c r="E4045" s="9">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3">
      <c r="A4046" s="3">
        <v>4045</v>
      </c>
      <c r="B4046" s="9">
        <v>41085</v>
      </c>
      <c r="C4046" s="11" t="s">
        <v>42</v>
      </c>
      <c r="D4046" s="4" t="s">
        <v>33</v>
      </c>
      <c r="E4046" s="9">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3">
      <c r="A4047" s="3">
        <v>4046</v>
      </c>
      <c r="B4047" s="9">
        <v>41001</v>
      </c>
      <c r="C4047" s="11" t="s">
        <v>42</v>
      </c>
      <c r="D4047" s="4" t="s">
        <v>68</v>
      </c>
      <c r="E4047" s="9">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3">
      <c r="A4048" s="3">
        <v>4047</v>
      </c>
      <c r="B4048" s="9">
        <v>41934</v>
      </c>
      <c r="C4048" s="11" t="s">
        <v>67</v>
      </c>
      <c r="D4048" s="4" t="s">
        <v>43</v>
      </c>
      <c r="E4048" s="9">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3">
      <c r="A4049" s="3">
        <v>4048</v>
      </c>
      <c r="B4049" s="9">
        <v>41106</v>
      </c>
      <c r="C4049" s="11" t="s">
        <v>42</v>
      </c>
      <c r="D4049" s="4" t="s">
        <v>106</v>
      </c>
      <c r="E4049" s="9">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3">
      <c r="A4050" s="3">
        <v>4049</v>
      </c>
      <c r="B4050" s="9">
        <v>41106</v>
      </c>
      <c r="C4050" s="11" t="s">
        <v>42</v>
      </c>
      <c r="D4050" s="4" t="s">
        <v>106</v>
      </c>
      <c r="E4050" s="9">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3">
      <c r="A4051" s="3">
        <v>4050</v>
      </c>
      <c r="B4051" s="9">
        <v>41815</v>
      </c>
      <c r="C4051" s="11" t="s">
        <v>67</v>
      </c>
      <c r="D4051" s="4" t="s">
        <v>33</v>
      </c>
      <c r="E4051" s="9">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3">
      <c r="A4052" s="3">
        <v>4051</v>
      </c>
      <c r="B4052" s="9">
        <v>41815</v>
      </c>
      <c r="C4052" s="11" t="s">
        <v>67</v>
      </c>
      <c r="D4052" s="4" t="s">
        <v>33</v>
      </c>
      <c r="E4052" s="9">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3">
      <c r="A4053" s="3">
        <v>4052</v>
      </c>
      <c r="B4053" s="9">
        <v>40815</v>
      </c>
      <c r="C4053" s="11" t="s">
        <v>52</v>
      </c>
      <c r="D4053" s="4" t="s">
        <v>112</v>
      </c>
      <c r="E4053" s="9">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3">
      <c r="A4054" s="3">
        <v>4053</v>
      </c>
      <c r="B4054" s="9">
        <v>40815</v>
      </c>
      <c r="C4054" s="11" t="s">
        <v>52</v>
      </c>
      <c r="D4054" s="4" t="s">
        <v>112</v>
      </c>
      <c r="E4054" s="9">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3">
      <c r="A4055" s="3">
        <v>4054</v>
      </c>
      <c r="B4055" s="9">
        <v>40815</v>
      </c>
      <c r="C4055" s="11" t="s">
        <v>52</v>
      </c>
      <c r="D4055" s="4" t="s">
        <v>112</v>
      </c>
      <c r="E4055" s="9">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3">
      <c r="A4056" s="3">
        <v>4055</v>
      </c>
      <c r="B4056" s="9">
        <v>40815</v>
      </c>
      <c r="C4056" s="11" t="s">
        <v>52</v>
      </c>
      <c r="D4056" s="4" t="s">
        <v>112</v>
      </c>
      <c r="E4056" s="9">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3">
      <c r="A4057" s="3">
        <v>4056</v>
      </c>
      <c r="B4057" s="9">
        <v>40815</v>
      </c>
      <c r="C4057" s="11" t="s">
        <v>52</v>
      </c>
      <c r="D4057" s="4" t="s">
        <v>112</v>
      </c>
      <c r="E4057" s="9">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3">
      <c r="A4058" s="3">
        <v>4057</v>
      </c>
      <c r="B4058" s="9">
        <v>40815</v>
      </c>
      <c r="C4058" s="11" t="s">
        <v>52</v>
      </c>
      <c r="D4058" s="4" t="s">
        <v>112</v>
      </c>
      <c r="E4058" s="9">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3">
      <c r="A4059" s="3">
        <v>4058</v>
      </c>
      <c r="B4059" s="9">
        <v>40871</v>
      </c>
      <c r="C4059" s="11" t="s">
        <v>52</v>
      </c>
      <c r="D4059" s="4" t="s">
        <v>21</v>
      </c>
      <c r="E4059" s="9">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3">
      <c r="A4060" s="3">
        <v>4059</v>
      </c>
      <c r="B4060" s="9">
        <v>41233</v>
      </c>
      <c r="C4060" s="11" t="s">
        <v>42</v>
      </c>
      <c r="D4060" s="4" t="s">
        <v>21</v>
      </c>
      <c r="E4060" s="9">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3">
      <c r="A4061" s="3">
        <v>4060</v>
      </c>
      <c r="B4061" s="9">
        <v>41233</v>
      </c>
      <c r="C4061" s="11" t="s">
        <v>42</v>
      </c>
      <c r="D4061" s="4" t="s">
        <v>21</v>
      </c>
      <c r="E4061" s="9">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3">
      <c r="A4062" s="3">
        <v>4061</v>
      </c>
      <c r="B4062" s="9">
        <v>41580</v>
      </c>
      <c r="C4062" s="11" t="s">
        <v>20</v>
      </c>
      <c r="D4062" s="4" t="s">
        <v>21</v>
      </c>
      <c r="E4062" s="9">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3">
      <c r="A4063" s="3">
        <v>4062</v>
      </c>
      <c r="B4063" s="9">
        <v>41169</v>
      </c>
      <c r="C4063" s="11" t="s">
        <v>42</v>
      </c>
      <c r="D4063" s="4" t="s">
        <v>112</v>
      </c>
      <c r="E4063" s="9">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3">
      <c r="A4064" s="3">
        <v>4063</v>
      </c>
      <c r="B4064" s="9">
        <v>41344</v>
      </c>
      <c r="C4064" s="11" t="s">
        <v>20</v>
      </c>
      <c r="D4064" s="4" t="s">
        <v>151</v>
      </c>
      <c r="E4064" s="9">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3">
      <c r="A4065" s="3">
        <v>4064</v>
      </c>
      <c r="B4065" s="9">
        <v>40717</v>
      </c>
      <c r="C4065" s="11" t="s">
        <v>52</v>
      </c>
      <c r="D4065" s="4" t="s">
        <v>33</v>
      </c>
      <c r="E4065" s="9">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3">
      <c r="A4066" s="3">
        <v>4065</v>
      </c>
      <c r="B4066" s="9">
        <v>40717</v>
      </c>
      <c r="C4066" s="11" t="s">
        <v>52</v>
      </c>
      <c r="D4066" s="4" t="s">
        <v>33</v>
      </c>
      <c r="E4066" s="9">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3">
      <c r="A4067" s="3">
        <v>4066</v>
      </c>
      <c r="B4067" s="9">
        <v>40848</v>
      </c>
      <c r="C4067" s="11" t="s">
        <v>52</v>
      </c>
      <c r="D4067" s="4" t="s">
        <v>21</v>
      </c>
      <c r="E4067" s="9">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3">
      <c r="A4068" s="3">
        <v>4067</v>
      </c>
      <c r="B4068" s="9">
        <v>40848</v>
      </c>
      <c r="C4068" s="11" t="s">
        <v>52</v>
      </c>
      <c r="D4068" s="4" t="s">
        <v>21</v>
      </c>
      <c r="E4068" s="9">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3">
      <c r="A4069" s="3">
        <v>4068</v>
      </c>
      <c r="B4069" s="9">
        <v>40848</v>
      </c>
      <c r="C4069" s="11" t="s">
        <v>52</v>
      </c>
      <c r="D4069" s="4" t="s">
        <v>21</v>
      </c>
      <c r="E4069" s="9">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3">
      <c r="A4070" s="3">
        <v>4069</v>
      </c>
      <c r="B4070" s="9">
        <v>40848</v>
      </c>
      <c r="C4070" s="11" t="s">
        <v>52</v>
      </c>
      <c r="D4070" s="4" t="s">
        <v>21</v>
      </c>
      <c r="E4070" s="9">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3">
      <c r="A4071" s="3">
        <v>4070</v>
      </c>
      <c r="B4071" s="9">
        <v>41515</v>
      </c>
      <c r="C4071" s="11" t="s">
        <v>20</v>
      </c>
      <c r="D4071" s="4" t="s">
        <v>95</v>
      </c>
      <c r="E4071" s="9">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3">
      <c r="A4072" s="3">
        <v>4071</v>
      </c>
      <c r="B4072" s="9">
        <v>41515</v>
      </c>
      <c r="C4072" s="11" t="s">
        <v>20</v>
      </c>
      <c r="D4072" s="4" t="s">
        <v>95</v>
      </c>
      <c r="E4072" s="9">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3">
      <c r="A4073" s="3">
        <v>4072</v>
      </c>
      <c r="B4073" s="9">
        <v>41515</v>
      </c>
      <c r="C4073" s="11" t="s">
        <v>20</v>
      </c>
      <c r="D4073" s="4" t="s">
        <v>95</v>
      </c>
      <c r="E4073" s="9">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3">
      <c r="A4074" s="3">
        <v>4073</v>
      </c>
      <c r="B4074" s="9">
        <v>41249</v>
      </c>
      <c r="C4074" s="11" t="s">
        <v>42</v>
      </c>
      <c r="D4074" s="4" t="s">
        <v>74</v>
      </c>
      <c r="E4074" s="9">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3">
      <c r="A4075" s="3">
        <v>4074</v>
      </c>
      <c r="B4075" s="9">
        <v>41176</v>
      </c>
      <c r="C4075" s="11" t="s">
        <v>42</v>
      </c>
      <c r="D4075" s="4" t="s">
        <v>112</v>
      </c>
      <c r="E4075" s="9">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3">
      <c r="A4076" s="3">
        <v>4075</v>
      </c>
      <c r="B4076" s="9">
        <v>41959</v>
      </c>
      <c r="C4076" s="11" t="s">
        <v>67</v>
      </c>
      <c r="D4076" s="4" t="s">
        <v>21</v>
      </c>
      <c r="E4076" s="9">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3">
      <c r="A4077" s="3">
        <v>4076</v>
      </c>
      <c r="B4077" s="9">
        <v>41959</v>
      </c>
      <c r="C4077" s="11" t="s">
        <v>67</v>
      </c>
      <c r="D4077" s="4" t="s">
        <v>21</v>
      </c>
      <c r="E4077" s="9">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3">
      <c r="A4078" s="3">
        <v>4077</v>
      </c>
      <c r="B4078" s="9">
        <v>41262</v>
      </c>
      <c r="C4078" s="11" t="s">
        <v>42</v>
      </c>
      <c r="D4078" s="4" t="s">
        <v>74</v>
      </c>
      <c r="E4078" s="9">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3">
      <c r="A4079" s="3">
        <v>4078</v>
      </c>
      <c r="B4079" s="9">
        <v>41262</v>
      </c>
      <c r="C4079" s="11" t="s">
        <v>42</v>
      </c>
      <c r="D4079" s="4" t="s">
        <v>74</v>
      </c>
      <c r="E4079" s="9">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3">
      <c r="A4080" s="3">
        <v>4079</v>
      </c>
      <c r="B4080" s="9">
        <v>41262</v>
      </c>
      <c r="C4080" s="11" t="s">
        <v>42</v>
      </c>
      <c r="D4080" s="4" t="s">
        <v>74</v>
      </c>
      <c r="E4080" s="9">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3">
      <c r="A4081" s="3">
        <v>4080</v>
      </c>
      <c r="B4081" s="9">
        <v>41264</v>
      </c>
      <c r="C4081" s="11" t="s">
        <v>42</v>
      </c>
      <c r="D4081" s="4" t="s">
        <v>74</v>
      </c>
      <c r="E4081" s="9">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3">
      <c r="A4082" s="3">
        <v>4081</v>
      </c>
      <c r="B4082" s="9">
        <v>41543</v>
      </c>
      <c r="C4082" s="11" t="s">
        <v>20</v>
      </c>
      <c r="D4082" s="4" t="s">
        <v>112</v>
      </c>
      <c r="E4082" s="9">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3">
      <c r="A4083" s="3">
        <v>4082</v>
      </c>
      <c r="B4083" s="9">
        <v>41543</v>
      </c>
      <c r="C4083" s="11" t="s">
        <v>20</v>
      </c>
      <c r="D4083" s="4" t="s">
        <v>112</v>
      </c>
      <c r="E4083" s="9">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3">
      <c r="A4084" s="3">
        <v>4083</v>
      </c>
      <c r="B4084" s="9">
        <v>41815</v>
      </c>
      <c r="C4084" s="11" t="s">
        <v>67</v>
      </c>
      <c r="D4084" s="4" t="s">
        <v>33</v>
      </c>
      <c r="E4084" s="9">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3">
      <c r="A4085" s="3">
        <v>4084</v>
      </c>
      <c r="B4085" s="9">
        <v>41815</v>
      </c>
      <c r="C4085" s="11" t="s">
        <v>67</v>
      </c>
      <c r="D4085" s="4" t="s">
        <v>33</v>
      </c>
      <c r="E4085" s="9">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3">
      <c r="A4086" s="3">
        <v>4085</v>
      </c>
      <c r="B4086" s="9">
        <v>41890</v>
      </c>
      <c r="C4086" s="11" t="s">
        <v>67</v>
      </c>
      <c r="D4086" s="4" t="s">
        <v>112</v>
      </c>
      <c r="E4086" s="9">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3">
      <c r="A4087" s="3">
        <v>4086</v>
      </c>
      <c r="B4087" s="9">
        <v>41491</v>
      </c>
      <c r="C4087" s="11" t="s">
        <v>20</v>
      </c>
      <c r="D4087" s="4" t="s">
        <v>95</v>
      </c>
      <c r="E4087" s="9">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3">
      <c r="A4088" s="3">
        <v>4087</v>
      </c>
      <c r="B4088" s="9">
        <v>41491</v>
      </c>
      <c r="C4088" s="11" t="s">
        <v>20</v>
      </c>
      <c r="D4088" s="4" t="s">
        <v>95</v>
      </c>
      <c r="E4088" s="9">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3">
      <c r="A4089" s="3">
        <v>4088</v>
      </c>
      <c r="B4089" s="9">
        <v>41491</v>
      </c>
      <c r="C4089" s="11" t="s">
        <v>20</v>
      </c>
      <c r="D4089" s="4" t="s">
        <v>95</v>
      </c>
      <c r="E4089" s="9">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3">
      <c r="A4090" s="3">
        <v>4089</v>
      </c>
      <c r="B4090" s="9">
        <v>40774</v>
      </c>
      <c r="C4090" s="11" t="s">
        <v>52</v>
      </c>
      <c r="D4090" s="4" t="s">
        <v>95</v>
      </c>
      <c r="E4090" s="9">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3">
      <c r="A4091" s="3">
        <v>4090</v>
      </c>
      <c r="B4091" s="9">
        <v>41366</v>
      </c>
      <c r="C4091" s="11" t="s">
        <v>20</v>
      </c>
      <c r="D4091" s="4" t="s">
        <v>68</v>
      </c>
      <c r="E4091" s="9">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3">
      <c r="A4092" s="3">
        <v>4091</v>
      </c>
      <c r="B4092" s="9">
        <v>41366</v>
      </c>
      <c r="C4092" s="11" t="s">
        <v>20</v>
      </c>
      <c r="D4092" s="4" t="s">
        <v>68</v>
      </c>
      <c r="E4092" s="9">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3">
      <c r="A4093" s="3">
        <v>4092</v>
      </c>
      <c r="B4093" s="9">
        <v>41366</v>
      </c>
      <c r="C4093" s="11" t="s">
        <v>20</v>
      </c>
      <c r="D4093" s="4" t="s">
        <v>68</v>
      </c>
      <c r="E4093" s="9">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3">
      <c r="A4094" s="3">
        <v>4093</v>
      </c>
      <c r="B4094" s="9">
        <v>41776</v>
      </c>
      <c r="C4094" s="11" t="s">
        <v>67</v>
      </c>
      <c r="D4094" s="4" t="s">
        <v>90</v>
      </c>
      <c r="E4094" s="9">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3">
      <c r="A4095" s="3">
        <v>4094</v>
      </c>
      <c r="B4095" s="9">
        <v>41145</v>
      </c>
      <c r="C4095" s="11" t="s">
        <v>42</v>
      </c>
      <c r="D4095" s="4" t="s">
        <v>95</v>
      </c>
      <c r="E4095" s="9">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3">
      <c r="A4096" s="3">
        <v>4095</v>
      </c>
      <c r="B4096" s="9">
        <v>41145</v>
      </c>
      <c r="C4096" s="11" t="s">
        <v>42</v>
      </c>
      <c r="D4096" s="4" t="s">
        <v>95</v>
      </c>
      <c r="E4096" s="9">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3">
      <c r="A4097" s="3">
        <v>4096</v>
      </c>
      <c r="B4097" s="9">
        <v>41145</v>
      </c>
      <c r="C4097" s="11" t="s">
        <v>42</v>
      </c>
      <c r="D4097" s="4" t="s">
        <v>95</v>
      </c>
      <c r="E4097" s="9">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3">
      <c r="A4098" s="3">
        <v>4097</v>
      </c>
      <c r="B4098" s="9">
        <v>40809</v>
      </c>
      <c r="C4098" s="11" t="s">
        <v>52</v>
      </c>
      <c r="D4098" s="4" t="s">
        <v>112</v>
      </c>
      <c r="E4098" s="9">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3">
      <c r="A4099" s="3">
        <v>4098</v>
      </c>
      <c r="B4099" s="9">
        <v>40809</v>
      </c>
      <c r="C4099" s="11" t="s">
        <v>52</v>
      </c>
      <c r="D4099" s="4" t="s">
        <v>112</v>
      </c>
      <c r="E4099" s="9">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3">
      <c r="A4100" s="3">
        <v>4099</v>
      </c>
      <c r="B4100" s="9">
        <v>40809</v>
      </c>
      <c r="C4100" s="11" t="s">
        <v>52</v>
      </c>
      <c r="D4100" s="4" t="s">
        <v>112</v>
      </c>
      <c r="E4100" s="9">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3">
      <c r="A4101" s="3">
        <v>4100</v>
      </c>
      <c r="B4101" s="9">
        <v>40809</v>
      </c>
      <c r="C4101" s="11" t="s">
        <v>52</v>
      </c>
      <c r="D4101" s="4" t="s">
        <v>112</v>
      </c>
      <c r="E4101" s="9">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3">
      <c r="A4102" s="3">
        <v>4101</v>
      </c>
      <c r="B4102" s="9">
        <v>41810</v>
      </c>
      <c r="C4102" s="11" t="s">
        <v>67</v>
      </c>
      <c r="D4102" s="4" t="s">
        <v>33</v>
      </c>
      <c r="E4102" s="9">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3">
      <c r="A4103" s="3">
        <v>4102</v>
      </c>
      <c r="B4103" s="9">
        <v>41810</v>
      </c>
      <c r="C4103" s="11" t="s">
        <v>67</v>
      </c>
      <c r="D4103" s="4" t="s">
        <v>33</v>
      </c>
      <c r="E4103" s="9">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3">
      <c r="A4104" s="3">
        <v>4103</v>
      </c>
      <c r="B4104" s="9">
        <v>41810</v>
      </c>
      <c r="C4104" s="11" t="s">
        <v>67</v>
      </c>
      <c r="D4104" s="4" t="s">
        <v>33</v>
      </c>
      <c r="E4104" s="9">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3">
      <c r="A4105" s="3">
        <v>4104</v>
      </c>
      <c r="B4105" s="9">
        <v>41995</v>
      </c>
      <c r="C4105" s="11" t="s">
        <v>67</v>
      </c>
      <c r="D4105" s="4" t="s">
        <v>74</v>
      </c>
      <c r="E4105" s="9">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3">
      <c r="A4106" s="3">
        <v>4105</v>
      </c>
      <c r="B4106" s="9">
        <v>41859</v>
      </c>
      <c r="C4106" s="11" t="s">
        <v>67</v>
      </c>
      <c r="D4106" s="4" t="s">
        <v>95</v>
      </c>
      <c r="E4106" s="9">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3">
      <c r="A4107" s="3">
        <v>4106</v>
      </c>
      <c r="B4107" s="9">
        <v>41859</v>
      </c>
      <c r="C4107" s="11" t="s">
        <v>67</v>
      </c>
      <c r="D4107" s="4" t="s">
        <v>95</v>
      </c>
      <c r="E4107" s="9">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3">
      <c r="A4108" s="3">
        <v>4107</v>
      </c>
      <c r="B4108" s="9">
        <v>41509</v>
      </c>
      <c r="C4108" s="11" t="s">
        <v>20</v>
      </c>
      <c r="D4108" s="4" t="s">
        <v>95</v>
      </c>
      <c r="E4108" s="9">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3">
      <c r="A4109" s="3">
        <v>4108</v>
      </c>
      <c r="B4109" s="9">
        <v>41159</v>
      </c>
      <c r="C4109" s="11" t="s">
        <v>42</v>
      </c>
      <c r="D4109" s="4" t="s">
        <v>112</v>
      </c>
      <c r="E4109" s="9">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3">
      <c r="A4110" s="3">
        <v>4109</v>
      </c>
      <c r="B4110" s="9">
        <v>41159</v>
      </c>
      <c r="C4110" s="11" t="s">
        <v>42</v>
      </c>
      <c r="D4110" s="4" t="s">
        <v>112</v>
      </c>
      <c r="E4110" s="9">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3">
      <c r="A4111" s="3">
        <v>4110</v>
      </c>
      <c r="B4111" s="9">
        <v>41268</v>
      </c>
      <c r="C4111" s="11" t="s">
        <v>42</v>
      </c>
      <c r="D4111" s="4" t="s">
        <v>74</v>
      </c>
      <c r="E4111" s="9">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3">
      <c r="A4112" s="3">
        <v>4111</v>
      </c>
      <c r="B4112" s="9">
        <v>41268</v>
      </c>
      <c r="C4112" s="11" t="s">
        <v>42</v>
      </c>
      <c r="D4112" s="4" t="s">
        <v>74</v>
      </c>
      <c r="E4112" s="9">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3">
      <c r="A4113" s="3">
        <v>4112</v>
      </c>
      <c r="B4113" s="9">
        <v>41268</v>
      </c>
      <c r="C4113" s="11" t="s">
        <v>42</v>
      </c>
      <c r="D4113" s="4" t="s">
        <v>74</v>
      </c>
      <c r="E4113" s="9">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3">
      <c r="A4114" s="3">
        <v>4113</v>
      </c>
      <c r="B4114" s="9">
        <v>41268</v>
      </c>
      <c r="C4114" s="11" t="s">
        <v>42</v>
      </c>
      <c r="D4114" s="4" t="s">
        <v>74</v>
      </c>
      <c r="E4114" s="9">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3">
      <c r="A4115" s="3">
        <v>4114</v>
      </c>
      <c r="B4115" s="9">
        <v>41031</v>
      </c>
      <c r="C4115" s="11" t="s">
        <v>42</v>
      </c>
      <c r="D4115" s="4" t="s">
        <v>90</v>
      </c>
      <c r="E4115" s="9">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3">
      <c r="A4116" s="3">
        <v>4115</v>
      </c>
      <c r="B4116" s="9">
        <v>41031</v>
      </c>
      <c r="C4116" s="11" t="s">
        <v>42</v>
      </c>
      <c r="D4116" s="4" t="s">
        <v>90</v>
      </c>
      <c r="E4116" s="9">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3">
      <c r="A4117" s="3">
        <v>4116</v>
      </c>
      <c r="B4117" s="9">
        <v>41603</v>
      </c>
      <c r="C4117" s="11" t="s">
        <v>20</v>
      </c>
      <c r="D4117" s="4" t="s">
        <v>21</v>
      </c>
      <c r="E4117" s="9">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3">
      <c r="A4118" s="3">
        <v>4117</v>
      </c>
      <c r="B4118" s="9">
        <v>41237</v>
      </c>
      <c r="C4118" s="11" t="s">
        <v>42</v>
      </c>
      <c r="D4118" s="4" t="s">
        <v>21</v>
      </c>
      <c r="E4118" s="9">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3">
      <c r="A4119" s="3">
        <v>4118</v>
      </c>
      <c r="B4119" s="9">
        <v>41237</v>
      </c>
      <c r="C4119" s="11" t="s">
        <v>42</v>
      </c>
      <c r="D4119" s="4" t="s">
        <v>21</v>
      </c>
      <c r="E4119" s="9">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3">
      <c r="A4120" s="3">
        <v>4119</v>
      </c>
      <c r="B4120" s="9">
        <v>41237</v>
      </c>
      <c r="C4120" s="11" t="s">
        <v>42</v>
      </c>
      <c r="D4120" s="4" t="s">
        <v>21</v>
      </c>
      <c r="E4120" s="9">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3">
      <c r="A4121" s="3">
        <v>4120</v>
      </c>
      <c r="B4121" s="9">
        <v>41237</v>
      </c>
      <c r="C4121" s="11" t="s">
        <v>42</v>
      </c>
      <c r="D4121" s="4" t="s">
        <v>21</v>
      </c>
      <c r="E4121" s="9">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3">
      <c r="A4122" s="3">
        <v>4121</v>
      </c>
      <c r="B4122" s="9">
        <v>41887</v>
      </c>
      <c r="C4122" s="11" t="s">
        <v>67</v>
      </c>
      <c r="D4122" s="4" t="s">
        <v>112</v>
      </c>
      <c r="E4122" s="9">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3">
      <c r="A4123" s="3">
        <v>4122</v>
      </c>
      <c r="B4123" s="9">
        <v>41771</v>
      </c>
      <c r="C4123" s="11" t="s">
        <v>67</v>
      </c>
      <c r="D4123" s="4" t="s">
        <v>90</v>
      </c>
      <c r="E4123" s="9">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3">
      <c r="A4124" s="3">
        <v>4123</v>
      </c>
      <c r="B4124" s="9">
        <v>41771</v>
      </c>
      <c r="C4124" s="11" t="s">
        <v>67</v>
      </c>
      <c r="D4124" s="4" t="s">
        <v>90</v>
      </c>
      <c r="E4124" s="9">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3">
      <c r="A4125" s="3">
        <v>4124</v>
      </c>
      <c r="B4125" s="9">
        <v>41771</v>
      </c>
      <c r="C4125" s="11" t="s">
        <v>67</v>
      </c>
      <c r="D4125" s="4" t="s">
        <v>90</v>
      </c>
      <c r="E4125" s="9">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3">
      <c r="A4126" s="3">
        <v>4125</v>
      </c>
      <c r="B4126" s="9">
        <v>40674</v>
      </c>
      <c r="C4126" s="11" t="s">
        <v>52</v>
      </c>
      <c r="D4126" s="4" t="s">
        <v>90</v>
      </c>
      <c r="E4126" s="9">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3">
      <c r="A4127" s="3">
        <v>4126</v>
      </c>
      <c r="B4127" s="9">
        <v>41848</v>
      </c>
      <c r="C4127" s="11" t="s">
        <v>67</v>
      </c>
      <c r="D4127" s="4" t="s">
        <v>106</v>
      </c>
      <c r="E4127" s="9">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3">
      <c r="A4128" s="3">
        <v>4127</v>
      </c>
      <c r="B4128" s="9">
        <v>41766</v>
      </c>
      <c r="C4128" s="11" t="s">
        <v>67</v>
      </c>
      <c r="D4128" s="4" t="s">
        <v>90</v>
      </c>
      <c r="E4128" s="9">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3">
      <c r="A4129" s="3">
        <v>4128</v>
      </c>
      <c r="B4129" s="9">
        <v>40805</v>
      </c>
      <c r="C4129" s="11" t="s">
        <v>52</v>
      </c>
      <c r="D4129" s="4" t="s">
        <v>112</v>
      </c>
      <c r="E4129" s="9">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3">
      <c r="A4130" s="3">
        <v>4129</v>
      </c>
      <c r="B4130" s="9">
        <v>40805</v>
      </c>
      <c r="C4130" s="11" t="s">
        <v>52</v>
      </c>
      <c r="D4130" s="4" t="s">
        <v>112</v>
      </c>
      <c r="E4130" s="9">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3">
      <c r="A4131" s="3">
        <v>4130</v>
      </c>
      <c r="B4131" s="9">
        <v>40997</v>
      </c>
      <c r="C4131" s="11" t="s">
        <v>42</v>
      </c>
      <c r="D4131" s="4" t="s">
        <v>151</v>
      </c>
      <c r="E4131" s="9">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3">
      <c r="A4132" s="3">
        <v>4131</v>
      </c>
      <c r="B4132" s="9">
        <v>40865</v>
      </c>
      <c r="C4132" s="11" t="s">
        <v>52</v>
      </c>
      <c r="D4132" s="4" t="s">
        <v>21</v>
      </c>
      <c r="E4132" s="9">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3">
      <c r="A4133" s="3">
        <v>4132</v>
      </c>
      <c r="B4133" s="9">
        <v>41092</v>
      </c>
      <c r="C4133" s="11" t="s">
        <v>42</v>
      </c>
      <c r="D4133" s="4" t="s">
        <v>106</v>
      </c>
      <c r="E4133" s="9">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3">
      <c r="A4134" s="3">
        <v>4133</v>
      </c>
      <c r="B4134" s="9">
        <v>41092</v>
      </c>
      <c r="C4134" s="11" t="s">
        <v>42</v>
      </c>
      <c r="D4134" s="4" t="s">
        <v>106</v>
      </c>
      <c r="E4134" s="9">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3">
      <c r="A4135" s="3">
        <v>4134</v>
      </c>
      <c r="B4135" s="9">
        <v>40794</v>
      </c>
      <c r="C4135" s="11" t="s">
        <v>52</v>
      </c>
      <c r="D4135" s="4" t="s">
        <v>112</v>
      </c>
      <c r="E4135" s="9">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3">
      <c r="A4136" s="3">
        <v>4135</v>
      </c>
      <c r="B4136" s="9">
        <v>40794</v>
      </c>
      <c r="C4136" s="11" t="s">
        <v>52</v>
      </c>
      <c r="D4136" s="4" t="s">
        <v>112</v>
      </c>
      <c r="E4136" s="9">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3">
      <c r="A4137" s="3">
        <v>4136</v>
      </c>
      <c r="B4137" s="9">
        <v>41915</v>
      </c>
      <c r="C4137" s="11" t="s">
        <v>67</v>
      </c>
      <c r="D4137" s="4" t="s">
        <v>43</v>
      </c>
      <c r="E4137" s="9">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3">
      <c r="A4138" s="3">
        <v>4137</v>
      </c>
      <c r="B4138" s="9">
        <v>41915</v>
      </c>
      <c r="C4138" s="11" t="s">
        <v>67</v>
      </c>
      <c r="D4138" s="4" t="s">
        <v>43</v>
      </c>
      <c r="E4138" s="9">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3">
      <c r="A4139" s="3">
        <v>4138</v>
      </c>
      <c r="B4139" s="9">
        <v>41963</v>
      </c>
      <c r="C4139" s="11" t="s">
        <v>67</v>
      </c>
      <c r="D4139" s="4" t="s">
        <v>21</v>
      </c>
      <c r="E4139" s="9">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3">
      <c r="A4140" s="3">
        <v>4139</v>
      </c>
      <c r="B4140" s="9">
        <v>41639</v>
      </c>
      <c r="C4140" s="11" t="s">
        <v>20</v>
      </c>
      <c r="D4140" s="4" t="s">
        <v>74</v>
      </c>
      <c r="E4140" s="9">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3">
      <c r="A4141" s="3">
        <v>4140</v>
      </c>
      <c r="B4141" s="9">
        <v>41975</v>
      </c>
      <c r="C4141" s="11" t="s">
        <v>67</v>
      </c>
      <c r="D4141" s="4" t="s">
        <v>74</v>
      </c>
      <c r="E4141" s="9">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3">
      <c r="A4142" s="3">
        <v>4141</v>
      </c>
      <c r="B4142" s="9">
        <v>41975</v>
      </c>
      <c r="C4142" s="11" t="s">
        <v>67</v>
      </c>
      <c r="D4142" s="4" t="s">
        <v>74</v>
      </c>
      <c r="E4142" s="9">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3">
      <c r="A4143" s="3">
        <v>4142</v>
      </c>
      <c r="B4143" s="9">
        <v>41439</v>
      </c>
      <c r="C4143" s="11" t="s">
        <v>20</v>
      </c>
      <c r="D4143" s="4" t="s">
        <v>33</v>
      </c>
      <c r="E4143" s="9">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3">
      <c r="A4144" s="3">
        <v>4143</v>
      </c>
      <c r="B4144" s="9">
        <v>40682</v>
      </c>
      <c r="C4144" s="11" t="s">
        <v>52</v>
      </c>
      <c r="D4144" s="4" t="s">
        <v>90</v>
      </c>
      <c r="E4144" s="9">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3">
      <c r="A4145" s="3">
        <v>4144</v>
      </c>
      <c r="B4145" s="9">
        <v>41670</v>
      </c>
      <c r="C4145" s="11" t="s">
        <v>67</v>
      </c>
      <c r="D4145" s="4" t="s">
        <v>115</v>
      </c>
      <c r="E4145" s="9">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3">
      <c r="A4146" s="3">
        <v>4145</v>
      </c>
      <c r="B4146" s="9">
        <v>41670</v>
      </c>
      <c r="C4146" s="11" t="s">
        <v>67</v>
      </c>
      <c r="D4146" s="4" t="s">
        <v>115</v>
      </c>
      <c r="E4146" s="9">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3">
      <c r="A4147" s="3">
        <v>4146</v>
      </c>
      <c r="B4147" s="9">
        <v>41670</v>
      </c>
      <c r="C4147" s="11" t="s">
        <v>67</v>
      </c>
      <c r="D4147" s="4" t="s">
        <v>115</v>
      </c>
      <c r="E4147" s="9">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3">
      <c r="A4148" s="3">
        <v>4147</v>
      </c>
      <c r="B4148" s="9">
        <v>41241</v>
      </c>
      <c r="C4148" s="11" t="s">
        <v>42</v>
      </c>
      <c r="D4148" s="4" t="s">
        <v>21</v>
      </c>
      <c r="E4148" s="9">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3">
      <c r="A4149" s="3">
        <v>4148</v>
      </c>
      <c r="B4149" s="9">
        <v>41936</v>
      </c>
      <c r="C4149" s="11" t="s">
        <v>67</v>
      </c>
      <c r="D4149" s="4" t="s">
        <v>43</v>
      </c>
      <c r="E4149" s="9">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3">
      <c r="A4150" s="3">
        <v>4149</v>
      </c>
      <c r="B4150" s="9">
        <v>41936</v>
      </c>
      <c r="C4150" s="11" t="s">
        <v>67</v>
      </c>
      <c r="D4150" s="4" t="s">
        <v>43</v>
      </c>
      <c r="E4150" s="9">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3">
      <c r="A4151" s="3">
        <v>4150</v>
      </c>
      <c r="B4151" s="9">
        <v>41936</v>
      </c>
      <c r="C4151" s="11" t="s">
        <v>67</v>
      </c>
      <c r="D4151" s="4" t="s">
        <v>43</v>
      </c>
      <c r="E4151" s="9">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3">
      <c r="A4152" s="3">
        <v>4151</v>
      </c>
      <c r="B4152" s="9">
        <v>41936</v>
      </c>
      <c r="C4152" s="11" t="s">
        <v>67</v>
      </c>
      <c r="D4152" s="4" t="s">
        <v>43</v>
      </c>
      <c r="E4152" s="9">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3">
      <c r="A4153" s="3">
        <v>4152</v>
      </c>
      <c r="B4153" s="9">
        <v>41890</v>
      </c>
      <c r="C4153" s="11" t="s">
        <v>67</v>
      </c>
      <c r="D4153" s="4" t="s">
        <v>112</v>
      </c>
      <c r="E4153" s="9">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3">
      <c r="A4154" s="3">
        <v>4153</v>
      </c>
      <c r="B4154" s="9">
        <v>41890</v>
      </c>
      <c r="C4154" s="11" t="s">
        <v>67</v>
      </c>
      <c r="D4154" s="4" t="s">
        <v>112</v>
      </c>
      <c r="E4154" s="9">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3">
      <c r="A4155" s="3">
        <v>4154</v>
      </c>
      <c r="B4155" s="9">
        <v>41890</v>
      </c>
      <c r="C4155" s="11" t="s">
        <v>67</v>
      </c>
      <c r="D4155" s="4" t="s">
        <v>112</v>
      </c>
      <c r="E4155" s="9">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3">
      <c r="A4156" s="3">
        <v>4155</v>
      </c>
      <c r="B4156" s="9">
        <v>41638</v>
      </c>
      <c r="C4156" s="11" t="s">
        <v>20</v>
      </c>
      <c r="D4156" s="4" t="s">
        <v>74</v>
      </c>
      <c r="E4156" s="9">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3">
      <c r="A4157" s="3">
        <v>4156</v>
      </c>
      <c r="B4157" s="9">
        <v>41638</v>
      </c>
      <c r="C4157" s="11" t="s">
        <v>20</v>
      </c>
      <c r="D4157" s="4" t="s">
        <v>74</v>
      </c>
      <c r="E4157" s="9">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3">
      <c r="A4158" s="3">
        <v>4157</v>
      </c>
      <c r="B4158" s="9">
        <v>41248</v>
      </c>
      <c r="C4158" s="11" t="s">
        <v>42</v>
      </c>
      <c r="D4158" s="4" t="s">
        <v>74</v>
      </c>
      <c r="E4158" s="9">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3">
      <c r="A4159" s="3">
        <v>4158</v>
      </c>
      <c r="B4159" s="9">
        <v>41248</v>
      </c>
      <c r="C4159" s="11" t="s">
        <v>42</v>
      </c>
      <c r="D4159" s="4" t="s">
        <v>74</v>
      </c>
      <c r="E4159" s="9">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3">
      <c r="A4160" s="3">
        <v>4159</v>
      </c>
      <c r="B4160" s="9">
        <v>40848</v>
      </c>
      <c r="C4160" s="11" t="s">
        <v>52</v>
      </c>
      <c r="D4160" s="4" t="s">
        <v>21</v>
      </c>
      <c r="E4160" s="9">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3">
      <c r="A4161" s="3">
        <v>4160</v>
      </c>
      <c r="B4161" s="9">
        <v>41381</v>
      </c>
      <c r="C4161" s="11" t="s">
        <v>20</v>
      </c>
      <c r="D4161" s="4" t="s">
        <v>68</v>
      </c>
      <c r="E4161" s="9">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3">
      <c r="A4162" s="3">
        <v>4161</v>
      </c>
      <c r="B4162" s="9">
        <v>41774</v>
      </c>
      <c r="C4162" s="11" t="s">
        <v>67</v>
      </c>
      <c r="D4162" s="4" t="s">
        <v>90</v>
      </c>
      <c r="E4162" s="9">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3">
      <c r="A4163" s="3">
        <v>4162</v>
      </c>
      <c r="B4163" s="9">
        <v>41774</v>
      </c>
      <c r="C4163" s="11" t="s">
        <v>67</v>
      </c>
      <c r="D4163" s="4" t="s">
        <v>90</v>
      </c>
      <c r="E4163" s="9">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3">
      <c r="A4164" s="3">
        <v>4163</v>
      </c>
      <c r="B4164" s="9">
        <v>40982</v>
      </c>
      <c r="C4164" s="11" t="s">
        <v>42</v>
      </c>
      <c r="D4164" s="4" t="s">
        <v>151</v>
      </c>
      <c r="E4164" s="9">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3">
      <c r="A4165" s="3">
        <v>4164</v>
      </c>
      <c r="B4165" s="9">
        <v>40982</v>
      </c>
      <c r="C4165" s="11" t="s">
        <v>42</v>
      </c>
      <c r="D4165" s="4" t="s">
        <v>151</v>
      </c>
      <c r="E4165" s="9">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3">
      <c r="A4166" s="3">
        <v>4165</v>
      </c>
      <c r="B4166" s="9">
        <v>41654</v>
      </c>
      <c r="C4166" s="11" t="s">
        <v>67</v>
      </c>
      <c r="D4166" s="4" t="s">
        <v>115</v>
      </c>
      <c r="E4166" s="9">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3">
      <c r="A4167" s="3">
        <v>4166</v>
      </c>
      <c r="B4167" s="9">
        <v>41654</v>
      </c>
      <c r="C4167" s="11" t="s">
        <v>67</v>
      </c>
      <c r="D4167" s="4" t="s">
        <v>115</v>
      </c>
      <c r="E4167" s="9">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3">
      <c r="A4168" s="3">
        <v>4167</v>
      </c>
      <c r="B4168" s="9">
        <v>40976</v>
      </c>
      <c r="C4168" s="11" t="s">
        <v>42</v>
      </c>
      <c r="D4168" s="4" t="s">
        <v>151</v>
      </c>
      <c r="E4168" s="9">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3">
      <c r="A4169" s="3">
        <v>4168</v>
      </c>
      <c r="B4169" s="9">
        <v>40827</v>
      </c>
      <c r="C4169" s="11" t="s">
        <v>52</v>
      </c>
      <c r="D4169" s="4" t="s">
        <v>43</v>
      </c>
      <c r="E4169" s="9">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3">
      <c r="A4170" s="3">
        <v>4169</v>
      </c>
      <c r="B4170" s="9">
        <v>40827</v>
      </c>
      <c r="C4170" s="11" t="s">
        <v>52</v>
      </c>
      <c r="D4170" s="4" t="s">
        <v>43</v>
      </c>
      <c r="E4170" s="9">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3">
      <c r="A4171" s="3">
        <v>4170</v>
      </c>
      <c r="B4171" s="9">
        <v>41012</v>
      </c>
      <c r="C4171" s="11" t="s">
        <v>42</v>
      </c>
      <c r="D4171" s="4" t="s">
        <v>68</v>
      </c>
      <c r="E4171" s="9">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3">
      <c r="A4172" s="3">
        <v>4171</v>
      </c>
      <c r="B4172" s="9">
        <v>41012</v>
      </c>
      <c r="C4172" s="11" t="s">
        <v>42</v>
      </c>
      <c r="D4172" s="4" t="s">
        <v>68</v>
      </c>
      <c r="E4172" s="9">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3">
      <c r="A4173" s="3">
        <v>4172</v>
      </c>
      <c r="B4173" s="9">
        <v>41960</v>
      </c>
      <c r="C4173" s="11" t="s">
        <v>67</v>
      </c>
      <c r="D4173" s="4" t="s">
        <v>21</v>
      </c>
      <c r="E4173" s="9">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3">
      <c r="A4174" s="3">
        <v>4173</v>
      </c>
      <c r="B4174" s="9">
        <v>41457</v>
      </c>
      <c r="C4174" s="11" t="s">
        <v>20</v>
      </c>
      <c r="D4174" s="4" t="s">
        <v>106</v>
      </c>
      <c r="E4174" s="9">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3">
      <c r="A4175" s="3">
        <v>4174</v>
      </c>
      <c r="B4175" s="9">
        <v>41457</v>
      </c>
      <c r="C4175" s="11" t="s">
        <v>20</v>
      </c>
      <c r="D4175" s="4" t="s">
        <v>106</v>
      </c>
      <c r="E4175" s="9">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3">
      <c r="A4176" s="3">
        <v>4175</v>
      </c>
      <c r="B4176" s="9">
        <v>41457</v>
      </c>
      <c r="C4176" s="11" t="s">
        <v>20</v>
      </c>
      <c r="D4176" s="4" t="s">
        <v>106</v>
      </c>
      <c r="E4176" s="9">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3">
      <c r="A4177" s="3">
        <v>4176</v>
      </c>
      <c r="B4177" s="9">
        <v>41242</v>
      </c>
      <c r="C4177" s="11" t="s">
        <v>42</v>
      </c>
      <c r="D4177" s="4" t="s">
        <v>21</v>
      </c>
      <c r="E4177" s="9">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3">
      <c r="A4178" s="3">
        <v>4177</v>
      </c>
      <c r="B4178" s="9">
        <v>40640</v>
      </c>
      <c r="C4178" s="11" t="s">
        <v>52</v>
      </c>
      <c r="D4178" s="4" t="s">
        <v>68</v>
      </c>
      <c r="E4178" s="9">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3">
      <c r="A4179" s="3">
        <v>4178</v>
      </c>
      <c r="B4179" s="9">
        <v>40640</v>
      </c>
      <c r="C4179" s="11" t="s">
        <v>52</v>
      </c>
      <c r="D4179" s="4" t="s">
        <v>68</v>
      </c>
      <c r="E4179" s="9">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3">
      <c r="A4180" s="3">
        <v>4179</v>
      </c>
      <c r="B4180" s="9">
        <v>41442</v>
      </c>
      <c r="C4180" s="11" t="s">
        <v>20</v>
      </c>
      <c r="D4180" s="4" t="s">
        <v>33</v>
      </c>
      <c r="E4180" s="9">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3">
      <c r="A4181" s="3">
        <v>4180</v>
      </c>
      <c r="B4181" s="9">
        <v>41705</v>
      </c>
      <c r="C4181" s="11" t="s">
        <v>67</v>
      </c>
      <c r="D4181" s="4" t="s">
        <v>151</v>
      </c>
      <c r="E4181" s="9">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3">
      <c r="A4182" s="3">
        <v>4181</v>
      </c>
      <c r="B4182" s="9">
        <v>41920</v>
      </c>
      <c r="C4182" s="11" t="s">
        <v>67</v>
      </c>
      <c r="D4182" s="4" t="s">
        <v>43</v>
      </c>
      <c r="E4182" s="9">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3">
      <c r="A4183" s="3">
        <v>4182</v>
      </c>
      <c r="B4183" s="9">
        <v>41919</v>
      </c>
      <c r="C4183" s="11" t="s">
        <v>67</v>
      </c>
      <c r="D4183" s="4" t="s">
        <v>43</v>
      </c>
      <c r="E4183" s="9">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3">
      <c r="A4184" s="3">
        <v>4183</v>
      </c>
      <c r="B4184" s="9">
        <v>41919</v>
      </c>
      <c r="C4184" s="11" t="s">
        <v>67</v>
      </c>
      <c r="D4184" s="4" t="s">
        <v>43</v>
      </c>
      <c r="E4184" s="9">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3">
      <c r="A4185" s="3">
        <v>4184</v>
      </c>
      <c r="B4185" s="9">
        <v>41919</v>
      </c>
      <c r="C4185" s="11" t="s">
        <v>67</v>
      </c>
      <c r="D4185" s="4" t="s">
        <v>43</v>
      </c>
      <c r="E4185" s="9">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3">
      <c r="A4186" s="3">
        <v>4185</v>
      </c>
      <c r="B4186" s="9">
        <v>41614</v>
      </c>
      <c r="C4186" s="11" t="s">
        <v>20</v>
      </c>
      <c r="D4186" s="4" t="s">
        <v>74</v>
      </c>
      <c r="E4186" s="9">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3">
      <c r="A4187" s="3">
        <v>4186</v>
      </c>
      <c r="B4187" s="9">
        <v>41569</v>
      </c>
      <c r="C4187" s="11" t="s">
        <v>20</v>
      </c>
      <c r="D4187" s="4" t="s">
        <v>43</v>
      </c>
      <c r="E4187" s="9">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3">
      <c r="A4188" s="3">
        <v>4187</v>
      </c>
      <c r="B4188" s="9">
        <v>41778</v>
      </c>
      <c r="C4188" s="11" t="s">
        <v>67</v>
      </c>
      <c r="D4188" s="4" t="s">
        <v>90</v>
      </c>
      <c r="E4188" s="9">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3">
      <c r="A4189" s="3">
        <v>4188</v>
      </c>
      <c r="B4189" s="9">
        <v>41778</v>
      </c>
      <c r="C4189" s="11" t="s">
        <v>67</v>
      </c>
      <c r="D4189" s="4" t="s">
        <v>90</v>
      </c>
      <c r="E4189" s="9">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3">
      <c r="A4190" s="3">
        <v>4189</v>
      </c>
      <c r="B4190" s="9">
        <v>41778</v>
      </c>
      <c r="C4190" s="11" t="s">
        <v>67</v>
      </c>
      <c r="D4190" s="4" t="s">
        <v>90</v>
      </c>
      <c r="E4190" s="9">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3">
      <c r="A4191" s="3">
        <v>4190</v>
      </c>
      <c r="B4191" s="9">
        <v>41544</v>
      </c>
      <c r="C4191" s="11" t="s">
        <v>20</v>
      </c>
      <c r="D4191" s="4" t="s">
        <v>112</v>
      </c>
      <c r="E4191" s="9">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3">
      <c r="A4192" s="3">
        <v>4191</v>
      </c>
      <c r="B4192" s="9">
        <v>41961</v>
      </c>
      <c r="C4192" s="11" t="s">
        <v>67</v>
      </c>
      <c r="D4192" s="4" t="s">
        <v>21</v>
      </c>
      <c r="E4192" s="9">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3">
      <c r="A4193" s="3">
        <v>4192</v>
      </c>
      <c r="B4193" s="9">
        <v>41098</v>
      </c>
      <c r="C4193" s="11" t="s">
        <v>42</v>
      </c>
      <c r="D4193" s="4" t="s">
        <v>106</v>
      </c>
      <c r="E4193" s="9">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3">
      <c r="A4194" s="3">
        <v>4193</v>
      </c>
      <c r="B4194" s="9">
        <v>41229</v>
      </c>
      <c r="C4194" s="11" t="s">
        <v>42</v>
      </c>
      <c r="D4194" s="4" t="s">
        <v>21</v>
      </c>
      <c r="E4194" s="9">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3">
      <c r="A4195" s="3">
        <v>4194</v>
      </c>
      <c r="B4195" s="9">
        <v>41229</v>
      </c>
      <c r="C4195" s="11" t="s">
        <v>42</v>
      </c>
      <c r="D4195" s="4" t="s">
        <v>21</v>
      </c>
      <c r="E4195" s="9">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3">
      <c r="A4196" s="3">
        <v>4195</v>
      </c>
      <c r="B4196" s="9">
        <v>41078</v>
      </c>
      <c r="C4196" s="11" t="s">
        <v>42</v>
      </c>
      <c r="D4196" s="4" t="s">
        <v>33</v>
      </c>
      <c r="E4196" s="9">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3">
      <c r="A4197" s="3">
        <v>4196</v>
      </c>
      <c r="B4197" s="9">
        <v>41373</v>
      </c>
      <c r="C4197" s="11" t="s">
        <v>20</v>
      </c>
      <c r="D4197" s="4" t="s">
        <v>68</v>
      </c>
      <c r="E4197" s="9">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3">
      <c r="A4198" s="3">
        <v>4197</v>
      </c>
      <c r="B4198" s="9">
        <v>41017</v>
      </c>
      <c r="C4198" s="11" t="s">
        <v>42</v>
      </c>
      <c r="D4198" s="4" t="s">
        <v>68</v>
      </c>
      <c r="E4198" s="9">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3">
      <c r="A4199" s="3">
        <v>4198</v>
      </c>
      <c r="B4199" s="9">
        <v>41612</v>
      </c>
      <c r="C4199" s="11" t="s">
        <v>20</v>
      </c>
      <c r="D4199" s="4" t="s">
        <v>74</v>
      </c>
      <c r="E4199" s="9">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3">
      <c r="A4200" s="3">
        <v>4199</v>
      </c>
      <c r="B4200" s="9">
        <v>41612</v>
      </c>
      <c r="C4200" s="11" t="s">
        <v>20</v>
      </c>
      <c r="D4200" s="4" t="s">
        <v>74</v>
      </c>
      <c r="E4200" s="9">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3">
      <c r="A4201" s="3">
        <v>4200</v>
      </c>
      <c r="B4201" s="9">
        <v>41253</v>
      </c>
      <c r="C4201" s="11" t="s">
        <v>42</v>
      </c>
      <c r="D4201" s="4" t="s">
        <v>74</v>
      </c>
      <c r="E4201" s="9">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3">
      <c r="A4202" s="3">
        <v>4201</v>
      </c>
      <c r="B4202" s="9">
        <v>41253</v>
      </c>
      <c r="C4202" s="11" t="s">
        <v>42</v>
      </c>
      <c r="D4202" s="4" t="s">
        <v>74</v>
      </c>
      <c r="E4202" s="9">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3">
      <c r="A4203" s="3">
        <v>4202</v>
      </c>
      <c r="B4203" s="9">
        <v>41253</v>
      </c>
      <c r="C4203" s="11" t="s">
        <v>42</v>
      </c>
      <c r="D4203" s="4" t="s">
        <v>74</v>
      </c>
      <c r="E4203" s="9">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3">
      <c r="A4204" s="3">
        <v>4203</v>
      </c>
      <c r="B4204" s="9">
        <v>41253</v>
      </c>
      <c r="C4204" s="11" t="s">
        <v>42</v>
      </c>
      <c r="D4204" s="4" t="s">
        <v>74</v>
      </c>
      <c r="E4204" s="9">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3">
      <c r="A4205" s="3">
        <v>4204</v>
      </c>
      <c r="B4205" s="9">
        <v>40847</v>
      </c>
      <c r="C4205" s="11" t="s">
        <v>52</v>
      </c>
      <c r="D4205" s="4" t="s">
        <v>43</v>
      </c>
      <c r="E4205" s="9">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3">
      <c r="A4206" s="3">
        <v>4205</v>
      </c>
      <c r="B4206" s="9">
        <v>40847</v>
      </c>
      <c r="C4206" s="11" t="s">
        <v>52</v>
      </c>
      <c r="D4206" s="4" t="s">
        <v>43</v>
      </c>
      <c r="E4206" s="9">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3">
      <c r="A4207" s="3">
        <v>4206</v>
      </c>
      <c r="B4207" s="9">
        <v>40847</v>
      </c>
      <c r="C4207" s="11" t="s">
        <v>52</v>
      </c>
      <c r="D4207" s="4" t="s">
        <v>43</v>
      </c>
      <c r="E4207" s="9">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3">
      <c r="A4208" s="3">
        <v>4207</v>
      </c>
      <c r="B4208" s="9">
        <v>40847</v>
      </c>
      <c r="C4208" s="11" t="s">
        <v>52</v>
      </c>
      <c r="D4208" s="4" t="s">
        <v>43</v>
      </c>
      <c r="E4208" s="9">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3">
      <c r="A4209" s="3">
        <v>4208</v>
      </c>
      <c r="B4209" s="9">
        <v>40847</v>
      </c>
      <c r="C4209" s="11" t="s">
        <v>52</v>
      </c>
      <c r="D4209" s="4" t="s">
        <v>43</v>
      </c>
      <c r="E4209" s="9">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3">
      <c r="A4210" s="3">
        <v>4209</v>
      </c>
      <c r="B4210" s="9">
        <v>40847</v>
      </c>
      <c r="C4210" s="11" t="s">
        <v>52</v>
      </c>
      <c r="D4210" s="4" t="s">
        <v>43</v>
      </c>
      <c r="E4210" s="9">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3">
      <c r="A4211" s="3">
        <v>4210</v>
      </c>
      <c r="B4211" s="9">
        <v>40847</v>
      </c>
      <c r="C4211" s="11" t="s">
        <v>52</v>
      </c>
      <c r="D4211" s="4" t="s">
        <v>43</v>
      </c>
      <c r="E4211" s="9">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3">
      <c r="A4212" s="3">
        <v>4211</v>
      </c>
      <c r="B4212" s="9">
        <v>41983</v>
      </c>
      <c r="C4212" s="11" t="s">
        <v>67</v>
      </c>
      <c r="D4212" s="4" t="s">
        <v>74</v>
      </c>
      <c r="E4212" s="9">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3">
      <c r="A4213" s="3">
        <v>4212</v>
      </c>
      <c r="B4213" s="9">
        <v>40668</v>
      </c>
      <c r="C4213" s="11" t="s">
        <v>52</v>
      </c>
      <c r="D4213" s="4" t="s">
        <v>90</v>
      </c>
      <c r="E4213" s="9">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3">
      <c r="A4214" s="3">
        <v>4213</v>
      </c>
      <c r="B4214" s="9">
        <v>40668</v>
      </c>
      <c r="C4214" s="11" t="s">
        <v>52</v>
      </c>
      <c r="D4214" s="4" t="s">
        <v>90</v>
      </c>
      <c r="E4214" s="9">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3">
      <c r="A4215" s="3">
        <v>4214</v>
      </c>
      <c r="B4215" s="9">
        <v>40668</v>
      </c>
      <c r="C4215" s="11" t="s">
        <v>52</v>
      </c>
      <c r="D4215" s="4" t="s">
        <v>90</v>
      </c>
      <c r="E4215" s="9">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3">
      <c r="A4216" s="3">
        <v>4215</v>
      </c>
      <c r="B4216" s="9">
        <v>41338</v>
      </c>
      <c r="C4216" s="11" t="s">
        <v>20</v>
      </c>
      <c r="D4216" s="4" t="s">
        <v>151</v>
      </c>
      <c r="E4216" s="9">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3">
      <c r="A4217" s="3">
        <v>4216</v>
      </c>
      <c r="B4217" s="9">
        <v>40877</v>
      </c>
      <c r="C4217" s="11" t="s">
        <v>52</v>
      </c>
      <c r="D4217" s="4" t="s">
        <v>21</v>
      </c>
      <c r="E4217" s="9">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3">
      <c r="A4218" s="3">
        <v>4217</v>
      </c>
      <c r="B4218" s="9">
        <v>40957</v>
      </c>
      <c r="C4218" s="11" t="s">
        <v>42</v>
      </c>
      <c r="D4218" s="4" t="s">
        <v>317</v>
      </c>
      <c r="E4218" s="9">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3">
      <c r="A4219" s="3">
        <v>4218</v>
      </c>
      <c r="B4219" s="9">
        <v>41731</v>
      </c>
      <c r="C4219" s="11" t="s">
        <v>67</v>
      </c>
      <c r="D4219" s="4" t="s">
        <v>68</v>
      </c>
      <c r="E4219" s="9">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3">
      <c r="A4220" s="3">
        <v>4219</v>
      </c>
      <c r="B4220" s="9">
        <v>41731</v>
      </c>
      <c r="C4220" s="11" t="s">
        <v>67</v>
      </c>
      <c r="D4220" s="4" t="s">
        <v>68</v>
      </c>
      <c r="E4220" s="9">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3">
      <c r="A4221" s="3">
        <v>4220</v>
      </c>
      <c r="B4221" s="9">
        <v>41802</v>
      </c>
      <c r="C4221" s="11" t="s">
        <v>67</v>
      </c>
      <c r="D4221" s="4" t="s">
        <v>33</v>
      </c>
      <c r="E4221" s="9">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3">
      <c r="A4222" s="3">
        <v>4221</v>
      </c>
      <c r="B4222" s="9">
        <v>41802</v>
      </c>
      <c r="C4222" s="11" t="s">
        <v>67</v>
      </c>
      <c r="D4222" s="4" t="s">
        <v>33</v>
      </c>
      <c r="E4222" s="9">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3">
      <c r="A4223" s="3">
        <v>4222</v>
      </c>
      <c r="B4223" s="9">
        <v>41802</v>
      </c>
      <c r="C4223" s="11" t="s">
        <v>67</v>
      </c>
      <c r="D4223" s="4" t="s">
        <v>33</v>
      </c>
      <c r="E4223" s="9">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3">
      <c r="A4224" s="3">
        <v>4223</v>
      </c>
      <c r="B4224" s="9">
        <v>41802</v>
      </c>
      <c r="C4224" s="11" t="s">
        <v>67</v>
      </c>
      <c r="D4224" s="4" t="s">
        <v>33</v>
      </c>
      <c r="E4224" s="9">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3">
      <c r="A4225" s="3">
        <v>4224</v>
      </c>
      <c r="B4225" s="9">
        <v>41802</v>
      </c>
      <c r="C4225" s="11" t="s">
        <v>67</v>
      </c>
      <c r="D4225" s="4" t="s">
        <v>33</v>
      </c>
      <c r="E4225" s="9">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3">
      <c r="A4226" s="3">
        <v>4225</v>
      </c>
      <c r="B4226" s="9">
        <v>41548</v>
      </c>
      <c r="C4226" s="11" t="s">
        <v>20</v>
      </c>
      <c r="D4226" s="4" t="s">
        <v>43</v>
      </c>
      <c r="E4226" s="9">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3">
      <c r="A4227" s="3">
        <v>4226</v>
      </c>
      <c r="B4227" s="9">
        <v>40890</v>
      </c>
      <c r="C4227" s="11" t="s">
        <v>52</v>
      </c>
      <c r="D4227" s="4" t="s">
        <v>74</v>
      </c>
      <c r="E4227" s="9">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3">
      <c r="A4228" s="3">
        <v>4227</v>
      </c>
      <c r="B4228" s="9">
        <v>41955</v>
      </c>
      <c r="C4228" s="11" t="s">
        <v>67</v>
      </c>
      <c r="D4228" s="4" t="s">
        <v>21</v>
      </c>
      <c r="E4228" s="9">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3">
      <c r="A4229" s="3">
        <v>4228</v>
      </c>
      <c r="B4229" s="9">
        <v>40913</v>
      </c>
      <c r="C4229" s="11" t="s">
        <v>42</v>
      </c>
      <c r="D4229" s="4" t="s">
        <v>115</v>
      </c>
      <c r="E4229" s="9">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3">
      <c r="A4230" s="3">
        <v>4229</v>
      </c>
      <c r="B4230" s="9">
        <v>41358</v>
      </c>
      <c r="C4230" s="11" t="s">
        <v>20</v>
      </c>
      <c r="D4230" s="4" t="s">
        <v>151</v>
      </c>
      <c r="E4230" s="9">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3">
      <c r="A4231" s="3">
        <v>4230</v>
      </c>
      <c r="B4231" s="9">
        <v>41826</v>
      </c>
      <c r="C4231" s="11" t="s">
        <v>67</v>
      </c>
      <c r="D4231" s="4" t="s">
        <v>106</v>
      </c>
      <c r="E4231" s="9">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3">
      <c r="A4232" s="3">
        <v>4231</v>
      </c>
      <c r="B4232" s="9">
        <v>41826</v>
      </c>
      <c r="C4232" s="11" t="s">
        <v>67</v>
      </c>
      <c r="D4232" s="4" t="s">
        <v>106</v>
      </c>
      <c r="E4232" s="9">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3">
      <c r="A4233" s="3">
        <v>4232</v>
      </c>
      <c r="B4233" s="9">
        <v>41826</v>
      </c>
      <c r="C4233" s="11" t="s">
        <v>67</v>
      </c>
      <c r="D4233" s="4" t="s">
        <v>106</v>
      </c>
      <c r="E4233" s="9">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3">
      <c r="A4234" s="3">
        <v>4233</v>
      </c>
      <c r="B4234" s="9">
        <v>41826</v>
      </c>
      <c r="C4234" s="11" t="s">
        <v>67</v>
      </c>
      <c r="D4234" s="4" t="s">
        <v>106</v>
      </c>
      <c r="E4234" s="9">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3">
      <c r="A4235" s="3">
        <v>4234</v>
      </c>
      <c r="B4235" s="9">
        <v>41826</v>
      </c>
      <c r="C4235" s="11" t="s">
        <v>67</v>
      </c>
      <c r="D4235" s="4" t="s">
        <v>106</v>
      </c>
      <c r="E4235" s="9">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3">
      <c r="A4236" s="3">
        <v>4235</v>
      </c>
      <c r="B4236" s="9">
        <v>40807</v>
      </c>
      <c r="C4236" s="11" t="s">
        <v>52</v>
      </c>
      <c r="D4236" s="4" t="s">
        <v>112</v>
      </c>
      <c r="E4236" s="9">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3">
      <c r="A4237" s="3">
        <v>4236</v>
      </c>
      <c r="B4237" s="9">
        <v>40807</v>
      </c>
      <c r="C4237" s="11" t="s">
        <v>52</v>
      </c>
      <c r="D4237" s="4" t="s">
        <v>112</v>
      </c>
      <c r="E4237" s="9">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3">
      <c r="A4238" s="3">
        <v>4237</v>
      </c>
      <c r="B4238" s="9">
        <v>41479</v>
      </c>
      <c r="C4238" s="11" t="s">
        <v>20</v>
      </c>
      <c r="D4238" s="4" t="s">
        <v>106</v>
      </c>
      <c r="E4238" s="9">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3">
      <c r="A4239" s="3">
        <v>4238</v>
      </c>
      <c r="B4239" s="9">
        <v>41881</v>
      </c>
      <c r="C4239" s="11" t="s">
        <v>67</v>
      </c>
      <c r="D4239" s="4" t="s">
        <v>95</v>
      </c>
      <c r="E4239" s="9">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3">
      <c r="A4240" s="3">
        <v>4239</v>
      </c>
      <c r="B4240" s="9">
        <v>41725</v>
      </c>
      <c r="C4240" s="11" t="s">
        <v>67</v>
      </c>
      <c r="D4240" s="4" t="s">
        <v>151</v>
      </c>
      <c r="E4240" s="9">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3">
      <c r="A4241" s="3">
        <v>4240</v>
      </c>
      <c r="B4241" s="9">
        <v>42003</v>
      </c>
      <c r="C4241" s="11" t="s">
        <v>67</v>
      </c>
      <c r="D4241" s="4" t="s">
        <v>74</v>
      </c>
      <c r="E4241" s="9">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3">
      <c r="A4242" s="3">
        <v>4241</v>
      </c>
      <c r="B4242" s="9">
        <v>40806</v>
      </c>
      <c r="C4242" s="11" t="s">
        <v>52</v>
      </c>
      <c r="D4242" s="4" t="s">
        <v>112</v>
      </c>
      <c r="E4242" s="9">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3">
      <c r="A4243" s="3">
        <v>4242</v>
      </c>
      <c r="B4243" s="9">
        <v>40806</v>
      </c>
      <c r="C4243" s="11" t="s">
        <v>52</v>
      </c>
      <c r="D4243" s="4" t="s">
        <v>112</v>
      </c>
      <c r="E4243" s="9">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3">
      <c r="A4244" s="3">
        <v>4243</v>
      </c>
      <c r="B4244" s="9">
        <v>41369</v>
      </c>
      <c r="C4244" s="11" t="s">
        <v>20</v>
      </c>
      <c r="D4244" s="4" t="s">
        <v>68</v>
      </c>
      <c r="E4244" s="9">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3">
      <c r="A4245" s="3">
        <v>4244</v>
      </c>
      <c r="B4245" s="9">
        <v>41369</v>
      </c>
      <c r="C4245" s="11" t="s">
        <v>20</v>
      </c>
      <c r="D4245" s="4" t="s">
        <v>68</v>
      </c>
      <c r="E4245" s="9">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3">
      <c r="A4246" s="3">
        <v>4245</v>
      </c>
      <c r="B4246" s="9">
        <v>40628</v>
      </c>
      <c r="C4246" s="11" t="s">
        <v>52</v>
      </c>
      <c r="D4246" s="4" t="s">
        <v>151</v>
      </c>
      <c r="E4246" s="9">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3">
      <c r="A4247" s="3">
        <v>4246</v>
      </c>
      <c r="B4247" s="9">
        <v>41972</v>
      </c>
      <c r="C4247" s="11" t="s">
        <v>67</v>
      </c>
      <c r="D4247" s="4" t="s">
        <v>21</v>
      </c>
      <c r="E4247" s="9">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3">
      <c r="A4248" s="3">
        <v>4247</v>
      </c>
      <c r="B4248" s="9">
        <v>41972</v>
      </c>
      <c r="C4248" s="11" t="s">
        <v>67</v>
      </c>
      <c r="D4248" s="4" t="s">
        <v>21</v>
      </c>
      <c r="E4248" s="9">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3">
      <c r="A4249" s="3">
        <v>4248</v>
      </c>
      <c r="B4249" s="9">
        <v>41972</v>
      </c>
      <c r="C4249" s="11" t="s">
        <v>67</v>
      </c>
      <c r="D4249" s="4" t="s">
        <v>21</v>
      </c>
      <c r="E4249" s="9">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3">
      <c r="A4250" s="3">
        <v>4249</v>
      </c>
      <c r="B4250" s="9">
        <v>41610</v>
      </c>
      <c r="C4250" s="11" t="s">
        <v>20</v>
      </c>
      <c r="D4250" s="4" t="s">
        <v>74</v>
      </c>
      <c r="E4250" s="9">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3">
      <c r="A4251" s="3">
        <v>4250</v>
      </c>
      <c r="B4251" s="9">
        <v>41610</v>
      </c>
      <c r="C4251" s="11" t="s">
        <v>20</v>
      </c>
      <c r="D4251" s="4" t="s">
        <v>74</v>
      </c>
      <c r="E4251" s="9">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3">
      <c r="A4252" s="3">
        <v>4251</v>
      </c>
      <c r="B4252" s="9">
        <v>40805</v>
      </c>
      <c r="C4252" s="11" t="s">
        <v>52</v>
      </c>
      <c r="D4252" s="4" t="s">
        <v>112</v>
      </c>
      <c r="E4252" s="9">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3">
      <c r="A4253" s="3">
        <v>4252</v>
      </c>
      <c r="B4253" s="9">
        <v>41205</v>
      </c>
      <c r="C4253" s="11" t="s">
        <v>42</v>
      </c>
      <c r="D4253" s="4" t="s">
        <v>43</v>
      </c>
      <c r="E4253" s="9">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3">
      <c r="A4254" s="3">
        <v>4253</v>
      </c>
      <c r="B4254" s="9">
        <v>41205</v>
      </c>
      <c r="C4254" s="11" t="s">
        <v>42</v>
      </c>
      <c r="D4254" s="4" t="s">
        <v>43</v>
      </c>
      <c r="E4254" s="9">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3">
      <c r="A4255" s="3">
        <v>4254</v>
      </c>
      <c r="B4255" s="9">
        <v>41205</v>
      </c>
      <c r="C4255" s="11" t="s">
        <v>42</v>
      </c>
      <c r="D4255" s="4" t="s">
        <v>43</v>
      </c>
      <c r="E4255" s="9">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3">
      <c r="A4256" s="3">
        <v>4255</v>
      </c>
      <c r="B4256" s="9">
        <v>41926</v>
      </c>
      <c r="C4256" s="11" t="s">
        <v>67</v>
      </c>
      <c r="D4256" s="4" t="s">
        <v>43</v>
      </c>
      <c r="E4256" s="9">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3">
      <c r="A4257" s="3">
        <v>4256</v>
      </c>
      <c r="B4257" s="9">
        <v>41926</v>
      </c>
      <c r="C4257" s="11" t="s">
        <v>67</v>
      </c>
      <c r="D4257" s="4" t="s">
        <v>43</v>
      </c>
      <c r="E4257" s="9">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3">
      <c r="A4258" s="3">
        <v>4257</v>
      </c>
      <c r="B4258" s="9">
        <v>41926</v>
      </c>
      <c r="C4258" s="11" t="s">
        <v>67</v>
      </c>
      <c r="D4258" s="4" t="s">
        <v>43</v>
      </c>
      <c r="E4258" s="9">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3">
      <c r="A4259" s="3">
        <v>4258</v>
      </c>
      <c r="B4259" s="9">
        <v>41156</v>
      </c>
      <c r="C4259" s="11" t="s">
        <v>42</v>
      </c>
      <c r="D4259" s="4" t="s">
        <v>112</v>
      </c>
      <c r="E4259" s="9">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3">
      <c r="A4260" s="3">
        <v>4259</v>
      </c>
      <c r="B4260" s="9">
        <v>41348</v>
      </c>
      <c r="C4260" s="11" t="s">
        <v>20</v>
      </c>
      <c r="D4260" s="4" t="s">
        <v>151</v>
      </c>
      <c r="E4260" s="9">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3">
      <c r="A4261" s="3">
        <v>4260</v>
      </c>
      <c r="B4261" s="9">
        <v>41941</v>
      </c>
      <c r="C4261" s="11" t="s">
        <v>67</v>
      </c>
      <c r="D4261" s="4" t="s">
        <v>43</v>
      </c>
      <c r="E4261" s="9">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3">
      <c r="A4262" s="3">
        <v>4261</v>
      </c>
      <c r="B4262" s="9">
        <v>41928</v>
      </c>
      <c r="C4262" s="11" t="s">
        <v>67</v>
      </c>
      <c r="D4262" s="4" t="s">
        <v>43</v>
      </c>
      <c r="E4262" s="9">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3">
      <c r="A4263" s="3">
        <v>4262</v>
      </c>
      <c r="B4263" s="9">
        <v>41859</v>
      </c>
      <c r="C4263" s="11" t="s">
        <v>67</v>
      </c>
      <c r="D4263" s="4" t="s">
        <v>95</v>
      </c>
      <c r="E4263" s="9">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3">
      <c r="A4264" s="3">
        <v>4263</v>
      </c>
      <c r="B4264" s="9">
        <v>41904</v>
      </c>
      <c r="C4264" s="11" t="s">
        <v>67</v>
      </c>
      <c r="D4264" s="4" t="s">
        <v>112</v>
      </c>
      <c r="E4264" s="9">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3">
      <c r="A4265" s="3">
        <v>4264</v>
      </c>
      <c r="B4265" s="9">
        <v>41947</v>
      </c>
      <c r="C4265" s="11" t="s">
        <v>67</v>
      </c>
      <c r="D4265" s="4" t="s">
        <v>21</v>
      </c>
      <c r="E4265" s="9">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3">
      <c r="A4266" s="3">
        <v>4265</v>
      </c>
      <c r="B4266" s="9">
        <v>41584</v>
      </c>
      <c r="C4266" s="11" t="s">
        <v>20</v>
      </c>
      <c r="D4266" s="4" t="s">
        <v>21</v>
      </c>
      <c r="E4266" s="9">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3">
      <c r="A4267" s="3">
        <v>4266</v>
      </c>
      <c r="B4267" s="9">
        <v>41584</v>
      </c>
      <c r="C4267" s="11" t="s">
        <v>20</v>
      </c>
      <c r="D4267" s="4" t="s">
        <v>21</v>
      </c>
      <c r="E4267" s="9">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3">
      <c r="A4268" s="3">
        <v>4267</v>
      </c>
      <c r="B4268" s="9">
        <v>41584</v>
      </c>
      <c r="C4268" s="11" t="s">
        <v>20</v>
      </c>
      <c r="D4268" s="4" t="s">
        <v>21</v>
      </c>
      <c r="E4268" s="9">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3">
      <c r="A4269" s="3">
        <v>4268</v>
      </c>
      <c r="B4269" s="9">
        <v>41584</v>
      </c>
      <c r="C4269" s="11" t="s">
        <v>20</v>
      </c>
      <c r="D4269" s="4" t="s">
        <v>21</v>
      </c>
      <c r="E4269" s="9">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3">
      <c r="A4270" s="3">
        <v>4269</v>
      </c>
      <c r="B4270" s="9">
        <v>41584</v>
      </c>
      <c r="C4270" s="11" t="s">
        <v>20</v>
      </c>
      <c r="D4270" s="4" t="s">
        <v>21</v>
      </c>
      <c r="E4270" s="9">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3">
      <c r="A4271" s="3">
        <v>4270</v>
      </c>
      <c r="B4271" s="9">
        <v>41816</v>
      </c>
      <c r="C4271" s="11" t="s">
        <v>67</v>
      </c>
      <c r="D4271" s="4" t="s">
        <v>33</v>
      </c>
      <c r="E4271" s="9">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3">
      <c r="A4272" s="3">
        <v>4271</v>
      </c>
      <c r="B4272" s="9">
        <v>41239</v>
      </c>
      <c r="C4272" s="11" t="s">
        <v>42</v>
      </c>
      <c r="D4272" s="4" t="s">
        <v>21</v>
      </c>
      <c r="E4272" s="9">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3">
      <c r="A4273" s="3">
        <v>4272</v>
      </c>
      <c r="B4273" s="9">
        <v>41603</v>
      </c>
      <c r="C4273" s="11" t="s">
        <v>20</v>
      </c>
      <c r="D4273" s="4" t="s">
        <v>21</v>
      </c>
      <c r="E4273" s="9">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3">
      <c r="A4274" s="3">
        <v>4273</v>
      </c>
      <c r="B4274" s="9">
        <v>41842</v>
      </c>
      <c r="C4274" s="11" t="s">
        <v>67</v>
      </c>
      <c r="D4274" s="4" t="s">
        <v>106</v>
      </c>
      <c r="E4274" s="9">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3">
      <c r="A4275" s="3">
        <v>4274</v>
      </c>
      <c r="B4275" s="9">
        <v>41842</v>
      </c>
      <c r="C4275" s="11" t="s">
        <v>67</v>
      </c>
      <c r="D4275" s="4" t="s">
        <v>106</v>
      </c>
      <c r="E4275" s="9">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3">
      <c r="A4276" s="3">
        <v>4275</v>
      </c>
      <c r="B4276" s="9">
        <v>41205</v>
      </c>
      <c r="C4276" s="11" t="s">
        <v>42</v>
      </c>
      <c r="D4276" s="4" t="s">
        <v>43</v>
      </c>
      <c r="E4276" s="9">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3">
      <c r="A4277" s="3">
        <v>4276</v>
      </c>
      <c r="B4277" s="9">
        <v>41099</v>
      </c>
      <c r="C4277" s="11" t="s">
        <v>42</v>
      </c>
      <c r="D4277" s="4" t="s">
        <v>106</v>
      </c>
      <c r="E4277" s="9">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3">
      <c r="A4278" s="3">
        <v>4277</v>
      </c>
      <c r="B4278" s="9">
        <v>41870</v>
      </c>
      <c r="C4278" s="11" t="s">
        <v>67</v>
      </c>
      <c r="D4278" s="4" t="s">
        <v>95</v>
      </c>
      <c r="E4278" s="9">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3">
      <c r="A4279" s="3">
        <v>4278</v>
      </c>
      <c r="B4279" s="9">
        <v>41381</v>
      </c>
      <c r="C4279" s="11" t="s">
        <v>20</v>
      </c>
      <c r="D4279" s="4" t="s">
        <v>68</v>
      </c>
      <c r="E4279" s="9">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3">
      <c r="A4280" s="3">
        <v>4279</v>
      </c>
      <c r="B4280" s="9">
        <v>41381</v>
      </c>
      <c r="C4280" s="11" t="s">
        <v>20</v>
      </c>
      <c r="D4280" s="4" t="s">
        <v>68</v>
      </c>
      <c r="E4280" s="9">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3">
      <c r="A4281" s="3">
        <v>4280</v>
      </c>
      <c r="B4281" s="9">
        <v>41381</v>
      </c>
      <c r="C4281" s="11" t="s">
        <v>20</v>
      </c>
      <c r="D4281" s="4" t="s">
        <v>68</v>
      </c>
      <c r="E4281" s="9">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3">
      <c r="A4282" s="3">
        <v>4281</v>
      </c>
      <c r="B4282" s="9">
        <v>40861</v>
      </c>
      <c r="C4282" s="11" t="s">
        <v>52</v>
      </c>
      <c r="D4282" s="4" t="s">
        <v>21</v>
      </c>
      <c r="E4282" s="9">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3">
      <c r="A4283" s="3">
        <v>4282</v>
      </c>
      <c r="B4283" s="9">
        <v>40861</v>
      </c>
      <c r="C4283" s="11" t="s">
        <v>52</v>
      </c>
      <c r="D4283" s="4" t="s">
        <v>21</v>
      </c>
      <c r="E4283" s="9">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3">
      <c r="A4284" s="3">
        <v>4283</v>
      </c>
      <c r="B4284" s="9">
        <v>40897</v>
      </c>
      <c r="C4284" s="11" t="s">
        <v>52</v>
      </c>
      <c r="D4284" s="4" t="s">
        <v>74</v>
      </c>
      <c r="E4284" s="9">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3">
      <c r="A4285" s="3">
        <v>4284</v>
      </c>
      <c r="B4285" s="9">
        <v>40897</v>
      </c>
      <c r="C4285" s="11" t="s">
        <v>52</v>
      </c>
      <c r="D4285" s="4" t="s">
        <v>74</v>
      </c>
      <c r="E4285" s="9">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3">
      <c r="A4286" s="3">
        <v>4285</v>
      </c>
      <c r="B4286" s="9">
        <v>41234</v>
      </c>
      <c r="C4286" s="11" t="s">
        <v>42</v>
      </c>
      <c r="D4286" s="4" t="s">
        <v>21</v>
      </c>
      <c r="E4286" s="9">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3">
      <c r="A4287" s="3">
        <v>4286</v>
      </c>
      <c r="B4287" s="9">
        <v>41234</v>
      </c>
      <c r="C4287" s="11" t="s">
        <v>42</v>
      </c>
      <c r="D4287" s="4" t="s">
        <v>21</v>
      </c>
      <c r="E4287" s="9">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3">
      <c r="A4288" s="3">
        <v>4287</v>
      </c>
      <c r="B4288" s="9">
        <v>41234</v>
      </c>
      <c r="C4288" s="11" t="s">
        <v>42</v>
      </c>
      <c r="D4288" s="4" t="s">
        <v>21</v>
      </c>
      <c r="E4288" s="9">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3">
      <c r="A4289" s="3">
        <v>4288</v>
      </c>
      <c r="B4289" s="9">
        <v>42002</v>
      </c>
      <c r="C4289" s="11" t="s">
        <v>67</v>
      </c>
      <c r="D4289" s="4" t="s">
        <v>74</v>
      </c>
      <c r="E4289" s="9">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3">
      <c r="A4290" s="3">
        <v>4289</v>
      </c>
      <c r="B4290" s="9">
        <v>41046</v>
      </c>
      <c r="C4290" s="11" t="s">
        <v>42</v>
      </c>
      <c r="D4290" s="4" t="s">
        <v>90</v>
      </c>
      <c r="E4290" s="9">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3">
      <c r="A4291" s="3">
        <v>4290</v>
      </c>
      <c r="B4291" s="9">
        <v>41046</v>
      </c>
      <c r="C4291" s="11" t="s">
        <v>42</v>
      </c>
      <c r="D4291" s="4" t="s">
        <v>90</v>
      </c>
      <c r="E4291" s="9">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3">
      <c r="A4292" s="3">
        <v>4291</v>
      </c>
      <c r="B4292" s="9">
        <v>41983</v>
      </c>
      <c r="C4292" s="11" t="s">
        <v>67</v>
      </c>
      <c r="D4292" s="4" t="s">
        <v>74</v>
      </c>
      <c r="E4292" s="9">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3">
      <c r="A4293" s="3">
        <v>4292</v>
      </c>
      <c r="B4293" s="9">
        <v>41983</v>
      </c>
      <c r="C4293" s="11" t="s">
        <v>67</v>
      </c>
      <c r="D4293" s="4" t="s">
        <v>74</v>
      </c>
      <c r="E4293" s="9">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3">
      <c r="A4294" s="3">
        <v>4293</v>
      </c>
      <c r="B4294" s="9">
        <v>41983</v>
      </c>
      <c r="C4294" s="11" t="s">
        <v>67</v>
      </c>
      <c r="D4294" s="4" t="s">
        <v>74</v>
      </c>
      <c r="E4294" s="9">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3">
      <c r="A4295" s="3">
        <v>4294</v>
      </c>
      <c r="B4295" s="9">
        <v>41709</v>
      </c>
      <c r="C4295" s="11" t="s">
        <v>67</v>
      </c>
      <c r="D4295" s="4" t="s">
        <v>151</v>
      </c>
      <c r="E4295" s="9">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3">
      <c r="A4296" s="3">
        <v>4295</v>
      </c>
      <c r="B4296" s="9">
        <v>41935</v>
      </c>
      <c r="C4296" s="11" t="s">
        <v>67</v>
      </c>
      <c r="D4296" s="4" t="s">
        <v>43</v>
      </c>
      <c r="E4296" s="9">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3">
      <c r="A4297" s="3">
        <v>4296</v>
      </c>
      <c r="B4297" s="9">
        <v>41824</v>
      </c>
      <c r="C4297" s="11" t="s">
        <v>67</v>
      </c>
      <c r="D4297" s="4" t="s">
        <v>106</v>
      </c>
      <c r="E4297" s="9">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3">
      <c r="A4298" s="3">
        <v>4297</v>
      </c>
      <c r="B4298" s="9">
        <v>41887</v>
      </c>
      <c r="C4298" s="11" t="s">
        <v>67</v>
      </c>
      <c r="D4298" s="4" t="s">
        <v>112</v>
      </c>
      <c r="E4298" s="9">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3">
      <c r="A4299" s="3">
        <v>4298</v>
      </c>
      <c r="B4299" s="9">
        <v>41875</v>
      </c>
      <c r="C4299" s="11" t="s">
        <v>67</v>
      </c>
      <c r="D4299" s="4" t="s">
        <v>95</v>
      </c>
      <c r="E4299" s="9">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3">
      <c r="A4300" s="3">
        <v>4299</v>
      </c>
      <c r="B4300" s="9">
        <v>41875</v>
      </c>
      <c r="C4300" s="11" t="s">
        <v>67</v>
      </c>
      <c r="D4300" s="4" t="s">
        <v>95</v>
      </c>
      <c r="E4300" s="9">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3">
      <c r="A4301" s="3">
        <v>4300</v>
      </c>
      <c r="B4301" s="9">
        <v>41875</v>
      </c>
      <c r="C4301" s="11" t="s">
        <v>67</v>
      </c>
      <c r="D4301" s="4" t="s">
        <v>95</v>
      </c>
      <c r="E4301" s="9">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3">
      <c r="A4302" s="3">
        <v>4301</v>
      </c>
      <c r="B4302" s="9">
        <v>41875</v>
      </c>
      <c r="C4302" s="11" t="s">
        <v>67</v>
      </c>
      <c r="D4302" s="4" t="s">
        <v>95</v>
      </c>
      <c r="E4302" s="9">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3">
      <c r="A4303" s="3">
        <v>4302</v>
      </c>
      <c r="B4303" s="9">
        <v>41875</v>
      </c>
      <c r="C4303" s="11" t="s">
        <v>67</v>
      </c>
      <c r="D4303" s="4" t="s">
        <v>95</v>
      </c>
      <c r="E4303" s="9">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3">
      <c r="A4304" s="3">
        <v>4303</v>
      </c>
      <c r="B4304" s="9">
        <v>40777</v>
      </c>
      <c r="C4304" s="11" t="s">
        <v>52</v>
      </c>
      <c r="D4304" s="4" t="s">
        <v>95</v>
      </c>
      <c r="E4304" s="9">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3">
      <c r="A4305" s="3">
        <v>4304</v>
      </c>
      <c r="B4305" s="9">
        <v>41552</v>
      </c>
      <c r="C4305" s="11" t="s">
        <v>20</v>
      </c>
      <c r="D4305" s="4" t="s">
        <v>43</v>
      </c>
      <c r="E4305" s="9">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3">
      <c r="A4306" s="3">
        <v>4305</v>
      </c>
      <c r="B4306" s="9">
        <v>40842</v>
      </c>
      <c r="C4306" s="11" t="s">
        <v>52</v>
      </c>
      <c r="D4306" s="4" t="s">
        <v>43</v>
      </c>
      <c r="E4306" s="9">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3">
      <c r="A4307" s="3">
        <v>4306</v>
      </c>
      <c r="B4307" s="9">
        <v>40842</v>
      </c>
      <c r="C4307" s="11" t="s">
        <v>52</v>
      </c>
      <c r="D4307" s="4" t="s">
        <v>43</v>
      </c>
      <c r="E4307" s="9">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3">
      <c r="A4308" s="3">
        <v>4307</v>
      </c>
      <c r="B4308" s="9">
        <v>41454</v>
      </c>
      <c r="C4308" s="11" t="s">
        <v>20</v>
      </c>
      <c r="D4308" s="4" t="s">
        <v>33</v>
      </c>
      <c r="E4308" s="9">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3">
      <c r="A4309" s="3">
        <v>4308</v>
      </c>
      <c r="B4309" s="9">
        <v>41454</v>
      </c>
      <c r="C4309" s="11" t="s">
        <v>20</v>
      </c>
      <c r="D4309" s="4" t="s">
        <v>33</v>
      </c>
      <c r="E4309" s="9">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3">
      <c r="A4310" s="3">
        <v>4309</v>
      </c>
      <c r="B4310" s="9">
        <v>40851</v>
      </c>
      <c r="C4310" s="11" t="s">
        <v>52</v>
      </c>
      <c r="D4310" s="4" t="s">
        <v>21</v>
      </c>
      <c r="E4310" s="9">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3">
      <c r="A4311" s="3">
        <v>4310</v>
      </c>
      <c r="B4311" s="9">
        <v>40851</v>
      </c>
      <c r="C4311" s="11" t="s">
        <v>52</v>
      </c>
      <c r="D4311" s="4" t="s">
        <v>21</v>
      </c>
      <c r="E4311" s="9">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3">
      <c r="A4312" s="3">
        <v>4311</v>
      </c>
      <c r="B4312" s="9">
        <v>40851</v>
      </c>
      <c r="C4312" s="11" t="s">
        <v>52</v>
      </c>
      <c r="D4312" s="4" t="s">
        <v>21</v>
      </c>
      <c r="E4312" s="9">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3">
      <c r="A4313" s="3">
        <v>4312</v>
      </c>
      <c r="B4313" s="9">
        <v>40851</v>
      </c>
      <c r="C4313" s="11" t="s">
        <v>52</v>
      </c>
      <c r="D4313" s="4" t="s">
        <v>21</v>
      </c>
      <c r="E4313" s="9">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3">
      <c r="A4314" s="3">
        <v>4313</v>
      </c>
      <c r="B4314" s="9">
        <v>40851</v>
      </c>
      <c r="C4314" s="11" t="s">
        <v>52</v>
      </c>
      <c r="D4314" s="4" t="s">
        <v>21</v>
      </c>
      <c r="E4314" s="9">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3">
      <c r="A4315" s="3">
        <v>4314</v>
      </c>
      <c r="B4315" s="9">
        <v>40794</v>
      </c>
      <c r="C4315" s="11" t="s">
        <v>52</v>
      </c>
      <c r="D4315" s="4" t="s">
        <v>112</v>
      </c>
      <c r="E4315" s="9">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3">
      <c r="A4316" s="3">
        <v>4315</v>
      </c>
      <c r="B4316" s="9">
        <v>41085</v>
      </c>
      <c r="C4316" s="11" t="s">
        <v>42</v>
      </c>
      <c r="D4316" s="4" t="s">
        <v>33</v>
      </c>
      <c r="E4316" s="9">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3">
      <c r="A4317" s="3">
        <v>4316</v>
      </c>
      <c r="B4317" s="9">
        <v>41085</v>
      </c>
      <c r="C4317" s="11" t="s">
        <v>42</v>
      </c>
      <c r="D4317" s="4" t="s">
        <v>33</v>
      </c>
      <c r="E4317" s="9">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3">
      <c r="A4318" s="3">
        <v>4317</v>
      </c>
      <c r="B4318" s="9">
        <v>41085</v>
      </c>
      <c r="C4318" s="11" t="s">
        <v>42</v>
      </c>
      <c r="D4318" s="4" t="s">
        <v>33</v>
      </c>
      <c r="E4318" s="9">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3">
      <c r="A4319" s="3">
        <v>4318</v>
      </c>
      <c r="B4319" s="9">
        <v>41116</v>
      </c>
      <c r="C4319" s="11" t="s">
        <v>42</v>
      </c>
      <c r="D4319" s="4" t="s">
        <v>106</v>
      </c>
      <c r="E4319" s="9">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3">
      <c r="A4320" s="3">
        <v>4319</v>
      </c>
      <c r="B4320" s="9">
        <v>41981</v>
      </c>
      <c r="C4320" s="11" t="s">
        <v>67</v>
      </c>
      <c r="D4320" s="4" t="s">
        <v>74</v>
      </c>
      <c r="E4320" s="9">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3">
      <c r="A4321" s="3">
        <v>4320</v>
      </c>
      <c r="B4321" s="9">
        <v>40906</v>
      </c>
      <c r="C4321" s="11" t="s">
        <v>52</v>
      </c>
      <c r="D4321" s="4" t="s">
        <v>74</v>
      </c>
      <c r="E4321" s="9">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3">
      <c r="A4322" s="3">
        <v>4321</v>
      </c>
      <c r="B4322" s="9">
        <v>40906</v>
      </c>
      <c r="C4322" s="11" t="s">
        <v>52</v>
      </c>
      <c r="D4322" s="4" t="s">
        <v>74</v>
      </c>
      <c r="E4322" s="9">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3">
      <c r="A4323" s="3">
        <v>4322</v>
      </c>
      <c r="B4323" s="9">
        <v>40953</v>
      </c>
      <c r="C4323" s="11" t="s">
        <v>42</v>
      </c>
      <c r="D4323" s="4" t="s">
        <v>317</v>
      </c>
      <c r="E4323" s="9">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3">
      <c r="A4324" s="3">
        <v>4323</v>
      </c>
      <c r="B4324" s="9">
        <v>40953</v>
      </c>
      <c r="C4324" s="11" t="s">
        <v>42</v>
      </c>
      <c r="D4324" s="4" t="s">
        <v>317</v>
      </c>
      <c r="E4324" s="9">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3">
      <c r="A4325" s="3">
        <v>4324</v>
      </c>
      <c r="B4325" s="9">
        <v>40953</v>
      </c>
      <c r="C4325" s="11" t="s">
        <v>42</v>
      </c>
      <c r="D4325" s="4" t="s">
        <v>317</v>
      </c>
      <c r="E4325" s="9">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3">
      <c r="A4326" s="3">
        <v>4325</v>
      </c>
      <c r="B4326" s="9">
        <v>40953</v>
      </c>
      <c r="C4326" s="11" t="s">
        <v>42</v>
      </c>
      <c r="D4326" s="4" t="s">
        <v>317</v>
      </c>
      <c r="E4326" s="9">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3">
      <c r="A4327" s="3">
        <v>4326</v>
      </c>
      <c r="B4327" s="9">
        <v>40953</v>
      </c>
      <c r="C4327" s="11" t="s">
        <v>42</v>
      </c>
      <c r="D4327" s="4" t="s">
        <v>317</v>
      </c>
      <c r="E4327" s="9">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3">
      <c r="A4328" s="3">
        <v>4327</v>
      </c>
      <c r="B4328" s="9">
        <v>41299</v>
      </c>
      <c r="C4328" s="11" t="s">
        <v>20</v>
      </c>
      <c r="D4328" s="4" t="s">
        <v>115</v>
      </c>
      <c r="E4328" s="9">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3">
      <c r="A4329" s="3">
        <v>4328</v>
      </c>
      <c r="B4329" s="9">
        <v>41299</v>
      </c>
      <c r="C4329" s="11" t="s">
        <v>20</v>
      </c>
      <c r="D4329" s="4" t="s">
        <v>115</v>
      </c>
      <c r="E4329" s="9">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3">
      <c r="A4330" s="3">
        <v>4329</v>
      </c>
      <c r="B4330" s="9">
        <v>41731</v>
      </c>
      <c r="C4330" s="11" t="s">
        <v>67</v>
      </c>
      <c r="D4330" s="4" t="s">
        <v>68</v>
      </c>
      <c r="E4330" s="9">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3">
      <c r="A4331" s="3">
        <v>4330</v>
      </c>
      <c r="B4331" s="9">
        <v>41916</v>
      </c>
      <c r="C4331" s="11" t="s">
        <v>67</v>
      </c>
      <c r="D4331" s="4" t="s">
        <v>43</v>
      </c>
      <c r="E4331" s="9">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3">
      <c r="A4332" s="3">
        <v>4331</v>
      </c>
      <c r="B4332" s="9">
        <v>41916</v>
      </c>
      <c r="C4332" s="11" t="s">
        <v>67</v>
      </c>
      <c r="D4332" s="4" t="s">
        <v>43</v>
      </c>
      <c r="E4332" s="9">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3">
      <c r="A4333" s="3">
        <v>4332</v>
      </c>
      <c r="B4333" s="9">
        <v>41884</v>
      </c>
      <c r="C4333" s="11" t="s">
        <v>67</v>
      </c>
      <c r="D4333" s="4" t="s">
        <v>112</v>
      </c>
      <c r="E4333" s="9">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3">
      <c r="A4334" s="3">
        <v>4333</v>
      </c>
      <c r="B4334" s="9">
        <v>41884</v>
      </c>
      <c r="C4334" s="11" t="s">
        <v>67</v>
      </c>
      <c r="D4334" s="4" t="s">
        <v>112</v>
      </c>
      <c r="E4334" s="9">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3">
      <c r="A4335" s="3">
        <v>4334</v>
      </c>
      <c r="B4335" s="9">
        <v>41264</v>
      </c>
      <c r="C4335" s="11" t="s">
        <v>42</v>
      </c>
      <c r="D4335" s="4" t="s">
        <v>74</v>
      </c>
      <c r="E4335" s="9">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3">
      <c r="A4336" s="3">
        <v>4335</v>
      </c>
      <c r="B4336" s="9">
        <v>41264</v>
      </c>
      <c r="C4336" s="11" t="s">
        <v>42</v>
      </c>
      <c r="D4336" s="4" t="s">
        <v>74</v>
      </c>
      <c r="E4336" s="9">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3">
      <c r="A4337" s="3">
        <v>4336</v>
      </c>
      <c r="B4337" s="9">
        <v>41263</v>
      </c>
      <c r="C4337" s="11" t="s">
        <v>42</v>
      </c>
      <c r="D4337" s="4" t="s">
        <v>74</v>
      </c>
      <c r="E4337" s="9">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3">
      <c r="A4338" s="3">
        <v>4337</v>
      </c>
      <c r="B4338" s="9">
        <v>41263</v>
      </c>
      <c r="C4338" s="11" t="s">
        <v>42</v>
      </c>
      <c r="D4338" s="4" t="s">
        <v>74</v>
      </c>
      <c r="E4338" s="9">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3">
      <c r="A4339" s="3">
        <v>4338</v>
      </c>
      <c r="B4339" s="9">
        <v>41240</v>
      </c>
      <c r="C4339" s="11" t="s">
        <v>42</v>
      </c>
      <c r="D4339" s="4" t="s">
        <v>21</v>
      </c>
      <c r="E4339" s="9">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3">
      <c r="A4340" s="3">
        <v>4339</v>
      </c>
      <c r="B4340" s="9">
        <v>41240</v>
      </c>
      <c r="C4340" s="11" t="s">
        <v>42</v>
      </c>
      <c r="D4340" s="4" t="s">
        <v>21</v>
      </c>
      <c r="E4340" s="9">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3">
      <c r="A4341" s="3">
        <v>4340</v>
      </c>
      <c r="B4341" s="9">
        <v>41879</v>
      </c>
      <c r="C4341" s="11" t="s">
        <v>67</v>
      </c>
      <c r="D4341" s="4" t="s">
        <v>95</v>
      </c>
      <c r="E4341" s="9">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3">
      <c r="A4342" s="3">
        <v>4341</v>
      </c>
      <c r="B4342" s="9">
        <v>40624</v>
      </c>
      <c r="C4342" s="11" t="s">
        <v>52</v>
      </c>
      <c r="D4342" s="4" t="s">
        <v>151</v>
      </c>
      <c r="E4342" s="9">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3">
      <c r="A4343" s="3">
        <v>4342</v>
      </c>
      <c r="B4343" s="9">
        <v>41991</v>
      </c>
      <c r="C4343" s="11" t="s">
        <v>67</v>
      </c>
      <c r="D4343" s="4" t="s">
        <v>74</v>
      </c>
      <c r="E4343" s="9">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3">
      <c r="A4344" s="3">
        <v>4343</v>
      </c>
      <c r="B4344" s="9">
        <v>41718</v>
      </c>
      <c r="C4344" s="11" t="s">
        <v>67</v>
      </c>
      <c r="D4344" s="4" t="s">
        <v>151</v>
      </c>
      <c r="E4344" s="9">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3">
      <c r="A4345" s="3">
        <v>4344</v>
      </c>
      <c r="B4345" s="9">
        <v>41718</v>
      </c>
      <c r="C4345" s="11" t="s">
        <v>67</v>
      </c>
      <c r="D4345" s="4" t="s">
        <v>151</v>
      </c>
      <c r="E4345" s="9">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3">
      <c r="A4346" s="3">
        <v>4345</v>
      </c>
      <c r="B4346" s="9">
        <v>41718</v>
      </c>
      <c r="C4346" s="11" t="s">
        <v>67</v>
      </c>
      <c r="D4346" s="4" t="s">
        <v>151</v>
      </c>
      <c r="E4346" s="9">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3">
      <c r="A4347" s="3">
        <v>4346</v>
      </c>
      <c r="B4347" s="9">
        <v>41718</v>
      </c>
      <c r="C4347" s="11" t="s">
        <v>67</v>
      </c>
      <c r="D4347" s="4" t="s">
        <v>151</v>
      </c>
      <c r="E4347" s="9">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3">
      <c r="A4348" s="3">
        <v>4347</v>
      </c>
      <c r="B4348" s="9">
        <v>41536</v>
      </c>
      <c r="C4348" s="11" t="s">
        <v>20</v>
      </c>
      <c r="D4348" s="4" t="s">
        <v>112</v>
      </c>
      <c r="E4348" s="9">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3">
      <c r="A4349" s="3">
        <v>4348</v>
      </c>
      <c r="B4349" s="9">
        <v>41536</v>
      </c>
      <c r="C4349" s="11" t="s">
        <v>20</v>
      </c>
      <c r="D4349" s="4" t="s">
        <v>112</v>
      </c>
      <c r="E4349" s="9">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3">
      <c r="A4350" s="3">
        <v>4349</v>
      </c>
      <c r="B4350" s="9">
        <v>41968</v>
      </c>
      <c r="C4350" s="11" t="s">
        <v>67</v>
      </c>
      <c r="D4350" s="4" t="s">
        <v>21</v>
      </c>
      <c r="E4350" s="9">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3">
      <c r="A4351" s="3">
        <v>4350</v>
      </c>
      <c r="B4351" s="9">
        <v>41968</v>
      </c>
      <c r="C4351" s="11" t="s">
        <v>67</v>
      </c>
      <c r="D4351" s="4" t="s">
        <v>21</v>
      </c>
      <c r="E4351" s="9">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3">
      <c r="A4352" s="3">
        <v>4351</v>
      </c>
      <c r="B4352" s="9">
        <v>41741</v>
      </c>
      <c r="C4352" s="11" t="s">
        <v>67</v>
      </c>
      <c r="D4352" s="4" t="s">
        <v>68</v>
      </c>
      <c r="E4352" s="9">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3">
      <c r="A4353" s="3">
        <v>4352</v>
      </c>
      <c r="B4353" s="9">
        <v>41741</v>
      </c>
      <c r="C4353" s="11" t="s">
        <v>67</v>
      </c>
      <c r="D4353" s="4" t="s">
        <v>68</v>
      </c>
      <c r="E4353" s="9">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3">
      <c r="A4354" s="3">
        <v>4353</v>
      </c>
      <c r="B4354" s="9">
        <v>41984</v>
      </c>
      <c r="C4354" s="11" t="s">
        <v>67</v>
      </c>
      <c r="D4354" s="4" t="s">
        <v>74</v>
      </c>
      <c r="E4354" s="9">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3">
      <c r="A4355" s="3">
        <v>4354</v>
      </c>
      <c r="B4355" s="9">
        <v>41984</v>
      </c>
      <c r="C4355" s="11" t="s">
        <v>67</v>
      </c>
      <c r="D4355" s="4" t="s">
        <v>74</v>
      </c>
      <c r="E4355" s="9">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3">
      <c r="A4356" s="3">
        <v>4355</v>
      </c>
      <c r="B4356" s="9">
        <v>41968</v>
      </c>
      <c r="C4356" s="11" t="s">
        <v>67</v>
      </c>
      <c r="D4356" s="4" t="s">
        <v>21</v>
      </c>
      <c r="E4356" s="9">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3">
      <c r="A4357" s="3">
        <v>4356</v>
      </c>
      <c r="B4357" s="9">
        <v>41247</v>
      </c>
      <c r="C4357" s="11" t="s">
        <v>42</v>
      </c>
      <c r="D4357" s="4" t="s">
        <v>74</v>
      </c>
      <c r="E4357" s="9">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3">
      <c r="A4358" s="3">
        <v>4357</v>
      </c>
      <c r="B4358" s="9">
        <v>41247</v>
      </c>
      <c r="C4358" s="11" t="s">
        <v>42</v>
      </c>
      <c r="D4358" s="4" t="s">
        <v>74</v>
      </c>
      <c r="E4358" s="9">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3">
      <c r="A4359" s="3">
        <v>4358</v>
      </c>
      <c r="B4359" s="9">
        <v>41985</v>
      </c>
      <c r="C4359" s="11" t="s">
        <v>67</v>
      </c>
      <c r="D4359" s="4" t="s">
        <v>74</v>
      </c>
      <c r="E4359" s="9">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3">
      <c r="A4360" s="3">
        <v>4359</v>
      </c>
      <c r="B4360" s="9">
        <v>41985</v>
      </c>
      <c r="C4360" s="11" t="s">
        <v>67</v>
      </c>
      <c r="D4360" s="4" t="s">
        <v>74</v>
      </c>
      <c r="E4360" s="9">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3">
      <c r="A4361" s="3">
        <v>4360</v>
      </c>
      <c r="B4361" s="9">
        <v>41985</v>
      </c>
      <c r="C4361" s="11" t="s">
        <v>67</v>
      </c>
      <c r="D4361" s="4" t="s">
        <v>74</v>
      </c>
      <c r="E4361" s="9">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3">
      <c r="A4362" s="3">
        <v>4361</v>
      </c>
      <c r="B4362" s="9">
        <v>41416</v>
      </c>
      <c r="C4362" s="11" t="s">
        <v>20</v>
      </c>
      <c r="D4362" s="4" t="s">
        <v>90</v>
      </c>
      <c r="E4362" s="9">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3">
      <c r="A4363" s="3">
        <v>4362</v>
      </c>
      <c r="B4363" s="9">
        <v>41688</v>
      </c>
      <c r="C4363" s="11" t="s">
        <v>67</v>
      </c>
      <c r="D4363" s="4" t="s">
        <v>317</v>
      </c>
      <c r="E4363" s="9">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3">
      <c r="A4364" s="3">
        <v>4363</v>
      </c>
      <c r="B4364" s="9">
        <v>41780</v>
      </c>
      <c r="C4364" s="11" t="s">
        <v>67</v>
      </c>
      <c r="D4364" s="4" t="s">
        <v>90</v>
      </c>
      <c r="E4364" s="9">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3">
      <c r="A4365" s="3">
        <v>4364</v>
      </c>
      <c r="B4365" s="9">
        <v>41780</v>
      </c>
      <c r="C4365" s="11" t="s">
        <v>67</v>
      </c>
      <c r="D4365" s="4" t="s">
        <v>90</v>
      </c>
      <c r="E4365" s="9">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3">
      <c r="A4366" s="3">
        <v>4365</v>
      </c>
      <c r="B4366" s="9">
        <v>41780</v>
      </c>
      <c r="C4366" s="11" t="s">
        <v>67</v>
      </c>
      <c r="D4366" s="4" t="s">
        <v>90</v>
      </c>
      <c r="E4366" s="9">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3">
      <c r="A4367" s="3">
        <v>4366</v>
      </c>
      <c r="B4367" s="9">
        <v>41780</v>
      </c>
      <c r="C4367" s="11" t="s">
        <v>67</v>
      </c>
      <c r="D4367" s="4" t="s">
        <v>90</v>
      </c>
      <c r="E4367" s="9">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3">
      <c r="A4368" s="3">
        <v>4367</v>
      </c>
      <c r="B4368" s="9">
        <v>41780</v>
      </c>
      <c r="C4368" s="11" t="s">
        <v>67</v>
      </c>
      <c r="D4368" s="4" t="s">
        <v>90</v>
      </c>
      <c r="E4368" s="9">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3">
      <c r="A4369" s="3">
        <v>4368</v>
      </c>
      <c r="B4369" s="9">
        <v>41894</v>
      </c>
      <c r="C4369" s="11" t="s">
        <v>67</v>
      </c>
      <c r="D4369" s="4" t="s">
        <v>112</v>
      </c>
      <c r="E4369" s="9">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3">
      <c r="A4370" s="3">
        <v>4369</v>
      </c>
      <c r="B4370" s="9">
        <v>41894</v>
      </c>
      <c r="C4370" s="11" t="s">
        <v>67</v>
      </c>
      <c r="D4370" s="4" t="s">
        <v>112</v>
      </c>
      <c r="E4370" s="9">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3">
      <c r="A4371" s="3">
        <v>4370</v>
      </c>
      <c r="B4371" s="9">
        <v>41584</v>
      </c>
      <c r="C4371" s="11" t="s">
        <v>20</v>
      </c>
      <c r="D4371" s="4" t="s">
        <v>21</v>
      </c>
      <c r="E4371" s="9">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3">
      <c r="A4372" s="3">
        <v>4371</v>
      </c>
      <c r="B4372" s="9">
        <v>41584</v>
      </c>
      <c r="C4372" s="11" t="s">
        <v>20</v>
      </c>
      <c r="D4372" s="4" t="s">
        <v>21</v>
      </c>
      <c r="E4372" s="9">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3">
      <c r="A4373" s="3">
        <v>4372</v>
      </c>
      <c r="B4373" s="9">
        <v>41584</v>
      </c>
      <c r="C4373" s="11" t="s">
        <v>20</v>
      </c>
      <c r="D4373" s="4" t="s">
        <v>21</v>
      </c>
      <c r="E4373" s="9">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3">
      <c r="A4374" s="3">
        <v>4373</v>
      </c>
      <c r="B4374" s="9">
        <v>41844</v>
      </c>
      <c r="C4374" s="11" t="s">
        <v>67</v>
      </c>
      <c r="D4374" s="4" t="s">
        <v>106</v>
      </c>
      <c r="E4374" s="9">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3">
      <c r="A4375" s="3">
        <v>4374</v>
      </c>
      <c r="B4375" s="9">
        <v>41844</v>
      </c>
      <c r="C4375" s="11" t="s">
        <v>67</v>
      </c>
      <c r="D4375" s="4" t="s">
        <v>106</v>
      </c>
      <c r="E4375" s="9">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3">
      <c r="A4376" s="3">
        <v>4375</v>
      </c>
      <c r="B4376" s="9">
        <v>41597</v>
      </c>
      <c r="C4376" s="11" t="s">
        <v>20</v>
      </c>
      <c r="D4376" s="4" t="s">
        <v>21</v>
      </c>
      <c r="E4376" s="9">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3">
      <c r="A4377" s="3">
        <v>4376</v>
      </c>
      <c r="B4377" s="9">
        <v>40658</v>
      </c>
      <c r="C4377" s="11" t="s">
        <v>52</v>
      </c>
      <c r="D4377" s="4" t="s">
        <v>68</v>
      </c>
      <c r="E4377" s="9">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3">
      <c r="A4378" s="3">
        <v>4377</v>
      </c>
      <c r="B4378" s="9">
        <v>40658</v>
      </c>
      <c r="C4378" s="11" t="s">
        <v>52</v>
      </c>
      <c r="D4378" s="4" t="s">
        <v>68</v>
      </c>
      <c r="E4378" s="9">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3">
      <c r="A4379" s="3">
        <v>4378</v>
      </c>
      <c r="B4379" s="9">
        <v>40658</v>
      </c>
      <c r="C4379" s="11" t="s">
        <v>52</v>
      </c>
      <c r="D4379" s="4" t="s">
        <v>68</v>
      </c>
      <c r="E4379" s="9">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3">
      <c r="A4380" s="3">
        <v>4379</v>
      </c>
      <c r="B4380" s="9">
        <v>41243</v>
      </c>
      <c r="C4380" s="11" t="s">
        <v>42</v>
      </c>
      <c r="D4380" s="4" t="s">
        <v>21</v>
      </c>
      <c r="E4380" s="9">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3">
      <c r="A4381" s="3">
        <v>4380</v>
      </c>
      <c r="B4381" s="9">
        <v>41243</v>
      </c>
      <c r="C4381" s="11" t="s">
        <v>42</v>
      </c>
      <c r="D4381" s="4" t="s">
        <v>21</v>
      </c>
      <c r="E4381" s="9">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3">
      <c r="A4382" s="3">
        <v>4381</v>
      </c>
      <c r="B4382" s="9">
        <v>41207</v>
      </c>
      <c r="C4382" s="11" t="s">
        <v>42</v>
      </c>
      <c r="D4382" s="4" t="s">
        <v>43</v>
      </c>
      <c r="E4382" s="9">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3">
      <c r="A4383" s="3">
        <v>4382</v>
      </c>
      <c r="B4383" s="9">
        <v>41207</v>
      </c>
      <c r="C4383" s="11" t="s">
        <v>42</v>
      </c>
      <c r="D4383" s="4" t="s">
        <v>43</v>
      </c>
      <c r="E4383" s="9">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3">
      <c r="A4384" s="3">
        <v>4383</v>
      </c>
      <c r="B4384" s="9">
        <v>41110</v>
      </c>
      <c r="C4384" s="11" t="s">
        <v>42</v>
      </c>
      <c r="D4384" s="4" t="s">
        <v>106</v>
      </c>
      <c r="E4384" s="9">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3">
      <c r="A4385" s="3">
        <v>4384</v>
      </c>
      <c r="B4385" s="9">
        <v>41110</v>
      </c>
      <c r="C4385" s="11" t="s">
        <v>42</v>
      </c>
      <c r="D4385" s="4" t="s">
        <v>106</v>
      </c>
      <c r="E4385" s="9">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3">
      <c r="A4386" s="3">
        <v>4385</v>
      </c>
      <c r="B4386" s="9">
        <v>41110</v>
      </c>
      <c r="C4386" s="11" t="s">
        <v>42</v>
      </c>
      <c r="D4386" s="4" t="s">
        <v>106</v>
      </c>
      <c r="E4386" s="9">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3">
      <c r="A4387" s="3">
        <v>4386</v>
      </c>
      <c r="B4387" s="9">
        <v>41110</v>
      </c>
      <c r="C4387" s="11" t="s">
        <v>42</v>
      </c>
      <c r="D4387" s="4" t="s">
        <v>106</v>
      </c>
      <c r="E4387" s="9">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3">
      <c r="A4388" s="3">
        <v>4387</v>
      </c>
      <c r="B4388" s="9">
        <v>41575</v>
      </c>
      <c r="C4388" s="11" t="s">
        <v>20</v>
      </c>
      <c r="D4388" s="4" t="s">
        <v>43</v>
      </c>
      <c r="E4388" s="9">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3">
      <c r="A4389" s="3">
        <v>4388</v>
      </c>
      <c r="B4389" s="9">
        <v>41575</v>
      </c>
      <c r="C4389" s="11" t="s">
        <v>20</v>
      </c>
      <c r="D4389" s="4" t="s">
        <v>43</v>
      </c>
      <c r="E4389" s="9">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3">
      <c r="A4390" s="3">
        <v>4389</v>
      </c>
      <c r="B4390" s="9">
        <v>41964</v>
      </c>
      <c r="C4390" s="11" t="s">
        <v>67</v>
      </c>
      <c r="D4390" s="4" t="s">
        <v>21</v>
      </c>
      <c r="E4390" s="9">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3">
      <c r="A4391" s="3">
        <v>4390</v>
      </c>
      <c r="B4391" s="9">
        <v>41964</v>
      </c>
      <c r="C4391" s="11" t="s">
        <v>67</v>
      </c>
      <c r="D4391" s="4" t="s">
        <v>21</v>
      </c>
      <c r="E4391" s="9">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3">
      <c r="A4392" s="3">
        <v>4391</v>
      </c>
      <c r="B4392" s="9">
        <v>41964</v>
      </c>
      <c r="C4392" s="11" t="s">
        <v>67</v>
      </c>
      <c r="D4392" s="4" t="s">
        <v>21</v>
      </c>
      <c r="E4392" s="9">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3">
      <c r="A4393" s="3">
        <v>4392</v>
      </c>
      <c r="B4393" s="9">
        <v>41964</v>
      </c>
      <c r="C4393" s="11" t="s">
        <v>67</v>
      </c>
      <c r="D4393" s="4" t="s">
        <v>21</v>
      </c>
      <c r="E4393" s="9">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3">
      <c r="A4394" s="3">
        <v>4393</v>
      </c>
      <c r="B4394" s="9">
        <v>41526</v>
      </c>
      <c r="C4394" s="11" t="s">
        <v>20</v>
      </c>
      <c r="D4394" s="4" t="s">
        <v>112</v>
      </c>
      <c r="E4394" s="9">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3">
      <c r="A4395" s="3">
        <v>4394</v>
      </c>
      <c r="B4395" s="9">
        <v>41526</v>
      </c>
      <c r="C4395" s="11" t="s">
        <v>20</v>
      </c>
      <c r="D4395" s="4" t="s">
        <v>112</v>
      </c>
      <c r="E4395" s="9">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3">
      <c r="A4396" s="3">
        <v>4395</v>
      </c>
      <c r="B4396" s="9">
        <v>40744</v>
      </c>
      <c r="C4396" s="11" t="s">
        <v>52</v>
      </c>
      <c r="D4396" s="4" t="s">
        <v>106</v>
      </c>
      <c r="E4396" s="9">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3">
      <c r="A4397" s="3">
        <v>4396</v>
      </c>
      <c r="B4397" s="9">
        <v>40744</v>
      </c>
      <c r="C4397" s="11" t="s">
        <v>52</v>
      </c>
      <c r="D4397" s="4" t="s">
        <v>106</v>
      </c>
      <c r="E4397" s="9">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3">
      <c r="A4398" s="3">
        <v>4397</v>
      </c>
      <c r="B4398" s="9">
        <v>41594</v>
      </c>
      <c r="C4398" s="11" t="s">
        <v>20</v>
      </c>
      <c r="D4398" s="4" t="s">
        <v>21</v>
      </c>
      <c r="E4398" s="9">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3">
      <c r="A4399" s="3">
        <v>4398</v>
      </c>
      <c r="B4399" s="9">
        <v>40731</v>
      </c>
      <c r="C4399" s="11" t="s">
        <v>52</v>
      </c>
      <c r="D4399" s="4" t="s">
        <v>106</v>
      </c>
      <c r="E4399" s="9">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3">
      <c r="A4400" s="3">
        <v>4399</v>
      </c>
      <c r="B4400" s="9">
        <v>40731</v>
      </c>
      <c r="C4400" s="11" t="s">
        <v>52</v>
      </c>
      <c r="D4400" s="4" t="s">
        <v>106</v>
      </c>
      <c r="E4400" s="9">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3">
      <c r="A4401" s="3">
        <v>4400</v>
      </c>
      <c r="B4401" s="9">
        <v>41351</v>
      </c>
      <c r="C4401" s="11" t="s">
        <v>20</v>
      </c>
      <c r="D4401" s="4" t="s">
        <v>151</v>
      </c>
      <c r="E4401" s="9">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3">
      <c r="A4402" s="3">
        <v>4401</v>
      </c>
      <c r="B4402" s="9">
        <v>41351</v>
      </c>
      <c r="C4402" s="11" t="s">
        <v>20</v>
      </c>
      <c r="D4402" s="4" t="s">
        <v>151</v>
      </c>
      <c r="E4402" s="9">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3">
      <c r="A4403" s="3">
        <v>4402</v>
      </c>
      <c r="B4403" s="9">
        <v>41351</v>
      </c>
      <c r="C4403" s="11" t="s">
        <v>20</v>
      </c>
      <c r="D4403" s="4" t="s">
        <v>151</v>
      </c>
      <c r="E4403" s="9">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3">
      <c r="A4404" s="3">
        <v>4403</v>
      </c>
      <c r="B4404" s="9">
        <v>41635</v>
      </c>
      <c r="C4404" s="11" t="s">
        <v>20</v>
      </c>
      <c r="D4404" s="4" t="s">
        <v>74</v>
      </c>
      <c r="E4404" s="9">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3">
      <c r="A4405" s="3">
        <v>4404</v>
      </c>
      <c r="B4405" s="9">
        <v>40788</v>
      </c>
      <c r="C4405" s="11" t="s">
        <v>52</v>
      </c>
      <c r="D4405" s="4" t="s">
        <v>112</v>
      </c>
      <c r="E4405" s="9">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3">
      <c r="A4406" s="3">
        <v>4405</v>
      </c>
      <c r="B4406" s="9">
        <v>41095</v>
      </c>
      <c r="C4406" s="11" t="s">
        <v>42</v>
      </c>
      <c r="D4406" s="4" t="s">
        <v>106</v>
      </c>
      <c r="E4406" s="9">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3">
      <c r="A4407" s="3">
        <v>4406</v>
      </c>
      <c r="B4407" s="9">
        <v>41095</v>
      </c>
      <c r="C4407" s="11" t="s">
        <v>42</v>
      </c>
      <c r="D4407" s="4" t="s">
        <v>106</v>
      </c>
      <c r="E4407" s="9">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3">
      <c r="A4408" s="3">
        <v>4407</v>
      </c>
      <c r="B4408" s="9">
        <v>41599</v>
      </c>
      <c r="C4408" s="11" t="s">
        <v>20</v>
      </c>
      <c r="D4408" s="4" t="s">
        <v>21</v>
      </c>
      <c r="E4408" s="9">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3">
      <c r="A4409" s="3">
        <v>4408</v>
      </c>
      <c r="B4409" s="9">
        <v>41599</v>
      </c>
      <c r="C4409" s="11" t="s">
        <v>20</v>
      </c>
      <c r="D4409" s="4" t="s">
        <v>21</v>
      </c>
      <c r="E4409" s="9">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3">
      <c r="A4410" s="3">
        <v>4409</v>
      </c>
      <c r="B4410" s="9">
        <v>41599</v>
      </c>
      <c r="C4410" s="11" t="s">
        <v>20</v>
      </c>
      <c r="D4410" s="4" t="s">
        <v>21</v>
      </c>
      <c r="E4410" s="9">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3">
      <c r="A4411" s="3">
        <v>4410</v>
      </c>
      <c r="B4411" s="9">
        <v>40669</v>
      </c>
      <c r="C4411" s="11" t="s">
        <v>52</v>
      </c>
      <c r="D4411" s="4" t="s">
        <v>90</v>
      </c>
      <c r="E4411" s="9">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3">
      <c r="A4412" s="3">
        <v>4411</v>
      </c>
      <c r="B4412" s="9">
        <v>40669</v>
      </c>
      <c r="C4412" s="11" t="s">
        <v>52</v>
      </c>
      <c r="D4412" s="4" t="s">
        <v>90</v>
      </c>
      <c r="E4412" s="9">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3">
      <c r="A4413" s="3">
        <v>4412</v>
      </c>
      <c r="B4413" s="9">
        <v>40715</v>
      </c>
      <c r="C4413" s="11" t="s">
        <v>52</v>
      </c>
      <c r="D4413" s="4" t="s">
        <v>33</v>
      </c>
      <c r="E4413" s="9">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3">
      <c r="A4414" s="3">
        <v>4413</v>
      </c>
      <c r="B4414" s="9">
        <v>40715</v>
      </c>
      <c r="C4414" s="11" t="s">
        <v>52</v>
      </c>
      <c r="D4414" s="4" t="s">
        <v>33</v>
      </c>
      <c r="E4414" s="9">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3">
      <c r="A4415" s="3">
        <v>4414</v>
      </c>
      <c r="B4415" s="9">
        <v>40715</v>
      </c>
      <c r="C4415" s="11" t="s">
        <v>52</v>
      </c>
      <c r="D4415" s="4" t="s">
        <v>33</v>
      </c>
      <c r="E4415" s="9">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3">
      <c r="A4416" s="3">
        <v>4415</v>
      </c>
      <c r="B4416" s="9">
        <v>41871</v>
      </c>
      <c r="C4416" s="11" t="s">
        <v>67</v>
      </c>
      <c r="D4416" s="4" t="s">
        <v>95</v>
      </c>
      <c r="E4416" s="9">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3">
      <c r="A4417" s="3">
        <v>4416</v>
      </c>
      <c r="B4417" s="9">
        <v>40876</v>
      </c>
      <c r="C4417" s="11" t="s">
        <v>52</v>
      </c>
      <c r="D4417" s="4" t="s">
        <v>21</v>
      </c>
      <c r="E4417" s="9">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3">
      <c r="A4418" s="3">
        <v>4417</v>
      </c>
      <c r="B4418" s="9">
        <v>40876</v>
      </c>
      <c r="C4418" s="11" t="s">
        <v>52</v>
      </c>
      <c r="D4418" s="4" t="s">
        <v>21</v>
      </c>
      <c r="E4418" s="9">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3">
      <c r="A4419" s="3">
        <v>4418</v>
      </c>
      <c r="B4419" s="9">
        <v>41739</v>
      </c>
      <c r="C4419" s="11" t="s">
        <v>67</v>
      </c>
      <c r="D4419" s="4" t="s">
        <v>68</v>
      </c>
      <c r="E4419" s="9">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3">
      <c r="A4420" s="3">
        <v>4419</v>
      </c>
      <c r="B4420" s="9">
        <v>40897</v>
      </c>
      <c r="C4420" s="11" t="s">
        <v>52</v>
      </c>
      <c r="D4420" s="4" t="s">
        <v>74</v>
      </c>
      <c r="E4420" s="9">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3">
      <c r="A4421" s="3">
        <v>4420</v>
      </c>
      <c r="B4421" s="9">
        <v>40894</v>
      </c>
      <c r="C4421" s="11" t="s">
        <v>52</v>
      </c>
      <c r="D4421" s="4" t="s">
        <v>74</v>
      </c>
      <c r="E4421" s="9">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3">
      <c r="A4422" s="3">
        <v>4421</v>
      </c>
      <c r="B4422" s="9">
        <v>41230</v>
      </c>
      <c r="C4422" s="11" t="s">
        <v>42</v>
      </c>
      <c r="D4422" s="4" t="s">
        <v>21</v>
      </c>
      <c r="E4422" s="9">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3">
      <c r="A4423" s="3">
        <v>4422</v>
      </c>
      <c r="B4423" s="9">
        <v>40606</v>
      </c>
      <c r="C4423" s="11" t="s">
        <v>52</v>
      </c>
      <c r="D4423" s="4" t="s">
        <v>151</v>
      </c>
      <c r="E4423" s="9">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3">
      <c r="A4424" s="3">
        <v>4423</v>
      </c>
      <c r="B4424" s="9">
        <v>41778</v>
      </c>
      <c r="C4424" s="11" t="s">
        <v>67</v>
      </c>
      <c r="D4424" s="4" t="s">
        <v>90</v>
      </c>
      <c r="E4424" s="9">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3">
      <c r="A4425" s="3">
        <v>4424</v>
      </c>
      <c r="B4425" s="9">
        <v>41778</v>
      </c>
      <c r="C4425" s="11" t="s">
        <v>67</v>
      </c>
      <c r="D4425" s="4" t="s">
        <v>90</v>
      </c>
      <c r="E4425" s="9">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3">
      <c r="A4426" s="3">
        <v>4425</v>
      </c>
      <c r="B4426" s="9">
        <v>41778</v>
      </c>
      <c r="C4426" s="11" t="s">
        <v>67</v>
      </c>
      <c r="D4426" s="4" t="s">
        <v>90</v>
      </c>
      <c r="E4426" s="9">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3">
      <c r="A4427" s="3">
        <v>4426</v>
      </c>
      <c r="B4427" s="9">
        <v>41778</v>
      </c>
      <c r="C4427" s="11" t="s">
        <v>67</v>
      </c>
      <c r="D4427" s="4" t="s">
        <v>90</v>
      </c>
      <c r="E4427" s="9">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3">
      <c r="A4428" s="3">
        <v>4427</v>
      </c>
      <c r="B4428" s="9">
        <v>41778</v>
      </c>
      <c r="C4428" s="11" t="s">
        <v>67</v>
      </c>
      <c r="D4428" s="4" t="s">
        <v>90</v>
      </c>
      <c r="E4428" s="9">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3">
      <c r="A4429" s="3">
        <v>4428</v>
      </c>
      <c r="B4429" s="9">
        <v>41905</v>
      </c>
      <c r="C4429" s="11" t="s">
        <v>67</v>
      </c>
      <c r="D4429" s="4" t="s">
        <v>112</v>
      </c>
      <c r="E4429" s="9">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3">
      <c r="A4430" s="3">
        <v>4429</v>
      </c>
      <c r="B4430" s="9">
        <v>41720</v>
      </c>
      <c r="C4430" s="11" t="s">
        <v>67</v>
      </c>
      <c r="D4430" s="4" t="s">
        <v>151</v>
      </c>
      <c r="E4430" s="9">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3">
      <c r="A4431" s="3">
        <v>4430</v>
      </c>
      <c r="B4431" s="9">
        <v>41897</v>
      </c>
      <c r="C4431" s="11" t="s">
        <v>67</v>
      </c>
      <c r="D4431" s="4" t="s">
        <v>112</v>
      </c>
      <c r="E4431" s="9">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3">
      <c r="A4432" s="3">
        <v>4431</v>
      </c>
      <c r="B4432" s="9">
        <v>41582</v>
      </c>
      <c r="C4432" s="11" t="s">
        <v>20</v>
      </c>
      <c r="D4432" s="4" t="s">
        <v>21</v>
      </c>
      <c r="E4432" s="9">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3">
      <c r="A4433" s="3">
        <v>4432</v>
      </c>
      <c r="B4433" s="9">
        <v>41582</v>
      </c>
      <c r="C4433" s="11" t="s">
        <v>20</v>
      </c>
      <c r="D4433" s="4" t="s">
        <v>21</v>
      </c>
      <c r="E4433" s="9">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3">
      <c r="A4434" s="3">
        <v>4433</v>
      </c>
      <c r="B4434" s="9">
        <v>41582</v>
      </c>
      <c r="C4434" s="11" t="s">
        <v>20</v>
      </c>
      <c r="D4434" s="4" t="s">
        <v>21</v>
      </c>
      <c r="E4434" s="9">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3">
      <c r="A4435" s="3">
        <v>4434</v>
      </c>
      <c r="B4435" s="9">
        <v>41582</v>
      </c>
      <c r="C4435" s="11" t="s">
        <v>20</v>
      </c>
      <c r="D4435" s="4" t="s">
        <v>21</v>
      </c>
      <c r="E4435" s="9">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3">
      <c r="A4436" s="3">
        <v>4435</v>
      </c>
      <c r="B4436" s="9">
        <v>41582</v>
      </c>
      <c r="C4436" s="11" t="s">
        <v>20</v>
      </c>
      <c r="D4436" s="4" t="s">
        <v>21</v>
      </c>
      <c r="E4436" s="9">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3">
      <c r="A4437" s="3">
        <v>4436</v>
      </c>
      <c r="B4437" s="9">
        <v>41398</v>
      </c>
      <c r="C4437" s="11" t="s">
        <v>20</v>
      </c>
      <c r="D4437" s="4" t="s">
        <v>90</v>
      </c>
      <c r="E4437" s="9">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3">
      <c r="A4438" s="3">
        <v>4437</v>
      </c>
      <c r="B4438" s="9">
        <v>41398</v>
      </c>
      <c r="C4438" s="11" t="s">
        <v>20</v>
      </c>
      <c r="D4438" s="4" t="s">
        <v>90</v>
      </c>
      <c r="E4438" s="9">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3">
      <c r="A4439" s="3">
        <v>4438</v>
      </c>
      <c r="B4439" s="9">
        <v>41398</v>
      </c>
      <c r="C4439" s="11" t="s">
        <v>20</v>
      </c>
      <c r="D4439" s="4" t="s">
        <v>90</v>
      </c>
      <c r="E4439" s="9">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3">
      <c r="A4440" s="3">
        <v>4439</v>
      </c>
      <c r="B4440" s="9">
        <v>41636</v>
      </c>
      <c r="C4440" s="11" t="s">
        <v>20</v>
      </c>
      <c r="D4440" s="4" t="s">
        <v>74</v>
      </c>
      <c r="E4440" s="9">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3">
      <c r="A4441" s="3">
        <v>4440</v>
      </c>
      <c r="B4441" s="9">
        <v>41636</v>
      </c>
      <c r="C4441" s="11" t="s">
        <v>20</v>
      </c>
      <c r="D4441" s="4" t="s">
        <v>74</v>
      </c>
      <c r="E4441" s="9">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3">
      <c r="A4442" s="3">
        <v>4441</v>
      </c>
      <c r="B4442" s="9">
        <v>41478</v>
      </c>
      <c r="C4442" s="11" t="s">
        <v>20</v>
      </c>
      <c r="D4442" s="4" t="s">
        <v>106</v>
      </c>
      <c r="E4442" s="9">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3">
      <c r="A4443" s="3">
        <v>4442</v>
      </c>
      <c r="B4443" s="9">
        <v>41478</v>
      </c>
      <c r="C4443" s="11" t="s">
        <v>20</v>
      </c>
      <c r="D4443" s="4" t="s">
        <v>106</v>
      </c>
      <c r="E4443" s="9">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3">
      <c r="A4444" s="3">
        <v>4443</v>
      </c>
      <c r="B4444" s="9">
        <v>41478</v>
      </c>
      <c r="C4444" s="11" t="s">
        <v>20</v>
      </c>
      <c r="D4444" s="4" t="s">
        <v>106</v>
      </c>
      <c r="E4444" s="9">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3">
      <c r="A4445" s="3">
        <v>4444</v>
      </c>
      <c r="B4445" s="9">
        <v>41478</v>
      </c>
      <c r="C4445" s="11" t="s">
        <v>20</v>
      </c>
      <c r="D4445" s="4" t="s">
        <v>106</v>
      </c>
      <c r="E4445" s="9">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3">
      <c r="A4446" s="3">
        <v>4445</v>
      </c>
      <c r="B4446" s="9">
        <v>40863</v>
      </c>
      <c r="C4446" s="11" t="s">
        <v>52</v>
      </c>
      <c r="D4446" s="4" t="s">
        <v>21</v>
      </c>
      <c r="E4446" s="9">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3">
      <c r="A4447" s="3">
        <v>4446</v>
      </c>
      <c r="B4447" s="9">
        <v>40863</v>
      </c>
      <c r="C4447" s="11" t="s">
        <v>52</v>
      </c>
      <c r="D4447" s="4" t="s">
        <v>21</v>
      </c>
      <c r="E4447" s="9">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3">
      <c r="A4448" s="3">
        <v>4447</v>
      </c>
      <c r="B4448" s="9">
        <v>40863</v>
      </c>
      <c r="C4448" s="11" t="s">
        <v>52</v>
      </c>
      <c r="D4448" s="4" t="s">
        <v>21</v>
      </c>
      <c r="E4448" s="9">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3">
      <c r="A4449" s="3">
        <v>4448</v>
      </c>
      <c r="B4449" s="9">
        <v>40863</v>
      </c>
      <c r="C4449" s="11" t="s">
        <v>52</v>
      </c>
      <c r="D4449" s="4" t="s">
        <v>21</v>
      </c>
      <c r="E4449" s="9">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3">
      <c r="A4450" s="3">
        <v>4449</v>
      </c>
      <c r="B4450" s="9">
        <v>41079</v>
      </c>
      <c r="C4450" s="11" t="s">
        <v>42</v>
      </c>
      <c r="D4450" s="4" t="s">
        <v>33</v>
      </c>
      <c r="E4450" s="9">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3">
      <c r="A4451" s="3">
        <v>4450</v>
      </c>
      <c r="B4451" s="9">
        <v>41079</v>
      </c>
      <c r="C4451" s="11" t="s">
        <v>42</v>
      </c>
      <c r="D4451" s="4" t="s">
        <v>33</v>
      </c>
      <c r="E4451" s="9">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3">
      <c r="A4452" s="3">
        <v>4451</v>
      </c>
      <c r="B4452" s="9">
        <v>41079</v>
      </c>
      <c r="C4452" s="11" t="s">
        <v>42</v>
      </c>
      <c r="D4452" s="4" t="s">
        <v>33</v>
      </c>
      <c r="E4452" s="9">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3">
      <c r="A4453" s="3">
        <v>4452</v>
      </c>
      <c r="B4453" s="9">
        <v>41460</v>
      </c>
      <c r="C4453" s="11" t="s">
        <v>20</v>
      </c>
      <c r="D4453" s="4" t="s">
        <v>106</v>
      </c>
      <c r="E4453" s="9">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3">
      <c r="A4454" s="3">
        <v>4453</v>
      </c>
      <c r="B4454" s="9">
        <v>41460</v>
      </c>
      <c r="C4454" s="11" t="s">
        <v>20</v>
      </c>
      <c r="D4454" s="4" t="s">
        <v>106</v>
      </c>
      <c r="E4454" s="9">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3">
      <c r="A4455" s="3">
        <v>4454</v>
      </c>
      <c r="B4455" s="9">
        <v>41460</v>
      </c>
      <c r="C4455" s="11" t="s">
        <v>20</v>
      </c>
      <c r="D4455" s="4" t="s">
        <v>106</v>
      </c>
      <c r="E4455" s="9">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3">
      <c r="A4456" s="3">
        <v>4455</v>
      </c>
      <c r="B4456" s="9">
        <v>41460</v>
      </c>
      <c r="C4456" s="11" t="s">
        <v>20</v>
      </c>
      <c r="D4456" s="4" t="s">
        <v>106</v>
      </c>
      <c r="E4456" s="9">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3">
      <c r="A4457" s="3">
        <v>4456</v>
      </c>
      <c r="B4457" s="9">
        <v>41155</v>
      </c>
      <c r="C4457" s="11" t="s">
        <v>42</v>
      </c>
      <c r="D4457" s="4" t="s">
        <v>112</v>
      </c>
      <c r="E4457" s="9">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3">
      <c r="A4458" s="3">
        <v>4457</v>
      </c>
      <c r="B4458" s="9">
        <v>41155</v>
      </c>
      <c r="C4458" s="11" t="s">
        <v>42</v>
      </c>
      <c r="D4458" s="4" t="s">
        <v>112</v>
      </c>
      <c r="E4458" s="9">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3">
      <c r="A4459" s="3">
        <v>4458</v>
      </c>
      <c r="B4459" s="9">
        <v>41859</v>
      </c>
      <c r="C4459" s="11" t="s">
        <v>67</v>
      </c>
      <c r="D4459" s="4" t="s">
        <v>95</v>
      </c>
      <c r="E4459" s="9">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3">
      <c r="A4460" s="3">
        <v>4459</v>
      </c>
      <c r="B4460" s="9">
        <v>41712</v>
      </c>
      <c r="C4460" s="11" t="s">
        <v>67</v>
      </c>
      <c r="D4460" s="4" t="s">
        <v>151</v>
      </c>
      <c r="E4460" s="9">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3">
      <c r="A4461" s="3">
        <v>4460</v>
      </c>
      <c r="B4461" s="9">
        <v>41911</v>
      </c>
      <c r="C4461" s="11" t="s">
        <v>67</v>
      </c>
      <c r="D4461" s="4" t="s">
        <v>112</v>
      </c>
      <c r="E4461" s="9">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3">
      <c r="A4462" s="3">
        <v>4461</v>
      </c>
      <c r="B4462" s="9">
        <v>41911</v>
      </c>
      <c r="C4462" s="11" t="s">
        <v>67</v>
      </c>
      <c r="D4462" s="4" t="s">
        <v>112</v>
      </c>
      <c r="E4462" s="9">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3">
      <c r="A4463" s="3">
        <v>4462</v>
      </c>
      <c r="B4463" s="9">
        <v>41911</v>
      </c>
      <c r="C4463" s="11" t="s">
        <v>67</v>
      </c>
      <c r="D4463" s="4" t="s">
        <v>112</v>
      </c>
      <c r="E4463" s="9">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3">
      <c r="A4464" s="3">
        <v>4463</v>
      </c>
      <c r="B4464" s="9">
        <v>41911</v>
      </c>
      <c r="C4464" s="11" t="s">
        <v>67</v>
      </c>
      <c r="D4464" s="4" t="s">
        <v>112</v>
      </c>
      <c r="E4464" s="9">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3">
      <c r="A4465" s="3">
        <v>4464</v>
      </c>
      <c r="B4465" s="9">
        <v>41911</v>
      </c>
      <c r="C4465" s="11" t="s">
        <v>67</v>
      </c>
      <c r="D4465" s="4" t="s">
        <v>112</v>
      </c>
      <c r="E4465" s="9">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3">
      <c r="A4466" s="3">
        <v>4465</v>
      </c>
      <c r="B4466" s="9">
        <v>41911</v>
      </c>
      <c r="C4466" s="11" t="s">
        <v>67</v>
      </c>
      <c r="D4466" s="4" t="s">
        <v>112</v>
      </c>
      <c r="E4466" s="9">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3">
      <c r="A4467" s="3">
        <v>4466</v>
      </c>
      <c r="B4467" s="9">
        <v>41128</v>
      </c>
      <c r="C4467" s="11" t="s">
        <v>42</v>
      </c>
      <c r="D4467" s="4" t="s">
        <v>95</v>
      </c>
      <c r="E4467" s="9">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3">
      <c r="A4468" s="3">
        <v>4467</v>
      </c>
      <c r="B4468" s="9">
        <v>41968</v>
      </c>
      <c r="C4468" s="11" t="s">
        <v>67</v>
      </c>
      <c r="D4468" s="4" t="s">
        <v>21</v>
      </c>
      <c r="E4468" s="9">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3">
      <c r="A4469" s="3">
        <v>4468</v>
      </c>
      <c r="B4469" s="9">
        <v>41968</v>
      </c>
      <c r="C4469" s="11" t="s">
        <v>67</v>
      </c>
      <c r="D4469" s="4" t="s">
        <v>21</v>
      </c>
      <c r="E4469" s="9">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3">
      <c r="A4470" s="3">
        <v>4469</v>
      </c>
      <c r="B4470" s="9">
        <v>41968</v>
      </c>
      <c r="C4470" s="11" t="s">
        <v>67</v>
      </c>
      <c r="D4470" s="4" t="s">
        <v>21</v>
      </c>
      <c r="E4470" s="9">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3">
      <c r="A4471" s="3">
        <v>4470</v>
      </c>
      <c r="B4471" s="9">
        <v>41968</v>
      </c>
      <c r="C4471" s="11" t="s">
        <v>67</v>
      </c>
      <c r="D4471" s="4" t="s">
        <v>21</v>
      </c>
      <c r="E4471" s="9">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3">
      <c r="A4472" s="3">
        <v>4471</v>
      </c>
      <c r="B4472" s="9">
        <v>41768</v>
      </c>
      <c r="C4472" s="11" t="s">
        <v>67</v>
      </c>
      <c r="D4472" s="4" t="s">
        <v>90</v>
      </c>
      <c r="E4472" s="9">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3">
      <c r="A4473" s="3">
        <v>4472</v>
      </c>
      <c r="B4473" s="9">
        <v>41912</v>
      </c>
      <c r="C4473" s="11" t="s">
        <v>67</v>
      </c>
      <c r="D4473" s="4" t="s">
        <v>112</v>
      </c>
      <c r="E4473" s="9">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3">
      <c r="A4474" s="3">
        <v>4473</v>
      </c>
      <c r="B4474" s="9">
        <v>41912</v>
      </c>
      <c r="C4474" s="11" t="s">
        <v>67</v>
      </c>
      <c r="D4474" s="4" t="s">
        <v>112</v>
      </c>
      <c r="E4474" s="9">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3">
      <c r="A4475" s="3">
        <v>4474</v>
      </c>
      <c r="B4475" s="9">
        <v>41912</v>
      </c>
      <c r="C4475" s="11" t="s">
        <v>67</v>
      </c>
      <c r="D4475" s="4" t="s">
        <v>112</v>
      </c>
      <c r="E4475" s="9">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3">
      <c r="A4476" s="3">
        <v>4475</v>
      </c>
      <c r="B4476" s="9">
        <v>41912</v>
      </c>
      <c r="C4476" s="11" t="s">
        <v>67</v>
      </c>
      <c r="D4476" s="4" t="s">
        <v>112</v>
      </c>
      <c r="E4476" s="9">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3">
      <c r="A4477" s="3">
        <v>4476</v>
      </c>
      <c r="B4477" s="9">
        <v>41912</v>
      </c>
      <c r="C4477" s="11" t="s">
        <v>67</v>
      </c>
      <c r="D4477" s="4" t="s">
        <v>112</v>
      </c>
      <c r="E4477" s="9">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3">
      <c r="A4478" s="3">
        <v>4477</v>
      </c>
      <c r="B4478" s="9">
        <v>41912</v>
      </c>
      <c r="C4478" s="11" t="s">
        <v>67</v>
      </c>
      <c r="D4478" s="4" t="s">
        <v>112</v>
      </c>
      <c r="E4478" s="9">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3">
      <c r="A4479" s="3">
        <v>4478</v>
      </c>
      <c r="B4479" s="9">
        <v>41935</v>
      </c>
      <c r="C4479" s="11" t="s">
        <v>67</v>
      </c>
      <c r="D4479" s="4" t="s">
        <v>43</v>
      </c>
      <c r="E4479" s="9">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3">
      <c r="A4480" s="3">
        <v>4479</v>
      </c>
      <c r="B4480" s="9">
        <v>41935</v>
      </c>
      <c r="C4480" s="11" t="s">
        <v>67</v>
      </c>
      <c r="D4480" s="4" t="s">
        <v>43</v>
      </c>
      <c r="E4480" s="9">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3">
      <c r="A4481" s="3">
        <v>4480</v>
      </c>
      <c r="B4481" s="9">
        <v>40626</v>
      </c>
      <c r="C4481" s="11" t="s">
        <v>52</v>
      </c>
      <c r="D4481" s="4" t="s">
        <v>151</v>
      </c>
      <c r="E4481" s="9">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3">
      <c r="A4482" s="3">
        <v>4481</v>
      </c>
      <c r="B4482" s="9">
        <v>41582</v>
      </c>
      <c r="C4482" s="11" t="s">
        <v>20</v>
      </c>
      <c r="D4482" s="4" t="s">
        <v>21</v>
      </c>
      <c r="E4482" s="9">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3">
      <c r="A4483" s="3">
        <v>4482</v>
      </c>
      <c r="B4483" s="9">
        <v>41582</v>
      </c>
      <c r="C4483" s="11" t="s">
        <v>20</v>
      </c>
      <c r="D4483" s="4" t="s">
        <v>21</v>
      </c>
      <c r="E4483" s="9">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3">
      <c r="A4484" s="3">
        <v>4483</v>
      </c>
      <c r="B4484" s="9">
        <v>41582</v>
      </c>
      <c r="C4484" s="11" t="s">
        <v>20</v>
      </c>
      <c r="D4484" s="4" t="s">
        <v>21</v>
      </c>
      <c r="E4484" s="9">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3">
      <c r="A4485" s="3">
        <v>4484</v>
      </c>
      <c r="B4485" s="9">
        <v>41582</v>
      </c>
      <c r="C4485" s="11" t="s">
        <v>20</v>
      </c>
      <c r="D4485" s="4" t="s">
        <v>21</v>
      </c>
      <c r="E4485" s="9">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3">
      <c r="A4486" s="3">
        <v>4485</v>
      </c>
      <c r="B4486" s="9">
        <v>41582</v>
      </c>
      <c r="C4486" s="11" t="s">
        <v>20</v>
      </c>
      <c r="D4486" s="4" t="s">
        <v>21</v>
      </c>
      <c r="E4486" s="9">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3">
      <c r="A4487" s="3">
        <v>4486</v>
      </c>
      <c r="B4487" s="9">
        <v>41582</v>
      </c>
      <c r="C4487" s="11" t="s">
        <v>20</v>
      </c>
      <c r="D4487" s="4" t="s">
        <v>21</v>
      </c>
      <c r="E4487" s="9">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3">
      <c r="A4488" s="3">
        <v>4487</v>
      </c>
      <c r="B4488" s="9">
        <v>41582</v>
      </c>
      <c r="C4488" s="11" t="s">
        <v>20</v>
      </c>
      <c r="D4488" s="4" t="s">
        <v>21</v>
      </c>
      <c r="E4488" s="9">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3">
      <c r="A4489" s="3">
        <v>4488</v>
      </c>
      <c r="B4489" s="9">
        <v>41157</v>
      </c>
      <c r="C4489" s="11" t="s">
        <v>42</v>
      </c>
      <c r="D4489" s="4" t="s">
        <v>112</v>
      </c>
      <c r="E4489" s="9">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3">
      <c r="A4490" s="3">
        <v>4489</v>
      </c>
      <c r="B4490" s="9">
        <v>41157</v>
      </c>
      <c r="C4490" s="11" t="s">
        <v>42</v>
      </c>
      <c r="D4490" s="4" t="s">
        <v>112</v>
      </c>
      <c r="E4490" s="9">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3">
      <c r="A4491" s="3">
        <v>4490</v>
      </c>
      <c r="B4491" s="9">
        <v>41157</v>
      </c>
      <c r="C4491" s="11" t="s">
        <v>42</v>
      </c>
      <c r="D4491" s="4" t="s">
        <v>112</v>
      </c>
      <c r="E4491" s="9">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3">
      <c r="A4492" s="3">
        <v>4491</v>
      </c>
      <c r="B4492" s="9">
        <v>41866</v>
      </c>
      <c r="C4492" s="11" t="s">
        <v>67</v>
      </c>
      <c r="D4492" s="4" t="s">
        <v>95</v>
      </c>
      <c r="E4492" s="9">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3">
      <c r="A4493" s="3">
        <v>4492</v>
      </c>
      <c r="B4493" s="9">
        <v>40878</v>
      </c>
      <c r="C4493" s="11" t="s">
        <v>52</v>
      </c>
      <c r="D4493" s="4" t="s">
        <v>74</v>
      </c>
      <c r="E4493" s="9">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3">
      <c r="A4494" s="3">
        <v>4493</v>
      </c>
      <c r="B4494" s="9">
        <v>40878</v>
      </c>
      <c r="C4494" s="11" t="s">
        <v>52</v>
      </c>
      <c r="D4494" s="4" t="s">
        <v>74</v>
      </c>
      <c r="E4494" s="9">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3">
      <c r="A4495" s="3">
        <v>4494</v>
      </c>
      <c r="B4495" s="9">
        <v>40878</v>
      </c>
      <c r="C4495" s="11" t="s">
        <v>52</v>
      </c>
      <c r="D4495" s="4" t="s">
        <v>74</v>
      </c>
      <c r="E4495" s="9">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3">
      <c r="A4496" s="3">
        <v>4495</v>
      </c>
      <c r="B4496" s="9">
        <v>40878</v>
      </c>
      <c r="C4496" s="11" t="s">
        <v>52</v>
      </c>
      <c r="D4496" s="4" t="s">
        <v>74</v>
      </c>
      <c r="E4496" s="9">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3">
      <c r="A4497" s="3">
        <v>4496</v>
      </c>
      <c r="B4497" s="9">
        <v>41809</v>
      </c>
      <c r="C4497" s="11" t="s">
        <v>67</v>
      </c>
      <c r="D4497" s="4" t="s">
        <v>33</v>
      </c>
      <c r="E4497" s="9">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3">
      <c r="A4498" s="3">
        <v>4497</v>
      </c>
      <c r="B4498" s="9">
        <v>41809</v>
      </c>
      <c r="C4498" s="11" t="s">
        <v>67</v>
      </c>
      <c r="D4498" s="4" t="s">
        <v>33</v>
      </c>
      <c r="E4498" s="9">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3">
      <c r="A4499" s="3">
        <v>4498</v>
      </c>
      <c r="B4499" s="9">
        <v>41976</v>
      </c>
      <c r="C4499" s="11" t="s">
        <v>67</v>
      </c>
      <c r="D4499" s="4" t="s">
        <v>74</v>
      </c>
      <c r="E4499" s="9">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3">
      <c r="A4500" s="3">
        <v>4499</v>
      </c>
      <c r="B4500" s="9">
        <v>40868</v>
      </c>
      <c r="C4500" s="11" t="s">
        <v>52</v>
      </c>
      <c r="D4500" s="4" t="s">
        <v>21</v>
      </c>
      <c r="E4500" s="9">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3">
      <c r="A4501" s="3">
        <v>4500</v>
      </c>
      <c r="B4501" s="9">
        <v>41375</v>
      </c>
      <c r="C4501" s="11" t="s">
        <v>20</v>
      </c>
      <c r="D4501" s="4" t="s">
        <v>68</v>
      </c>
      <c r="E4501" s="9">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3">
      <c r="A4502" s="3">
        <v>4501</v>
      </c>
      <c r="B4502" s="9">
        <v>41375</v>
      </c>
      <c r="C4502" s="11" t="s">
        <v>20</v>
      </c>
      <c r="D4502" s="4" t="s">
        <v>68</v>
      </c>
      <c r="E4502" s="9">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3">
      <c r="A4503" s="3">
        <v>4502</v>
      </c>
      <c r="B4503" s="9">
        <v>40724</v>
      </c>
      <c r="C4503" s="11" t="s">
        <v>52</v>
      </c>
      <c r="D4503" s="4" t="s">
        <v>33</v>
      </c>
      <c r="E4503" s="9">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3">
      <c r="A4504" s="3">
        <v>4503</v>
      </c>
      <c r="B4504" s="9">
        <v>40724</v>
      </c>
      <c r="C4504" s="11" t="s">
        <v>52</v>
      </c>
      <c r="D4504" s="4" t="s">
        <v>33</v>
      </c>
      <c r="E4504" s="9">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3">
      <c r="A4505" s="3">
        <v>4504</v>
      </c>
      <c r="B4505" s="9">
        <v>40901</v>
      </c>
      <c r="C4505" s="11" t="s">
        <v>52</v>
      </c>
      <c r="D4505" s="4" t="s">
        <v>74</v>
      </c>
      <c r="E4505" s="9">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3">
      <c r="A4506" s="3">
        <v>4505</v>
      </c>
      <c r="B4506" s="9">
        <v>40901</v>
      </c>
      <c r="C4506" s="11" t="s">
        <v>52</v>
      </c>
      <c r="D4506" s="4" t="s">
        <v>74</v>
      </c>
      <c r="E4506" s="9">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3">
      <c r="A4507" s="3">
        <v>4506</v>
      </c>
      <c r="B4507" s="9">
        <v>40901</v>
      </c>
      <c r="C4507" s="11" t="s">
        <v>52</v>
      </c>
      <c r="D4507" s="4" t="s">
        <v>74</v>
      </c>
      <c r="E4507" s="9">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3">
      <c r="A4508" s="3">
        <v>4507</v>
      </c>
      <c r="B4508" s="9">
        <v>40901</v>
      </c>
      <c r="C4508" s="11" t="s">
        <v>52</v>
      </c>
      <c r="D4508" s="4" t="s">
        <v>74</v>
      </c>
      <c r="E4508" s="9">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3">
      <c r="A4509" s="3">
        <v>4508</v>
      </c>
      <c r="B4509" s="9">
        <v>40901</v>
      </c>
      <c r="C4509" s="11" t="s">
        <v>52</v>
      </c>
      <c r="D4509" s="4" t="s">
        <v>74</v>
      </c>
      <c r="E4509" s="9">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3">
      <c r="A4510" s="3">
        <v>4509</v>
      </c>
      <c r="B4510" s="9">
        <v>40901</v>
      </c>
      <c r="C4510" s="11" t="s">
        <v>52</v>
      </c>
      <c r="D4510" s="4" t="s">
        <v>74</v>
      </c>
      <c r="E4510" s="9">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3">
      <c r="A4511" s="3">
        <v>4510</v>
      </c>
      <c r="B4511" s="9">
        <v>41783</v>
      </c>
      <c r="C4511" s="11" t="s">
        <v>67</v>
      </c>
      <c r="D4511" s="4" t="s">
        <v>90</v>
      </c>
      <c r="E4511" s="9">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3">
      <c r="A4512" s="3">
        <v>4511</v>
      </c>
      <c r="B4512" s="9">
        <v>41589</v>
      </c>
      <c r="C4512" s="11" t="s">
        <v>20</v>
      </c>
      <c r="D4512" s="4" t="s">
        <v>21</v>
      </c>
      <c r="E4512" s="9">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3">
      <c r="A4513" s="3">
        <v>4512</v>
      </c>
      <c r="B4513" s="9">
        <v>41589</v>
      </c>
      <c r="C4513" s="11" t="s">
        <v>20</v>
      </c>
      <c r="D4513" s="4" t="s">
        <v>21</v>
      </c>
      <c r="E4513" s="9">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3">
      <c r="A4514" s="3">
        <v>4513</v>
      </c>
      <c r="B4514" s="9">
        <v>41550</v>
      </c>
      <c r="C4514" s="11" t="s">
        <v>20</v>
      </c>
      <c r="D4514" s="4" t="s">
        <v>43</v>
      </c>
      <c r="E4514" s="9">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3">
      <c r="A4515" s="3">
        <v>4514</v>
      </c>
      <c r="B4515" s="9">
        <v>41524</v>
      </c>
      <c r="C4515" s="11" t="s">
        <v>20</v>
      </c>
      <c r="D4515" s="4" t="s">
        <v>112</v>
      </c>
      <c r="E4515" s="9">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3">
      <c r="A4516" s="3">
        <v>4515</v>
      </c>
      <c r="B4516" s="9">
        <v>41575</v>
      </c>
      <c r="C4516" s="11" t="s">
        <v>20</v>
      </c>
      <c r="D4516" s="4" t="s">
        <v>43</v>
      </c>
      <c r="E4516" s="9">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3">
      <c r="A4517" s="3">
        <v>4516</v>
      </c>
      <c r="B4517" s="9">
        <v>41935</v>
      </c>
      <c r="C4517" s="11" t="s">
        <v>67</v>
      </c>
      <c r="D4517" s="4" t="s">
        <v>43</v>
      </c>
      <c r="E4517" s="9">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3">
      <c r="A4518" s="3">
        <v>4517</v>
      </c>
      <c r="B4518" s="9">
        <v>41533</v>
      </c>
      <c r="C4518" s="11" t="s">
        <v>20</v>
      </c>
      <c r="D4518" s="4" t="s">
        <v>112</v>
      </c>
      <c r="E4518" s="9">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3">
      <c r="A4519" s="3">
        <v>4518</v>
      </c>
      <c r="B4519" s="9">
        <v>41533</v>
      </c>
      <c r="C4519" s="11" t="s">
        <v>20</v>
      </c>
      <c r="D4519" s="4" t="s">
        <v>112</v>
      </c>
      <c r="E4519" s="9">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3">
      <c r="A4520" s="3">
        <v>4519</v>
      </c>
      <c r="B4520" s="9">
        <v>41543</v>
      </c>
      <c r="C4520" s="11" t="s">
        <v>20</v>
      </c>
      <c r="D4520" s="4" t="s">
        <v>112</v>
      </c>
      <c r="E4520" s="9">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3">
      <c r="A4521" s="3">
        <v>4520</v>
      </c>
      <c r="B4521" s="9">
        <v>41801</v>
      </c>
      <c r="C4521" s="11" t="s">
        <v>67</v>
      </c>
      <c r="D4521" s="4" t="s">
        <v>33</v>
      </c>
      <c r="E4521" s="9">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3">
      <c r="A4522" s="3">
        <v>4521</v>
      </c>
      <c r="B4522" s="9">
        <v>40595</v>
      </c>
      <c r="C4522" s="11" t="s">
        <v>52</v>
      </c>
      <c r="D4522" s="4" t="s">
        <v>317</v>
      </c>
      <c r="E4522" s="9">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3">
      <c r="A4523" s="3">
        <v>4522</v>
      </c>
      <c r="B4523" s="9">
        <v>40595</v>
      </c>
      <c r="C4523" s="11" t="s">
        <v>52</v>
      </c>
      <c r="D4523" s="4" t="s">
        <v>317</v>
      </c>
      <c r="E4523" s="9">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3">
      <c r="A4524" s="3">
        <v>4523</v>
      </c>
      <c r="B4524" s="9">
        <v>41691</v>
      </c>
      <c r="C4524" s="11" t="s">
        <v>67</v>
      </c>
      <c r="D4524" s="4" t="s">
        <v>317</v>
      </c>
      <c r="E4524" s="9">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3">
      <c r="A4525" s="3">
        <v>4524</v>
      </c>
      <c r="B4525" s="9">
        <v>40849</v>
      </c>
      <c r="C4525" s="11" t="s">
        <v>52</v>
      </c>
      <c r="D4525" s="4" t="s">
        <v>21</v>
      </c>
      <c r="E4525" s="9">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3">
      <c r="A4526" s="3">
        <v>4525</v>
      </c>
      <c r="B4526" s="9">
        <v>40849</v>
      </c>
      <c r="C4526" s="11" t="s">
        <v>52</v>
      </c>
      <c r="D4526" s="4" t="s">
        <v>21</v>
      </c>
      <c r="E4526" s="9">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3">
      <c r="A4527" s="3">
        <v>4526</v>
      </c>
      <c r="B4527" s="9">
        <v>41838</v>
      </c>
      <c r="C4527" s="11" t="s">
        <v>67</v>
      </c>
      <c r="D4527" s="4" t="s">
        <v>106</v>
      </c>
      <c r="E4527" s="9">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3">
      <c r="A4528" s="3">
        <v>4527</v>
      </c>
      <c r="B4528" s="9">
        <v>41838</v>
      </c>
      <c r="C4528" s="11" t="s">
        <v>67</v>
      </c>
      <c r="D4528" s="4" t="s">
        <v>106</v>
      </c>
      <c r="E4528" s="9">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3">
      <c r="A4529" s="3">
        <v>4528</v>
      </c>
      <c r="B4529" s="9">
        <v>41838</v>
      </c>
      <c r="C4529" s="11" t="s">
        <v>67</v>
      </c>
      <c r="D4529" s="4" t="s">
        <v>106</v>
      </c>
      <c r="E4529" s="9">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3">
      <c r="A4530" s="3">
        <v>4529</v>
      </c>
      <c r="B4530" s="9">
        <v>41891</v>
      </c>
      <c r="C4530" s="11" t="s">
        <v>67</v>
      </c>
      <c r="D4530" s="4" t="s">
        <v>112</v>
      </c>
      <c r="E4530" s="9">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3">
      <c r="A4531" s="3">
        <v>4530</v>
      </c>
      <c r="B4531" s="9">
        <v>41593</v>
      </c>
      <c r="C4531" s="11" t="s">
        <v>20</v>
      </c>
      <c r="D4531" s="4" t="s">
        <v>21</v>
      </c>
      <c r="E4531" s="9">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3">
      <c r="A4532" s="3">
        <v>4531</v>
      </c>
      <c r="B4532" s="9">
        <v>41593</v>
      </c>
      <c r="C4532" s="11" t="s">
        <v>20</v>
      </c>
      <c r="D4532" s="4" t="s">
        <v>21</v>
      </c>
      <c r="E4532" s="9">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3">
      <c r="A4533" s="3">
        <v>4532</v>
      </c>
      <c r="B4533" s="9">
        <v>41593</v>
      </c>
      <c r="C4533" s="11" t="s">
        <v>20</v>
      </c>
      <c r="D4533" s="4" t="s">
        <v>21</v>
      </c>
      <c r="E4533" s="9">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3">
      <c r="A4534" s="3">
        <v>4533</v>
      </c>
      <c r="B4534" s="9">
        <v>40826</v>
      </c>
      <c r="C4534" s="11" t="s">
        <v>52</v>
      </c>
      <c r="D4534" s="4" t="s">
        <v>43</v>
      </c>
      <c r="E4534" s="9">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3">
      <c r="A4535" s="3">
        <v>4534</v>
      </c>
      <c r="B4535" s="9">
        <v>40826</v>
      </c>
      <c r="C4535" s="11" t="s">
        <v>52</v>
      </c>
      <c r="D4535" s="4" t="s">
        <v>43</v>
      </c>
      <c r="E4535" s="9">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3">
      <c r="A4536" s="3">
        <v>4535</v>
      </c>
      <c r="B4536" s="9">
        <v>40987</v>
      </c>
      <c r="C4536" s="11" t="s">
        <v>42</v>
      </c>
      <c r="D4536" s="4" t="s">
        <v>151</v>
      </c>
      <c r="E4536" s="9">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3">
      <c r="A4537" s="3">
        <v>4536</v>
      </c>
      <c r="B4537" s="9">
        <v>41829</v>
      </c>
      <c r="C4537" s="11" t="s">
        <v>67</v>
      </c>
      <c r="D4537" s="4" t="s">
        <v>106</v>
      </c>
      <c r="E4537" s="9">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3">
      <c r="A4538" s="3">
        <v>4537</v>
      </c>
      <c r="B4538" s="9">
        <v>41829</v>
      </c>
      <c r="C4538" s="11" t="s">
        <v>67</v>
      </c>
      <c r="D4538" s="4" t="s">
        <v>106</v>
      </c>
      <c r="E4538" s="9">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3">
      <c r="A4539" s="3">
        <v>4538</v>
      </c>
      <c r="B4539" s="9">
        <v>41829</v>
      </c>
      <c r="C4539" s="11" t="s">
        <v>67</v>
      </c>
      <c r="D4539" s="4" t="s">
        <v>106</v>
      </c>
      <c r="E4539" s="9">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3">
      <c r="A4540" s="3">
        <v>4539</v>
      </c>
      <c r="B4540" s="9">
        <v>41829</v>
      </c>
      <c r="C4540" s="11" t="s">
        <v>67</v>
      </c>
      <c r="D4540" s="4" t="s">
        <v>106</v>
      </c>
      <c r="E4540" s="9">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3">
      <c r="A4541" s="3">
        <v>4540</v>
      </c>
      <c r="B4541" s="9">
        <v>40966</v>
      </c>
      <c r="C4541" s="11" t="s">
        <v>42</v>
      </c>
      <c r="D4541" s="4" t="s">
        <v>317</v>
      </c>
      <c r="E4541" s="9">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3">
      <c r="A4542" s="3">
        <v>4541</v>
      </c>
      <c r="B4542" s="9">
        <v>40966</v>
      </c>
      <c r="C4542" s="11" t="s">
        <v>42</v>
      </c>
      <c r="D4542" s="4" t="s">
        <v>317</v>
      </c>
      <c r="E4542" s="9">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3">
      <c r="A4543" s="3">
        <v>4542</v>
      </c>
      <c r="B4543" s="9">
        <v>41807</v>
      </c>
      <c r="C4543" s="11" t="s">
        <v>67</v>
      </c>
      <c r="D4543" s="4" t="s">
        <v>33</v>
      </c>
      <c r="E4543" s="9">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3">
      <c r="A4544" s="3">
        <v>4543</v>
      </c>
      <c r="B4544" s="9">
        <v>41729</v>
      </c>
      <c r="C4544" s="11" t="s">
        <v>67</v>
      </c>
      <c r="D4544" s="4" t="s">
        <v>151</v>
      </c>
      <c r="E4544" s="9">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3">
      <c r="A4545" s="3">
        <v>4544</v>
      </c>
      <c r="B4545" s="9">
        <v>41102</v>
      </c>
      <c r="C4545" s="11" t="s">
        <v>42</v>
      </c>
      <c r="D4545" s="4" t="s">
        <v>106</v>
      </c>
      <c r="E4545" s="9">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3">
      <c r="A4546" s="3">
        <v>4545</v>
      </c>
      <c r="B4546" s="9">
        <v>41102</v>
      </c>
      <c r="C4546" s="11" t="s">
        <v>42</v>
      </c>
      <c r="D4546" s="4" t="s">
        <v>106</v>
      </c>
      <c r="E4546" s="9">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3">
      <c r="A4547" s="3">
        <v>4546</v>
      </c>
      <c r="B4547" s="9">
        <v>41102</v>
      </c>
      <c r="C4547" s="11" t="s">
        <v>42</v>
      </c>
      <c r="D4547" s="4" t="s">
        <v>106</v>
      </c>
      <c r="E4547" s="9">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3">
      <c r="A4548" s="3">
        <v>4547</v>
      </c>
      <c r="B4548" s="9">
        <v>41102</v>
      </c>
      <c r="C4548" s="11" t="s">
        <v>42</v>
      </c>
      <c r="D4548" s="4" t="s">
        <v>106</v>
      </c>
      <c r="E4548" s="9">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3">
      <c r="A4549" s="3">
        <v>4548</v>
      </c>
      <c r="B4549" s="9">
        <v>41102</v>
      </c>
      <c r="C4549" s="11" t="s">
        <v>42</v>
      </c>
      <c r="D4549" s="4" t="s">
        <v>106</v>
      </c>
      <c r="E4549" s="9">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3">
      <c r="A4550" s="3">
        <v>4549</v>
      </c>
      <c r="B4550" s="9">
        <v>41102</v>
      </c>
      <c r="C4550" s="11" t="s">
        <v>42</v>
      </c>
      <c r="D4550" s="4" t="s">
        <v>106</v>
      </c>
      <c r="E4550" s="9">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3">
      <c r="A4551" s="3">
        <v>4550</v>
      </c>
      <c r="B4551" s="9">
        <v>41102</v>
      </c>
      <c r="C4551" s="11" t="s">
        <v>42</v>
      </c>
      <c r="D4551" s="4" t="s">
        <v>106</v>
      </c>
      <c r="E4551" s="9">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3">
      <c r="A4552" s="3">
        <v>4551</v>
      </c>
      <c r="B4552" s="9">
        <v>41760</v>
      </c>
      <c r="C4552" s="11" t="s">
        <v>67</v>
      </c>
      <c r="D4552" s="4" t="s">
        <v>90</v>
      </c>
      <c r="E4552" s="9">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3">
      <c r="A4553" s="3">
        <v>4552</v>
      </c>
      <c r="B4553" s="9">
        <v>40737</v>
      </c>
      <c r="C4553" s="11" t="s">
        <v>52</v>
      </c>
      <c r="D4553" s="4" t="s">
        <v>106</v>
      </c>
      <c r="E4553" s="9">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3">
      <c r="A4554" s="3">
        <v>4553</v>
      </c>
      <c r="B4554" s="9">
        <v>40904</v>
      </c>
      <c r="C4554" s="11" t="s">
        <v>52</v>
      </c>
      <c r="D4554" s="4" t="s">
        <v>74</v>
      </c>
      <c r="E4554" s="9">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3">
      <c r="A4555" s="3">
        <v>4554</v>
      </c>
      <c r="B4555" s="9">
        <v>40904</v>
      </c>
      <c r="C4555" s="11" t="s">
        <v>52</v>
      </c>
      <c r="D4555" s="4" t="s">
        <v>74</v>
      </c>
      <c r="E4555" s="9">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3">
      <c r="A4556" s="3">
        <v>4555</v>
      </c>
      <c r="B4556" s="9">
        <v>41332</v>
      </c>
      <c r="C4556" s="11" t="s">
        <v>20</v>
      </c>
      <c r="D4556" s="4" t="s">
        <v>317</v>
      </c>
      <c r="E4556" s="9">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3">
      <c r="A4557" s="3">
        <v>4556</v>
      </c>
      <c r="B4557" s="9">
        <v>40991</v>
      </c>
      <c r="C4557" s="11" t="s">
        <v>42</v>
      </c>
      <c r="D4557" s="4" t="s">
        <v>151</v>
      </c>
      <c r="E4557" s="9">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3">
      <c r="A4558" s="3">
        <v>4557</v>
      </c>
      <c r="B4558" s="9">
        <v>40991</v>
      </c>
      <c r="C4558" s="11" t="s">
        <v>42</v>
      </c>
      <c r="D4558" s="4" t="s">
        <v>151</v>
      </c>
      <c r="E4558" s="9">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3">
      <c r="A4559" s="3">
        <v>4558</v>
      </c>
      <c r="B4559" s="9">
        <v>41934</v>
      </c>
      <c r="C4559" s="11" t="s">
        <v>67</v>
      </c>
      <c r="D4559" s="4" t="s">
        <v>43</v>
      </c>
      <c r="E4559" s="9">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3">
      <c r="A4560" s="3">
        <v>4559</v>
      </c>
      <c r="B4560" s="9">
        <v>40908</v>
      </c>
      <c r="C4560" s="11" t="s">
        <v>52</v>
      </c>
      <c r="D4560" s="4" t="s">
        <v>74</v>
      </c>
      <c r="E4560" s="9">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3">
      <c r="A4561" s="3">
        <v>4560</v>
      </c>
      <c r="B4561" s="9">
        <v>40668</v>
      </c>
      <c r="C4561" s="11" t="s">
        <v>52</v>
      </c>
      <c r="D4561" s="4" t="s">
        <v>90</v>
      </c>
      <c r="E4561" s="9">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3">
      <c r="A4562" s="3">
        <v>4561</v>
      </c>
      <c r="B4562" s="9">
        <v>41247</v>
      </c>
      <c r="C4562" s="11" t="s">
        <v>42</v>
      </c>
      <c r="D4562" s="4" t="s">
        <v>74</v>
      </c>
      <c r="E4562" s="9">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3">
      <c r="A4563" s="3">
        <v>4562</v>
      </c>
      <c r="B4563" s="9">
        <v>41247</v>
      </c>
      <c r="C4563" s="11" t="s">
        <v>42</v>
      </c>
      <c r="D4563" s="4" t="s">
        <v>74</v>
      </c>
      <c r="E4563" s="9">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3">
      <c r="A4564" s="3">
        <v>4563</v>
      </c>
      <c r="B4564" s="9">
        <v>41247</v>
      </c>
      <c r="C4564" s="11" t="s">
        <v>42</v>
      </c>
      <c r="D4564" s="4" t="s">
        <v>74</v>
      </c>
      <c r="E4564" s="9">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3">
      <c r="A4565" s="3">
        <v>4564</v>
      </c>
      <c r="B4565" s="9">
        <v>41909</v>
      </c>
      <c r="C4565" s="11" t="s">
        <v>67</v>
      </c>
      <c r="D4565" s="4" t="s">
        <v>112</v>
      </c>
      <c r="E4565" s="9">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3">
      <c r="A4566" s="3">
        <v>4565</v>
      </c>
      <c r="B4566" s="9">
        <v>40886</v>
      </c>
      <c r="C4566" s="11" t="s">
        <v>52</v>
      </c>
      <c r="D4566" s="4" t="s">
        <v>74</v>
      </c>
      <c r="E4566" s="9">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3">
      <c r="A4567" s="3">
        <v>4566</v>
      </c>
      <c r="B4567" s="9">
        <v>41977</v>
      </c>
      <c r="C4567" s="11" t="s">
        <v>67</v>
      </c>
      <c r="D4567" s="4" t="s">
        <v>74</v>
      </c>
      <c r="E4567" s="9">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3">
      <c r="A4568" s="3">
        <v>4567</v>
      </c>
      <c r="B4568" s="9">
        <v>41977</v>
      </c>
      <c r="C4568" s="11" t="s">
        <v>67</v>
      </c>
      <c r="D4568" s="4" t="s">
        <v>74</v>
      </c>
      <c r="E4568" s="9">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3">
      <c r="A4569" s="3">
        <v>4568</v>
      </c>
      <c r="B4569" s="9">
        <v>41977</v>
      </c>
      <c r="C4569" s="11" t="s">
        <v>67</v>
      </c>
      <c r="D4569" s="4" t="s">
        <v>74</v>
      </c>
      <c r="E4569" s="9">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3">
      <c r="A4570" s="3">
        <v>4569</v>
      </c>
      <c r="B4570" s="9">
        <v>41221</v>
      </c>
      <c r="C4570" s="11" t="s">
        <v>42</v>
      </c>
      <c r="D4570" s="4" t="s">
        <v>21</v>
      </c>
      <c r="E4570" s="9">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3">
      <c r="A4571" s="3">
        <v>4570</v>
      </c>
      <c r="B4571" s="9">
        <v>40652</v>
      </c>
      <c r="C4571" s="11" t="s">
        <v>52</v>
      </c>
      <c r="D4571" s="4" t="s">
        <v>68</v>
      </c>
      <c r="E4571" s="9">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3">
      <c r="A4572" s="3">
        <v>4571</v>
      </c>
      <c r="B4572" s="9">
        <v>41054</v>
      </c>
      <c r="C4572" s="11" t="s">
        <v>42</v>
      </c>
      <c r="D4572" s="4" t="s">
        <v>90</v>
      </c>
      <c r="E4572" s="9">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3">
      <c r="A4573" s="3">
        <v>4572</v>
      </c>
      <c r="B4573" s="9">
        <v>41054</v>
      </c>
      <c r="C4573" s="11" t="s">
        <v>42</v>
      </c>
      <c r="D4573" s="4" t="s">
        <v>90</v>
      </c>
      <c r="E4573" s="9">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3">
      <c r="A4574" s="3">
        <v>4573</v>
      </c>
      <c r="B4574" s="9">
        <v>41838</v>
      </c>
      <c r="C4574" s="11" t="s">
        <v>67</v>
      </c>
      <c r="D4574" s="4" t="s">
        <v>106</v>
      </c>
      <c r="E4574" s="9">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3">
      <c r="A4575" s="3">
        <v>4574</v>
      </c>
      <c r="B4575" s="9">
        <v>41621</v>
      </c>
      <c r="C4575" s="11" t="s">
        <v>20</v>
      </c>
      <c r="D4575" s="4" t="s">
        <v>74</v>
      </c>
      <c r="E4575" s="9">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3">
      <c r="A4576" s="3">
        <v>4575</v>
      </c>
      <c r="B4576" s="9">
        <v>41621</v>
      </c>
      <c r="C4576" s="11" t="s">
        <v>20</v>
      </c>
      <c r="D4576" s="4" t="s">
        <v>74</v>
      </c>
      <c r="E4576" s="9">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3">
      <c r="A4577" s="3">
        <v>4576</v>
      </c>
      <c r="B4577" s="9">
        <v>41621</v>
      </c>
      <c r="C4577" s="11" t="s">
        <v>20</v>
      </c>
      <c r="D4577" s="4" t="s">
        <v>74</v>
      </c>
      <c r="E4577" s="9">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3">
      <c r="A4578" s="3">
        <v>4577</v>
      </c>
      <c r="B4578" s="9">
        <v>41621</v>
      </c>
      <c r="C4578" s="11" t="s">
        <v>20</v>
      </c>
      <c r="D4578" s="4" t="s">
        <v>74</v>
      </c>
      <c r="E4578" s="9">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3">
      <c r="A4579" s="3">
        <v>4578</v>
      </c>
      <c r="B4579" s="9">
        <v>40644</v>
      </c>
      <c r="C4579" s="11" t="s">
        <v>52</v>
      </c>
      <c r="D4579" s="4" t="s">
        <v>68</v>
      </c>
      <c r="E4579" s="9">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3">
      <c r="A4580" s="3">
        <v>4579</v>
      </c>
      <c r="B4580" s="9">
        <v>41069</v>
      </c>
      <c r="C4580" s="11" t="s">
        <v>42</v>
      </c>
      <c r="D4580" s="4" t="s">
        <v>33</v>
      </c>
      <c r="E4580" s="9">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3">
      <c r="A4581" s="3">
        <v>4580</v>
      </c>
      <c r="B4581" s="9">
        <v>40751</v>
      </c>
      <c r="C4581" s="11" t="s">
        <v>52</v>
      </c>
      <c r="D4581" s="4" t="s">
        <v>106</v>
      </c>
      <c r="E4581" s="9">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3">
      <c r="A4582" s="3">
        <v>4581</v>
      </c>
      <c r="B4582" s="9">
        <v>41121</v>
      </c>
      <c r="C4582" s="11" t="s">
        <v>42</v>
      </c>
      <c r="D4582" s="4" t="s">
        <v>106</v>
      </c>
      <c r="E4582" s="9">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3">
      <c r="A4583" s="3">
        <v>4582</v>
      </c>
      <c r="B4583" s="9">
        <v>41537</v>
      </c>
      <c r="C4583" s="11" t="s">
        <v>20</v>
      </c>
      <c r="D4583" s="4" t="s">
        <v>112</v>
      </c>
      <c r="E4583" s="9">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3">
      <c r="A4584" s="3">
        <v>4583</v>
      </c>
      <c r="B4584" s="9">
        <v>41436</v>
      </c>
      <c r="C4584" s="11" t="s">
        <v>20</v>
      </c>
      <c r="D4584" s="4" t="s">
        <v>33</v>
      </c>
      <c r="E4584" s="9">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3">
      <c r="A4585" s="3">
        <v>4584</v>
      </c>
      <c r="B4585" s="9">
        <v>41513</v>
      </c>
      <c r="C4585" s="11" t="s">
        <v>20</v>
      </c>
      <c r="D4585" s="4" t="s">
        <v>95</v>
      </c>
      <c r="E4585" s="9">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3">
      <c r="A4586" s="3">
        <v>4585</v>
      </c>
      <c r="B4586" s="9">
        <v>41946</v>
      </c>
      <c r="C4586" s="11" t="s">
        <v>67</v>
      </c>
      <c r="D4586" s="4" t="s">
        <v>21</v>
      </c>
      <c r="E4586" s="9">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3">
      <c r="A4587" s="3">
        <v>4586</v>
      </c>
      <c r="B4587" s="9">
        <v>41946</v>
      </c>
      <c r="C4587" s="11" t="s">
        <v>67</v>
      </c>
      <c r="D4587" s="4" t="s">
        <v>21</v>
      </c>
      <c r="E4587" s="9">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3">
      <c r="A4588" s="3">
        <v>4587</v>
      </c>
      <c r="B4588" s="9">
        <v>41946</v>
      </c>
      <c r="C4588" s="11" t="s">
        <v>67</v>
      </c>
      <c r="D4588" s="4" t="s">
        <v>21</v>
      </c>
      <c r="E4588" s="9">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3">
      <c r="A4589" s="3">
        <v>4588</v>
      </c>
      <c r="B4589" s="9">
        <v>41946</v>
      </c>
      <c r="C4589" s="11" t="s">
        <v>67</v>
      </c>
      <c r="D4589" s="4" t="s">
        <v>21</v>
      </c>
      <c r="E4589" s="9">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3">
      <c r="A4590" s="3">
        <v>4589</v>
      </c>
      <c r="B4590" s="9">
        <v>41946</v>
      </c>
      <c r="C4590" s="11" t="s">
        <v>67</v>
      </c>
      <c r="D4590" s="4" t="s">
        <v>21</v>
      </c>
      <c r="E4590" s="9">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3">
      <c r="A4591" s="3">
        <v>4590</v>
      </c>
      <c r="B4591" s="9">
        <v>41946</v>
      </c>
      <c r="C4591" s="11" t="s">
        <v>67</v>
      </c>
      <c r="D4591" s="4" t="s">
        <v>21</v>
      </c>
      <c r="E4591" s="9">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3">
      <c r="A4592" s="3">
        <v>4591</v>
      </c>
      <c r="B4592" s="9">
        <v>41635</v>
      </c>
      <c r="C4592" s="11" t="s">
        <v>20</v>
      </c>
      <c r="D4592" s="4" t="s">
        <v>74</v>
      </c>
      <c r="E4592" s="9">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3">
      <c r="A4593" s="3">
        <v>4592</v>
      </c>
      <c r="B4593" s="9">
        <v>41635</v>
      </c>
      <c r="C4593" s="11" t="s">
        <v>20</v>
      </c>
      <c r="D4593" s="4" t="s">
        <v>74</v>
      </c>
      <c r="E4593" s="9">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3">
      <c r="A4594" s="3">
        <v>4593</v>
      </c>
      <c r="B4594" s="9">
        <v>41635</v>
      </c>
      <c r="C4594" s="11" t="s">
        <v>20</v>
      </c>
      <c r="D4594" s="4" t="s">
        <v>74</v>
      </c>
      <c r="E4594" s="9">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3">
      <c r="A4595" s="3">
        <v>4594</v>
      </c>
      <c r="B4595" s="9">
        <v>41635</v>
      </c>
      <c r="C4595" s="11" t="s">
        <v>20</v>
      </c>
      <c r="D4595" s="4" t="s">
        <v>74</v>
      </c>
      <c r="E4595" s="9">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3">
      <c r="A4596" s="3">
        <v>4595</v>
      </c>
      <c r="B4596" s="9">
        <v>41635</v>
      </c>
      <c r="C4596" s="11" t="s">
        <v>20</v>
      </c>
      <c r="D4596" s="4" t="s">
        <v>74</v>
      </c>
      <c r="E4596" s="9">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3">
      <c r="A4597" s="3">
        <v>4596</v>
      </c>
      <c r="B4597" s="9">
        <v>41635</v>
      </c>
      <c r="C4597" s="11" t="s">
        <v>20</v>
      </c>
      <c r="D4597" s="4" t="s">
        <v>74</v>
      </c>
      <c r="E4597" s="9">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3">
      <c r="A4598" s="3">
        <v>4597</v>
      </c>
      <c r="B4598" s="9">
        <v>41614</v>
      </c>
      <c r="C4598" s="11" t="s">
        <v>20</v>
      </c>
      <c r="D4598" s="4" t="s">
        <v>74</v>
      </c>
      <c r="E4598" s="9">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3">
      <c r="A4599" s="3">
        <v>4598</v>
      </c>
      <c r="B4599" s="9">
        <v>41880</v>
      </c>
      <c r="C4599" s="11" t="s">
        <v>67</v>
      </c>
      <c r="D4599" s="4" t="s">
        <v>95</v>
      </c>
      <c r="E4599" s="9">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3">
      <c r="A4600" s="3">
        <v>4599</v>
      </c>
      <c r="B4600" s="9">
        <v>41880</v>
      </c>
      <c r="C4600" s="11" t="s">
        <v>67</v>
      </c>
      <c r="D4600" s="4" t="s">
        <v>95</v>
      </c>
      <c r="E4600" s="9">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3">
      <c r="A4601" s="3">
        <v>4600</v>
      </c>
      <c r="B4601" s="9">
        <v>41106</v>
      </c>
      <c r="C4601" s="11" t="s">
        <v>42</v>
      </c>
      <c r="D4601" s="4" t="s">
        <v>106</v>
      </c>
      <c r="E4601" s="9">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3">
      <c r="A4602" s="3">
        <v>4601</v>
      </c>
      <c r="B4602" s="9">
        <v>41106</v>
      </c>
      <c r="C4602" s="11" t="s">
        <v>42</v>
      </c>
      <c r="D4602" s="4" t="s">
        <v>106</v>
      </c>
      <c r="E4602" s="9">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3">
      <c r="A4603" s="3">
        <v>4602</v>
      </c>
      <c r="B4603" s="9">
        <v>41106</v>
      </c>
      <c r="C4603" s="11" t="s">
        <v>42</v>
      </c>
      <c r="D4603" s="4" t="s">
        <v>106</v>
      </c>
      <c r="E4603" s="9">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3">
      <c r="A4604" s="3">
        <v>4603</v>
      </c>
      <c r="B4604" s="9">
        <v>41055</v>
      </c>
      <c r="C4604" s="11" t="s">
        <v>42</v>
      </c>
      <c r="D4604" s="4" t="s">
        <v>90</v>
      </c>
      <c r="E4604" s="9">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3">
      <c r="A4605" s="3">
        <v>4604</v>
      </c>
      <c r="B4605" s="9">
        <v>41055</v>
      </c>
      <c r="C4605" s="11" t="s">
        <v>42</v>
      </c>
      <c r="D4605" s="4" t="s">
        <v>90</v>
      </c>
      <c r="E4605" s="9">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3">
      <c r="A4606" s="3">
        <v>4605</v>
      </c>
      <c r="B4606" s="9">
        <v>41055</v>
      </c>
      <c r="C4606" s="11" t="s">
        <v>42</v>
      </c>
      <c r="D4606" s="4" t="s">
        <v>90</v>
      </c>
      <c r="E4606" s="9">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3">
      <c r="A4607" s="3">
        <v>4606</v>
      </c>
      <c r="B4607" s="9">
        <v>41055</v>
      </c>
      <c r="C4607" s="11" t="s">
        <v>42</v>
      </c>
      <c r="D4607" s="4" t="s">
        <v>90</v>
      </c>
      <c r="E4607" s="9">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3">
      <c r="A4608" s="3">
        <v>4607</v>
      </c>
      <c r="B4608" s="9">
        <v>41057</v>
      </c>
      <c r="C4608" s="11" t="s">
        <v>42</v>
      </c>
      <c r="D4608" s="4" t="s">
        <v>90</v>
      </c>
      <c r="E4608" s="9">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3">
      <c r="A4609" s="3">
        <v>4608</v>
      </c>
      <c r="B4609" s="9">
        <v>41057</v>
      </c>
      <c r="C4609" s="11" t="s">
        <v>42</v>
      </c>
      <c r="D4609" s="4" t="s">
        <v>90</v>
      </c>
      <c r="E4609" s="9">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3">
      <c r="A4610" s="3">
        <v>4609</v>
      </c>
      <c r="B4610" s="9">
        <v>41057</v>
      </c>
      <c r="C4610" s="11" t="s">
        <v>42</v>
      </c>
      <c r="D4610" s="4" t="s">
        <v>90</v>
      </c>
      <c r="E4610" s="9">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3">
      <c r="A4611" s="3">
        <v>4610</v>
      </c>
      <c r="B4611" s="9">
        <v>41057</v>
      </c>
      <c r="C4611" s="11" t="s">
        <v>42</v>
      </c>
      <c r="D4611" s="4" t="s">
        <v>90</v>
      </c>
      <c r="E4611" s="9">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3">
      <c r="A4612" s="3">
        <v>4611</v>
      </c>
      <c r="B4612" s="9">
        <v>41953</v>
      </c>
      <c r="C4612" s="11" t="s">
        <v>67</v>
      </c>
      <c r="D4612" s="4" t="s">
        <v>21</v>
      </c>
      <c r="E4612" s="9">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3">
      <c r="A4613" s="3">
        <v>4612</v>
      </c>
      <c r="B4613" s="9">
        <v>41298</v>
      </c>
      <c r="C4613" s="11" t="s">
        <v>20</v>
      </c>
      <c r="D4613" s="4" t="s">
        <v>115</v>
      </c>
      <c r="E4613" s="9">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3">
      <c r="A4614" s="3">
        <v>4613</v>
      </c>
      <c r="B4614" s="9">
        <v>41640</v>
      </c>
      <c r="C4614" s="11" t="s">
        <v>67</v>
      </c>
      <c r="D4614" s="4" t="s">
        <v>115</v>
      </c>
      <c r="E4614" s="9">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3">
      <c r="A4615" s="3">
        <v>4614</v>
      </c>
      <c r="B4615" s="9">
        <v>41640</v>
      </c>
      <c r="C4615" s="11" t="s">
        <v>67</v>
      </c>
      <c r="D4615" s="4" t="s">
        <v>115</v>
      </c>
      <c r="E4615" s="9">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3">
      <c r="A4616" s="3">
        <v>4615</v>
      </c>
      <c r="B4616" s="9">
        <v>41523</v>
      </c>
      <c r="C4616" s="11" t="s">
        <v>20</v>
      </c>
      <c r="D4616" s="4" t="s">
        <v>112</v>
      </c>
      <c r="E4616" s="9">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3">
      <c r="A4617" s="3">
        <v>4616</v>
      </c>
      <c r="B4617" s="9">
        <v>41523</v>
      </c>
      <c r="C4617" s="11" t="s">
        <v>20</v>
      </c>
      <c r="D4617" s="4" t="s">
        <v>112</v>
      </c>
      <c r="E4617" s="9">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3">
      <c r="A4618" s="3">
        <v>4617</v>
      </c>
      <c r="B4618" s="9">
        <v>41156</v>
      </c>
      <c r="C4618" s="11" t="s">
        <v>42</v>
      </c>
      <c r="D4618" s="4" t="s">
        <v>112</v>
      </c>
      <c r="E4618" s="9">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3">
      <c r="A4619" s="3">
        <v>4618</v>
      </c>
      <c r="B4619" s="9">
        <v>41173</v>
      </c>
      <c r="C4619" s="11" t="s">
        <v>42</v>
      </c>
      <c r="D4619" s="4" t="s">
        <v>112</v>
      </c>
      <c r="E4619" s="9">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3">
      <c r="A4620" s="3">
        <v>4619</v>
      </c>
      <c r="B4620" s="9">
        <v>41173</v>
      </c>
      <c r="C4620" s="11" t="s">
        <v>42</v>
      </c>
      <c r="D4620" s="4" t="s">
        <v>112</v>
      </c>
      <c r="E4620" s="9">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3">
      <c r="A4621" s="3">
        <v>4620</v>
      </c>
      <c r="B4621" s="9">
        <v>41998</v>
      </c>
      <c r="C4621" s="11" t="s">
        <v>67</v>
      </c>
      <c r="D4621" s="4" t="s">
        <v>74</v>
      </c>
      <c r="E4621" s="9">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3">
      <c r="A4622" s="3">
        <v>4621</v>
      </c>
      <c r="B4622" s="9">
        <v>41998</v>
      </c>
      <c r="C4622" s="11" t="s">
        <v>67</v>
      </c>
      <c r="D4622" s="4" t="s">
        <v>74</v>
      </c>
      <c r="E4622" s="9">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3">
      <c r="A4623" s="3">
        <v>4622</v>
      </c>
      <c r="B4623" s="9">
        <v>41187</v>
      </c>
      <c r="C4623" s="11" t="s">
        <v>42</v>
      </c>
      <c r="D4623" s="4" t="s">
        <v>43</v>
      </c>
      <c r="E4623" s="9">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3">
      <c r="A4624" s="3">
        <v>4623</v>
      </c>
      <c r="B4624" s="9">
        <v>41892</v>
      </c>
      <c r="C4624" s="11" t="s">
        <v>67</v>
      </c>
      <c r="D4624" s="4" t="s">
        <v>112</v>
      </c>
      <c r="E4624" s="9">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3">
      <c r="A4625" s="3">
        <v>4624</v>
      </c>
      <c r="B4625" s="9">
        <v>41892</v>
      </c>
      <c r="C4625" s="11" t="s">
        <v>67</v>
      </c>
      <c r="D4625" s="4" t="s">
        <v>112</v>
      </c>
      <c r="E4625" s="9">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3">
      <c r="A4626" s="3">
        <v>4625</v>
      </c>
      <c r="B4626" s="9">
        <v>41892</v>
      </c>
      <c r="C4626" s="11" t="s">
        <v>67</v>
      </c>
      <c r="D4626" s="4" t="s">
        <v>112</v>
      </c>
      <c r="E4626" s="9">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3">
      <c r="A4627" s="3">
        <v>4626</v>
      </c>
      <c r="B4627" s="9">
        <v>41892</v>
      </c>
      <c r="C4627" s="11" t="s">
        <v>67</v>
      </c>
      <c r="D4627" s="4" t="s">
        <v>112</v>
      </c>
      <c r="E4627" s="9">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3">
      <c r="A4628" s="3">
        <v>4627</v>
      </c>
      <c r="B4628" s="9">
        <v>41592</v>
      </c>
      <c r="C4628" s="11" t="s">
        <v>20</v>
      </c>
      <c r="D4628" s="4" t="s">
        <v>21</v>
      </c>
      <c r="E4628" s="9">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3">
      <c r="A4629" s="3">
        <v>4628</v>
      </c>
      <c r="B4629" s="9">
        <v>41592</v>
      </c>
      <c r="C4629" s="11" t="s">
        <v>20</v>
      </c>
      <c r="D4629" s="4" t="s">
        <v>21</v>
      </c>
      <c r="E4629" s="9">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3">
      <c r="A4630" s="3">
        <v>4629</v>
      </c>
      <c r="B4630" s="9">
        <v>41592</v>
      </c>
      <c r="C4630" s="11" t="s">
        <v>20</v>
      </c>
      <c r="D4630" s="4" t="s">
        <v>21</v>
      </c>
      <c r="E4630" s="9">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3">
      <c r="A4631" s="3">
        <v>4630</v>
      </c>
      <c r="B4631" s="9">
        <v>41592</v>
      </c>
      <c r="C4631" s="11" t="s">
        <v>20</v>
      </c>
      <c r="D4631" s="4" t="s">
        <v>21</v>
      </c>
      <c r="E4631" s="9">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3">
      <c r="A4632" s="3">
        <v>4631</v>
      </c>
      <c r="B4632" s="9">
        <v>41197</v>
      </c>
      <c r="C4632" s="11" t="s">
        <v>42</v>
      </c>
      <c r="D4632" s="4" t="s">
        <v>43</v>
      </c>
      <c r="E4632" s="9">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3">
      <c r="A4633" s="3">
        <v>4632</v>
      </c>
      <c r="B4633" s="9">
        <v>41855</v>
      </c>
      <c r="C4633" s="11" t="s">
        <v>67</v>
      </c>
      <c r="D4633" s="4" t="s">
        <v>95</v>
      </c>
      <c r="E4633" s="9">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3">
      <c r="A4634" s="3">
        <v>4633</v>
      </c>
      <c r="B4634" s="9">
        <v>41855</v>
      </c>
      <c r="C4634" s="11" t="s">
        <v>67</v>
      </c>
      <c r="D4634" s="4" t="s">
        <v>95</v>
      </c>
      <c r="E4634" s="9">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3">
      <c r="A4635" s="3">
        <v>4634</v>
      </c>
      <c r="B4635" s="9">
        <v>41142</v>
      </c>
      <c r="C4635" s="11" t="s">
        <v>42</v>
      </c>
      <c r="D4635" s="4" t="s">
        <v>95</v>
      </c>
      <c r="E4635" s="9">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3">
      <c r="A4636" s="3">
        <v>4635</v>
      </c>
      <c r="B4636" s="9">
        <v>41142</v>
      </c>
      <c r="C4636" s="11" t="s">
        <v>42</v>
      </c>
      <c r="D4636" s="4" t="s">
        <v>95</v>
      </c>
      <c r="E4636" s="9">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3">
      <c r="A4637" s="3">
        <v>4636</v>
      </c>
      <c r="B4637" s="9">
        <v>41711</v>
      </c>
      <c r="C4637" s="11" t="s">
        <v>67</v>
      </c>
      <c r="D4637" s="4" t="s">
        <v>151</v>
      </c>
      <c r="E4637" s="9">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3">
      <c r="A4638" s="3">
        <v>4637</v>
      </c>
      <c r="B4638" s="9">
        <v>41757</v>
      </c>
      <c r="C4638" s="11" t="s">
        <v>67</v>
      </c>
      <c r="D4638" s="4" t="s">
        <v>68</v>
      </c>
      <c r="E4638" s="9">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3">
      <c r="A4639" s="3">
        <v>4638</v>
      </c>
      <c r="B4639" s="9">
        <v>41757</v>
      </c>
      <c r="C4639" s="11" t="s">
        <v>67</v>
      </c>
      <c r="D4639" s="4" t="s">
        <v>68</v>
      </c>
      <c r="E4639" s="9">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3">
      <c r="A4640" s="3">
        <v>4639</v>
      </c>
      <c r="B4640" s="9">
        <v>41757</v>
      </c>
      <c r="C4640" s="11" t="s">
        <v>67</v>
      </c>
      <c r="D4640" s="4" t="s">
        <v>68</v>
      </c>
      <c r="E4640" s="9">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3">
      <c r="A4641" s="3">
        <v>4640</v>
      </c>
      <c r="B4641" s="9">
        <v>41529</v>
      </c>
      <c r="C4641" s="11" t="s">
        <v>20</v>
      </c>
      <c r="D4641" s="4" t="s">
        <v>112</v>
      </c>
      <c r="E4641" s="9">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3">
      <c r="A4642" s="3">
        <v>4641</v>
      </c>
      <c r="B4642" s="9">
        <v>41529</v>
      </c>
      <c r="C4642" s="11" t="s">
        <v>20</v>
      </c>
      <c r="D4642" s="4" t="s">
        <v>112</v>
      </c>
      <c r="E4642" s="9">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3">
      <c r="A4643" s="3">
        <v>4642</v>
      </c>
      <c r="B4643" s="9">
        <v>41935</v>
      </c>
      <c r="C4643" s="11" t="s">
        <v>67</v>
      </c>
      <c r="D4643" s="4" t="s">
        <v>43</v>
      </c>
      <c r="E4643" s="9">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3">
      <c r="A4644" s="3">
        <v>4643</v>
      </c>
      <c r="B4644" s="9">
        <v>41935</v>
      </c>
      <c r="C4644" s="11" t="s">
        <v>67</v>
      </c>
      <c r="D4644" s="4" t="s">
        <v>43</v>
      </c>
      <c r="E4644" s="9">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3">
      <c r="A4645" s="3">
        <v>4644</v>
      </c>
      <c r="B4645" s="9">
        <v>41123</v>
      </c>
      <c r="C4645" s="11" t="s">
        <v>42</v>
      </c>
      <c r="D4645" s="4" t="s">
        <v>95</v>
      </c>
      <c r="E4645" s="9">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3">
      <c r="A4646" s="3">
        <v>4645</v>
      </c>
      <c r="B4646" s="9">
        <v>41123</v>
      </c>
      <c r="C4646" s="11" t="s">
        <v>42</v>
      </c>
      <c r="D4646" s="4" t="s">
        <v>95</v>
      </c>
      <c r="E4646" s="9">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3">
      <c r="A4647" s="3">
        <v>4646</v>
      </c>
      <c r="B4647" s="9">
        <v>41499</v>
      </c>
      <c r="C4647" s="11" t="s">
        <v>20</v>
      </c>
      <c r="D4647" s="4" t="s">
        <v>95</v>
      </c>
      <c r="E4647" s="9">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3">
      <c r="A4648" s="3">
        <v>4647</v>
      </c>
      <c r="B4648" s="9">
        <v>40693</v>
      </c>
      <c r="C4648" s="11" t="s">
        <v>52</v>
      </c>
      <c r="D4648" s="4" t="s">
        <v>90</v>
      </c>
      <c r="E4648" s="9">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3">
      <c r="A4649" s="3">
        <v>4648</v>
      </c>
      <c r="B4649" s="9">
        <v>41391</v>
      </c>
      <c r="C4649" s="11" t="s">
        <v>20</v>
      </c>
      <c r="D4649" s="4" t="s">
        <v>68</v>
      </c>
      <c r="E4649" s="9">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3">
      <c r="A4650" s="3">
        <v>4649</v>
      </c>
      <c r="B4650" s="9">
        <v>41774</v>
      </c>
      <c r="C4650" s="11" t="s">
        <v>67</v>
      </c>
      <c r="D4650" s="4" t="s">
        <v>90</v>
      </c>
      <c r="E4650" s="9">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3">
      <c r="A4651" s="3">
        <v>4650</v>
      </c>
      <c r="B4651" s="9">
        <v>41774</v>
      </c>
      <c r="C4651" s="11" t="s">
        <v>67</v>
      </c>
      <c r="D4651" s="4" t="s">
        <v>90</v>
      </c>
      <c r="E4651" s="9">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3">
      <c r="A4652" s="3">
        <v>4651</v>
      </c>
      <c r="B4652" s="9">
        <v>41738</v>
      </c>
      <c r="C4652" s="11" t="s">
        <v>67</v>
      </c>
      <c r="D4652" s="4" t="s">
        <v>68</v>
      </c>
      <c r="E4652" s="9">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3">
      <c r="A4653" s="3">
        <v>4652</v>
      </c>
      <c r="B4653" s="9">
        <v>41738</v>
      </c>
      <c r="C4653" s="11" t="s">
        <v>67</v>
      </c>
      <c r="D4653" s="4" t="s">
        <v>68</v>
      </c>
      <c r="E4653" s="9">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3">
      <c r="A4654" s="3">
        <v>4653</v>
      </c>
      <c r="B4654" s="9">
        <v>41688</v>
      </c>
      <c r="C4654" s="11" t="s">
        <v>67</v>
      </c>
      <c r="D4654" s="4" t="s">
        <v>317</v>
      </c>
      <c r="E4654" s="9">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3">
      <c r="A4655" s="3">
        <v>4654</v>
      </c>
      <c r="B4655" s="9">
        <v>41688</v>
      </c>
      <c r="C4655" s="11" t="s">
        <v>67</v>
      </c>
      <c r="D4655" s="4" t="s">
        <v>317</v>
      </c>
      <c r="E4655" s="9">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3">
      <c r="A4656" s="3">
        <v>4655</v>
      </c>
      <c r="B4656" s="9">
        <v>41815</v>
      </c>
      <c r="C4656" s="11" t="s">
        <v>67</v>
      </c>
      <c r="D4656" s="4" t="s">
        <v>33</v>
      </c>
      <c r="E4656" s="9">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3">
      <c r="A4657" s="3">
        <v>4656</v>
      </c>
      <c r="B4657" s="9">
        <v>40668</v>
      </c>
      <c r="C4657" s="11" t="s">
        <v>52</v>
      </c>
      <c r="D4657" s="4" t="s">
        <v>90</v>
      </c>
      <c r="E4657" s="9">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3">
      <c r="A4658" s="3">
        <v>4657</v>
      </c>
      <c r="B4658" s="9">
        <v>41032</v>
      </c>
      <c r="C4658" s="11" t="s">
        <v>42</v>
      </c>
      <c r="D4658" s="4" t="s">
        <v>90</v>
      </c>
      <c r="E4658" s="9">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3">
      <c r="A4659" s="3">
        <v>4658</v>
      </c>
      <c r="B4659" s="9">
        <v>41032</v>
      </c>
      <c r="C4659" s="11" t="s">
        <v>42</v>
      </c>
      <c r="D4659" s="4" t="s">
        <v>90</v>
      </c>
      <c r="E4659" s="9">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3">
      <c r="A4660" s="3">
        <v>4659</v>
      </c>
      <c r="B4660" s="9">
        <v>41032</v>
      </c>
      <c r="C4660" s="11" t="s">
        <v>42</v>
      </c>
      <c r="D4660" s="4" t="s">
        <v>90</v>
      </c>
      <c r="E4660" s="9">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3">
      <c r="A4661" s="3">
        <v>4660</v>
      </c>
      <c r="B4661" s="9">
        <v>41032</v>
      </c>
      <c r="C4661" s="11" t="s">
        <v>42</v>
      </c>
      <c r="D4661" s="4" t="s">
        <v>90</v>
      </c>
      <c r="E4661" s="9">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3">
      <c r="A4662" s="3">
        <v>4661</v>
      </c>
      <c r="B4662" s="9">
        <v>41032</v>
      </c>
      <c r="C4662" s="11" t="s">
        <v>42</v>
      </c>
      <c r="D4662" s="4" t="s">
        <v>90</v>
      </c>
      <c r="E4662" s="9">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3">
      <c r="A4663" s="3">
        <v>4662</v>
      </c>
      <c r="B4663" s="9">
        <v>41032</v>
      </c>
      <c r="C4663" s="11" t="s">
        <v>42</v>
      </c>
      <c r="D4663" s="4" t="s">
        <v>90</v>
      </c>
      <c r="E4663" s="9">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3">
      <c r="A4664" s="3">
        <v>4663</v>
      </c>
      <c r="B4664" s="9">
        <v>41032</v>
      </c>
      <c r="C4664" s="11" t="s">
        <v>42</v>
      </c>
      <c r="D4664" s="4" t="s">
        <v>90</v>
      </c>
      <c r="E4664" s="9">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3">
      <c r="A4665" s="3">
        <v>4664</v>
      </c>
      <c r="B4665" s="9">
        <v>41536</v>
      </c>
      <c r="C4665" s="11" t="s">
        <v>20</v>
      </c>
      <c r="D4665" s="4" t="s">
        <v>112</v>
      </c>
      <c r="E4665" s="9">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3">
      <c r="A4666" s="3">
        <v>4665</v>
      </c>
      <c r="B4666" s="9">
        <v>41540</v>
      </c>
      <c r="C4666" s="11" t="s">
        <v>20</v>
      </c>
      <c r="D4666" s="4" t="s">
        <v>112</v>
      </c>
      <c r="E4666" s="9">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3">
      <c r="A4667" s="3">
        <v>4666</v>
      </c>
      <c r="B4667" s="9">
        <v>41540</v>
      </c>
      <c r="C4667" s="11" t="s">
        <v>20</v>
      </c>
      <c r="D4667" s="4" t="s">
        <v>112</v>
      </c>
      <c r="E4667" s="9">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3">
      <c r="A4668" s="3">
        <v>4667</v>
      </c>
      <c r="B4668" s="9">
        <v>41284</v>
      </c>
      <c r="C4668" s="11" t="s">
        <v>20</v>
      </c>
      <c r="D4668" s="4" t="s">
        <v>115</v>
      </c>
      <c r="E4668" s="9">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3">
      <c r="A4669" s="3">
        <v>4668</v>
      </c>
      <c r="B4669" s="9">
        <v>41284</v>
      </c>
      <c r="C4669" s="11" t="s">
        <v>20</v>
      </c>
      <c r="D4669" s="4" t="s">
        <v>115</v>
      </c>
      <c r="E4669" s="9">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3">
      <c r="A4670" s="3">
        <v>4669</v>
      </c>
      <c r="B4670" s="9">
        <v>41766</v>
      </c>
      <c r="C4670" s="11" t="s">
        <v>67</v>
      </c>
      <c r="D4670" s="4" t="s">
        <v>90</v>
      </c>
      <c r="E4670" s="9">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3">
      <c r="A4671" s="3">
        <v>4670</v>
      </c>
      <c r="B4671" s="9">
        <v>41766</v>
      </c>
      <c r="C4671" s="11" t="s">
        <v>67</v>
      </c>
      <c r="D4671" s="4" t="s">
        <v>90</v>
      </c>
      <c r="E4671" s="9">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3">
      <c r="A4672" s="3">
        <v>4671</v>
      </c>
      <c r="B4672" s="9">
        <v>41766</v>
      </c>
      <c r="C4672" s="11" t="s">
        <v>67</v>
      </c>
      <c r="D4672" s="4" t="s">
        <v>90</v>
      </c>
      <c r="E4672" s="9">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3">
      <c r="A4673" s="3">
        <v>4672</v>
      </c>
      <c r="B4673" s="9">
        <v>41487</v>
      </c>
      <c r="C4673" s="11" t="s">
        <v>20</v>
      </c>
      <c r="D4673" s="4" t="s">
        <v>95</v>
      </c>
      <c r="E4673" s="9">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3">
      <c r="A4674" s="3">
        <v>4673</v>
      </c>
      <c r="B4674" s="9">
        <v>41487</v>
      </c>
      <c r="C4674" s="11" t="s">
        <v>20</v>
      </c>
      <c r="D4674" s="4" t="s">
        <v>95</v>
      </c>
      <c r="E4674" s="9">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3">
      <c r="A4675" s="3">
        <v>4674</v>
      </c>
      <c r="B4675" s="9">
        <v>41487</v>
      </c>
      <c r="C4675" s="11" t="s">
        <v>20</v>
      </c>
      <c r="D4675" s="4" t="s">
        <v>95</v>
      </c>
      <c r="E4675" s="9">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3">
      <c r="A4676" s="3">
        <v>4675</v>
      </c>
      <c r="B4676" s="9">
        <v>41487</v>
      </c>
      <c r="C4676" s="11" t="s">
        <v>20</v>
      </c>
      <c r="D4676" s="4" t="s">
        <v>95</v>
      </c>
      <c r="E4676" s="9">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3">
      <c r="A4677" s="3">
        <v>4676</v>
      </c>
      <c r="B4677" s="9">
        <v>41726</v>
      </c>
      <c r="C4677" s="11" t="s">
        <v>67</v>
      </c>
      <c r="D4677" s="4" t="s">
        <v>151</v>
      </c>
      <c r="E4677" s="9">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3">
      <c r="A4678" s="3">
        <v>4677</v>
      </c>
      <c r="B4678" s="9">
        <v>40616</v>
      </c>
      <c r="C4678" s="11" t="s">
        <v>52</v>
      </c>
      <c r="D4678" s="4" t="s">
        <v>151</v>
      </c>
      <c r="E4678" s="9">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3">
      <c r="A4679" s="3">
        <v>4678</v>
      </c>
      <c r="B4679" s="9">
        <v>40616</v>
      </c>
      <c r="C4679" s="11" t="s">
        <v>52</v>
      </c>
      <c r="D4679" s="4" t="s">
        <v>151</v>
      </c>
      <c r="E4679" s="9">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3">
      <c r="A4680" s="3">
        <v>4679</v>
      </c>
      <c r="B4680" s="9">
        <v>40616</v>
      </c>
      <c r="C4680" s="11" t="s">
        <v>52</v>
      </c>
      <c r="D4680" s="4" t="s">
        <v>151</v>
      </c>
      <c r="E4680" s="9">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3">
      <c r="A4681" s="3">
        <v>4680</v>
      </c>
      <c r="B4681" s="9">
        <v>40616</v>
      </c>
      <c r="C4681" s="11" t="s">
        <v>52</v>
      </c>
      <c r="D4681" s="4" t="s">
        <v>151</v>
      </c>
      <c r="E4681" s="9">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3">
      <c r="A4682" s="3">
        <v>4681</v>
      </c>
      <c r="B4682" s="9">
        <v>40616</v>
      </c>
      <c r="C4682" s="11" t="s">
        <v>52</v>
      </c>
      <c r="D4682" s="4" t="s">
        <v>151</v>
      </c>
      <c r="E4682" s="9">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3">
      <c r="A4683" s="3">
        <v>4682</v>
      </c>
      <c r="B4683" s="9">
        <v>41470</v>
      </c>
      <c r="C4683" s="11" t="s">
        <v>20</v>
      </c>
      <c r="D4683" s="4" t="s">
        <v>106</v>
      </c>
      <c r="E4683" s="9">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3">
      <c r="A4684" s="3">
        <v>4683</v>
      </c>
      <c r="B4684" s="9">
        <v>41610</v>
      </c>
      <c r="C4684" s="11" t="s">
        <v>20</v>
      </c>
      <c r="D4684" s="4" t="s">
        <v>74</v>
      </c>
      <c r="E4684" s="9">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3">
      <c r="A4685" s="3">
        <v>4684</v>
      </c>
      <c r="B4685" s="9">
        <v>41516</v>
      </c>
      <c r="C4685" s="11" t="s">
        <v>20</v>
      </c>
      <c r="D4685" s="4" t="s">
        <v>95</v>
      </c>
      <c r="E4685" s="9">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3">
      <c r="A4686" s="3">
        <v>4685</v>
      </c>
      <c r="B4686" s="9">
        <v>41516</v>
      </c>
      <c r="C4686" s="11" t="s">
        <v>20</v>
      </c>
      <c r="D4686" s="4" t="s">
        <v>95</v>
      </c>
      <c r="E4686" s="9">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3">
      <c r="A4687" s="3">
        <v>4686</v>
      </c>
      <c r="B4687" s="9">
        <v>41516</v>
      </c>
      <c r="C4687" s="11" t="s">
        <v>20</v>
      </c>
      <c r="D4687" s="4" t="s">
        <v>95</v>
      </c>
      <c r="E4687" s="9">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3">
      <c r="A4688" s="3">
        <v>4687</v>
      </c>
      <c r="B4688" s="9">
        <v>41516</v>
      </c>
      <c r="C4688" s="11" t="s">
        <v>20</v>
      </c>
      <c r="D4688" s="4" t="s">
        <v>95</v>
      </c>
      <c r="E4688" s="9">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3">
      <c r="A4689" s="3">
        <v>4688</v>
      </c>
      <c r="B4689" s="9">
        <v>41450</v>
      </c>
      <c r="C4689" s="11" t="s">
        <v>20</v>
      </c>
      <c r="D4689" s="4" t="s">
        <v>33</v>
      </c>
      <c r="E4689" s="9">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3">
      <c r="A4690" s="3">
        <v>4689</v>
      </c>
      <c r="B4690" s="9">
        <v>41729</v>
      </c>
      <c r="C4690" s="11" t="s">
        <v>67</v>
      </c>
      <c r="D4690" s="4" t="s">
        <v>151</v>
      </c>
      <c r="E4690" s="9">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3">
      <c r="A4691" s="3">
        <v>4690</v>
      </c>
      <c r="B4691" s="9">
        <v>40897</v>
      </c>
      <c r="C4691" s="11" t="s">
        <v>52</v>
      </c>
      <c r="D4691" s="4" t="s">
        <v>74</v>
      </c>
      <c r="E4691" s="9">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3">
      <c r="A4692" s="3">
        <v>4691</v>
      </c>
      <c r="B4692" s="9">
        <v>40897</v>
      </c>
      <c r="C4692" s="11" t="s">
        <v>52</v>
      </c>
      <c r="D4692" s="4" t="s">
        <v>74</v>
      </c>
      <c r="E4692" s="9">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3">
      <c r="A4693" s="3">
        <v>4692</v>
      </c>
      <c r="B4693" s="9">
        <v>40897</v>
      </c>
      <c r="C4693" s="11" t="s">
        <v>52</v>
      </c>
      <c r="D4693" s="4" t="s">
        <v>74</v>
      </c>
      <c r="E4693" s="9">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3">
      <c r="A4694" s="3">
        <v>4693</v>
      </c>
      <c r="B4694" s="9">
        <v>40897</v>
      </c>
      <c r="C4694" s="11" t="s">
        <v>52</v>
      </c>
      <c r="D4694" s="4" t="s">
        <v>74</v>
      </c>
      <c r="E4694" s="9">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3">
      <c r="A4695" s="3">
        <v>4694</v>
      </c>
      <c r="B4695" s="9">
        <v>40897</v>
      </c>
      <c r="C4695" s="11" t="s">
        <v>52</v>
      </c>
      <c r="D4695" s="4" t="s">
        <v>74</v>
      </c>
      <c r="E4695" s="9">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3">
      <c r="A4696" s="3">
        <v>4695</v>
      </c>
      <c r="B4696" s="9">
        <v>41260</v>
      </c>
      <c r="C4696" s="11" t="s">
        <v>42</v>
      </c>
      <c r="D4696" s="4" t="s">
        <v>74</v>
      </c>
      <c r="E4696" s="9">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3">
      <c r="A4697" s="3">
        <v>4696</v>
      </c>
      <c r="B4697" s="9">
        <v>41260</v>
      </c>
      <c r="C4697" s="11" t="s">
        <v>42</v>
      </c>
      <c r="D4697" s="4" t="s">
        <v>74</v>
      </c>
      <c r="E4697" s="9">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3">
      <c r="A4698" s="3">
        <v>4697</v>
      </c>
      <c r="B4698" s="9">
        <v>41260</v>
      </c>
      <c r="C4698" s="11" t="s">
        <v>42</v>
      </c>
      <c r="D4698" s="4" t="s">
        <v>74</v>
      </c>
      <c r="E4698" s="9">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3">
      <c r="A4699" s="3">
        <v>4698</v>
      </c>
      <c r="B4699" s="9">
        <v>41260</v>
      </c>
      <c r="C4699" s="11" t="s">
        <v>42</v>
      </c>
      <c r="D4699" s="4" t="s">
        <v>74</v>
      </c>
      <c r="E4699" s="9">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3">
      <c r="A4700" s="3">
        <v>4699</v>
      </c>
      <c r="B4700" s="9">
        <v>41260</v>
      </c>
      <c r="C4700" s="11" t="s">
        <v>42</v>
      </c>
      <c r="D4700" s="4" t="s">
        <v>74</v>
      </c>
      <c r="E4700" s="9">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3">
      <c r="A4701" s="3">
        <v>4700</v>
      </c>
      <c r="B4701" s="9">
        <v>41771</v>
      </c>
      <c r="C4701" s="11" t="s">
        <v>67</v>
      </c>
      <c r="D4701" s="4" t="s">
        <v>90</v>
      </c>
      <c r="E4701" s="9">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3">
      <c r="A4702" s="3">
        <v>4701</v>
      </c>
      <c r="B4702" s="9">
        <v>41771</v>
      </c>
      <c r="C4702" s="11" t="s">
        <v>67</v>
      </c>
      <c r="D4702" s="4" t="s">
        <v>90</v>
      </c>
      <c r="E4702" s="9">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3">
      <c r="A4703" s="3">
        <v>4702</v>
      </c>
      <c r="B4703" s="9">
        <v>41771</v>
      </c>
      <c r="C4703" s="11" t="s">
        <v>67</v>
      </c>
      <c r="D4703" s="4" t="s">
        <v>90</v>
      </c>
      <c r="E4703" s="9">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3">
      <c r="A4704" s="3">
        <v>4703</v>
      </c>
      <c r="B4704" s="9">
        <v>41771</v>
      </c>
      <c r="C4704" s="11" t="s">
        <v>67</v>
      </c>
      <c r="D4704" s="4" t="s">
        <v>90</v>
      </c>
      <c r="E4704" s="9">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3">
      <c r="A4705" s="3">
        <v>4704</v>
      </c>
      <c r="B4705" s="9">
        <v>41450</v>
      </c>
      <c r="C4705" s="11" t="s">
        <v>20</v>
      </c>
      <c r="D4705" s="4" t="s">
        <v>33</v>
      </c>
      <c r="E4705" s="9">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3">
      <c r="A4706" s="3">
        <v>4705</v>
      </c>
      <c r="B4706" s="9">
        <v>41412</v>
      </c>
      <c r="C4706" s="11" t="s">
        <v>20</v>
      </c>
      <c r="D4706" s="4" t="s">
        <v>90</v>
      </c>
      <c r="E4706" s="9">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3">
      <c r="A4707" s="3">
        <v>4706</v>
      </c>
      <c r="B4707" s="9">
        <v>41412</v>
      </c>
      <c r="C4707" s="11" t="s">
        <v>20</v>
      </c>
      <c r="D4707" s="4" t="s">
        <v>90</v>
      </c>
      <c r="E4707" s="9">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3">
      <c r="A4708" s="3">
        <v>4707</v>
      </c>
      <c r="B4708" s="9">
        <v>41412</v>
      </c>
      <c r="C4708" s="11" t="s">
        <v>20</v>
      </c>
      <c r="D4708" s="4" t="s">
        <v>90</v>
      </c>
      <c r="E4708" s="9">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3">
      <c r="A4709" s="3">
        <v>4708</v>
      </c>
      <c r="B4709" s="9">
        <v>41820</v>
      </c>
      <c r="C4709" s="11" t="s">
        <v>67</v>
      </c>
      <c r="D4709" s="4" t="s">
        <v>33</v>
      </c>
      <c r="E4709" s="9">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3">
      <c r="A4710" s="3">
        <v>4709</v>
      </c>
      <c r="B4710" s="9">
        <v>41820</v>
      </c>
      <c r="C4710" s="11" t="s">
        <v>67</v>
      </c>
      <c r="D4710" s="4" t="s">
        <v>33</v>
      </c>
      <c r="E4710" s="9">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3">
      <c r="A4711" s="3">
        <v>4710</v>
      </c>
      <c r="B4711" s="9">
        <v>41820</v>
      </c>
      <c r="C4711" s="11" t="s">
        <v>67</v>
      </c>
      <c r="D4711" s="4" t="s">
        <v>33</v>
      </c>
      <c r="E4711" s="9">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3">
      <c r="A4712" s="3">
        <v>4711</v>
      </c>
      <c r="B4712" s="9">
        <v>41820</v>
      </c>
      <c r="C4712" s="11" t="s">
        <v>67</v>
      </c>
      <c r="D4712" s="4" t="s">
        <v>33</v>
      </c>
      <c r="E4712" s="9">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3">
      <c r="A4713" s="3">
        <v>4712</v>
      </c>
      <c r="B4713" s="9">
        <v>40633</v>
      </c>
      <c r="C4713" s="11" t="s">
        <v>52</v>
      </c>
      <c r="D4713" s="4" t="s">
        <v>151</v>
      </c>
      <c r="E4713" s="9">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3">
      <c r="A4714" s="3">
        <v>4713</v>
      </c>
      <c r="B4714" s="9">
        <v>40893</v>
      </c>
      <c r="C4714" s="11" t="s">
        <v>52</v>
      </c>
      <c r="D4714" s="4" t="s">
        <v>74</v>
      </c>
      <c r="E4714" s="9">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3">
      <c r="A4715" s="3">
        <v>4714</v>
      </c>
      <c r="B4715" s="9">
        <v>40893</v>
      </c>
      <c r="C4715" s="11" t="s">
        <v>52</v>
      </c>
      <c r="D4715" s="4" t="s">
        <v>74</v>
      </c>
      <c r="E4715" s="9">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3">
      <c r="A4716" s="3">
        <v>4715</v>
      </c>
      <c r="B4716" s="9">
        <v>41778</v>
      </c>
      <c r="C4716" s="11" t="s">
        <v>67</v>
      </c>
      <c r="D4716" s="4" t="s">
        <v>90</v>
      </c>
      <c r="E4716" s="9">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3">
      <c r="A4717" s="3">
        <v>4716</v>
      </c>
      <c r="B4717" s="9">
        <v>41041</v>
      </c>
      <c r="C4717" s="11" t="s">
        <v>42</v>
      </c>
      <c r="D4717" s="4" t="s">
        <v>90</v>
      </c>
      <c r="E4717" s="9">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3">
      <c r="A4718" s="3">
        <v>4717</v>
      </c>
      <c r="B4718" s="9">
        <v>41977</v>
      </c>
      <c r="C4718" s="11" t="s">
        <v>67</v>
      </c>
      <c r="D4718" s="4" t="s">
        <v>74</v>
      </c>
      <c r="E4718" s="9">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3">
      <c r="A4719" s="3">
        <v>4718</v>
      </c>
      <c r="B4719" s="9">
        <v>41255</v>
      </c>
      <c r="C4719" s="11" t="s">
        <v>42</v>
      </c>
      <c r="D4719" s="4" t="s">
        <v>74</v>
      </c>
      <c r="E4719" s="9">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3">
      <c r="A4720" s="3">
        <v>4719</v>
      </c>
      <c r="B4720" s="9">
        <v>41192</v>
      </c>
      <c r="C4720" s="11" t="s">
        <v>42</v>
      </c>
      <c r="D4720" s="4" t="s">
        <v>43</v>
      </c>
      <c r="E4720" s="9">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3">
      <c r="A4721" s="3">
        <v>4720</v>
      </c>
      <c r="B4721" s="9">
        <v>41017</v>
      </c>
      <c r="C4721" s="11" t="s">
        <v>42</v>
      </c>
      <c r="D4721" s="4" t="s">
        <v>68</v>
      </c>
      <c r="E4721" s="9">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3">
      <c r="A4722" s="3">
        <v>4721</v>
      </c>
      <c r="B4722" s="9">
        <v>41017</v>
      </c>
      <c r="C4722" s="11" t="s">
        <v>42</v>
      </c>
      <c r="D4722" s="4" t="s">
        <v>68</v>
      </c>
      <c r="E4722" s="9">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3">
      <c r="A4723" s="3">
        <v>4722</v>
      </c>
      <c r="B4723" s="9">
        <v>40701</v>
      </c>
      <c r="C4723" s="11" t="s">
        <v>52</v>
      </c>
      <c r="D4723" s="4" t="s">
        <v>33</v>
      </c>
      <c r="E4723" s="9">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3">
      <c r="A4724" s="3">
        <v>4723</v>
      </c>
      <c r="B4724" s="9">
        <v>41884</v>
      </c>
      <c r="C4724" s="11" t="s">
        <v>67</v>
      </c>
      <c r="D4724" s="4" t="s">
        <v>112</v>
      </c>
      <c r="E4724" s="9">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3">
      <c r="A4725" s="3">
        <v>4724</v>
      </c>
      <c r="B4725" s="9">
        <v>41417</v>
      </c>
      <c r="C4725" s="11" t="s">
        <v>20</v>
      </c>
      <c r="D4725" s="4" t="s">
        <v>90</v>
      </c>
      <c r="E4725" s="9">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3">
      <c r="A4726" s="3">
        <v>4725</v>
      </c>
      <c r="B4726" s="9">
        <v>41590</v>
      </c>
      <c r="C4726" s="11" t="s">
        <v>20</v>
      </c>
      <c r="D4726" s="4" t="s">
        <v>21</v>
      </c>
      <c r="E4726" s="9">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3">
      <c r="A4727" s="3">
        <v>4726</v>
      </c>
      <c r="B4727" s="9">
        <v>41590</v>
      </c>
      <c r="C4727" s="11" t="s">
        <v>20</v>
      </c>
      <c r="D4727" s="4" t="s">
        <v>21</v>
      </c>
      <c r="E4727" s="9">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3">
      <c r="A4728" s="3">
        <v>4727</v>
      </c>
      <c r="B4728" s="9">
        <v>40872</v>
      </c>
      <c r="C4728" s="11" t="s">
        <v>52</v>
      </c>
      <c r="D4728" s="4" t="s">
        <v>21</v>
      </c>
      <c r="E4728" s="9">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3">
      <c r="A4729" s="3">
        <v>4728</v>
      </c>
      <c r="B4729" s="9">
        <v>40872</v>
      </c>
      <c r="C4729" s="11" t="s">
        <v>52</v>
      </c>
      <c r="D4729" s="4" t="s">
        <v>21</v>
      </c>
      <c r="E4729" s="9">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3">
      <c r="A4730" s="3">
        <v>4729</v>
      </c>
      <c r="B4730" s="9">
        <v>40854</v>
      </c>
      <c r="C4730" s="11" t="s">
        <v>52</v>
      </c>
      <c r="D4730" s="4" t="s">
        <v>21</v>
      </c>
      <c r="E4730" s="9">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3">
      <c r="A4731" s="3">
        <v>4730</v>
      </c>
      <c r="B4731" s="9">
        <v>41474</v>
      </c>
      <c r="C4731" s="11" t="s">
        <v>20</v>
      </c>
      <c r="D4731" s="4" t="s">
        <v>106</v>
      </c>
      <c r="E4731" s="9">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3">
      <c r="A4732" s="3">
        <v>4731</v>
      </c>
      <c r="B4732" s="9">
        <v>40997</v>
      </c>
      <c r="C4732" s="11" t="s">
        <v>42</v>
      </c>
      <c r="D4732" s="4" t="s">
        <v>151</v>
      </c>
      <c r="E4732" s="9">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3">
      <c r="A4733" s="3">
        <v>4732</v>
      </c>
      <c r="B4733" s="9">
        <v>40997</v>
      </c>
      <c r="C4733" s="11" t="s">
        <v>42</v>
      </c>
      <c r="D4733" s="4" t="s">
        <v>151</v>
      </c>
      <c r="E4733" s="9">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3">
      <c r="A4734" s="3">
        <v>4733</v>
      </c>
      <c r="B4734" s="9">
        <v>40997</v>
      </c>
      <c r="C4734" s="11" t="s">
        <v>42</v>
      </c>
      <c r="D4734" s="4" t="s">
        <v>151</v>
      </c>
      <c r="E4734" s="9">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3">
      <c r="A4735" s="3">
        <v>4734</v>
      </c>
      <c r="B4735" s="9">
        <v>40997</v>
      </c>
      <c r="C4735" s="11" t="s">
        <v>42</v>
      </c>
      <c r="D4735" s="4" t="s">
        <v>151</v>
      </c>
      <c r="E4735" s="9">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3">
      <c r="A4736" s="3">
        <v>4735</v>
      </c>
      <c r="B4736" s="9">
        <v>41372</v>
      </c>
      <c r="C4736" s="11" t="s">
        <v>20</v>
      </c>
      <c r="D4736" s="4" t="s">
        <v>68</v>
      </c>
      <c r="E4736" s="9">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3">
      <c r="A4737" s="3">
        <v>4736</v>
      </c>
      <c r="B4737" s="9">
        <v>41073</v>
      </c>
      <c r="C4737" s="11" t="s">
        <v>42</v>
      </c>
      <c r="D4737" s="4" t="s">
        <v>33</v>
      </c>
      <c r="E4737" s="9">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3">
      <c r="A4738" s="3">
        <v>4737</v>
      </c>
      <c r="B4738" s="9">
        <v>41073</v>
      </c>
      <c r="C4738" s="11" t="s">
        <v>42</v>
      </c>
      <c r="D4738" s="4" t="s">
        <v>33</v>
      </c>
      <c r="E4738" s="9">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3">
      <c r="A4739" s="3">
        <v>4738</v>
      </c>
      <c r="B4739" s="9">
        <v>41073</v>
      </c>
      <c r="C4739" s="11" t="s">
        <v>42</v>
      </c>
      <c r="D4739" s="4" t="s">
        <v>33</v>
      </c>
      <c r="E4739" s="9">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3">
      <c r="A4740" s="3">
        <v>4739</v>
      </c>
      <c r="B4740" s="9">
        <v>40957</v>
      </c>
      <c r="C4740" s="11" t="s">
        <v>42</v>
      </c>
      <c r="D4740" s="4" t="s">
        <v>317</v>
      </c>
      <c r="E4740" s="9">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3">
      <c r="A4741" s="3">
        <v>4740</v>
      </c>
      <c r="B4741" s="9">
        <v>40957</v>
      </c>
      <c r="C4741" s="11" t="s">
        <v>42</v>
      </c>
      <c r="D4741" s="4" t="s">
        <v>317</v>
      </c>
      <c r="E4741" s="9">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3">
      <c r="A4742" s="3">
        <v>4741</v>
      </c>
      <c r="B4742" s="9">
        <v>41956</v>
      </c>
      <c r="C4742" s="11" t="s">
        <v>67</v>
      </c>
      <c r="D4742" s="4" t="s">
        <v>21</v>
      </c>
      <c r="E4742" s="9">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3">
      <c r="A4743" s="3">
        <v>4742</v>
      </c>
      <c r="B4743" s="9">
        <v>41956</v>
      </c>
      <c r="C4743" s="11" t="s">
        <v>67</v>
      </c>
      <c r="D4743" s="4" t="s">
        <v>21</v>
      </c>
      <c r="E4743" s="9">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3">
      <c r="A4744" s="3">
        <v>4743</v>
      </c>
      <c r="B4744" s="9">
        <v>41956</v>
      </c>
      <c r="C4744" s="11" t="s">
        <v>67</v>
      </c>
      <c r="D4744" s="4" t="s">
        <v>21</v>
      </c>
      <c r="E4744" s="9">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3">
      <c r="A4745" s="3">
        <v>4744</v>
      </c>
      <c r="B4745" s="9">
        <v>41704</v>
      </c>
      <c r="C4745" s="11" t="s">
        <v>67</v>
      </c>
      <c r="D4745" s="4" t="s">
        <v>151</v>
      </c>
      <c r="E4745" s="9">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3">
      <c r="A4746" s="3">
        <v>4745</v>
      </c>
      <c r="B4746" s="9">
        <v>41704</v>
      </c>
      <c r="C4746" s="11" t="s">
        <v>67</v>
      </c>
      <c r="D4746" s="4" t="s">
        <v>151</v>
      </c>
      <c r="E4746" s="9">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3">
      <c r="A4747" s="3">
        <v>4746</v>
      </c>
      <c r="B4747" s="9">
        <v>41704</v>
      </c>
      <c r="C4747" s="11" t="s">
        <v>67</v>
      </c>
      <c r="D4747" s="4" t="s">
        <v>151</v>
      </c>
      <c r="E4747" s="9">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3">
      <c r="A4748" s="3">
        <v>4747</v>
      </c>
      <c r="B4748" s="9">
        <v>41704</v>
      </c>
      <c r="C4748" s="11" t="s">
        <v>67</v>
      </c>
      <c r="D4748" s="4" t="s">
        <v>151</v>
      </c>
      <c r="E4748" s="9">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3">
      <c r="A4749" s="3">
        <v>4748</v>
      </c>
      <c r="B4749" s="9">
        <v>41337</v>
      </c>
      <c r="C4749" s="11" t="s">
        <v>20</v>
      </c>
      <c r="D4749" s="4" t="s">
        <v>151</v>
      </c>
      <c r="E4749" s="9">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3">
      <c r="A4750" s="3">
        <v>4749</v>
      </c>
      <c r="B4750" s="9">
        <v>41337</v>
      </c>
      <c r="C4750" s="11" t="s">
        <v>20</v>
      </c>
      <c r="D4750" s="4" t="s">
        <v>151</v>
      </c>
      <c r="E4750" s="9">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3">
      <c r="A4751" s="3">
        <v>4750</v>
      </c>
      <c r="B4751" s="9">
        <v>41633</v>
      </c>
      <c r="C4751" s="11" t="s">
        <v>20</v>
      </c>
      <c r="D4751" s="4" t="s">
        <v>74</v>
      </c>
      <c r="E4751" s="9">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3">
      <c r="A4752" s="3">
        <v>4751</v>
      </c>
      <c r="B4752" s="9">
        <v>41555</v>
      </c>
      <c r="C4752" s="11" t="s">
        <v>20</v>
      </c>
      <c r="D4752" s="4" t="s">
        <v>43</v>
      </c>
      <c r="E4752" s="9">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3">
      <c r="A4753" s="3">
        <v>4752</v>
      </c>
      <c r="B4753" s="9">
        <v>41618</v>
      </c>
      <c r="C4753" s="11" t="s">
        <v>20</v>
      </c>
      <c r="D4753" s="4" t="s">
        <v>74</v>
      </c>
      <c r="E4753" s="9">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3">
      <c r="A4754" s="3">
        <v>4753</v>
      </c>
      <c r="B4754" s="9">
        <v>41964</v>
      </c>
      <c r="C4754" s="11" t="s">
        <v>67</v>
      </c>
      <c r="D4754" s="4" t="s">
        <v>21</v>
      </c>
      <c r="E4754" s="9">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3">
      <c r="A4755" s="3">
        <v>4754</v>
      </c>
      <c r="B4755" s="9">
        <v>41255</v>
      </c>
      <c r="C4755" s="11" t="s">
        <v>42</v>
      </c>
      <c r="D4755" s="4" t="s">
        <v>74</v>
      </c>
      <c r="E4755" s="9">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3">
      <c r="A4756" s="3">
        <v>4755</v>
      </c>
      <c r="B4756" s="9">
        <v>41674</v>
      </c>
      <c r="C4756" s="11" t="s">
        <v>67</v>
      </c>
      <c r="D4756" s="4" t="s">
        <v>317</v>
      </c>
      <c r="E4756" s="9">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3">
      <c r="A4757" s="3">
        <v>4756</v>
      </c>
      <c r="B4757" s="9">
        <v>41674</v>
      </c>
      <c r="C4757" s="11" t="s">
        <v>67</v>
      </c>
      <c r="D4757" s="4" t="s">
        <v>317</v>
      </c>
      <c r="E4757" s="9">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3">
      <c r="A4758" s="3">
        <v>4757</v>
      </c>
      <c r="B4758" s="9">
        <v>41904</v>
      </c>
      <c r="C4758" s="11" t="s">
        <v>67</v>
      </c>
      <c r="D4758" s="4" t="s">
        <v>112</v>
      </c>
      <c r="E4758" s="9">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3">
      <c r="A4759" s="3">
        <v>4758</v>
      </c>
      <c r="B4759" s="9">
        <v>41760</v>
      </c>
      <c r="C4759" s="11" t="s">
        <v>67</v>
      </c>
      <c r="D4759" s="4" t="s">
        <v>90</v>
      </c>
      <c r="E4759" s="9">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3">
      <c r="A4760" s="3">
        <v>4759</v>
      </c>
      <c r="B4760" s="9">
        <v>40850</v>
      </c>
      <c r="C4760" s="11" t="s">
        <v>52</v>
      </c>
      <c r="D4760" s="4" t="s">
        <v>21</v>
      </c>
      <c r="E4760" s="9">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3">
      <c r="A4761" s="3">
        <v>4760</v>
      </c>
      <c r="B4761" s="9">
        <v>40850</v>
      </c>
      <c r="C4761" s="11" t="s">
        <v>52</v>
      </c>
      <c r="D4761" s="4" t="s">
        <v>21</v>
      </c>
      <c r="E4761" s="9">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3">
      <c r="A4762" s="3">
        <v>4761</v>
      </c>
      <c r="B4762" s="9">
        <v>40850</v>
      </c>
      <c r="C4762" s="11" t="s">
        <v>52</v>
      </c>
      <c r="D4762" s="4" t="s">
        <v>21</v>
      </c>
      <c r="E4762" s="9">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3">
      <c r="A4763" s="3">
        <v>4762</v>
      </c>
      <c r="B4763" s="9">
        <v>41639</v>
      </c>
      <c r="C4763" s="11" t="s">
        <v>20</v>
      </c>
      <c r="D4763" s="4" t="s">
        <v>74</v>
      </c>
      <c r="E4763" s="9">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3">
      <c r="A4764" s="3">
        <v>4763</v>
      </c>
      <c r="B4764" s="9">
        <v>41639</v>
      </c>
      <c r="C4764" s="11" t="s">
        <v>20</v>
      </c>
      <c r="D4764" s="4" t="s">
        <v>74</v>
      </c>
      <c r="E4764" s="9">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3">
      <c r="A4765" s="3">
        <v>4764</v>
      </c>
      <c r="B4765" s="9">
        <v>40803</v>
      </c>
      <c r="C4765" s="11" t="s">
        <v>52</v>
      </c>
      <c r="D4765" s="4" t="s">
        <v>112</v>
      </c>
      <c r="E4765" s="9">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3">
      <c r="A4766" s="3">
        <v>4765</v>
      </c>
      <c r="B4766" s="9">
        <v>41968</v>
      </c>
      <c r="C4766" s="11" t="s">
        <v>67</v>
      </c>
      <c r="D4766" s="4" t="s">
        <v>21</v>
      </c>
      <c r="E4766" s="9">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3">
      <c r="A4767" s="3">
        <v>4766</v>
      </c>
      <c r="B4767" s="9">
        <v>41023</v>
      </c>
      <c r="C4767" s="11" t="s">
        <v>42</v>
      </c>
      <c r="D4767" s="4" t="s">
        <v>68</v>
      </c>
      <c r="E4767" s="9">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3">
      <c r="A4768" s="3">
        <v>4767</v>
      </c>
      <c r="B4768" s="9">
        <v>40977</v>
      </c>
      <c r="C4768" s="11" t="s">
        <v>42</v>
      </c>
      <c r="D4768" s="4" t="s">
        <v>151</v>
      </c>
      <c r="E4768" s="9">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3">
      <c r="A4769" s="3">
        <v>4768</v>
      </c>
      <c r="B4769" s="9">
        <v>40977</v>
      </c>
      <c r="C4769" s="11" t="s">
        <v>42</v>
      </c>
      <c r="D4769" s="4" t="s">
        <v>151</v>
      </c>
      <c r="E4769" s="9">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3">
      <c r="A4770" s="3">
        <v>4769</v>
      </c>
      <c r="B4770" s="9">
        <v>41793</v>
      </c>
      <c r="C4770" s="11" t="s">
        <v>67</v>
      </c>
      <c r="D4770" s="4" t="s">
        <v>33</v>
      </c>
      <c r="E4770" s="9">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3">
      <c r="A4771" s="3">
        <v>4770</v>
      </c>
      <c r="B4771" s="9">
        <v>41537</v>
      </c>
      <c r="C4771" s="11" t="s">
        <v>20</v>
      </c>
      <c r="D4771" s="4" t="s">
        <v>112</v>
      </c>
      <c r="E4771" s="9">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3">
      <c r="A4772" s="3">
        <v>4771</v>
      </c>
      <c r="B4772" s="9">
        <v>41537</v>
      </c>
      <c r="C4772" s="11" t="s">
        <v>20</v>
      </c>
      <c r="D4772" s="4" t="s">
        <v>112</v>
      </c>
      <c r="E4772" s="9">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3">
      <c r="A4773" s="3">
        <v>4772</v>
      </c>
      <c r="B4773" s="9">
        <v>40847</v>
      </c>
      <c r="C4773" s="11" t="s">
        <v>52</v>
      </c>
      <c r="D4773" s="4" t="s">
        <v>43</v>
      </c>
      <c r="E4773" s="9">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3">
      <c r="A4774" s="3">
        <v>4773</v>
      </c>
      <c r="B4774" s="9">
        <v>41967</v>
      </c>
      <c r="C4774" s="11" t="s">
        <v>67</v>
      </c>
      <c r="D4774" s="4" t="s">
        <v>21</v>
      </c>
      <c r="E4774" s="9">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3">
      <c r="A4775" s="3">
        <v>4774</v>
      </c>
      <c r="B4775" s="9">
        <v>41967</v>
      </c>
      <c r="C4775" s="11" t="s">
        <v>67</v>
      </c>
      <c r="D4775" s="4" t="s">
        <v>21</v>
      </c>
      <c r="E4775" s="9">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3">
      <c r="A4776" s="3">
        <v>4775</v>
      </c>
      <c r="B4776" s="9">
        <v>41967</v>
      </c>
      <c r="C4776" s="11" t="s">
        <v>67</v>
      </c>
      <c r="D4776" s="4" t="s">
        <v>21</v>
      </c>
      <c r="E4776" s="9">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3">
      <c r="A4777" s="3">
        <v>4776</v>
      </c>
      <c r="B4777" s="9">
        <v>41960</v>
      </c>
      <c r="C4777" s="11" t="s">
        <v>67</v>
      </c>
      <c r="D4777" s="4" t="s">
        <v>21</v>
      </c>
      <c r="E4777" s="9">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3">
      <c r="A4778" s="3">
        <v>4777</v>
      </c>
      <c r="B4778" s="9">
        <v>41324</v>
      </c>
      <c r="C4778" s="11" t="s">
        <v>20</v>
      </c>
      <c r="D4778" s="4" t="s">
        <v>317</v>
      </c>
      <c r="E4778" s="9">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3">
      <c r="A4779" s="3">
        <v>4778</v>
      </c>
      <c r="B4779" s="9">
        <v>41324</v>
      </c>
      <c r="C4779" s="11" t="s">
        <v>20</v>
      </c>
      <c r="D4779" s="4" t="s">
        <v>317</v>
      </c>
      <c r="E4779" s="9">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3">
      <c r="A4780" s="3">
        <v>4779</v>
      </c>
      <c r="B4780" s="9">
        <v>41951</v>
      </c>
      <c r="C4780" s="11" t="s">
        <v>67</v>
      </c>
      <c r="D4780" s="4" t="s">
        <v>21</v>
      </c>
      <c r="E4780" s="9">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3">
      <c r="A4781" s="3">
        <v>4780</v>
      </c>
      <c r="B4781" s="9">
        <v>40732</v>
      </c>
      <c r="C4781" s="11" t="s">
        <v>52</v>
      </c>
      <c r="D4781" s="4" t="s">
        <v>106</v>
      </c>
      <c r="E4781" s="9">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3">
      <c r="A4782" s="3">
        <v>4781</v>
      </c>
      <c r="B4782" s="9">
        <v>40854</v>
      </c>
      <c r="C4782" s="11" t="s">
        <v>52</v>
      </c>
      <c r="D4782" s="4" t="s">
        <v>21</v>
      </c>
      <c r="E4782" s="9">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3">
      <c r="A4783" s="3">
        <v>4782</v>
      </c>
      <c r="B4783" s="9">
        <v>40854</v>
      </c>
      <c r="C4783" s="11" t="s">
        <v>52</v>
      </c>
      <c r="D4783" s="4" t="s">
        <v>21</v>
      </c>
      <c r="E4783" s="9">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3">
      <c r="A4784" s="3">
        <v>4783</v>
      </c>
      <c r="B4784" s="9">
        <v>40854</v>
      </c>
      <c r="C4784" s="11" t="s">
        <v>52</v>
      </c>
      <c r="D4784" s="4" t="s">
        <v>21</v>
      </c>
      <c r="E4784" s="9">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3">
      <c r="A4785" s="3">
        <v>4784</v>
      </c>
      <c r="B4785" s="9">
        <v>41668</v>
      </c>
      <c r="C4785" s="11" t="s">
        <v>67</v>
      </c>
      <c r="D4785" s="4" t="s">
        <v>115</v>
      </c>
      <c r="E4785" s="9">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3">
      <c r="A4786" s="3">
        <v>4785</v>
      </c>
      <c r="B4786" s="9">
        <v>41254</v>
      </c>
      <c r="C4786" s="11" t="s">
        <v>42</v>
      </c>
      <c r="D4786" s="4" t="s">
        <v>74</v>
      </c>
      <c r="E4786" s="9">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3">
      <c r="A4787" s="3">
        <v>4786</v>
      </c>
      <c r="B4787" s="9">
        <v>41254</v>
      </c>
      <c r="C4787" s="11" t="s">
        <v>42</v>
      </c>
      <c r="D4787" s="4" t="s">
        <v>74</v>
      </c>
      <c r="E4787" s="9">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3">
      <c r="A4788" s="3">
        <v>4787</v>
      </c>
      <c r="B4788" s="9">
        <v>41254</v>
      </c>
      <c r="C4788" s="11" t="s">
        <v>42</v>
      </c>
      <c r="D4788" s="4" t="s">
        <v>74</v>
      </c>
      <c r="E4788" s="9">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3">
      <c r="A4789" s="3">
        <v>4788</v>
      </c>
      <c r="B4789" s="9">
        <v>41254</v>
      </c>
      <c r="C4789" s="11" t="s">
        <v>42</v>
      </c>
      <c r="D4789" s="4" t="s">
        <v>74</v>
      </c>
      <c r="E4789" s="9">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3">
      <c r="A4790" s="3">
        <v>4789</v>
      </c>
      <c r="B4790" s="9">
        <v>41254</v>
      </c>
      <c r="C4790" s="11" t="s">
        <v>42</v>
      </c>
      <c r="D4790" s="4" t="s">
        <v>74</v>
      </c>
      <c r="E4790" s="9">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3">
      <c r="A4791" s="3">
        <v>4790</v>
      </c>
      <c r="B4791" s="9">
        <v>41254</v>
      </c>
      <c r="C4791" s="11" t="s">
        <v>42</v>
      </c>
      <c r="D4791" s="4" t="s">
        <v>74</v>
      </c>
      <c r="E4791" s="9">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3">
      <c r="A4792" s="3">
        <v>4791</v>
      </c>
      <c r="B4792" s="9">
        <v>41254</v>
      </c>
      <c r="C4792" s="11" t="s">
        <v>42</v>
      </c>
      <c r="D4792" s="4" t="s">
        <v>74</v>
      </c>
      <c r="E4792" s="9">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3">
      <c r="A4793" s="3">
        <v>4792</v>
      </c>
      <c r="B4793" s="9">
        <v>41254</v>
      </c>
      <c r="C4793" s="11" t="s">
        <v>42</v>
      </c>
      <c r="D4793" s="4" t="s">
        <v>74</v>
      </c>
      <c r="E4793" s="9">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3">
      <c r="A4794" s="3">
        <v>4793</v>
      </c>
      <c r="B4794" s="9">
        <v>41254</v>
      </c>
      <c r="C4794" s="11" t="s">
        <v>42</v>
      </c>
      <c r="D4794" s="4" t="s">
        <v>74</v>
      </c>
      <c r="E4794" s="9">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3">
      <c r="A4795" s="3">
        <v>4794</v>
      </c>
      <c r="B4795" s="9">
        <v>41089</v>
      </c>
      <c r="C4795" s="11" t="s">
        <v>42</v>
      </c>
      <c r="D4795" s="4" t="s">
        <v>33</v>
      </c>
      <c r="E4795" s="9">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3">
      <c r="A4796" s="3">
        <v>4795</v>
      </c>
      <c r="B4796" s="9">
        <v>40984</v>
      </c>
      <c r="C4796" s="11" t="s">
        <v>42</v>
      </c>
      <c r="D4796" s="4" t="s">
        <v>151</v>
      </c>
      <c r="E4796" s="9">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3">
      <c r="A4797" s="3">
        <v>4796</v>
      </c>
      <c r="B4797" s="9">
        <v>41134</v>
      </c>
      <c r="C4797" s="11" t="s">
        <v>42</v>
      </c>
      <c r="D4797" s="4" t="s">
        <v>95</v>
      </c>
      <c r="E4797" s="9">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3">
      <c r="A4798" s="3">
        <v>4797</v>
      </c>
      <c r="B4798" s="9">
        <v>41409</v>
      </c>
      <c r="C4798" s="11" t="s">
        <v>20</v>
      </c>
      <c r="D4798" s="4" t="s">
        <v>90</v>
      </c>
      <c r="E4798" s="9">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3">
      <c r="A4799" s="3">
        <v>4798</v>
      </c>
      <c r="B4799" s="9">
        <v>41409</v>
      </c>
      <c r="C4799" s="11" t="s">
        <v>20</v>
      </c>
      <c r="D4799" s="4" t="s">
        <v>90</v>
      </c>
      <c r="E4799" s="9">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3">
      <c r="A4800" s="3">
        <v>4799</v>
      </c>
      <c r="B4800" s="9">
        <v>41409</v>
      </c>
      <c r="C4800" s="11" t="s">
        <v>20</v>
      </c>
      <c r="D4800" s="4" t="s">
        <v>90</v>
      </c>
      <c r="E4800" s="9">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3">
      <c r="A4801" s="3">
        <v>4800</v>
      </c>
      <c r="B4801" s="9">
        <v>41409</v>
      </c>
      <c r="C4801" s="11" t="s">
        <v>20</v>
      </c>
      <c r="D4801" s="4" t="s">
        <v>90</v>
      </c>
      <c r="E4801" s="9">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3">
      <c r="A4802" s="3">
        <v>4801</v>
      </c>
      <c r="B4802" s="9">
        <v>41409</v>
      </c>
      <c r="C4802" s="11" t="s">
        <v>20</v>
      </c>
      <c r="D4802" s="4" t="s">
        <v>90</v>
      </c>
      <c r="E4802" s="9">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3">
      <c r="A4803" s="3">
        <v>4802</v>
      </c>
      <c r="B4803" s="9">
        <v>41409</v>
      </c>
      <c r="C4803" s="11" t="s">
        <v>20</v>
      </c>
      <c r="D4803" s="4" t="s">
        <v>90</v>
      </c>
      <c r="E4803" s="9">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3">
      <c r="A4804" s="3">
        <v>4803</v>
      </c>
      <c r="B4804" s="9">
        <v>41409</v>
      </c>
      <c r="C4804" s="11" t="s">
        <v>20</v>
      </c>
      <c r="D4804" s="4" t="s">
        <v>90</v>
      </c>
      <c r="E4804" s="9">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3">
      <c r="A4805" s="3">
        <v>4804</v>
      </c>
      <c r="B4805" s="9">
        <v>41834</v>
      </c>
      <c r="C4805" s="11" t="s">
        <v>67</v>
      </c>
      <c r="D4805" s="4" t="s">
        <v>106</v>
      </c>
      <c r="E4805" s="9">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3">
      <c r="A4806" s="3">
        <v>4805</v>
      </c>
      <c r="B4806" s="9">
        <v>41834</v>
      </c>
      <c r="C4806" s="11" t="s">
        <v>67</v>
      </c>
      <c r="D4806" s="4" t="s">
        <v>106</v>
      </c>
      <c r="E4806" s="9">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3">
      <c r="A4807" s="3">
        <v>4806</v>
      </c>
      <c r="B4807" s="9">
        <v>41235</v>
      </c>
      <c r="C4807" s="11" t="s">
        <v>42</v>
      </c>
      <c r="D4807" s="4" t="s">
        <v>21</v>
      </c>
      <c r="E4807" s="9">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3">
      <c r="A4808" s="3">
        <v>4807</v>
      </c>
      <c r="B4808" s="9">
        <v>41235</v>
      </c>
      <c r="C4808" s="11" t="s">
        <v>42</v>
      </c>
      <c r="D4808" s="4" t="s">
        <v>21</v>
      </c>
      <c r="E4808" s="9">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3">
      <c r="A4809" s="3">
        <v>4808</v>
      </c>
      <c r="B4809" s="9">
        <v>41235</v>
      </c>
      <c r="C4809" s="11" t="s">
        <v>42</v>
      </c>
      <c r="D4809" s="4" t="s">
        <v>21</v>
      </c>
      <c r="E4809" s="9">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3">
      <c r="A4810" s="3">
        <v>4809</v>
      </c>
      <c r="B4810" s="9">
        <v>40870</v>
      </c>
      <c r="C4810" s="11" t="s">
        <v>52</v>
      </c>
      <c r="D4810" s="4" t="s">
        <v>21</v>
      </c>
      <c r="E4810" s="9">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3">
      <c r="A4811" s="3">
        <v>4810</v>
      </c>
      <c r="B4811" s="9">
        <v>41270</v>
      </c>
      <c r="C4811" s="11" t="s">
        <v>42</v>
      </c>
      <c r="D4811" s="4" t="s">
        <v>74</v>
      </c>
      <c r="E4811" s="9">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3">
      <c r="A4812" s="3">
        <v>4811</v>
      </c>
      <c r="B4812" s="9">
        <v>41270</v>
      </c>
      <c r="C4812" s="11" t="s">
        <v>42</v>
      </c>
      <c r="D4812" s="4" t="s">
        <v>74</v>
      </c>
      <c r="E4812" s="9">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3">
      <c r="A4813" s="3">
        <v>4812</v>
      </c>
      <c r="B4813" s="9">
        <v>41593</v>
      </c>
      <c r="C4813" s="11" t="s">
        <v>20</v>
      </c>
      <c r="D4813" s="4" t="s">
        <v>21</v>
      </c>
      <c r="E4813" s="9">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3">
      <c r="A4814" s="3">
        <v>4813</v>
      </c>
      <c r="B4814" s="9">
        <v>41593</v>
      </c>
      <c r="C4814" s="11" t="s">
        <v>20</v>
      </c>
      <c r="D4814" s="4" t="s">
        <v>21</v>
      </c>
      <c r="E4814" s="9">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3">
      <c r="A4815" s="3">
        <v>4814</v>
      </c>
      <c r="B4815" s="9">
        <v>41593</v>
      </c>
      <c r="C4815" s="11" t="s">
        <v>20</v>
      </c>
      <c r="D4815" s="4" t="s">
        <v>21</v>
      </c>
      <c r="E4815" s="9">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3">
      <c r="A4816" s="3">
        <v>4815</v>
      </c>
      <c r="B4816" s="9">
        <v>41403</v>
      </c>
      <c r="C4816" s="11" t="s">
        <v>20</v>
      </c>
      <c r="D4816" s="4" t="s">
        <v>90</v>
      </c>
      <c r="E4816" s="9">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3">
      <c r="A4817" s="3">
        <v>4816</v>
      </c>
      <c r="B4817" s="9">
        <v>40903</v>
      </c>
      <c r="C4817" s="11" t="s">
        <v>52</v>
      </c>
      <c r="D4817" s="4" t="s">
        <v>74</v>
      </c>
      <c r="E4817" s="9">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3">
      <c r="A4818" s="3">
        <v>4817</v>
      </c>
      <c r="B4818" s="9">
        <v>40903</v>
      </c>
      <c r="C4818" s="11" t="s">
        <v>52</v>
      </c>
      <c r="D4818" s="4" t="s">
        <v>74</v>
      </c>
      <c r="E4818" s="9">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3">
      <c r="A4819" s="3">
        <v>4818</v>
      </c>
      <c r="B4819" s="9">
        <v>40903</v>
      </c>
      <c r="C4819" s="11" t="s">
        <v>52</v>
      </c>
      <c r="D4819" s="4" t="s">
        <v>74</v>
      </c>
      <c r="E4819" s="9">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3">
      <c r="A4820" s="3">
        <v>4819</v>
      </c>
      <c r="B4820" s="9">
        <v>40903</v>
      </c>
      <c r="C4820" s="11" t="s">
        <v>52</v>
      </c>
      <c r="D4820" s="4" t="s">
        <v>74</v>
      </c>
      <c r="E4820" s="9">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3">
      <c r="A4821" s="3">
        <v>4820</v>
      </c>
      <c r="B4821" s="9">
        <v>41799</v>
      </c>
      <c r="C4821" s="11" t="s">
        <v>67</v>
      </c>
      <c r="D4821" s="4" t="s">
        <v>33</v>
      </c>
      <c r="E4821" s="9">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3">
      <c r="A4822" s="3">
        <v>4821</v>
      </c>
      <c r="B4822" s="9">
        <v>41006</v>
      </c>
      <c r="C4822" s="11" t="s">
        <v>42</v>
      </c>
      <c r="D4822" s="4" t="s">
        <v>68</v>
      </c>
      <c r="E4822" s="9">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3">
      <c r="A4823" s="3">
        <v>4822</v>
      </c>
      <c r="B4823" s="9">
        <v>41006</v>
      </c>
      <c r="C4823" s="11" t="s">
        <v>42</v>
      </c>
      <c r="D4823" s="4" t="s">
        <v>68</v>
      </c>
      <c r="E4823" s="9">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3">
      <c r="A4824" s="3">
        <v>4823</v>
      </c>
      <c r="B4824" s="9">
        <v>41466</v>
      </c>
      <c r="C4824" s="11" t="s">
        <v>20</v>
      </c>
      <c r="D4824" s="4" t="s">
        <v>106</v>
      </c>
      <c r="E4824" s="9">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3">
      <c r="A4825" s="3">
        <v>4824</v>
      </c>
      <c r="B4825" s="9">
        <v>41600</v>
      </c>
      <c r="C4825" s="11" t="s">
        <v>20</v>
      </c>
      <c r="D4825" s="4" t="s">
        <v>21</v>
      </c>
      <c r="E4825" s="9">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3">
      <c r="A4826" s="3">
        <v>4825</v>
      </c>
      <c r="B4826" s="9">
        <v>41600</v>
      </c>
      <c r="C4826" s="11" t="s">
        <v>20</v>
      </c>
      <c r="D4826" s="4" t="s">
        <v>21</v>
      </c>
      <c r="E4826" s="9">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3">
      <c r="A4827" s="3">
        <v>4826</v>
      </c>
      <c r="B4827" s="9">
        <v>41600</v>
      </c>
      <c r="C4827" s="11" t="s">
        <v>20</v>
      </c>
      <c r="D4827" s="4" t="s">
        <v>21</v>
      </c>
      <c r="E4827" s="9">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3">
      <c r="A4828" s="3">
        <v>4827</v>
      </c>
      <c r="B4828" s="9">
        <v>41956</v>
      </c>
      <c r="C4828" s="11" t="s">
        <v>67</v>
      </c>
      <c r="D4828" s="4" t="s">
        <v>21</v>
      </c>
      <c r="E4828" s="9">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3">
      <c r="A4829" s="3">
        <v>4828</v>
      </c>
      <c r="B4829" s="9">
        <v>40848</v>
      </c>
      <c r="C4829" s="11" t="s">
        <v>52</v>
      </c>
      <c r="D4829" s="4" t="s">
        <v>21</v>
      </c>
      <c r="E4829" s="9">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3">
      <c r="A4830" s="3">
        <v>4829</v>
      </c>
      <c r="B4830" s="9">
        <v>40848</v>
      </c>
      <c r="C4830" s="11" t="s">
        <v>52</v>
      </c>
      <c r="D4830" s="4" t="s">
        <v>21</v>
      </c>
      <c r="E4830" s="9">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3">
      <c r="A4831" s="3">
        <v>4830</v>
      </c>
      <c r="B4831" s="9">
        <v>41410</v>
      </c>
      <c r="C4831" s="11" t="s">
        <v>20</v>
      </c>
      <c r="D4831" s="4" t="s">
        <v>90</v>
      </c>
      <c r="E4831" s="9">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3">
      <c r="A4832" s="3">
        <v>4831</v>
      </c>
      <c r="B4832" s="9">
        <v>40854</v>
      </c>
      <c r="C4832" s="11" t="s">
        <v>52</v>
      </c>
      <c r="D4832" s="4" t="s">
        <v>21</v>
      </c>
      <c r="E4832" s="9">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3">
      <c r="A4833" s="3">
        <v>4832</v>
      </c>
      <c r="B4833" s="9">
        <v>40854</v>
      </c>
      <c r="C4833" s="11" t="s">
        <v>52</v>
      </c>
      <c r="D4833" s="4" t="s">
        <v>21</v>
      </c>
      <c r="E4833" s="9">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3">
      <c r="A4834" s="3">
        <v>4833</v>
      </c>
      <c r="B4834" s="9">
        <v>40854</v>
      </c>
      <c r="C4834" s="11" t="s">
        <v>52</v>
      </c>
      <c r="D4834" s="4" t="s">
        <v>21</v>
      </c>
      <c r="E4834" s="9">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3">
      <c r="A4835" s="3">
        <v>4834</v>
      </c>
      <c r="B4835" s="9">
        <v>40854</v>
      </c>
      <c r="C4835" s="11" t="s">
        <v>52</v>
      </c>
      <c r="D4835" s="4" t="s">
        <v>21</v>
      </c>
      <c r="E4835" s="9">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3">
      <c r="A4836" s="3">
        <v>4835</v>
      </c>
      <c r="B4836" s="9">
        <v>41918</v>
      </c>
      <c r="C4836" s="11" t="s">
        <v>67</v>
      </c>
      <c r="D4836" s="4" t="s">
        <v>43</v>
      </c>
      <c r="E4836" s="9">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3">
      <c r="A4837" s="3">
        <v>4836</v>
      </c>
      <c r="B4837" s="9">
        <v>41918</v>
      </c>
      <c r="C4837" s="11" t="s">
        <v>67</v>
      </c>
      <c r="D4837" s="4" t="s">
        <v>43</v>
      </c>
      <c r="E4837" s="9">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3">
      <c r="A4838" s="3">
        <v>4837</v>
      </c>
      <c r="B4838" s="9">
        <v>41918</v>
      </c>
      <c r="C4838" s="11" t="s">
        <v>67</v>
      </c>
      <c r="D4838" s="4" t="s">
        <v>43</v>
      </c>
      <c r="E4838" s="9">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3">
      <c r="A4839" s="3">
        <v>4838</v>
      </c>
      <c r="B4839" s="9">
        <v>41792</v>
      </c>
      <c r="C4839" s="11" t="s">
        <v>67</v>
      </c>
      <c r="D4839" s="4" t="s">
        <v>33</v>
      </c>
      <c r="E4839" s="9">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3">
      <c r="A4840" s="3">
        <v>4839</v>
      </c>
      <c r="B4840" s="9">
        <v>41792</v>
      </c>
      <c r="C4840" s="11" t="s">
        <v>67</v>
      </c>
      <c r="D4840" s="4" t="s">
        <v>33</v>
      </c>
      <c r="E4840" s="9">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3">
      <c r="A4841" s="3">
        <v>4840</v>
      </c>
      <c r="B4841" s="9">
        <v>41792</v>
      </c>
      <c r="C4841" s="11" t="s">
        <v>67</v>
      </c>
      <c r="D4841" s="4" t="s">
        <v>33</v>
      </c>
      <c r="E4841" s="9">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3">
      <c r="A4842" s="3">
        <v>4841</v>
      </c>
      <c r="B4842" s="9">
        <v>41964</v>
      </c>
      <c r="C4842" s="11" t="s">
        <v>67</v>
      </c>
      <c r="D4842" s="4" t="s">
        <v>21</v>
      </c>
      <c r="E4842" s="9">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3">
      <c r="A4843" s="3">
        <v>4842</v>
      </c>
      <c r="B4843" s="9">
        <v>41632</v>
      </c>
      <c r="C4843" s="11" t="s">
        <v>20</v>
      </c>
      <c r="D4843" s="4" t="s">
        <v>74</v>
      </c>
      <c r="E4843" s="9">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3">
      <c r="A4844" s="3">
        <v>4843</v>
      </c>
      <c r="B4844" s="9">
        <v>41912</v>
      </c>
      <c r="C4844" s="11" t="s">
        <v>67</v>
      </c>
      <c r="D4844" s="4" t="s">
        <v>112</v>
      </c>
      <c r="E4844" s="9">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3">
      <c r="A4845" s="3">
        <v>4844</v>
      </c>
      <c r="B4845" s="9">
        <v>41586</v>
      </c>
      <c r="C4845" s="11" t="s">
        <v>20</v>
      </c>
      <c r="D4845" s="4" t="s">
        <v>21</v>
      </c>
      <c r="E4845" s="9">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3">
      <c r="A4846" s="3">
        <v>4845</v>
      </c>
      <c r="B4846" s="9">
        <v>40637</v>
      </c>
      <c r="C4846" s="11" t="s">
        <v>52</v>
      </c>
      <c r="D4846" s="4" t="s">
        <v>68</v>
      </c>
      <c r="E4846" s="9">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3">
      <c r="A4847" s="3">
        <v>4846</v>
      </c>
      <c r="B4847" s="9">
        <v>41113</v>
      </c>
      <c r="C4847" s="11" t="s">
        <v>42</v>
      </c>
      <c r="D4847" s="4" t="s">
        <v>106</v>
      </c>
      <c r="E4847" s="9">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3">
      <c r="A4848" s="3">
        <v>4847</v>
      </c>
      <c r="B4848" s="9">
        <v>40719</v>
      </c>
      <c r="C4848" s="11" t="s">
        <v>52</v>
      </c>
      <c r="D4848" s="4" t="s">
        <v>33</v>
      </c>
      <c r="E4848" s="9">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3">
      <c r="A4849" s="3">
        <v>4848</v>
      </c>
      <c r="B4849" s="9">
        <v>40719</v>
      </c>
      <c r="C4849" s="11" t="s">
        <v>52</v>
      </c>
      <c r="D4849" s="4" t="s">
        <v>33</v>
      </c>
      <c r="E4849" s="9">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3">
      <c r="A4850" s="3">
        <v>4849</v>
      </c>
      <c r="B4850" s="9">
        <v>40719</v>
      </c>
      <c r="C4850" s="11" t="s">
        <v>52</v>
      </c>
      <c r="D4850" s="4" t="s">
        <v>33</v>
      </c>
      <c r="E4850" s="9">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3">
      <c r="A4851" s="3">
        <v>4850</v>
      </c>
      <c r="B4851" s="9">
        <v>40794</v>
      </c>
      <c r="C4851" s="11" t="s">
        <v>52</v>
      </c>
      <c r="D4851" s="4" t="s">
        <v>112</v>
      </c>
      <c r="E4851" s="9">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3">
      <c r="A4852" s="3">
        <v>4851</v>
      </c>
      <c r="B4852" s="9">
        <v>40794</v>
      </c>
      <c r="C4852" s="11" t="s">
        <v>52</v>
      </c>
      <c r="D4852" s="4" t="s">
        <v>112</v>
      </c>
      <c r="E4852" s="9">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3">
      <c r="A4853" s="3">
        <v>4852</v>
      </c>
      <c r="B4853" s="9">
        <v>40794</v>
      </c>
      <c r="C4853" s="11" t="s">
        <v>52</v>
      </c>
      <c r="D4853" s="4" t="s">
        <v>112</v>
      </c>
      <c r="E4853" s="9">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3">
      <c r="A4854" s="3">
        <v>4853</v>
      </c>
      <c r="B4854" s="9">
        <v>40794</v>
      </c>
      <c r="C4854" s="11" t="s">
        <v>52</v>
      </c>
      <c r="D4854" s="4" t="s">
        <v>112</v>
      </c>
      <c r="E4854" s="9">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3">
      <c r="A4855" s="3">
        <v>4854</v>
      </c>
      <c r="B4855" s="9">
        <v>40889</v>
      </c>
      <c r="C4855" s="11" t="s">
        <v>52</v>
      </c>
      <c r="D4855" s="4" t="s">
        <v>74</v>
      </c>
      <c r="E4855" s="9">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3">
      <c r="A4856" s="3">
        <v>4855</v>
      </c>
      <c r="B4856" s="9">
        <v>40889</v>
      </c>
      <c r="C4856" s="11" t="s">
        <v>52</v>
      </c>
      <c r="D4856" s="4" t="s">
        <v>74</v>
      </c>
      <c r="E4856" s="9">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3">
      <c r="A4857" s="3">
        <v>4856</v>
      </c>
      <c r="B4857" s="9">
        <v>40889</v>
      </c>
      <c r="C4857" s="11" t="s">
        <v>52</v>
      </c>
      <c r="D4857" s="4" t="s">
        <v>74</v>
      </c>
      <c r="E4857" s="9">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3">
      <c r="A4858" s="3">
        <v>4857</v>
      </c>
      <c r="B4858" s="9">
        <v>40921</v>
      </c>
      <c r="C4858" s="11" t="s">
        <v>42</v>
      </c>
      <c r="D4858" s="4" t="s">
        <v>115</v>
      </c>
      <c r="E4858" s="9">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3">
      <c r="A4859" s="3">
        <v>4858</v>
      </c>
      <c r="B4859" s="9">
        <v>40921</v>
      </c>
      <c r="C4859" s="11" t="s">
        <v>42</v>
      </c>
      <c r="D4859" s="4" t="s">
        <v>115</v>
      </c>
      <c r="E4859" s="9">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3">
      <c r="A4860" s="3">
        <v>4859</v>
      </c>
      <c r="B4860" s="9">
        <v>40921</v>
      </c>
      <c r="C4860" s="11" t="s">
        <v>42</v>
      </c>
      <c r="D4860" s="4" t="s">
        <v>115</v>
      </c>
      <c r="E4860" s="9">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3">
      <c r="A4861" s="3">
        <v>4860</v>
      </c>
      <c r="B4861" s="9">
        <v>41989</v>
      </c>
      <c r="C4861" s="11" t="s">
        <v>67</v>
      </c>
      <c r="D4861" s="4" t="s">
        <v>74</v>
      </c>
      <c r="E4861" s="9">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3">
      <c r="A4862" s="3">
        <v>4861</v>
      </c>
      <c r="B4862" s="9">
        <v>41627</v>
      </c>
      <c r="C4862" s="11" t="s">
        <v>20</v>
      </c>
      <c r="D4862" s="4" t="s">
        <v>74</v>
      </c>
      <c r="E4862" s="9">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3">
      <c r="A4863" s="3">
        <v>4862</v>
      </c>
      <c r="B4863" s="9">
        <v>40644</v>
      </c>
      <c r="C4863" s="11" t="s">
        <v>52</v>
      </c>
      <c r="D4863" s="4" t="s">
        <v>68</v>
      </c>
      <c r="E4863" s="9">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3">
      <c r="A4864" s="3">
        <v>4863</v>
      </c>
      <c r="B4864" s="9">
        <v>41589</v>
      </c>
      <c r="C4864" s="11" t="s">
        <v>20</v>
      </c>
      <c r="D4864" s="4" t="s">
        <v>21</v>
      </c>
      <c r="E4864" s="9">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3">
      <c r="A4865" s="3">
        <v>4864</v>
      </c>
      <c r="B4865" s="9">
        <v>41589</v>
      </c>
      <c r="C4865" s="11" t="s">
        <v>20</v>
      </c>
      <c r="D4865" s="4" t="s">
        <v>21</v>
      </c>
      <c r="E4865" s="9">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3">
      <c r="A4866" s="3">
        <v>4865</v>
      </c>
      <c r="B4866" s="9">
        <v>41817</v>
      </c>
      <c r="C4866" s="11" t="s">
        <v>67</v>
      </c>
      <c r="D4866" s="4" t="s">
        <v>33</v>
      </c>
      <c r="E4866" s="9">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3">
      <c r="A4867" s="3">
        <v>4866</v>
      </c>
      <c r="B4867" s="9">
        <v>41957</v>
      </c>
      <c r="C4867" s="11" t="s">
        <v>67</v>
      </c>
      <c r="D4867" s="4" t="s">
        <v>21</v>
      </c>
      <c r="E4867" s="9">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3">
      <c r="A4868" s="3">
        <v>4867</v>
      </c>
      <c r="B4868" s="9">
        <v>41957</v>
      </c>
      <c r="C4868" s="11" t="s">
        <v>67</v>
      </c>
      <c r="D4868" s="4" t="s">
        <v>21</v>
      </c>
      <c r="E4868" s="9">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3">
      <c r="A4869" s="3">
        <v>4868</v>
      </c>
      <c r="B4869" s="9">
        <v>41957</v>
      </c>
      <c r="C4869" s="11" t="s">
        <v>67</v>
      </c>
      <c r="D4869" s="4" t="s">
        <v>21</v>
      </c>
      <c r="E4869" s="9">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3">
      <c r="A4870" s="3">
        <v>4869</v>
      </c>
      <c r="B4870" s="9">
        <v>41957</v>
      </c>
      <c r="C4870" s="11" t="s">
        <v>67</v>
      </c>
      <c r="D4870" s="4" t="s">
        <v>21</v>
      </c>
      <c r="E4870" s="9">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3">
      <c r="A4871" s="3">
        <v>4870</v>
      </c>
      <c r="B4871" s="9">
        <v>41968</v>
      </c>
      <c r="C4871" s="11" t="s">
        <v>67</v>
      </c>
      <c r="D4871" s="4" t="s">
        <v>21</v>
      </c>
      <c r="E4871" s="9">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3">
      <c r="A4872" s="3">
        <v>4871</v>
      </c>
      <c r="B4872" s="9">
        <v>41968</v>
      </c>
      <c r="C4872" s="11" t="s">
        <v>67</v>
      </c>
      <c r="D4872" s="4" t="s">
        <v>21</v>
      </c>
      <c r="E4872" s="9">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3">
      <c r="A4873" s="3">
        <v>4872</v>
      </c>
      <c r="B4873" s="9">
        <v>41783</v>
      </c>
      <c r="C4873" s="11" t="s">
        <v>67</v>
      </c>
      <c r="D4873" s="4" t="s">
        <v>90</v>
      </c>
      <c r="E4873" s="9">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3">
      <c r="A4874" s="3">
        <v>4873</v>
      </c>
      <c r="B4874" s="9">
        <v>41783</v>
      </c>
      <c r="C4874" s="11" t="s">
        <v>67</v>
      </c>
      <c r="D4874" s="4" t="s">
        <v>90</v>
      </c>
      <c r="E4874" s="9">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3">
      <c r="A4875" s="3">
        <v>4874</v>
      </c>
      <c r="B4875" s="9">
        <v>41783</v>
      </c>
      <c r="C4875" s="11" t="s">
        <v>67</v>
      </c>
      <c r="D4875" s="4" t="s">
        <v>90</v>
      </c>
      <c r="E4875" s="9">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3">
      <c r="A4876" s="3">
        <v>4875</v>
      </c>
      <c r="B4876" s="9">
        <v>41783</v>
      </c>
      <c r="C4876" s="11" t="s">
        <v>67</v>
      </c>
      <c r="D4876" s="4" t="s">
        <v>90</v>
      </c>
      <c r="E4876" s="9">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3">
      <c r="A4877" s="3">
        <v>4876</v>
      </c>
      <c r="B4877" s="9">
        <v>40879</v>
      </c>
      <c r="C4877" s="11" t="s">
        <v>52</v>
      </c>
      <c r="D4877" s="4" t="s">
        <v>74</v>
      </c>
      <c r="E4877" s="9">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3">
      <c r="A4878" s="3">
        <v>4877</v>
      </c>
      <c r="B4878" s="9">
        <v>40819</v>
      </c>
      <c r="C4878" s="11" t="s">
        <v>52</v>
      </c>
      <c r="D4878" s="4" t="s">
        <v>43</v>
      </c>
      <c r="E4878" s="9">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3">
      <c r="A4879" s="3">
        <v>4878</v>
      </c>
      <c r="B4879" s="9">
        <v>40819</v>
      </c>
      <c r="C4879" s="11" t="s">
        <v>52</v>
      </c>
      <c r="D4879" s="4" t="s">
        <v>43</v>
      </c>
      <c r="E4879" s="9">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3">
      <c r="A4880" s="3">
        <v>4879</v>
      </c>
      <c r="B4880" s="9">
        <v>41485</v>
      </c>
      <c r="C4880" s="11" t="s">
        <v>20</v>
      </c>
      <c r="D4880" s="4" t="s">
        <v>106</v>
      </c>
      <c r="E4880" s="9">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3">
      <c r="A4881" s="3">
        <v>4880</v>
      </c>
      <c r="B4881" s="9">
        <v>41946</v>
      </c>
      <c r="C4881" s="11" t="s">
        <v>67</v>
      </c>
      <c r="D4881" s="4" t="s">
        <v>21</v>
      </c>
      <c r="E4881" s="9">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3">
      <c r="A4882" s="3">
        <v>4881</v>
      </c>
      <c r="B4882" s="9">
        <v>41946</v>
      </c>
      <c r="C4882" s="11" t="s">
        <v>67</v>
      </c>
      <c r="D4882" s="4" t="s">
        <v>21</v>
      </c>
      <c r="E4882" s="9">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3">
      <c r="A4883" s="3">
        <v>4882</v>
      </c>
      <c r="B4883" s="9">
        <v>41946</v>
      </c>
      <c r="C4883" s="11" t="s">
        <v>67</v>
      </c>
      <c r="D4883" s="4" t="s">
        <v>21</v>
      </c>
      <c r="E4883" s="9">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3">
      <c r="A4884" s="3">
        <v>4883</v>
      </c>
      <c r="B4884" s="9">
        <v>41946</v>
      </c>
      <c r="C4884" s="11" t="s">
        <v>67</v>
      </c>
      <c r="D4884" s="4" t="s">
        <v>21</v>
      </c>
      <c r="E4884" s="9">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3">
      <c r="A4885" s="3">
        <v>4884</v>
      </c>
      <c r="B4885" s="9">
        <v>41707</v>
      </c>
      <c r="C4885" s="11" t="s">
        <v>67</v>
      </c>
      <c r="D4885" s="4" t="s">
        <v>151</v>
      </c>
      <c r="E4885" s="9">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3">
      <c r="A4886" s="3">
        <v>4885</v>
      </c>
      <c r="B4886" s="9">
        <v>41707</v>
      </c>
      <c r="C4886" s="11" t="s">
        <v>67</v>
      </c>
      <c r="D4886" s="4" t="s">
        <v>151</v>
      </c>
      <c r="E4886" s="9">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3">
      <c r="A4887" s="3">
        <v>4886</v>
      </c>
      <c r="B4887" s="9">
        <v>40893</v>
      </c>
      <c r="C4887" s="11" t="s">
        <v>52</v>
      </c>
      <c r="D4887" s="4" t="s">
        <v>74</v>
      </c>
      <c r="E4887" s="9">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3">
      <c r="A4888" s="3">
        <v>4887</v>
      </c>
      <c r="B4888" s="9">
        <v>41607</v>
      </c>
      <c r="C4888" s="11" t="s">
        <v>20</v>
      </c>
      <c r="D4888" s="4" t="s">
        <v>21</v>
      </c>
      <c r="E4888" s="9">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3">
      <c r="A4889" s="3">
        <v>4888</v>
      </c>
      <c r="B4889" s="9">
        <v>41607</v>
      </c>
      <c r="C4889" s="11" t="s">
        <v>20</v>
      </c>
      <c r="D4889" s="4" t="s">
        <v>21</v>
      </c>
      <c r="E4889" s="9">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3">
      <c r="A4890" s="3">
        <v>4889</v>
      </c>
      <c r="B4890" s="9">
        <v>41607</v>
      </c>
      <c r="C4890" s="11" t="s">
        <v>20</v>
      </c>
      <c r="D4890" s="4" t="s">
        <v>21</v>
      </c>
      <c r="E4890" s="9">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3">
      <c r="A4891" s="3">
        <v>4890</v>
      </c>
      <c r="B4891" s="9">
        <v>41607</v>
      </c>
      <c r="C4891" s="11" t="s">
        <v>20</v>
      </c>
      <c r="D4891" s="4" t="s">
        <v>21</v>
      </c>
      <c r="E4891" s="9">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3">
      <c r="A4892" s="3">
        <v>4891</v>
      </c>
      <c r="B4892" s="9">
        <v>41632</v>
      </c>
      <c r="C4892" s="11" t="s">
        <v>20</v>
      </c>
      <c r="D4892" s="4" t="s">
        <v>74</v>
      </c>
      <c r="E4892" s="9">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3">
      <c r="A4893" s="3">
        <v>4892</v>
      </c>
      <c r="B4893" s="9">
        <v>41632</v>
      </c>
      <c r="C4893" s="11" t="s">
        <v>20</v>
      </c>
      <c r="D4893" s="4" t="s">
        <v>74</v>
      </c>
      <c r="E4893" s="9">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3">
      <c r="A4894" s="3">
        <v>4893</v>
      </c>
      <c r="B4894" s="9">
        <v>41632</v>
      </c>
      <c r="C4894" s="11" t="s">
        <v>20</v>
      </c>
      <c r="D4894" s="4" t="s">
        <v>74</v>
      </c>
      <c r="E4894" s="9">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3">
      <c r="A4895" s="3">
        <v>4894</v>
      </c>
      <c r="B4895" s="9">
        <v>41632</v>
      </c>
      <c r="C4895" s="11" t="s">
        <v>20</v>
      </c>
      <c r="D4895" s="4" t="s">
        <v>74</v>
      </c>
      <c r="E4895" s="9">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3">
      <c r="A4896" s="3">
        <v>4895</v>
      </c>
      <c r="B4896" s="9">
        <v>41632</v>
      </c>
      <c r="C4896" s="11" t="s">
        <v>20</v>
      </c>
      <c r="D4896" s="4" t="s">
        <v>74</v>
      </c>
      <c r="E4896" s="9">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3">
      <c r="A4897" s="3">
        <v>4896</v>
      </c>
      <c r="B4897" s="9">
        <v>41632</v>
      </c>
      <c r="C4897" s="11" t="s">
        <v>20</v>
      </c>
      <c r="D4897" s="4" t="s">
        <v>74</v>
      </c>
      <c r="E4897" s="9">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3">
      <c r="A4898" s="3">
        <v>4897</v>
      </c>
      <c r="B4898" s="9">
        <v>41632</v>
      </c>
      <c r="C4898" s="11" t="s">
        <v>20</v>
      </c>
      <c r="D4898" s="4" t="s">
        <v>74</v>
      </c>
      <c r="E4898" s="9">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3">
      <c r="A4899" s="3">
        <v>4898</v>
      </c>
      <c r="B4899" s="9">
        <v>40831</v>
      </c>
      <c r="C4899" s="11" t="s">
        <v>52</v>
      </c>
      <c r="D4899" s="4" t="s">
        <v>43</v>
      </c>
      <c r="E4899" s="9">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3">
      <c r="A4900" s="3">
        <v>4899</v>
      </c>
      <c r="B4900" s="9">
        <v>40831</v>
      </c>
      <c r="C4900" s="11" t="s">
        <v>52</v>
      </c>
      <c r="D4900" s="4" t="s">
        <v>43</v>
      </c>
      <c r="E4900" s="9">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3">
      <c r="A4901" s="3">
        <v>4900</v>
      </c>
      <c r="B4901" s="9">
        <v>41509</v>
      </c>
      <c r="C4901" s="11" t="s">
        <v>20</v>
      </c>
      <c r="D4901" s="4" t="s">
        <v>95</v>
      </c>
      <c r="E4901" s="9">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3">
      <c r="A4902" s="3">
        <v>4901</v>
      </c>
      <c r="B4902" s="9">
        <v>41991</v>
      </c>
      <c r="C4902" s="11" t="s">
        <v>67</v>
      </c>
      <c r="D4902" s="4" t="s">
        <v>74</v>
      </c>
      <c r="E4902" s="9">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3">
      <c r="A4903" s="3">
        <v>4902</v>
      </c>
      <c r="B4903" s="9">
        <v>41991</v>
      </c>
      <c r="C4903" s="11" t="s">
        <v>67</v>
      </c>
      <c r="D4903" s="4" t="s">
        <v>74</v>
      </c>
      <c r="E4903" s="9">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3">
      <c r="A4904" s="3">
        <v>4903</v>
      </c>
      <c r="B4904" s="9">
        <v>41706</v>
      </c>
      <c r="C4904" s="11" t="s">
        <v>67</v>
      </c>
      <c r="D4904" s="4" t="s">
        <v>151</v>
      </c>
      <c r="E4904" s="9">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3">
      <c r="A4905" s="3">
        <v>4904</v>
      </c>
      <c r="B4905" s="9">
        <v>41706</v>
      </c>
      <c r="C4905" s="11" t="s">
        <v>67</v>
      </c>
      <c r="D4905" s="4" t="s">
        <v>151</v>
      </c>
      <c r="E4905" s="9">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3">
      <c r="A4906" s="3">
        <v>4905</v>
      </c>
      <c r="B4906" s="9">
        <v>40878</v>
      </c>
      <c r="C4906" s="11" t="s">
        <v>52</v>
      </c>
      <c r="D4906" s="4" t="s">
        <v>74</v>
      </c>
      <c r="E4906" s="9">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3">
      <c r="A4907" s="3">
        <v>4906</v>
      </c>
      <c r="B4907" s="9">
        <v>40830</v>
      </c>
      <c r="C4907" s="11" t="s">
        <v>52</v>
      </c>
      <c r="D4907" s="4" t="s">
        <v>43</v>
      </c>
      <c r="E4907" s="9">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3">
      <c r="A4908" s="3">
        <v>4907</v>
      </c>
      <c r="B4908" s="9">
        <v>40830</v>
      </c>
      <c r="C4908" s="11" t="s">
        <v>52</v>
      </c>
      <c r="D4908" s="4" t="s">
        <v>43</v>
      </c>
      <c r="E4908" s="9">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3">
      <c r="A4909" s="3">
        <v>4908</v>
      </c>
      <c r="B4909" s="9">
        <v>40865</v>
      </c>
      <c r="C4909" s="11" t="s">
        <v>52</v>
      </c>
      <c r="D4909" s="4" t="s">
        <v>21</v>
      </c>
      <c r="E4909" s="9">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3">
      <c r="A4910" s="3">
        <v>4909</v>
      </c>
      <c r="B4910" s="9">
        <v>40865</v>
      </c>
      <c r="C4910" s="11" t="s">
        <v>52</v>
      </c>
      <c r="D4910" s="4" t="s">
        <v>21</v>
      </c>
      <c r="E4910" s="9">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3">
      <c r="A4911" s="3">
        <v>4910</v>
      </c>
      <c r="B4911" s="9">
        <v>41654</v>
      </c>
      <c r="C4911" s="11" t="s">
        <v>67</v>
      </c>
      <c r="D4911" s="4" t="s">
        <v>115</v>
      </c>
      <c r="E4911" s="9">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3">
      <c r="A4912" s="3">
        <v>4911</v>
      </c>
      <c r="B4912" s="9">
        <v>41654</v>
      </c>
      <c r="C4912" s="11" t="s">
        <v>67</v>
      </c>
      <c r="D4912" s="4" t="s">
        <v>115</v>
      </c>
      <c r="E4912" s="9">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3">
      <c r="A4913" s="3">
        <v>4912</v>
      </c>
      <c r="B4913" s="9">
        <v>41654</v>
      </c>
      <c r="C4913" s="11" t="s">
        <v>67</v>
      </c>
      <c r="D4913" s="4" t="s">
        <v>115</v>
      </c>
      <c r="E4913" s="9">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3">
      <c r="A4914" s="3">
        <v>4913</v>
      </c>
      <c r="B4914" s="9">
        <v>41654</v>
      </c>
      <c r="C4914" s="11" t="s">
        <v>67</v>
      </c>
      <c r="D4914" s="4" t="s">
        <v>115</v>
      </c>
      <c r="E4914" s="9">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3">
      <c r="A4915" s="3">
        <v>4914</v>
      </c>
      <c r="B4915" s="9">
        <v>41654</v>
      </c>
      <c r="C4915" s="11" t="s">
        <v>67</v>
      </c>
      <c r="D4915" s="4" t="s">
        <v>115</v>
      </c>
      <c r="E4915" s="9">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3">
      <c r="A4916" s="3">
        <v>4915</v>
      </c>
      <c r="B4916" s="9">
        <v>41176</v>
      </c>
      <c r="C4916" s="11" t="s">
        <v>42</v>
      </c>
      <c r="D4916" s="4" t="s">
        <v>112</v>
      </c>
      <c r="E4916" s="9">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3">
      <c r="A4917" s="3">
        <v>4916</v>
      </c>
      <c r="B4917" s="9">
        <v>41176</v>
      </c>
      <c r="C4917" s="11" t="s">
        <v>42</v>
      </c>
      <c r="D4917" s="4" t="s">
        <v>112</v>
      </c>
      <c r="E4917" s="9">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3">
      <c r="A4918" s="3">
        <v>4917</v>
      </c>
      <c r="B4918" s="9">
        <v>41922</v>
      </c>
      <c r="C4918" s="11" t="s">
        <v>67</v>
      </c>
      <c r="D4918" s="4" t="s">
        <v>43</v>
      </c>
      <c r="E4918" s="9">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3">
      <c r="A4919" s="3">
        <v>4918</v>
      </c>
      <c r="B4919" s="9">
        <v>41922</v>
      </c>
      <c r="C4919" s="11" t="s">
        <v>67</v>
      </c>
      <c r="D4919" s="4" t="s">
        <v>43</v>
      </c>
      <c r="E4919" s="9">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3">
      <c r="A4920" s="3">
        <v>4919</v>
      </c>
      <c r="B4920" s="9">
        <v>41276</v>
      </c>
      <c r="C4920" s="11" t="s">
        <v>20</v>
      </c>
      <c r="D4920" s="4" t="s">
        <v>115</v>
      </c>
      <c r="E4920" s="9">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3">
      <c r="A4921" s="3">
        <v>4920</v>
      </c>
      <c r="B4921" s="9">
        <v>41276</v>
      </c>
      <c r="C4921" s="11" t="s">
        <v>20</v>
      </c>
      <c r="D4921" s="4" t="s">
        <v>115</v>
      </c>
      <c r="E4921" s="9">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3">
      <c r="A4922" s="3">
        <v>4921</v>
      </c>
      <c r="B4922" s="9">
        <v>41871</v>
      </c>
      <c r="C4922" s="11" t="s">
        <v>67</v>
      </c>
      <c r="D4922" s="4" t="s">
        <v>95</v>
      </c>
      <c r="E4922" s="9">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3">
      <c r="A4923" s="3">
        <v>4922</v>
      </c>
      <c r="B4923" s="9">
        <v>41999</v>
      </c>
      <c r="C4923" s="11" t="s">
        <v>67</v>
      </c>
      <c r="D4923" s="4" t="s">
        <v>74</v>
      </c>
      <c r="E4923" s="9">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3">
      <c r="A4924" s="3">
        <v>4923</v>
      </c>
      <c r="B4924" s="9">
        <v>41999</v>
      </c>
      <c r="C4924" s="11" t="s">
        <v>67</v>
      </c>
      <c r="D4924" s="4" t="s">
        <v>74</v>
      </c>
      <c r="E4924" s="9">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3">
      <c r="A4925" s="3">
        <v>4924</v>
      </c>
      <c r="B4925" s="9">
        <v>41999</v>
      </c>
      <c r="C4925" s="11" t="s">
        <v>67</v>
      </c>
      <c r="D4925" s="4" t="s">
        <v>74</v>
      </c>
      <c r="E4925" s="9">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3">
      <c r="A4926" s="3">
        <v>4925</v>
      </c>
      <c r="B4926" s="9">
        <v>41999</v>
      </c>
      <c r="C4926" s="11" t="s">
        <v>67</v>
      </c>
      <c r="D4926" s="4" t="s">
        <v>74</v>
      </c>
      <c r="E4926" s="9">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3">
      <c r="A4927" s="3">
        <v>4926</v>
      </c>
      <c r="B4927" s="9">
        <v>41893</v>
      </c>
      <c r="C4927" s="11" t="s">
        <v>67</v>
      </c>
      <c r="D4927" s="4" t="s">
        <v>112</v>
      </c>
      <c r="E4927" s="9">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3">
      <c r="A4928" s="3">
        <v>4927</v>
      </c>
      <c r="B4928" s="9">
        <v>41932</v>
      </c>
      <c r="C4928" s="11" t="s">
        <v>67</v>
      </c>
      <c r="D4928" s="4" t="s">
        <v>43</v>
      </c>
      <c r="E4928" s="9">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3">
      <c r="A4929" s="3">
        <v>4928</v>
      </c>
      <c r="B4929" s="9">
        <v>41975</v>
      </c>
      <c r="C4929" s="11" t="s">
        <v>67</v>
      </c>
      <c r="D4929" s="4" t="s">
        <v>74</v>
      </c>
      <c r="E4929" s="9">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3">
      <c r="A4930" s="3">
        <v>4929</v>
      </c>
      <c r="B4930" s="9">
        <v>41975</v>
      </c>
      <c r="C4930" s="11" t="s">
        <v>67</v>
      </c>
      <c r="D4930" s="4" t="s">
        <v>74</v>
      </c>
      <c r="E4930" s="9">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3">
      <c r="A4931" s="3">
        <v>4930</v>
      </c>
      <c r="B4931" s="9">
        <v>40788</v>
      </c>
      <c r="C4931" s="11" t="s">
        <v>52</v>
      </c>
      <c r="D4931" s="4" t="s">
        <v>112</v>
      </c>
      <c r="E4931" s="9">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3">
      <c r="A4932" s="3">
        <v>4931</v>
      </c>
      <c r="B4932" s="9">
        <v>40788</v>
      </c>
      <c r="C4932" s="11" t="s">
        <v>52</v>
      </c>
      <c r="D4932" s="4" t="s">
        <v>112</v>
      </c>
      <c r="E4932" s="9">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3">
      <c r="A4933" s="3">
        <v>4932</v>
      </c>
      <c r="B4933" s="9">
        <v>41724</v>
      </c>
      <c r="C4933" s="11" t="s">
        <v>67</v>
      </c>
      <c r="D4933" s="4" t="s">
        <v>151</v>
      </c>
      <c r="E4933" s="9">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3">
      <c r="A4934" s="3">
        <v>4933</v>
      </c>
      <c r="B4934" s="9">
        <v>41180</v>
      </c>
      <c r="C4934" s="11" t="s">
        <v>42</v>
      </c>
      <c r="D4934" s="4" t="s">
        <v>112</v>
      </c>
      <c r="E4934" s="9">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3">
      <c r="A4935" s="3">
        <v>4934</v>
      </c>
      <c r="B4935" s="9">
        <v>41180</v>
      </c>
      <c r="C4935" s="11" t="s">
        <v>42</v>
      </c>
      <c r="D4935" s="4" t="s">
        <v>112</v>
      </c>
      <c r="E4935" s="9">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3">
      <c r="A4936" s="3">
        <v>4935</v>
      </c>
      <c r="B4936" s="9">
        <v>41180</v>
      </c>
      <c r="C4936" s="11" t="s">
        <v>42</v>
      </c>
      <c r="D4936" s="4" t="s">
        <v>112</v>
      </c>
      <c r="E4936" s="9">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3">
      <c r="A4937" s="3">
        <v>4936</v>
      </c>
      <c r="B4937" s="9">
        <v>40983</v>
      </c>
      <c r="C4937" s="11" t="s">
        <v>42</v>
      </c>
      <c r="D4937" s="4" t="s">
        <v>151</v>
      </c>
      <c r="E4937" s="9">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3">
      <c r="A4938" s="3">
        <v>4937</v>
      </c>
      <c r="B4938" s="9">
        <v>41646</v>
      </c>
      <c r="C4938" s="11" t="s">
        <v>67</v>
      </c>
      <c r="D4938" s="4" t="s">
        <v>115</v>
      </c>
      <c r="E4938" s="9">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3">
      <c r="A4939" s="3">
        <v>4938</v>
      </c>
      <c r="B4939" s="9">
        <v>40557</v>
      </c>
      <c r="C4939" s="11" t="s">
        <v>52</v>
      </c>
      <c r="D4939" s="4" t="s">
        <v>115</v>
      </c>
      <c r="E4939" s="9">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3">
      <c r="A4940" s="3">
        <v>4939</v>
      </c>
      <c r="B4940" s="9">
        <v>40557</v>
      </c>
      <c r="C4940" s="11" t="s">
        <v>52</v>
      </c>
      <c r="D4940" s="4" t="s">
        <v>115</v>
      </c>
      <c r="E4940" s="9">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3">
      <c r="A4941" s="3">
        <v>4940</v>
      </c>
      <c r="B4941" s="9">
        <v>40557</v>
      </c>
      <c r="C4941" s="11" t="s">
        <v>52</v>
      </c>
      <c r="D4941" s="4" t="s">
        <v>115</v>
      </c>
      <c r="E4941" s="9">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3">
      <c r="A4942" s="3">
        <v>4941</v>
      </c>
      <c r="B4942" s="9">
        <v>40945</v>
      </c>
      <c r="C4942" s="11" t="s">
        <v>42</v>
      </c>
      <c r="D4942" s="4" t="s">
        <v>317</v>
      </c>
      <c r="E4942" s="9">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3">
      <c r="A4943" s="3">
        <v>4942</v>
      </c>
      <c r="B4943" s="9">
        <v>40945</v>
      </c>
      <c r="C4943" s="11" t="s">
        <v>42</v>
      </c>
      <c r="D4943" s="4" t="s">
        <v>317</v>
      </c>
      <c r="E4943" s="9">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3">
      <c r="A4944" s="3">
        <v>4943</v>
      </c>
      <c r="B4944" s="9">
        <v>40945</v>
      </c>
      <c r="C4944" s="11" t="s">
        <v>42</v>
      </c>
      <c r="D4944" s="4" t="s">
        <v>317</v>
      </c>
      <c r="E4944" s="9">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3">
      <c r="A4945" s="3">
        <v>4944</v>
      </c>
      <c r="B4945" s="9">
        <v>41995</v>
      </c>
      <c r="C4945" s="11" t="s">
        <v>67</v>
      </c>
      <c r="D4945" s="4" t="s">
        <v>74</v>
      </c>
      <c r="E4945" s="9">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3">
      <c r="A4946" s="3">
        <v>4945</v>
      </c>
      <c r="B4946" s="9">
        <v>41523</v>
      </c>
      <c r="C4946" s="11" t="s">
        <v>20</v>
      </c>
      <c r="D4946" s="4" t="s">
        <v>112</v>
      </c>
      <c r="E4946" s="9">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3">
      <c r="A4947" s="3">
        <v>4946</v>
      </c>
      <c r="B4947" s="9">
        <v>41523</v>
      </c>
      <c r="C4947" s="11" t="s">
        <v>20</v>
      </c>
      <c r="D4947" s="4" t="s">
        <v>112</v>
      </c>
      <c r="E4947" s="9">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3">
      <c r="A4948" s="3">
        <v>4947</v>
      </c>
      <c r="B4948" s="9">
        <v>41523</v>
      </c>
      <c r="C4948" s="11" t="s">
        <v>20</v>
      </c>
      <c r="D4948" s="4" t="s">
        <v>112</v>
      </c>
      <c r="E4948" s="9">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3">
      <c r="A4949" s="3">
        <v>4948</v>
      </c>
      <c r="B4949" s="9">
        <v>40820</v>
      </c>
      <c r="C4949" s="11" t="s">
        <v>52</v>
      </c>
      <c r="D4949" s="4" t="s">
        <v>43</v>
      </c>
      <c r="E4949" s="9">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3">
      <c r="A4950" s="3">
        <v>4949</v>
      </c>
      <c r="B4950" s="9">
        <v>41971</v>
      </c>
      <c r="C4950" s="11" t="s">
        <v>67</v>
      </c>
      <c r="D4950" s="4" t="s">
        <v>21</v>
      </c>
      <c r="E4950" s="9">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3">
      <c r="A4951" s="3">
        <v>4950</v>
      </c>
      <c r="B4951" s="9">
        <v>41971</v>
      </c>
      <c r="C4951" s="11" t="s">
        <v>67</v>
      </c>
      <c r="D4951" s="4" t="s">
        <v>21</v>
      </c>
      <c r="E4951" s="9">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3">
      <c r="A4952" s="3">
        <v>4951</v>
      </c>
      <c r="B4952" s="9">
        <v>41576</v>
      </c>
      <c r="C4952" s="11" t="s">
        <v>20</v>
      </c>
      <c r="D4952" s="4" t="s">
        <v>43</v>
      </c>
      <c r="E4952" s="9">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3">
      <c r="A4953" s="3">
        <v>4952</v>
      </c>
      <c r="B4953" s="9">
        <v>41069</v>
      </c>
      <c r="C4953" s="11" t="s">
        <v>42</v>
      </c>
      <c r="D4953" s="4" t="s">
        <v>33</v>
      </c>
      <c r="E4953" s="9">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3">
      <c r="A4954" s="3">
        <v>4953</v>
      </c>
      <c r="B4954" s="9">
        <v>41982</v>
      </c>
      <c r="C4954" s="11" t="s">
        <v>67</v>
      </c>
      <c r="D4954" s="4" t="s">
        <v>74</v>
      </c>
      <c r="E4954" s="9">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3">
      <c r="A4955" s="3">
        <v>4954</v>
      </c>
      <c r="B4955" s="9">
        <v>40984</v>
      </c>
      <c r="C4955" s="11" t="s">
        <v>42</v>
      </c>
      <c r="D4955" s="4" t="s">
        <v>151</v>
      </c>
      <c r="E4955" s="9">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3">
      <c r="A4956" s="3">
        <v>4955</v>
      </c>
      <c r="B4956" s="9">
        <v>40703</v>
      </c>
      <c r="C4956" s="11" t="s">
        <v>52</v>
      </c>
      <c r="D4956" s="4" t="s">
        <v>33</v>
      </c>
      <c r="E4956" s="9">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3">
      <c r="A4957" s="3">
        <v>4956</v>
      </c>
      <c r="B4957" s="9">
        <v>40703</v>
      </c>
      <c r="C4957" s="11" t="s">
        <v>52</v>
      </c>
      <c r="D4957" s="4" t="s">
        <v>33</v>
      </c>
      <c r="E4957" s="9">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3">
      <c r="A4958" s="3">
        <v>4957</v>
      </c>
      <c r="B4958" s="9">
        <v>40703</v>
      </c>
      <c r="C4958" s="11" t="s">
        <v>52</v>
      </c>
      <c r="D4958" s="4" t="s">
        <v>33</v>
      </c>
      <c r="E4958" s="9">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3">
      <c r="A4959" s="3">
        <v>4958</v>
      </c>
      <c r="B4959" s="9">
        <v>40988</v>
      </c>
      <c r="C4959" s="11" t="s">
        <v>42</v>
      </c>
      <c r="D4959" s="4" t="s">
        <v>151</v>
      </c>
      <c r="E4959" s="9">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3">
      <c r="A4960" s="3">
        <v>4959</v>
      </c>
      <c r="B4960" s="9">
        <v>40988</v>
      </c>
      <c r="C4960" s="11" t="s">
        <v>42</v>
      </c>
      <c r="D4960" s="4" t="s">
        <v>151</v>
      </c>
      <c r="E4960" s="9">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3">
      <c r="A4961" s="3">
        <v>4960</v>
      </c>
      <c r="B4961" s="9">
        <v>41597</v>
      </c>
      <c r="C4961" s="11" t="s">
        <v>20</v>
      </c>
      <c r="D4961" s="4" t="s">
        <v>21</v>
      </c>
      <c r="E4961" s="9">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3">
      <c r="A4962" s="3">
        <v>4961</v>
      </c>
      <c r="B4962" s="9">
        <v>41597</v>
      </c>
      <c r="C4962" s="11" t="s">
        <v>20</v>
      </c>
      <c r="D4962" s="4" t="s">
        <v>21</v>
      </c>
      <c r="E4962" s="9">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3">
      <c r="A4963" s="3">
        <v>4962</v>
      </c>
      <c r="B4963" s="9">
        <v>40609</v>
      </c>
      <c r="C4963" s="11" t="s">
        <v>52</v>
      </c>
      <c r="D4963" s="4" t="s">
        <v>151</v>
      </c>
      <c r="E4963" s="9">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3">
      <c r="A4964" s="3">
        <v>4963</v>
      </c>
      <c r="B4964" s="9">
        <v>40609</v>
      </c>
      <c r="C4964" s="11" t="s">
        <v>52</v>
      </c>
      <c r="D4964" s="4" t="s">
        <v>151</v>
      </c>
      <c r="E4964" s="9">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3">
      <c r="A4965" s="3">
        <v>4964</v>
      </c>
      <c r="B4965" s="9">
        <v>40609</v>
      </c>
      <c r="C4965" s="11" t="s">
        <v>52</v>
      </c>
      <c r="D4965" s="4" t="s">
        <v>151</v>
      </c>
      <c r="E4965" s="9">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3">
      <c r="A4966" s="3">
        <v>4965</v>
      </c>
      <c r="B4966" s="9">
        <v>41410</v>
      </c>
      <c r="C4966" s="11" t="s">
        <v>20</v>
      </c>
      <c r="D4966" s="4" t="s">
        <v>90</v>
      </c>
      <c r="E4966" s="9">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3">
      <c r="A4967" s="3">
        <v>4966</v>
      </c>
      <c r="B4967" s="9">
        <v>41054</v>
      </c>
      <c r="C4967" s="11" t="s">
        <v>42</v>
      </c>
      <c r="D4967" s="4" t="s">
        <v>90</v>
      </c>
      <c r="E4967" s="9">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3">
      <c r="A4968" s="3">
        <v>4967</v>
      </c>
      <c r="B4968" s="9">
        <v>41123</v>
      </c>
      <c r="C4968" s="11" t="s">
        <v>42</v>
      </c>
      <c r="D4968" s="4" t="s">
        <v>95</v>
      </c>
      <c r="E4968" s="9">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3">
      <c r="A4969" s="3">
        <v>4968</v>
      </c>
      <c r="B4969" s="9">
        <v>41123</v>
      </c>
      <c r="C4969" s="11" t="s">
        <v>42</v>
      </c>
      <c r="D4969" s="4" t="s">
        <v>95</v>
      </c>
      <c r="E4969" s="9">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3">
      <c r="A4970" s="3">
        <v>4969</v>
      </c>
      <c r="B4970" s="9">
        <v>41123</v>
      </c>
      <c r="C4970" s="11" t="s">
        <v>42</v>
      </c>
      <c r="D4970" s="4" t="s">
        <v>95</v>
      </c>
      <c r="E4970" s="9">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3">
      <c r="A4971" s="3">
        <v>4970</v>
      </c>
      <c r="B4971" s="9">
        <v>41123</v>
      </c>
      <c r="C4971" s="11" t="s">
        <v>42</v>
      </c>
      <c r="D4971" s="4" t="s">
        <v>95</v>
      </c>
      <c r="E4971" s="9">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3">
      <c r="A4972" s="3">
        <v>4971</v>
      </c>
      <c r="B4972" s="9">
        <v>41585</v>
      </c>
      <c r="C4972" s="11" t="s">
        <v>20</v>
      </c>
      <c r="D4972" s="4" t="s">
        <v>21</v>
      </c>
      <c r="E4972" s="9">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3">
      <c r="A4973" s="3">
        <v>4972</v>
      </c>
      <c r="B4973" s="9">
        <v>41585</v>
      </c>
      <c r="C4973" s="11" t="s">
        <v>20</v>
      </c>
      <c r="D4973" s="4" t="s">
        <v>21</v>
      </c>
      <c r="E4973" s="9">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3">
      <c r="A4974" s="3">
        <v>4973</v>
      </c>
      <c r="B4974" s="9">
        <v>41585</v>
      </c>
      <c r="C4974" s="11" t="s">
        <v>20</v>
      </c>
      <c r="D4974" s="4" t="s">
        <v>21</v>
      </c>
      <c r="E4974" s="9">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3">
      <c r="A4975" s="3">
        <v>4974</v>
      </c>
      <c r="B4975" s="9">
        <v>41585</v>
      </c>
      <c r="C4975" s="11" t="s">
        <v>20</v>
      </c>
      <c r="D4975" s="4" t="s">
        <v>21</v>
      </c>
      <c r="E4975" s="9">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3">
      <c r="A4976" s="3">
        <v>4975</v>
      </c>
      <c r="B4976" s="9">
        <v>41586</v>
      </c>
      <c r="C4976" s="11" t="s">
        <v>20</v>
      </c>
      <c r="D4976" s="4" t="s">
        <v>21</v>
      </c>
      <c r="E4976" s="9">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3">
      <c r="A4977" s="3">
        <v>4976</v>
      </c>
      <c r="B4977" s="9">
        <v>41170</v>
      </c>
      <c r="C4977" s="11" t="s">
        <v>42</v>
      </c>
      <c r="D4977" s="4" t="s">
        <v>112</v>
      </c>
      <c r="E4977" s="9">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3">
      <c r="A4978" s="3">
        <v>4977</v>
      </c>
      <c r="B4978" s="9">
        <v>41250</v>
      </c>
      <c r="C4978" s="11" t="s">
        <v>42</v>
      </c>
      <c r="D4978" s="4" t="s">
        <v>74</v>
      </c>
      <c r="E4978" s="9">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3">
      <c r="A4979" s="3">
        <v>4978</v>
      </c>
      <c r="B4979" s="9">
        <v>41250</v>
      </c>
      <c r="C4979" s="11" t="s">
        <v>42</v>
      </c>
      <c r="D4979" s="4" t="s">
        <v>74</v>
      </c>
      <c r="E4979" s="9">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3">
      <c r="A4980" s="3">
        <v>4979</v>
      </c>
      <c r="B4980" s="9">
        <v>41250</v>
      </c>
      <c r="C4980" s="11" t="s">
        <v>42</v>
      </c>
      <c r="D4980" s="4" t="s">
        <v>74</v>
      </c>
      <c r="E4980" s="9">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3">
      <c r="A4981" s="3">
        <v>4980</v>
      </c>
      <c r="B4981" s="9">
        <v>41618</v>
      </c>
      <c r="C4981" s="11" t="s">
        <v>20</v>
      </c>
      <c r="D4981" s="4" t="s">
        <v>74</v>
      </c>
      <c r="E4981" s="9">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3">
      <c r="A4982" s="3">
        <v>4981</v>
      </c>
      <c r="B4982" s="9">
        <v>41618</v>
      </c>
      <c r="C4982" s="11" t="s">
        <v>20</v>
      </c>
      <c r="D4982" s="4" t="s">
        <v>74</v>
      </c>
      <c r="E4982" s="9">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3">
      <c r="A4983" s="3">
        <v>4982</v>
      </c>
      <c r="B4983" s="9">
        <v>41618</v>
      </c>
      <c r="C4983" s="11" t="s">
        <v>20</v>
      </c>
      <c r="D4983" s="4" t="s">
        <v>74</v>
      </c>
      <c r="E4983" s="9">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3">
      <c r="A4984" s="3">
        <v>4983</v>
      </c>
      <c r="B4984" s="9">
        <v>40863</v>
      </c>
      <c r="C4984" s="11" t="s">
        <v>52</v>
      </c>
      <c r="D4984" s="4" t="s">
        <v>21</v>
      </c>
      <c r="E4984" s="9">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3">
      <c r="A4985" s="3">
        <v>4984</v>
      </c>
      <c r="B4985" s="9">
        <v>41585</v>
      </c>
      <c r="C4985" s="11" t="s">
        <v>20</v>
      </c>
      <c r="D4985" s="4" t="s">
        <v>21</v>
      </c>
      <c r="E4985" s="9">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3">
      <c r="A4986" s="3">
        <v>4985</v>
      </c>
      <c r="B4986" s="9">
        <v>41158</v>
      </c>
      <c r="C4986" s="11" t="s">
        <v>42</v>
      </c>
      <c r="D4986" s="4" t="s">
        <v>112</v>
      </c>
      <c r="E4986" s="9">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3">
      <c r="A4987" s="3">
        <v>4986</v>
      </c>
      <c r="B4987" s="9">
        <v>40789</v>
      </c>
      <c r="C4987" s="11" t="s">
        <v>52</v>
      </c>
      <c r="D4987" s="4" t="s">
        <v>112</v>
      </c>
      <c r="E4987" s="9">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3">
      <c r="A4988" s="3">
        <v>4987</v>
      </c>
      <c r="B4988" s="9">
        <v>41389</v>
      </c>
      <c r="C4988" s="11" t="s">
        <v>20</v>
      </c>
      <c r="D4988" s="4" t="s">
        <v>68</v>
      </c>
      <c r="E4988" s="9">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3">
      <c r="A4989" s="3">
        <v>4988</v>
      </c>
      <c r="B4989" s="9">
        <v>41389</v>
      </c>
      <c r="C4989" s="11" t="s">
        <v>20</v>
      </c>
      <c r="D4989" s="4" t="s">
        <v>68</v>
      </c>
      <c r="E4989" s="9">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3">
      <c r="A4990" s="3">
        <v>4989</v>
      </c>
      <c r="B4990" s="9">
        <v>41389</v>
      </c>
      <c r="C4990" s="11" t="s">
        <v>20</v>
      </c>
      <c r="D4990" s="4" t="s">
        <v>68</v>
      </c>
      <c r="E4990" s="9">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3">
      <c r="A4991" s="3">
        <v>4990</v>
      </c>
      <c r="B4991" s="9">
        <v>41883</v>
      </c>
      <c r="C4991" s="11" t="s">
        <v>67</v>
      </c>
      <c r="D4991" s="4" t="s">
        <v>112</v>
      </c>
      <c r="E4991" s="9">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3">
      <c r="A4992" s="3">
        <v>4991</v>
      </c>
      <c r="B4992" s="9">
        <v>41883</v>
      </c>
      <c r="C4992" s="11" t="s">
        <v>67</v>
      </c>
      <c r="D4992" s="4" t="s">
        <v>112</v>
      </c>
      <c r="E4992" s="9">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3">
      <c r="A4993" s="3">
        <v>4992</v>
      </c>
      <c r="B4993" s="9">
        <v>41981</v>
      </c>
      <c r="C4993" s="11" t="s">
        <v>67</v>
      </c>
      <c r="D4993" s="4" t="s">
        <v>74</v>
      </c>
      <c r="E4993" s="9">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3">
      <c r="A4994" s="3">
        <v>4993</v>
      </c>
      <c r="B4994" s="9">
        <v>41261</v>
      </c>
      <c r="C4994" s="11" t="s">
        <v>42</v>
      </c>
      <c r="D4994" s="4" t="s">
        <v>74</v>
      </c>
      <c r="E4994" s="9">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3">
      <c r="A4995" s="3">
        <v>4994</v>
      </c>
      <c r="B4995" s="9">
        <v>41261</v>
      </c>
      <c r="C4995" s="11" t="s">
        <v>42</v>
      </c>
      <c r="D4995" s="4" t="s">
        <v>74</v>
      </c>
      <c r="E4995" s="9">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3">
      <c r="A4996" s="3">
        <v>4995</v>
      </c>
      <c r="B4996" s="9">
        <v>41261</v>
      </c>
      <c r="C4996" s="11" t="s">
        <v>42</v>
      </c>
      <c r="D4996" s="4" t="s">
        <v>74</v>
      </c>
      <c r="E4996" s="9">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3">
      <c r="A4997" s="3">
        <v>4996</v>
      </c>
      <c r="B4997" s="9">
        <v>40851</v>
      </c>
      <c r="C4997" s="11" t="s">
        <v>52</v>
      </c>
      <c r="D4997" s="4" t="s">
        <v>21</v>
      </c>
      <c r="E4997" s="9">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3">
      <c r="A4998" s="3">
        <v>4997</v>
      </c>
      <c r="B4998" s="9">
        <v>41709</v>
      </c>
      <c r="C4998" s="11" t="s">
        <v>67</v>
      </c>
      <c r="D4998" s="4" t="s">
        <v>151</v>
      </c>
      <c r="E4998" s="9">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3">
      <c r="A4999" s="3">
        <v>4998</v>
      </c>
      <c r="B4999" s="9">
        <v>41709</v>
      </c>
      <c r="C4999" s="11" t="s">
        <v>67</v>
      </c>
      <c r="D4999" s="4" t="s">
        <v>151</v>
      </c>
      <c r="E4999" s="9">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3">
      <c r="A5000" s="3">
        <v>4999</v>
      </c>
      <c r="B5000" s="9">
        <v>41305</v>
      </c>
      <c r="C5000" s="11" t="s">
        <v>20</v>
      </c>
      <c r="D5000" s="4" t="s">
        <v>115</v>
      </c>
      <c r="E5000" s="9">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3">
      <c r="A5001" s="3">
        <v>5000</v>
      </c>
      <c r="B5001" s="9">
        <v>41305</v>
      </c>
      <c r="C5001" s="11" t="s">
        <v>20</v>
      </c>
      <c r="D5001" s="4" t="s">
        <v>115</v>
      </c>
      <c r="E5001" s="9">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3">
      <c r="A5002" s="3">
        <v>5001</v>
      </c>
      <c r="B5002" s="9">
        <v>41767</v>
      </c>
      <c r="C5002" s="11" t="s">
        <v>67</v>
      </c>
      <c r="D5002" s="4" t="s">
        <v>90</v>
      </c>
      <c r="E5002" s="9">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3">
      <c r="A5003" s="3">
        <v>5002</v>
      </c>
      <c r="B5003" s="9">
        <v>41419</v>
      </c>
      <c r="C5003" s="11" t="s">
        <v>20</v>
      </c>
      <c r="D5003" s="4" t="s">
        <v>90</v>
      </c>
      <c r="E5003" s="9">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3">
      <c r="A5004" s="3">
        <v>5003</v>
      </c>
      <c r="B5004" s="9">
        <v>41419</v>
      </c>
      <c r="C5004" s="11" t="s">
        <v>20</v>
      </c>
      <c r="D5004" s="4" t="s">
        <v>90</v>
      </c>
      <c r="E5004" s="9">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3">
      <c r="A5005" s="3">
        <v>5004</v>
      </c>
      <c r="B5005" s="9">
        <v>41555</v>
      </c>
      <c r="C5005" s="11" t="s">
        <v>20</v>
      </c>
      <c r="D5005" s="4" t="s">
        <v>43</v>
      </c>
      <c r="E5005" s="9">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3">
      <c r="A5006" s="3">
        <v>5005</v>
      </c>
      <c r="B5006" s="9">
        <v>40663</v>
      </c>
      <c r="C5006" s="11" t="s">
        <v>52</v>
      </c>
      <c r="D5006" s="4" t="s">
        <v>68</v>
      </c>
      <c r="E5006" s="9">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3">
      <c r="A5007" s="3">
        <v>5006</v>
      </c>
      <c r="B5007" s="9">
        <v>41223</v>
      </c>
      <c r="C5007" s="11" t="s">
        <v>42</v>
      </c>
      <c r="D5007" s="4" t="s">
        <v>21</v>
      </c>
      <c r="E5007" s="9">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3">
      <c r="A5008" s="3">
        <v>5007</v>
      </c>
      <c r="B5008" s="9">
        <v>41222</v>
      </c>
      <c r="C5008" s="11" t="s">
        <v>42</v>
      </c>
      <c r="D5008" s="4" t="s">
        <v>21</v>
      </c>
      <c r="E5008" s="9">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3">
      <c r="A5009" s="3">
        <v>5008</v>
      </c>
      <c r="B5009" s="9">
        <v>41222</v>
      </c>
      <c r="C5009" s="11" t="s">
        <v>42</v>
      </c>
      <c r="D5009" s="4" t="s">
        <v>21</v>
      </c>
      <c r="E5009" s="9">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3">
      <c r="A5010" s="3">
        <v>5009</v>
      </c>
      <c r="B5010" s="9">
        <v>41159</v>
      </c>
      <c r="C5010" s="11" t="s">
        <v>42</v>
      </c>
      <c r="D5010" s="4" t="s">
        <v>112</v>
      </c>
      <c r="E5010" s="9">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3">
      <c r="A5011" s="3">
        <v>5010</v>
      </c>
      <c r="B5011" s="9">
        <v>41159</v>
      </c>
      <c r="C5011" s="11" t="s">
        <v>42</v>
      </c>
      <c r="D5011" s="4" t="s">
        <v>112</v>
      </c>
      <c r="E5011" s="9">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3">
      <c r="A5012" s="3">
        <v>5011</v>
      </c>
      <c r="B5012" s="9">
        <v>41159</v>
      </c>
      <c r="C5012" s="11" t="s">
        <v>42</v>
      </c>
      <c r="D5012" s="4" t="s">
        <v>112</v>
      </c>
      <c r="E5012" s="9">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3">
      <c r="A5013" s="3">
        <v>5012</v>
      </c>
      <c r="B5013" s="9">
        <v>41771</v>
      </c>
      <c r="C5013" s="11" t="s">
        <v>67</v>
      </c>
      <c r="D5013" s="4" t="s">
        <v>90</v>
      </c>
      <c r="E5013" s="9">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3">
      <c r="A5014" s="3">
        <v>5013</v>
      </c>
      <c r="B5014" s="9">
        <v>41842</v>
      </c>
      <c r="C5014" s="11" t="s">
        <v>67</v>
      </c>
      <c r="D5014" s="4" t="s">
        <v>106</v>
      </c>
      <c r="E5014" s="9">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3">
      <c r="A5015" s="3">
        <v>5014</v>
      </c>
      <c r="B5015" s="9">
        <v>41842</v>
      </c>
      <c r="C5015" s="11" t="s">
        <v>67</v>
      </c>
      <c r="D5015" s="4" t="s">
        <v>106</v>
      </c>
      <c r="E5015" s="9">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3">
      <c r="A5016" s="3">
        <v>5015</v>
      </c>
      <c r="B5016" s="9">
        <v>41842</v>
      </c>
      <c r="C5016" s="11" t="s">
        <v>67</v>
      </c>
      <c r="D5016" s="4" t="s">
        <v>106</v>
      </c>
      <c r="E5016" s="9">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3">
      <c r="A5017" s="3">
        <v>5016</v>
      </c>
      <c r="B5017" s="9">
        <v>40871</v>
      </c>
      <c r="C5017" s="11" t="s">
        <v>52</v>
      </c>
      <c r="D5017" s="4" t="s">
        <v>21</v>
      </c>
      <c r="E5017" s="9">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3">
      <c r="A5018" s="3">
        <v>5017</v>
      </c>
      <c r="B5018" s="9">
        <v>40871</v>
      </c>
      <c r="C5018" s="11" t="s">
        <v>52</v>
      </c>
      <c r="D5018" s="4" t="s">
        <v>21</v>
      </c>
      <c r="E5018" s="9">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3">
      <c r="A5019" s="3">
        <v>5018</v>
      </c>
      <c r="B5019" s="9">
        <v>40862</v>
      </c>
      <c r="C5019" s="11" t="s">
        <v>52</v>
      </c>
      <c r="D5019" s="4" t="s">
        <v>21</v>
      </c>
      <c r="E5019" s="9">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3">
      <c r="A5020" s="3">
        <v>5019</v>
      </c>
      <c r="B5020" s="9">
        <v>40862</v>
      </c>
      <c r="C5020" s="11" t="s">
        <v>52</v>
      </c>
      <c r="D5020" s="4" t="s">
        <v>21</v>
      </c>
      <c r="E5020" s="9">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3">
      <c r="A5021" s="3">
        <v>5020</v>
      </c>
      <c r="B5021" s="9">
        <v>40862</v>
      </c>
      <c r="C5021" s="11" t="s">
        <v>52</v>
      </c>
      <c r="D5021" s="4" t="s">
        <v>21</v>
      </c>
      <c r="E5021" s="9">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3">
      <c r="A5022" s="3">
        <v>5021</v>
      </c>
      <c r="B5022" s="9">
        <v>41722</v>
      </c>
      <c r="C5022" s="11" t="s">
        <v>67</v>
      </c>
      <c r="D5022" s="4" t="s">
        <v>151</v>
      </c>
      <c r="E5022" s="9">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3">
      <c r="A5023" s="3">
        <v>5022</v>
      </c>
      <c r="B5023" s="9">
        <v>41627</v>
      </c>
      <c r="C5023" s="11" t="s">
        <v>20</v>
      </c>
      <c r="D5023" s="4" t="s">
        <v>74</v>
      </c>
      <c r="E5023" s="9">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3">
      <c r="A5024" s="3">
        <v>5023</v>
      </c>
      <c r="B5024" s="9">
        <v>41627</v>
      </c>
      <c r="C5024" s="11" t="s">
        <v>20</v>
      </c>
      <c r="D5024" s="4" t="s">
        <v>74</v>
      </c>
      <c r="E5024" s="9">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3">
      <c r="A5025" s="3">
        <v>5024</v>
      </c>
      <c r="B5025" s="9">
        <v>41627</v>
      </c>
      <c r="C5025" s="11" t="s">
        <v>20</v>
      </c>
      <c r="D5025" s="4" t="s">
        <v>74</v>
      </c>
      <c r="E5025" s="9">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3">
      <c r="A5026" s="3">
        <v>5025</v>
      </c>
      <c r="B5026" s="9">
        <v>41850</v>
      </c>
      <c r="C5026" s="11" t="s">
        <v>67</v>
      </c>
      <c r="D5026" s="4" t="s">
        <v>106</v>
      </c>
      <c r="E5026" s="9">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3">
      <c r="A5027" s="3">
        <v>5026</v>
      </c>
      <c r="B5027" s="9">
        <v>41850</v>
      </c>
      <c r="C5027" s="11" t="s">
        <v>67</v>
      </c>
      <c r="D5027" s="4" t="s">
        <v>106</v>
      </c>
      <c r="E5027" s="9">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3">
      <c r="A5028" s="3">
        <v>5027</v>
      </c>
      <c r="B5028" s="9">
        <v>41850</v>
      </c>
      <c r="C5028" s="11" t="s">
        <v>67</v>
      </c>
      <c r="D5028" s="4" t="s">
        <v>106</v>
      </c>
      <c r="E5028" s="9">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3">
      <c r="A5029" s="3">
        <v>5028</v>
      </c>
      <c r="B5029" s="9">
        <v>41850</v>
      </c>
      <c r="C5029" s="11" t="s">
        <v>67</v>
      </c>
      <c r="D5029" s="4" t="s">
        <v>106</v>
      </c>
      <c r="E5029" s="9">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3">
      <c r="A5030" s="3">
        <v>5029</v>
      </c>
      <c r="B5030" s="9">
        <v>40788</v>
      </c>
      <c r="C5030" s="11" t="s">
        <v>52</v>
      </c>
      <c r="D5030" s="4" t="s">
        <v>112</v>
      </c>
      <c r="E5030" s="9">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3">
      <c r="A5031" s="3">
        <v>5030</v>
      </c>
      <c r="B5031" s="9">
        <v>41669</v>
      </c>
      <c r="C5031" s="11" t="s">
        <v>67</v>
      </c>
      <c r="D5031" s="4" t="s">
        <v>115</v>
      </c>
      <c r="E5031" s="9">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3">
      <c r="A5032" s="3">
        <v>5031</v>
      </c>
      <c r="B5032" s="9">
        <v>41669</v>
      </c>
      <c r="C5032" s="11" t="s">
        <v>67</v>
      </c>
      <c r="D5032" s="4" t="s">
        <v>115</v>
      </c>
      <c r="E5032" s="9">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3">
      <c r="A5033" s="3">
        <v>5032</v>
      </c>
      <c r="B5033" s="9">
        <v>41669</v>
      </c>
      <c r="C5033" s="11" t="s">
        <v>67</v>
      </c>
      <c r="D5033" s="4" t="s">
        <v>115</v>
      </c>
      <c r="E5033" s="9">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3">
      <c r="A5034" s="3">
        <v>5033</v>
      </c>
      <c r="B5034" s="9">
        <v>41635</v>
      </c>
      <c r="C5034" s="11" t="s">
        <v>20</v>
      </c>
      <c r="D5034" s="4" t="s">
        <v>74</v>
      </c>
      <c r="E5034" s="9">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3">
      <c r="A5035" s="3">
        <v>5034</v>
      </c>
      <c r="B5035" s="9">
        <v>41635</v>
      </c>
      <c r="C5035" s="11" t="s">
        <v>20</v>
      </c>
      <c r="D5035" s="4" t="s">
        <v>74</v>
      </c>
      <c r="E5035" s="9">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3">
      <c r="A5036" s="3">
        <v>5035</v>
      </c>
      <c r="B5036" s="9">
        <v>41130</v>
      </c>
      <c r="C5036" s="11" t="s">
        <v>42</v>
      </c>
      <c r="D5036" s="4" t="s">
        <v>95</v>
      </c>
      <c r="E5036" s="9">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3">
      <c r="A5037" s="3">
        <v>5036</v>
      </c>
      <c r="B5037" s="9">
        <v>40639</v>
      </c>
      <c r="C5037" s="11" t="s">
        <v>52</v>
      </c>
      <c r="D5037" s="4" t="s">
        <v>68</v>
      </c>
      <c r="E5037" s="9">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3">
      <c r="A5038" s="3">
        <v>5037</v>
      </c>
      <c r="B5038" s="9">
        <v>40639</v>
      </c>
      <c r="C5038" s="11" t="s">
        <v>52</v>
      </c>
      <c r="D5038" s="4" t="s">
        <v>68</v>
      </c>
      <c r="E5038" s="9">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3">
      <c r="A5039" s="3">
        <v>5038</v>
      </c>
      <c r="B5039" s="9">
        <v>41961</v>
      </c>
      <c r="C5039" s="11" t="s">
        <v>67</v>
      </c>
      <c r="D5039" s="4" t="s">
        <v>21</v>
      </c>
      <c r="E5039" s="9">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3">
      <c r="A5040" s="3">
        <v>5039</v>
      </c>
      <c r="B5040" s="9">
        <v>41101</v>
      </c>
      <c r="C5040" s="11" t="s">
        <v>42</v>
      </c>
      <c r="D5040" s="4" t="s">
        <v>106</v>
      </c>
      <c r="E5040" s="9">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3">
      <c r="A5041" s="3">
        <v>5040</v>
      </c>
      <c r="B5041" s="9">
        <v>41101</v>
      </c>
      <c r="C5041" s="11" t="s">
        <v>42</v>
      </c>
      <c r="D5041" s="4" t="s">
        <v>106</v>
      </c>
      <c r="E5041" s="9">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3">
      <c r="A5042" s="3">
        <v>5041</v>
      </c>
      <c r="B5042" s="9">
        <v>41101</v>
      </c>
      <c r="C5042" s="11" t="s">
        <v>42</v>
      </c>
      <c r="D5042" s="4" t="s">
        <v>106</v>
      </c>
      <c r="E5042" s="9">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3">
      <c r="A5043" s="3">
        <v>5042</v>
      </c>
      <c r="B5043" s="9">
        <v>41589</v>
      </c>
      <c r="C5043" s="11" t="s">
        <v>20</v>
      </c>
      <c r="D5043" s="4" t="s">
        <v>21</v>
      </c>
      <c r="E5043" s="9">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3">
      <c r="A5044" s="3">
        <v>5043</v>
      </c>
      <c r="B5044" s="9">
        <v>41589</v>
      </c>
      <c r="C5044" s="11" t="s">
        <v>20</v>
      </c>
      <c r="D5044" s="4" t="s">
        <v>21</v>
      </c>
      <c r="E5044" s="9">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3">
      <c r="A5045" s="3">
        <v>5044</v>
      </c>
      <c r="B5045" s="9">
        <v>41589</v>
      </c>
      <c r="C5045" s="11" t="s">
        <v>20</v>
      </c>
      <c r="D5045" s="4" t="s">
        <v>21</v>
      </c>
      <c r="E5045" s="9">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3">
      <c r="A5046" s="3">
        <v>5045</v>
      </c>
      <c r="B5046" s="9">
        <v>41589</v>
      </c>
      <c r="C5046" s="11" t="s">
        <v>20</v>
      </c>
      <c r="D5046" s="4" t="s">
        <v>21</v>
      </c>
      <c r="E5046" s="9">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3">
      <c r="A5047" s="3">
        <v>5046</v>
      </c>
      <c r="B5047" s="9">
        <v>41589</v>
      </c>
      <c r="C5047" s="11" t="s">
        <v>20</v>
      </c>
      <c r="D5047" s="4" t="s">
        <v>21</v>
      </c>
      <c r="E5047" s="9">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3">
      <c r="A5048" s="3">
        <v>5047</v>
      </c>
      <c r="B5048" s="9">
        <v>41589</v>
      </c>
      <c r="C5048" s="11" t="s">
        <v>20</v>
      </c>
      <c r="D5048" s="4" t="s">
        <v>21</v>
      </c>
      <c r="E5048" s="9">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3">
      <c r="A5049" s="3">
        <v>5048</v>
      </c>
      <c r="B5049" s="9">
        <v>41589</v>
      </c>
      <c r="C5049" s="11" t="s">
        <v>20</v>
      </c>
      <c r="D5049" s="4" t="s">
        <v>21</v>
      </c>
      <c r="E5049" s="9">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3">
      <c r="A5050" s="3">
        <v>5049</v>
      </c>
      <c r="B5050" s="9">
        <v>40633</v>
      </c>
      <c r="C5050" s="11" t="s">
        <v>52</v>
      </c>
      <c r="D5050" s="4" t="s">
        <v>151</v>
      </c>
      <c r="E5050" s="9">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3">
      <c r="A5051" s="3">
        <v>5050</v>
      </c>
      <c r="B5051" s="9">
        <v>40633</v>
      </c>
      <c r="C5051" s="11" t="s">
        <v>52</v>
      </c>
      <c r="D5051" s="4" t="s">
        <v>151</v>
      </c>
      <c r="E5051" s="9">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3">
      <c r="A5052" s="3">
        <v>5051</v>
      </c>
      <c r="B5052" s="9">
        <v>41170</v>
      </c>
      <c r="C5052" s="11" t="s">
        <v>42</v>
      </c>
      <c r="D5052" s="4" t="s">
        <v>112</v>
      </c>
      <c r="E5052" s="9">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3">
      <c r="A5053" s="3">
        <v>5052</v>
      </c>
      <c r="B5053" s="9">
        <v>41220</v>
      </c>
      <c r="C5053" s="11" t="s">
        <v>42</v>
      </c>
      <c r="D5053" s="4" t="s">
        <v>21</v>
      </c>
      <c r="E5053" s="9">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3">
      <c r="A5054" s="3">
        <v>5053</v>
      </c>
      <c r="B5054" s="9">
        <v>41779</v>
      </c>
      <c r="C5054" s="11" t="s">
        <v>67</v>
      </c>
      <c r="D5054" s="4" t="s">
        <v>90</v>
      </c>
      <c r="E5054" s="9">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3">
      <c r="A5055" s="3">
        <v>5054</v>
      </c>
      <c r="B5055" s="9">
        <v>40911</v>
      </c>
      <c r="C5055" s="11" t="s">
        <v>42</v>
      </c>
      <c r="D5055" s="4" t="s">
        <v>115</v>
      </c>
      <c r="E5055" s="9">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3">
      <c r="A5056" s="3">
        <v>5055</v>
      </c>
      <c r="B5056" s="9">
        <v>40911</v>
      </c>
      <c r="C5056" s="11" t="s">
        <v>42</v>
      </c>
      <c r="D5056" s="4" t="s">
        <v>115</v>
      </c>
      <c r="E5056" s="9">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3">
      <c r="A5057" s="3">
        <v>5056</v>
      </c>
      <c r="B5057" s="9">
        <v>40911</v>
      </c>
      <c r="C5057" s="11" t="s">
        <v>42</v>
      </c>
      <c r="D5057" s="4" t="s">
        <v>115</v>
      </c>
      <c r="E5057" s="9">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3">
      <c r="A5058" s="3">
        <v>5057</v>
      </c>
      <c r="B5058" s="9">
        <v>41160</v>
      </c>
      <c r="C5058" s="11" t="s">
        <v>42</v>
      </c>
      <c r="D5058" s="4" t="s">
        <v>112</v>
      </c>
      <c r="E5058" s="9">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3">
      <c r="A5059" s="3">
        <v>5058</v>
      </c>
      <c r="B5059" s="9">
        <v>41160</v>
      </c>
      <c r="C5059" s="11" t="s">
        <v>42</v>
      </c>
      <c r="D5059" s="4" t="s">
        <v>112</v>
      </c>
      <c r="E5059" s="9">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3">
      <c r="A5060" s="3">
        <v>5059</v>
      </c>
      <c r="B5060" s="9">
        <v>41368</v>
      </c>
      <c r="C5060" s="11" t="s">
        <v>20</v>
      </c>
      <c r="D5060" s="4" t="s">
        <v>68</v>
      </c>
      <c r="E5060" s="9">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3">
      <c r="A5061" s="3">
        <v>5060</v>
      </c>
      <c r="B5061" s="9">
        <v>41614</v>
      </c>
      <c r="C5061" s="11" t="s">
        <v>20</v>
      </c>
      <c r="D5061" s="4" t="s">
        <v>74</v>
      </c>
      <c r="E5061" s="9">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3">
      <c r="A5062" s="3">
        <v>5061</v>
      </c>
      <c r="B5062" s="9">
        <v>41614</v>
      </c>
      <c r="C5062" s="11" t="s">
        <v>20</v>
      </c>
      <c r="D5062" s="4" t="s">
        <v>74</v>
      </c>
      <c r="E5062" s="9">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3">
      <c r="A5063" s="3">
        <v>5062</v>
      </c>
      <c r="B5063" s="9">
        <v>41037</v>
      </c>
      <c r="C5063" s="11" t="s">
        <v>42</v>
      </c>
      <c r="D5063" s="4" t="s">
        <v>90</v>
      </c>
      <c r="E5063" s="9">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3">
      <c r="A5064" s="3">
        <v>5063</v>
      </c>
      <c r="B5064" s="9">
        <v>41037</v>
      </c>
      <c r="C5064" s="11" t="s">
        <v>42</v>
      </c>
      <c r="D5064" s="4" t="s">
        <v>90</v>
      </c>
      <c r="E5064" s="9">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3">
      <c r="A5065" s="3">
        <v>5064</v>
      </c>
      <c r="B5065" s="9">
        <v>41037</v>
      </c>
      <c r="C5065" s="11" t="s">
        <v>42</v>
      </c>
      <c r="D5065" s="4" t="s">
        <v>90</v>
      </c>
      <c r="E5065" s="9">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3">
      <c r="A5066" s="3">
        <v>5065</v>
      </c>
      <c r="B5066" s="9">
        <v>41905</v>
      </c>
      <c r="C5066" s="11" t="s">
        <v>67</v>
      </c>
      <c r="D5066" s="4" t="s">
        <v>112</v>
      </c>
      <c r="E5066" s="9">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3">
      <c r="A5067" s="3">
        <v>5066</v>
      </c>
      <c r="B5067" s="9">
        <v>41974</v>
      </c>
      <c r="C5067" s="11" t="s">
        <v>67</v>
      </c>
      <c r="D5067" s="4" t="s">
        <v>74</v>
      </c>
      <c r="E5067" s="9">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3">
      <c r="A5068" s="3">
        <v>5067</v>
      </c>
      <c r="B5068" s="9">
        <v>41974</v>
      </c>
      <c r="C5068" s="11" t="s">
        <v>67</v>
      </c>
      <c r="D5068" s="4" t="s">
        <v>74</v>
      </c>
      <c r="E5068" s="9">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3">
      <c r="A5069" s="3">
        <v>5068</v>
      </c>
      <c r="B5069" s="9">
        <v>41655</v>
      </c>
      <c r="C5069" s="11" t="s">
        <v>67</v>
      </c>
      <c r="D5069" s="4" t="s">
        <v>115</v>
      </c>
      <c r="E5069" s="9">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3">
      <c r="A5070" s="3">
        <v>5069</v>
      </c>
      <c r="B5070" s="9">
        <v>40763</v>
      </c>
      <c r="C5070" s="11" t="s">
        <v>52</v>
      </c>
      <c r="D5070" s="4" t="s">
        <v>95</v>
      </c>
      <c r="E5070" s="9">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3">
      <c r="A5071" s="3">
        <v>5070</v>
      </c>
      <c r="B5071" s="9">
        <v>40763</v>
      </c>
      <c r="C5071" s="11" t="s">
        <v>52</v>
      </c>
      <c r="D5071" s="4" t="s">
        <v>95</v>
      </c>
      <c r="E5071" s="9">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3">
      <c r="A5072" s="3">
        <v>5071</v>
      </c>
      <c r="B5072" s="9">
        <v>40763</v>
      </c>
      <c r="C5072" s="11" t="s">
        <v>52</v>
      </c>
      <c r="D5072" s="4" t="s">
        <v>95</v>
      </c>
      <c r="E5072" s="9">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3">
      <c r="A5073" s="3">
        <v>5072</v>
      </c>
      <c r="B5073" s="9">
        <v>40763</v>
      </c>
      <c r="C5073" s="11" t="s">
        <v>52</v>
      </c>
      <c r="D5073" s="4" t="s">
        <v>95</v>
      </c>
      <c r="E5073" s="9">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3">
      <c r="A5074" s="3">
        <v>5073</v>
      </c>
      <c r="B5074" s="9">
        <v>40763</v>
      </c>
      <c r="C5074" s="11" t="s">
        <v>52</v>
      </c>
      <c r="D5074" s="4" t="s">
        <v>95</v>
      </c>
      <c r="E5074" s="9">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3">
      <c r="A5075" s="3">
        <v>5074</v>
      </c>
      <c r="B5075" s="9">
        <v>41218</v>
      </c>
      <c r="C5075" s="11" t="s">
        <v>42</v>
      </c>
      <c r="D5075" s="4" t="s">
        <v>21</v>
      </c>
      <c r="E5075" s="9">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3">
      <c r="A5076" s="3">
        <v>5075</v>
      </c>
      <c r="B5076" s="9">
        <v>41755</v>
      </c>
      <c r="C5076" s="11" t="s">
        <v>67</v>
      </c>
      <c r="D5076" s="4" t="s">
        <v>68</v>
      </c>
      <c r="E5076" s="9">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3">
      <c r="A5077" s="3">
        <v>5076</v>
      </c>
      <c r="B5077" s="9">
        <v>40653</v>
      </c>
      <c r="C5077" s="11" t="s">
        <v>52</v>
      </c>
      <c r="D5077" s="4" t="s">
        <v>68</v>
      </c>
      <c r="E5077" s="9">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3">
      <c r="A5078" s="3">
        <v>5077</v>
      </c>
      <c r="B5078" s="9">
        <v>40653</v>
      </c>
      <c r="C5078" s="11" t="s">
        <v>52</v>
      </c>
      <c r="D5078" s="4" t="s">
        <v>68</v>
      </c>
      <c r="E5078" s="9">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3">
      <c r="A5079" s="3">
        <v>5078</v>
      </c>
      <c r="B5079" s="9">
        <v>40653</v>
      </c>
      <c r="C5079" s="11" t="s">
        <v>52</v>
      </c>
      <c r="D5079" s="4" t="s">
        <v>68</v>
      </c>
      <c r="E5079" s="9">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3">
      <c r="A5080" s="3">
        <v>5079</v>
      </c>
      <c r="B5080" s="9">
        <v>41955</v>
      </c>
      <c r="C5080" s="11" t="s">
        <v>67</v>
      </c>
      <c r="D5080" s="4" t="s">
        <v>21</v>
      </c>
      <c r="E5080" s="9">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3">
      <c r="A5081" s="3">
        <v>5080</v>
      </c>
      <c r="B5081" s="9">
        <v>41969</v>
      </c>
      <c r="C5081" s="11" t="s">
        <v>67</v>
      </c>
      <c r="D5081" s="4" t="s">
        <v>21</v>
      </c>
      <c r="E5081" s="9">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3">
      <c r="A5082" s="3">
        <v>5081</v>
      </c>
      <c r="B5082" s="9">
        <v>41969</v>
      </c>
      <c r="C5082" s="11" t="s">
        <v>67</v>
      </c>
      <c r="D5082" s="4" t="s">
        <v>21</v>
      </c>
      <c r="E5082" s="9">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3">
      <c r="A5083" s="3">
        <v>5082</v>
      </c>
      <c r="B5083" s="9">
        <v>41261</v>
      </c>
      <c r="C5083" s="11" t="s">
        <v>42</v>
      </c>
      <c r="D5083" s="4" t="s">
        <v>74</v>
      </c>
      <c r="E5083" s="9">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3">
      <c r="A5084" s="3">
        <v>5083</v>
      </c>
      <c r="B5084" s="9">
        <v>41526</v>
      </c>
      <c r="C5084" s="11" t="s">
        <v>20</v>
      </c>
      <c r="D5084" s="4" t="s">
        <v>112</v>
      </c>
      <c r="E5084" s="9">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3">
      <c r="A5085" s="3">
        <v>5084</v>
      </c>
      <c r="B5085" s="9">
        <v>41526</v>
      </c>
      <c r="C5085" s="11" t="s">
        <v>20</v>
      </c>
      <c r="D5085" s="4" t="s">
        <v>112</v>
      </c>
      <c r="E5085" s="9">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3">
      <c r="A5086" s="3">
        <v>5085</v>
      </c>
      <c r="B5086" s="9">
        <v>41432</v>
      </c>
      <c r="C5086" s="11" t="s">
        <v>20</v>
      </c>
      <c r="D5086" s="4" t="s">
        <v>33</v>
      </c>
      <c r="E5086" s="9">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3">
      <c r="A5087" s="3">
        <v>5086</v>
      </c>
      <c r="B5087" s="9">
        <v>41079</v>
      </c>
      <c r="C5087" s="11" t="s">
        <v>42</v>
      </c>
      <c r="D5087" s="4" t="s">
        <v>33</v>
      </c>
      <c r="E5087" s="9">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3">
      <c r="A5088" s="3">
        <v>5087</v>
      </c>
      <c r="B5088" s="9">
        <v>40973</v>
      </c>
      <c r="C5088" s="11" t="s">
        <v>42</v>
      </c>
      <c r="D5088" s="4" t="s">
        <v>151</v>
      </c>
      <c r="E5088" s="9">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3">
      <c r="A5089" s="3">
        <v>5088</v>
      </c>
      <c r="B5089" s="9">
        <v>40973</v>
      </c>
      <c r="C5089" s="11" t="s">
        <v>42</v>
      </c>
      <c r="D5089" s="4" t="s">
        <v>151</v>
      </c>
      <c r="E5089" s="9">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3">
      <c r="A5090" s="3">
        <v>5089</v>
      </c>
      <c r="B5090" s="9">
        <v>40973</v>
      </c>
      <c r="C5090" s="11" t="s">
        <v>42</v>
      </c>
      <c r="D5090" s="4" t="s">
        <v>151</v>
      </c>
      <c r="E5090" s="9">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3">
      <c r="A5091" s="3">
        <v>5090</v>
      </c>
      <c r="B5091" s="9">
        <v>41856</v>
      </c>
      <c r="C5091" s="11" t="s">
        <v>67</v>
      </c>
      <c r="D5091" s="4" t="s">
        <v>95</v>
      </c>
      <c r="E5091" s="9">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3">
      <c r="A5092" s="3">
        <v>5091</v>
      </c>
      <c r="B5092" s="9">
        <v>41856</v>
      </c>
      <c r="C5092" s="11" t="s">
        <v>67</v>
      </c>
      <c r="D5092" s="4" t="s">
        <v>95</v>
      </c>
      <c r="E5092" s="9">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3">
      <c r="A5093" s="3">
        <v>5092</v>
      </c>
      <c r="B5093" s="9">
        <v>42004</v>
      </c>
      <c r="C5093" s="11" t="s">
        <v>67</v>
      </c>
      <c r="D5093" s="4" t="s">
        <v>74</v>
      </c>
      <c r="E5093" s="9">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3">
      <c r="A5094" s="3">
        <v>5093</v>
      </c>
      <c r="B5094" s="9">
        <v>41052</v>
      </c>
      <c r="C5094" s="11" t="s">
        <v>42</v>
      </c>
      <c r="D5094" s="4" t="s">
        <v>90</v>
      </c>
      <c r="E5094" s="9">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3">
      <c r="A5095" s="3">
        <v>5094</v>
      </c>
      <c r="B5095" s="9">
        <v>40883</v>
      </c>
      <c r="C5095" s="11" t="s">
        <v>52</v>
      </c>
      <c r="D5095" s="4" t="s">
        <v>74</v>
      </c>
      <c r="E5095" s="9">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3">
      <c r="A5096" s="3">
        <v>5095</v>
      </c>
      <c r="B5096" s="9">
        <v>40883</v>
      </c>
      <c r="C5096" s="11" t="s">
        <v>52</v>
      </c>
      <c r="D5096" s="4" t="s">
        <v>74</v>
      </c>
      <c r="E5096" s="9">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3">
      <c r="A5097" s="3">
        <v>5096</v>
      </c>
      <c r="B5097" s="9">
        <v>40883</v>
      </c>
      <c r="C5097" s="11" t="s">
        <v>52</v>
      </c>
      <c r="D5097" s="4" t="s">
        <v>74</v>
      </c>
      <c r="E5097" s="9">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3">
      <c r="A5098" s="3">
        <v>5097</v>
      </c>
      <c r="B5098" s="9">
        <v>40883</v>
      </c>
      <c r="C5098" s="11" t="s">
        <v>52</v>
      </c>
      <c r="D5098" s="4" t="s">
        <v>74</v>
      </c>
      <c r="E5098" s="9">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3">
      <c r="A5099" s="3">
        <v>5098</v>
      </c>
      <c r="B5099" s="9">
        <v>40883</v>
      </c>
      <c r="C5099" s="11" t="s">
        <v>52</v>
      </c>
      <c r="D5099" s="4" t="s">
        <v>74</v>
      </c>
      <c r="E5099" s="9">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3">
      <c r="A5100" s="3">
        <v>5099</v>
      </c>
      <c r="B5100" s="9">
        <v>40883</v>
      </c>
      <c r="C5100" s="11" t="s">
        <v>52</v>
      </c>
      <c r="D5100" s="4" t="s">
        <v>74</v>
      </c>
      <c r="E5100" s="9">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3">
      <c r="A5101" s="3">
        <v>5100</v>
      </c>
      <c r="B5101" s="9">
        <v>41128</v>
      </c>
      <c r="C5101" s="11" t="s">
        <v>42</v>
      </c>
      <c r="D5101" s="4" t="s">
        <v>95</v>
      </c>
      <c r="E5101" s="9">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3">
      <c r="A5102" s="3">
        <v>5101</v>
      </c>
      <c r="B5102" s="9">
        <v>40619</v>
      </c>
      <c r="C5102" s="11" t="s">
        <v>52</v>
      </c>
      <c r="D5102" s="4" t="s">
        <v>151</v>
      </c>
      <c r="E5102" s="9">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3">
      <c r="A5103" s="3">
        <v>5102</v>
      </c>
      <c r="B5103" s="9">
        <v>40619</v>
      </c>
      <c r="C5103" s="11" t="s">
        <v>52</v>
      </c>
      <c r="D5103" s="4" t="s">
        <v>151</v>
      </c>
      <c r="E5103" s="9">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3">
      <c r="A5104" s="3">
        <v>5103</v>
      </c>
      <c r="B5104" s="9">
        <v>40619</v>
      </c>
      <c r="C5104" s="11" t="s">
        <v>52</v>
      </c>
      <c r="D5104" s="4" t="s">
        <v>151</v>
      </c>
      <c r="E5104" s="9">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3">
      <c r="A5105" s="3">
        <v>5104</v>
      </c>
      <c r="B5105" s="9">
        <v>40994</v>
      </c>
      <c r="C5105" s="11" t="s">
        <v>42</v>
      </c>
      <c r="D5105" s="4" t="s">
        <v>151</v>
      </c>
      <c r="E5105" s="9">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3">
      <c r="A5106" s="3">
        <v>5105</v>
      </c>
      <c r="B5106" s="9">
        <v>40994</v>
      </c>
      <c r="C5106" s="11" t="s">
        <v>42</v>
      </c>
      <c r="D5106" s="4" t="s">
        <v>151</v>
      </c>
      <c r="E5106" s="9">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3">
      <c r="A5107" s="3">
        <v>5106</v>
      </c>
      <c r="B5107" s="9">
        <v>40891</v>
      </c>
      <c r="C5107" s="11" t="s">
        <v>52</v>
      </c>
      <c r="D5107" s="4" t="s">
        <v>74</v>
      </c>
      <c r="E5107" s="9">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3">
      <c r="A5108" s="3">
        <v>5107</v>
      </c>
      <c r="B5108" s="9">
        <v>41171</v>
      </c>
      <c r="C5108" s="11" t="s">
        <v>42</v>
      </c>
      <c r="D5108" s="4" t="s">
        <v>112</v>
      </c>
      <c r="E5108" s="9">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3">
      <c r="A5109" s="3">
        <v>5108</v>
      </c>
      <c r="B5109" s="9">
        <v>41755</v>
      </c>
      <c r="C5109" s="11" t="s">
        <v>67</v>
      </c>
      <c r="D5109" s="4" t="s">
        <v>68</v>
      </c>
      <c r="E5109" s="9">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3">
      <c r="A5110" s="3">
        <v>5109</v>
      </c>
      <c r="B5110" s="9">
        <v>41755</v>
      </c>
      <c r="C5110" s="11" t="s">
        <v>67</v>
      </c>
      <c r="D5110" s="4" t="s">
        <v>68</v>
      </c>
      <c r="E5110" s="9">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3">
      <c r="A5111" s="3">
        <v>5110</v>
      </c>
      <c r="B5111" s="9">
        <v>40834</v>
      </c>
      <c r="C5111" s="11" t="s">
        <v>52</v>
      </c>
      <c r="D5111" s="4" t="s">
        <v>43</v>
      </c>
      <c r="E5111" s="9">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3">
      <c r="A5112" s="3">
        <v>5111</v>
      </c>
      <c r="B5112" s="9">
        <v>40834</v>
      </c>
      <c r="C5112" s="11" t="s">
        <v>52</v>
      </c>
      <c r="D5112" s="4" t="s">
        <v>43</v>
      </c>
      <c r="E5112" s="9">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3">
      <c r="A5113" s="3">
        <v>5112</v>
      </c>
      <c r="B5113" s="9">
        <v>40834</v>
      </c>
      <c r="C5113" s="11" t="s">
        <v>52</v>
      </c>
      <c r="D5113" s="4" t="s">
        <v>43</v>
      </c>
      <c r="E5113" s="9">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3">
      <c r="A5114" s="3">
        <v>5113</v>
      </c>
      <c r="B5114" s="9">
        <v>41226</v>
      </c>
      <c r="C5114" s="11" t="s">
        <v>42</v>
      </c>
      <c r="D5114" s="4" t="s">
        <v>21</v>
      </c>
      <c r="E5114" s="9">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3">
      <c r="A5115" s="3">
        <v>5114</v>
      </c>
      <c r="B5115" s="9">
        <v>41305</v>
      </c>
      <c r="C5115" s="11" t="s">
        <v>20</v>
      </c>
      <c r="D5115" s="4" t="s">
        <v>115</v>
      </c>
      <c r="E5115" s="9">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3">
      <c r="A5116" s="3">
        <v>5115</v>
      </c>
      <c r="B5116" s="9">
        <v>41596</v>
      </c>
      <c r="C5116" s="11" t="s">
        <v>20</v>
      </c>
      <c r="D5116" s="4" t="s">
        <v>21</v>
      </c>
      <c r="E5116" s="9">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3">
      <c r="A5117" s="3">
        <v>5116</v>
      </c>
      <c r="B5117" s="9">
        <v>41846</v>
      </c>
      <c r="C5117" s="11" t="s">
        <v>67</v>
      </c>
      <c r="D5117" s="4" t="s">
        <v>106</v>
      </c>
      <c r="E5117" s="9">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3">
      <c r="A5118" s="3">
        <v>5117</v>
      </c>
      <c r="B5118" s="9">
        <v>41955</v>
      </c>
      <c r="C5118" s="11" t="s">
        <v>67</v>
      </c>
      <c r="D5118" s="4" t="s">
        <v>21</v>
      </c>
      <c r="E5118" s="9">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3">
      <c r="A5119" s="3">
        <v>5118</v>
      </c>
      <c r="B5119" s="9">
        <v>41178</v>
      </c>
      <c r="C5119" s="11" t="s">
        <v>42</v>
      </c>
      <c r="D5119" s="4" t="s">
        <v>112</v>
      </c>
      <c r="E5119" s="9">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3">
      <c r="A5120" s="3">
        <v>5119</v>
      </c>
      <c r="B5120" s="9">
        <v>41178</v>
      </c>
      <c r="C5120" s="11" t="s">
        <v>42</v>
      </c>
      <c r="D5120" s="4" t="s">
        <v>112</v>
      </c>
      <c r="E5120" s="9">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3">
      <c r="A5121" s="3">
        <v>5120</v>
      </c>
      <c r="B5121" s="9">
        <v>41178</v>
      </c>
      <c r="C5121" s="11" t="s">
        <v>42</v>
      </c>
      <c r="D5121" s="4" t="s">
        <v>112</v>
      </c>
      <c r="E5121" s="9">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3">
      <c r="A5122" s="3">
        <v>5121</v>
      </c>
      <c r="B5122" s="9">
        <v>40637</v>
      </c>
      <c r="C5122" s="11" t="s">
        <v>52</v>
      </c>
      <c r="D5122" s="4" t="s">
        <v>68</v>
      </c>
      <c r="E5122" s="9">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3">
      <c r="A5123" s="3">
        <v>5122</v>
      </c>
      <c r="B5123" s="9">
        <v>40637</v>
      </c>
      <c r="C5123" s="11" t="s">
        <v>52</v>
      </c>
      <c r="D5123" s="4" t="s">
        <v>68</v>
      </c>
      <c r="E5123" s="9">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3">
      <c r="A5124" s="3">
        <v>5123</v>
      </c>
      <c r="B5124" s="9">
        <v>40637</v>
      </c>
      <c r="C5124" s="11" t="s">
        <v>52</v>
      </c>
      <c r="D5124" s="4" t="s">
        <v>68</v>
      </c>
      <c r="E5124" s="9">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3">
      <c r="A5125" s="3">
        <v>5124</v>
      </c>
      <c r="B5125" s="9">
        <v>40637</v>
      </c>
      <c r="C5125" s="11" t="s">
        <v>52</v>
      </c>
      <c r="D5125" s="4" t="s">
        <v>68</v>
      </c>
      <c r="E5125" s="9">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3">
      <c r="A5126" s="3">
        <v>5125</v>
      </c>
      <c r="B5126" s="9">
        <v>40800</v>
      </c>
      <c r="C5126" s="11" t="s">
        <v>52</v>
      </c>
      <c r="D5126" s="4" t="s">
        <v>112</v>
      </c>
      <c r="E5126" s="9">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3">
      <c r="A5127" s="3">
        <v>5126</v>
      </c>
      <c r="B5127" s="9">
        <v>40800</v>
      </c>
      <c r="C5127" s="11" t="s">
        <v>52</v>
      </c>
      <c r="D5127" s="4" t="s">
        <v>112</v>
      </c>
      <c r="E5127" s="9">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3">
      <c r="A5128" s="3">
        <v>5127</v>
      </c>
      <c r="B5128" s="9">
        <v>40800</v>
      </c>
      <c r="C5128" s="11" t="s">
        <v>52</v>
      </c>
      <c r="D5128" s="4" t="s">
        <v>112</v>
      </c>
      <c r="E5128" s="9">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3">
      <c r="A5129" s="3">
        <v>5128</v>
      </c>
      <c r="B5129" s="9">
        <v>40800</v>
      </c>
      <c r="C5129" s="11" t="s">
        <v>52</v>
      </c>
      <c r="D5129" s="4" t="s">
        <v>112</v>
      </c>
      <c r="E5129" s="9">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3">
      <c r="A5130" s="3">
        <v>5129</v>
      </c>
      <c r="B5130" s="9">
        <v>40800</v>
      </c>
      <c r="C5130" s="11" t="s">
        <v>52</v>
      </c>
      <c r="D5130" s="4" t="s">
        <v>112</v>
      </c>
      <c r="E5130" s="9">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3">
      <c r="A5131" s="3">
        <v>5130</v>
      </c>
      <c r="B5131" s="9">
        <v>40800</v>
      </c>
      <c r="C5131" s="11" t="s">
        <v>52</v>
      </c>
      <c r="D5131" s="4" t="s">
        <v>112</v>
      </c>
      <c r="E5131" s="9">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3">
      <c r="A5132" s="3">
        <v>5131</v>
      </c>
      <c r="B5132" s="9">
        <v>40800</v>
      </c>
      <c r="C5132" s="11" t="s">
        <v>52</v>
      </c>
      <c r="D5132" s="4" t="s">
        <v>112</v>
      </c>
      <c r="E5132" s="9">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3">
      <c r="A5133" s="3">
        <v>5132</v>
      </c>
      <c r="B5133" s="9">
        <v>42003</v>
      </c>
      <c r="C5133" s="11" t="s">
        <v>67</v>
      </c>
      <c r="D5133" s="4" t="s">
        <v>74</v>
      </c>
      <c r="E5133" s="9">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3">
      <c r="A5134" s="3">
        <v>5133</v>
      </c>
      <c r="B5134" s="9">
        <v>41081</v>
      </c>
      <c r="C5134" s="11" t="s">
        <v>42</v>
      </c>
      <c r="D5134" s="4" t="s">
        <v>33</v>
      </c>
      <c r="E5134" s="9">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3">
      <c r="A5135" s="3">
        <v>5134</v>
      </c>
      <c r="B5135" s="9">
        <v>41970</v>
      </c>
      <c r="C5135" s="11" t="s">
        <v>67</v>
      </c>
      <c r="D5135" s="4" t="s">
        <v>21</v>
      </c>
      <c r="E5135" s="9">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3">
      <c r="A5136" s="3">
        <v>5135</v>
      </c>
      <c r="B5136" s="9">
        <v>41970</v>
      </c>
      <c r="C5136" s="11" t="s">
        <v>67</v>
      </c>
      <c r="D5136" s="4" t="s">
        <v>21</v>
      </c>
      <c r="E5136" s="9">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3">
      <c r="A5137" s="3">
        <v>5136</v>
      </c>
      <c r="B5137" s="9">
        <v>41571</v>
      </c>
      <c r="C5137" s="11" t="s">
        <v>20</v>
      </c>
      <c r="D5137" s="4" t="s">
        <v>43</v>
      </c>
      <c r="E5137" s="9">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3">
      <c r="A5138" s="3">
        <v>5137</v>
      </c>
      <c r="B5138" s="9">
        <v>41257</v>
      </c>
      <c r="C5138" s="11" t="s">
        <v>42</v>
      </c>
      <c r="D5138" s="4" t="s">
        <v>74</v>
      </c>
      <c r="E5138" s="9">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3">
      <c r="A5139" s="3">
        <v>5138</v>
      </c>
      <c r="B5139" s="9">
        <v>41592</v>
      </c>
      <c r="C5139" s="11" t="s">
        <v>20</v>
      </c>
      <c r="D5139" s="4" t="s">
        <v>21</v>
      </c>
      <c r="E5139" s="9">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3">
      <c r="A5140" s="3">
        <v>5139</v>
      </c>
      <c r="B5140" s="9">
        <v>41912</v>
      </c>
      <c r="C5140" s="11" t="s">
        <v>67</v>
      </c>
      <c r="D5140" s="4" t="s">
        <v>112</v>
      </c>
      <c r="E5140" s="9">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3">
      <c r="A5141" s="3">
        <v>5140</v>
      </c>
      <c r="B5141" s="9">
        <v>41912</v>
      </c>
      <c r="C5141" s="11" t="s">
        <v>67</v>
      </c>
      <c r="D5141" s="4" t="s">
        <v>112</v>
      </c>
      <c r="E5141" s="9">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3">
      <c r="A5142" s="3">
        <v>5141</v>
      </c>
      <c r="B5142" s="9">
        <v>41221</v>
      </c>
      <c r="C5142" s="11" t="s">
        <v>42</v>
      </c>
      <c r="D5142" s="4" t="s">
        <v>21</v>
      </c>
      <c r="E5142" s="9">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3">
      <c r="A5143" s="3">
        <v>5142</v>
      </c>
      <c r="B5143" s="9">
        <v>41366</v>
      </c>
      <c r="C5143" s="11" t="s">
        <v>20</v>
      </c>
      <c r="D5143" s="4" t="s">
        <v>68</v>
      </c>
      <c r="E5143" s="9">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3">
      <c r="A5144" s="3">
        <v>5143</v>
      </c>
      <c r="B5144" s="9">
        <v>41366</v>
      </c>
      <c r="C5144" s="11" t="s">
        <v>20</v>
      </c>
      <c r="D5144" s="4" t="s">
        <v>68</v>
      </c>
      <c r="E5144" s="9">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3">
      <c r="A5145" s="3">
        <v>5144</v>
      </c>
      <c r="B5145" s="9">
        <v>41366</v>
      </c>
      <c r="C5145" s="11" t="s">
        <v>20</v>
      </c>
      <c r="D5145" s="4" t="s">
        <v>68</v>
      </c>
      <c r="E5145" s="9">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3">
      <c r="A5146" s="3">
        <v>5145</v>
      </c>
      <c r="B5146" s="9">
        <v>41673</v>
      </c>
      <c r="C5146" s="11" t="s">
        <v>67</v>
      </c>
      <c r="D5146" s="4" t="s">
        <v>317</v>
      </c>
      <c r="E5146" s="9">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3">
      <c r="A5147" s="3">
        <v>5146</v>
      </c>
      <c r="B5147" s="9">
        <v>41673</v>
      </c>
      <c r="C5147" s="11" t="s">
        <v>67</v>
      </c>
      <c r="D5147" s="4" t="s">
        <v>317</v>
      </c>
      <c r="E5147" s="9">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3">
      <c r="A5148" s="3">
        <v>5147</v>
      </c>
      <c r="B5148" s="9">
        <v>41673</v>
      </c>
      <c r="C5148" s="11" t="s">
        <v>67</v>
      </c>
      <c r="D5148" s="4" t="s">
        <v>317</v>
      </c>
      <c r="E5148" s="9">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3">
      <c r="A5149" s="3">
        <v>5148</v>
      </c>
      <c r="B5149" s="9">
        <v>41998</v>
      </c>
      <c r="C5149" s="11" t="s">
        <v>67</v>
      </c>
      <c r="D5149" s="4" t="s">
        <v>74</v>
      </c>
      <c r="E5149" s="9">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3">
      <c r="A5150" s="3">
        <v>5149</v>
      </c>
      <c r="B5150" s="9">
        <v>41998</v>
      </c>
      <c r="C5150" s="11" t="s">
        <v>67</v>
      </c>
      <c r="D5150" s="4" t="s">
        <v>74</v>
      </c>
      <c r="E5150" s="9">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3">
      <c r="A5151" s="3">
        <v>5150</v>
      </c>
      <c r="B5151" s="9">
        <v>40715</v>
      </c>
      <c r="C5151" s="11" t="s">
        <v>52</v>
      </c>
      <c r="D5151" s="4" t="s">
        <v>33</v>
      </c>
      <c r="E5151" s="9">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3">
      <c r="A5152" s="3">
        <v>5151</v>
      </c>
      <c r="B5152" s="9">
        <v>41705</v>
      </c>
      <c r="C5152" s="11" t="s">
        <v>67</v>
      </c>
      <c r="D5152" s="4" t="s">
        <v>151</v>
      </c>
      <c r="E5152" s="9">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3">
      <c r="A5153" s="3">
        <v>5152</v>
      </c>
      <c r="B5153" s="9">
        <v>41908</v>
      </c>
      <c r="C5153" s="11" t="s">
        <v>67</v>
      </c>
      <c r="D5153" s="4" t="s">
        <v>112</v>
      </c>
      <c r="E5153" s="9">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3">
      <c r="A5154" s="3">
        <v>5153</v>
      </c>
      <c r="B5154" s="9">
        <v>40724</v>
      </c>
      <c r="C5154" s="11" t="s">
        <v>52</v>
      </c>
      <c r="D5154" s="4" t="s">
        <v>33</v>
      </c>
      <c r="E5154" s="9">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3">
      <c r="A5155" s="3">
        <v>5154</v>
      </c>
      <c r="B5155" s="9">
        <v>40724</v>
      </c>
      <c r="C5155" s="11" t="s">
        <v>52</v>
      </c>
      <c r="D5155" s="4" t="s">
        <v>33</v>
      </c>
      <c r="E5155" s="9">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3">
      <c r="A5156" s="3">
        <v>5155</v>
      </c>
      <c r="B5156" s="9">
        <v>41128</v>
      </c>
      <c r="C5156" s="11" t="s">
        <v>42</v>
      </c>
      <c r="D5156" s="4" t="s">
        <v>95</v>
      </c>
      <c r="E5156" s="9">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3">
      <c r="A5157" s="3">
        <v>5156</v>
      </c>
      <c r="B5157" s="9">
        <v>41128</v>
      </c>
      <c r="C5157" s="11" t="s">
        <v>42</v>
      </c>
      <c r="D5157" s="4" t="s">
        <v>95</v>
      </c>
      <c r="E5157" s="9">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3">
      <c r="A5158" s="3">
        <v>5157</v>
      </c>
      <c r="B5158" s="9">
        <v>41821</v>
      </c>
      <c r="C5158" s="11" t="s">
        <v>67</v>
      </c>
      <c r="D5158" s="4" t="s">
        <v>106</v>
      </c>
      <c r="E5158" s="9">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3">
      <c r="A5159" s="3">
        <v>5158</v>
      </c>
      <c r="B5159" s="9">
        <v>41821</v>
      </c>
      <c r="C5159" s="11" t="s">
        <v>67</v>
      </c>
      <c r="D5159" s="4" t="s">
        <v>106</v>
      </c>
      <c r="E5159" s="9">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3">
      <c r="A5160" s="3">
        <v>5159</v>
      </c>
      <c r="B5160" s="9">
        <v>41821</v>
      </c>
      <c r="C5160" s="11" t="s">
        <v>67</v>
      </c>
      <c r="D5160" s="4" t="s">
        <v>106</v>
      </c>
      <c r="E5160" s="9">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3">
      <c r="A5161" s="3">
        <v>5160</v>
      </c>
      <c r="B5161" s="9">
        <v>41208</v>
      </c>
      <c r="C5161" s="11" t="s">
        <v>42</v>
      </c>
      <c r="D5161" s="4" t="s">
        <v>43</v>
      </c>
      <c r="E5161" s="9">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3">
      <c r="A5162" s="3">
        <v>5161</v>
      </c>
      <c r="B5162" s="9">
        <v>41208</v>
      </c>
      <c r="C5162" s="11" t="s">
        <v>42</v>
      </c>
      <c r="D5162" s="4" t="s">
        <v>43</v>
      </c>
      <c r="E5162" s="9">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3">
      <c r="A5163" s="3">
        <v>5162</v>
      </c>
      <c r="B5163" s="9">
        <v>40754</v>
      </c>
      <c r="C5163" s="11" t="s">
        <v>52</v>
      </c>
      <c r="D5163" s="4" t="s">
        <v>106</v>
      </c>
      <c r="E5163" s="9">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3">
      <c r="A5164" s="3">
        <v>5163</v>
      </c>
      <c r="B5164" s="9">
        <v>41597</v>
      </c>
      <c r="C5164" s="11" t="s">
        <v>20</v>
      </c>
      <c r="D5164" s="4" t="s">
        <v>21</v>
      </c>
      <c r="E5164" s="9">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3">
      <c r="A5165" s="3">
        <v>5164</v>
      </c>
      <c r="B5165" s="9">
        <v>41096</v>
      </c>
      <c r="C5165" s="11" t="s">
        <v>42</v>
      </c>
      <c r="D5165" s="4" t="s">
        <v>106</v>
      </c>
      <c r="E5165" s="9">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3">
      <c r="A5166" s="3">
        <v>5165</v>
      </c>
      <c r="B5166" s="9">
        <v>40857</v>
      </c>
      <c r="C5166" s="11" t="s">
        <v>52</v>
      </c>
      <c r="D5166" s="4" t="s">
        <v>21</v>
      </c>
      <c r="E5166" s="9">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3">
      <c r="A5167" s="3">
        <v>5166</v>
      </c>
      <c r="B5167" s="9">
        <v>40857</v>
      </c>
      <c r="C5167" s="11" t="s">
        <v>52</v>
      </c>
      <c r="D5167" s="4" t="s">
        <v>21</v>
      </c>
      <c r="E5167" s="9">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3">
      <c r="A5168" s="3">
        <v>5167</v>
      </c>
      <c r="B5168" s="9">
        <v>40857</v>
      </c>
      <c r="C5168" s="11" t="s">
        <v>52</v>
      </c>
      <c r="D5168" s="4" t="s">
        <v>21</v>
      </c>
      <c r="E5168" s="9">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3">
      <c r="A5169" s="3">
        <v>5168</v>
      </c>
      <c r="B5169" s="9">
        <v>40857</v>
      </c>
      <c r="C5169" s="11" t="s">
        <v>52</v>
      </c>
      <c r="D5169" s="4" t="s">
        <v>21</v>
      </c>
      <c r="E5169" s="9">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3">
      <c r="A5170" s="3">
        <v>5169</v>
      </c>
      <c r="B5170" s="9">
        <v>40857</v>
      </c>
      <c r="C5170" s="11" t="s">
        <v>52</v>
      </c>
      <c r="D5170" s="4" t="s">
        <v>21</v>
      </c>
      <c r="E5170" s="9">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3">
      <c r="A5171" s="3">
        <v>5170</v>
      </c>
      <c r="B5171" s="9">
        <v>40857</v>
      </c>
      <c r="C5171" s="11" t="s">
        <v>52</v>
      </c>
      <c r="D5171" s="4" t="s">
        <v>21</v>
      </c>
      <c r="E5171" s="9">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3">
      <c r="A5172" s="3">
        <v>5171</v>
      </c>
      <c r="B5172" s="9">
        <v>41422</v>
      </c>
      <c r="C5172" s="11" t="s">
        <v>20</v>
      </c>
      <c r="D5172" s="4" t="s">
        <v>90</v>
      </c>
      <c r="E5172" s="9">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3">
      <c r="A5173" s="3">
        <v>5172</v>
      </c>
      <c r="B5173" s="9">
        <v>41422</v>
      </c>
      <c r="C5173" s="11" t="s">
        <v>20</v>
      </c>
      <c r="D5173" s="4" t="s">
        <v>90</v>
      </c>
      <c r="E5173" s="9">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3">
      <c r="A5174" s="3">
        <v>5173</v>
      </c>
      <c r="B5174" s="9">
        <v>41422</v>
      </c>
      <c r="C5174" s="11" t="s">
        <v>20</v>
      </c>
      <c r="D5174" s="4" t="s">
        <v>90</v>
      </c>
      <c r="E5174" s="9">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3">
      <c r="A5175" s="3">
        <v>5174</v>
      </c>
      <c r="B5175" s="9">
        <v>40976</v>
      </c>
      <c r="C5175" s="11" t="s">
        <v>42</v>
      </c>
      <c r="D5175" s="4" t="s">
        <v>151</v>
      </c>
      <c r="E5175" s="9">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3">
      <c r="A5176" s="3">
        <v>5175</v>
      </c>
      <c r="B5176" s="9">
        <v>41932</v>
      </c>
      <c r="C5176" s="11" t="s">
        <v>67</v>
      </c>
      <c r="D5176" s="4" t="s">
        <v>43</v>
      </c>
      <c r="E5176" s="9">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3">
      <c r="A5177" s="3">
        <v>5176</v>
      </c>
      <c r="B5177" s="9">
        <v>41932</v>
      </c>
      <c r="C5177" s="11" t="s">
        <v>67</v>
      </c>
      <c r="D5177" s="4" t="s">
        <v>43</v>
      </c>
      <c r="E5177" s="9">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3">
      <c r="A5178" s="3">
        <v>5177</v>
      </c>
      <c r="B5178" s="9">
        <v>41584</v>
      </c>
      <c r="C5178" s="11" t="s">
        <v>20</v>
      </c>
      <c r="D5178" s="4" t="s">
        <v>21</v>
      </c>
      <c r="E5178" s="9">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3">
      <c r="A5179" s="3">
        <v>5178</v>
      </c>
      <c r="B5179" s="9">
        <v>41635</v>
      </c>
      <c r="C5179" s="11" t="s">
        <v>20</v>
      </c>
      <c r="D5179" s="4" t="s">
        <v>74</v>
      </c>
      <c r="E5179" s="9">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3">
      <c r="A5180" s="3">
        <v>5179</v>
      </c>
      <c r="B5180" s="9">
        <v>41012</v>
      </c>
      <c r="C5180" s="11" t="s">
        <v>42</v>
      </c>
      <c r="D5180" s="4" t="s">
        <v>68</v>
      </c>
      <c r="E5180" s="9">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3">
      <c r="A5181" s="3">
        <v>5180</v>
      </c>
      <c r="B5181" s="9">
        <v>41012</v>
      </c>
      <c r="C5181" s="11" t="s">
        <v>42</v>
      </c>
      <c r="D5181" s="4" t="s">
        <v>68</v>
      </c>
      <c r="E5181" s="9">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3">
      <c r="A5182" s="3">
        <v>5181</v>
      </c>
      <c r="B5182" s="9">
        <v>41012</v>
      </c>
      <c r="C5182" s="11" t="s">
        <v>42</v>
      </c>
      <c r="D5182" s="4" t="s">
        <v>68</v>
      </c>
      <c r="E5182" s="9">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3">
      <c r="A5183" s="3">
        <v>5182</v>
      </c>
      <c r="B5183" s="9">
        <v>41895</v>
      </c>
      <c r="C5183" s="11" t="s">
        <v>67</v>
      </c>
      <c r="D5183" s="4" t="s">
        <v>112</v>
      </c>
      <c r="E5183" s="9">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3">
      <c r="A5184" s="3">
        <v>5183</v>
      </c>
      <c r="B5184" s="9">
        <v>41895</v>
      </c>
      <c r="C5184" s="11" t="s">
        <v>67</v>
      </c>
      <c r="D5184" s="4" t="s">
        <v>112</v>
      </c>
      <c r="E5184" s="9">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3">
      <c r="A5185" s="3">
        <v>5184</v>
      </c>
      <c r="B5185" s="9">
        <v>41907</v>
      </c>
      <c r="C5185" s="11" t="s">
        <v>67</v>
      </c>
      <c r="D5185" s="4" t="s">
        <v>112</v>
      </c>
      <c r="E5185" s="9">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3">
      <c r="A5186" s="3">
        <v>5185</v>
      </c>
      <c r="B5186" s="9">
        <v>41907</v>
      </c>
      <c r="C5186" s="11" t="s">
        <v>67</v>
      </c>
      <c r="D5186" s="4" t="s">
        <v>112</v>
      </c>
      <c r="E5186" s="9">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3">
      <c r="A5187" s="3">
        <v>5186</v>
      </c>
      <c r="B5187" s="9">
        <v>41192</v>
      </c>
      <c r="C5187" s="11" t="s">
        <v>42</v>
      </c>
      <c r="D5187" s="4" t="s">
        <v>43</v>
      </c>
      <c r="E5187" s="9">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3">
      <c r="A5188" s="3">
        <v>5187</v>
      </c>
      <c r="B5188" s="9">
        <v>41240</v>
      </c>
      <c r="C5188" s="11" t="s">
        <v>42</v>
      </c>
      <c r="D5188" s="4" t="s">
        <v>21</v>
      </c>
      <c r="E5188" s="9">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3">
      <c r="A5189" s="3">
        <v>5188</v>
      </c>
      <c r="B5189" s="9">
        <v>41165</v>
      </c>
      <c r="C5189" s="11" t="s">
        <v>42</v>
      </c>
      <c r="D5189" s="4" t="s">
        <v>112</v>
      </c>
      <c r="E5189" s="9">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3">
      <c r="A5190" s="3">
        <v>5189</v>
      </c>
      <c r="B5190" s="9">
        <v>41165</v>
      </c>
      <c r="C5190" s="11" t="s">
        <v>42</v>
      </c>
      <c r="D5190" s="4" t="s">
        <v>112</v>
      </c>
      <c r="E5190" s="9">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3">
      <c r="A5191" s="3">
        <v>5190</v>
      </c>
      <c r="B5191" s="9">
        <v>41958</v>
      </c>
      <c r="C5191" s="11" t="s">
        <v>67</v>
      </c>
      <c r="D5191" s="4" t="s">
        <v>21</v>
      </c>
      <c r="E5191" s="9">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3">
      <c r="A5192" s="3">
        <v>5191</v>
      </c>
      <c r="B5192" s="9">
        <v>41958</v>
      </c>
      <c r="C5192" s="11" t="s">
        <v>67</v>
      </c>
      <c r="D5192" s="4" t="s">
        <v>21</v>
      </c>
      <c r="E5192" s="9">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3">
      <c r="A5193" s="3">
        <v>5192</v>
      </c>
      <c r="B5193" s="9">
        <v>41765</v>
      </c>
      <c r="C5193" s="11" t="s">
        <v>67</v>
      </c>
      <c r="D5193" s="4" t="s">
        <v>90</v>
      </c>
      <c r="E5193" s="9">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3">
      <c r="A5194" s="3">
        <v>5193</v>
      </c>
      <c r="B5194" s="9">
        <v>40875</v>
      </c>
      <c r="C5194" s="11" t="s">
        <v>52</v>
      </c>
      <c r="D5194" s="4" t="s">
        <v>21</v>
      </c>
      <c r="E5194" s="9">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3">
      <c r="A5195" s="3">
        <v>5194</v>
      </c>
      <c r="B5195" s="9">
        <v>40875</v>
      </c>
      <c r="C5195" s="11" t="s">
        <v>52</v>
      </c>
      <c r="D5195" s="4" t="s">
        <v>21</v>
      </c>
      <c r="E5195" s="9">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3">
      <c r="A5196" s="3">
        <v>5195</v>
      </c>
      <c r="B5196" s="9">
        <v>40875</v>
      </c>
      <c r="C5196" s="11" t="s">
        <v>52</v>
      </c>
      <c r="D5196" s="4" t="s">
        <v>21</v>
      </c>
      <c r="E5196" s="9">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3">
      <c r="A5197" s="3">
        <v>5196</v>
      </c>
      <c r="B5197" s="9">
        <v>40875</v>
      </c>
      <c r="C5197" s="11" t="s">
        <v>52</v>
      </c>
      <c r="D5197" s="4" t="s">
        <v>21</v>
      </c>
      <c r="E5197" s="9">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3">
      <c r="A5198" s="3">
        <v>5197</v>
      </c>
      <c r="B5198" s="9">
        <v>40673</v>
      </c>
      <c r="C5198" s="11" t="s">
        <v>52</v>
      </c>
      <c r="D5198" s="4" t="s">
        <v>90</v>
      </c>
      <c r="E5198" s="9">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3">
      <c r="A5199" s="3">
        <v>5198</v>
      </c>
      <c r="B5199" s="9">
        <v>40673</v>
      </c>
      <c r="C5199" s="11" t="s">
        <v>52</v>
      </c>
      <c r="D5199" s="4" t="s">
        <v>90</v>
      </c>
      <c r="E5199" s="9">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3">
      <c r="A5200" s="3">
        <v>5199</v>
      </c>
      <c r="B5200" s="9">
        <v>41337</v>
      </c>
      <c r="C5200" s="11" t="s">
        <v>20</v>
      </c>
      <c r="D5200" s="4" t="s">
        <v>151</v>
      </c>
      <c r="E5200" s="9">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3">
      <c r="A5201" s="3">
        <v>5200</v>
      </c>
      <c r="B5201" s="9">
        <v>41337</v>
      </c>
      <c r="C5201" s="11" t="s">
        <v>20</v>
      </c>
      <c r="D5201" s="4" t="s">
        <v>151</v>
      </c>
      <c r="E5201" s="9">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3">
      <c r="A5202" s="3">
        <v>5201</v>
      </c>
      <c r="B5202" s="9">
        <v>41337</v>
      </c>
      <c r="C5202" s="11" t="s">
        <v>20</v>
      </c>
      <c r="D5202" s="4" t="s">
        <v>151</v>
      </c>
      <c r="E5202" s="9">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3">
      <c r="A5203" s="3">
        <v>5202</v>
      </c>
      <c r="B5203" s="9">
        <v>41337</v>
      </c>
      <c r="C5203" s="11" t="s">
        <v>20</v>
      </c>
      <c r="D5203" s="4" t="s">
        <v>151</v>
      </c>
      <c r="E5203" s="9">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3">
      <c r="A5204" s="3">
        <v>5203</v>
      </c>
      <c r="B5204" s="9">
        <v>41136</v>
      </c>
      <c r="C5204" s="11" t="s">
        <v>42</v>
      </c>
      <c r="D5204" s="4" t="s">
        <v>95</v>
      </c>
      <c r="E5204" s="9">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3">
      <c r="A5205" s="3">
        <v>5204</v>
      </c>
      <c r="B5205" s="9">
        <v>41136</v>
      </c>
      <c r="C5205" s="11" t="s">
        <v>42</v>
      </c>
      <c r="D5205" s="4" t="s">
        <v>95</v>
      </c>
      <c r="E5205" s="9">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3">
      <c r="A5206" s="3">
        <v>5205</v>
      </c>
      <c r="B5206" s="9">
        <v>41164</v>
      </c>
      <c r="C5206" s="11" t="s">
        <v>42</v>
      </c>
      <c r="D5206" s="4" t="s">
        <v>112</v>
      </c>
      <c r="E5206" s="9">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3">
      <c r="A5207" s="3">
        <v>5206</v>
      </c>
      <c r="B5207" s="9">
        <v>41164</v>
      </c>
      <c r="C5207" s="11" t="s">
        <v>42</v>
      </c>
      <c r="D5207" s="4" t="s">
        <v>112</v>
      </c>
      <c r="E5207" s="9">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3">
      <c r="A5208" s="3">
        <v>5207</v>
      </c>
      <c r="B5208" s="9">
        <v>41164</v>
      </c>
      <c r="C5208" s="11" t="s">
        <v>42</v>
      </c>
      <c r="D5208" s="4" t="s">
        <v>112</v>
      </c>
      <c r="E5208" s="9">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3">
      <c r="A5209" s="3">
        <v>5208</v>
      </c>
      <c r="B5209" s="9">
        <v>41164</v>
      </c>
      <c r="C5209" s="11" t="s">
        <v>42</v>
      </c>
      <c r="D5209" s="4" t="s">
        <v>112</v>
      </c>
      <c r="E5209" s="9">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3">
      <c r="A5210" s="3">
        <v>5209</v>
      </c>
      <c r="B5210" s="9">
        <v>41164</v>
      </c>
      <c r="C5210" s="11" t="s">
        <v>42</v>
      </c>
      <c r="D5210" s="4" t="s">
        <v>112</v>
      </c>
      <c r="E5210" s="9">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3">
      <c r="A5211" s="3">
        <v>5210</v>
      </c>
      <c r="B5211" s="9">
        <v>41164</v>
      </c>
      <c r="C5211" s="11" t="s">
        <v>42</v>
      </c>
      <c r="D5211" s="4" t="s">
        <v>112</v>
      </c>
      <c r="E5211" s="9">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3">
      <c r="A5212" s="3">
        <v>5211</v>
      </c>
      <c r="B5212" s="9">
        <v>40920</v>
      </c>
      <c r="C5212" s="11" t="s">
        <v>42</v>
      </c>
      <c r="D5212" s="4" t="s">
        <v>115</v>
      </c>
      <c r="E5212" s="9">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3">
      <c r="A5213" s="3">
        <v>5212</v>
      </c>
      <c r="B5213" s="9">
        <v>41041</v>
      </c>
      <c r="C5213" s="11" t="s">
        <v>42</v>
      </c>
      <c r="D5213" s="4" t="s">
        <v>90</v>
      </c>
      <c r="E5213" s="9">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3">
      <c r="A5214" s="3">
        <v>5213</v>
      </c>
      <c r="B5214" s="9">
        <v>41544</v>
      </c>
      <c r="C5214" s="11" t="s">
        <v>20</v>
      </c>
      <c r="D5214" s="4" t="s">
        <v>112</v>
      </c>
      <c r="E5214" s="9">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3">
      <c r="A5215" s="3">
        <v>5214</v>
      </c>
      <c r="B5215" s="9">
        <v>41544</v>
      </c>
      <c r="C5215" s="11" t="s">
        <v>20</v>
      </c>
      <c r="D5215" s="4" t="s">
        <v>112</v>
      </c>
      <c r="E5215" s="9">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3">
      <c r="A5216" s="3">
        <v>5215</v>
      </c>
      <c r="B5216" s="9">
        <v>41544</v>
      </c>
      <c r="C5216" s="11" t="s">
        <v>20</v>
      </c>
      <c r="D5216" s="4" t="s">
        <v>112</v>
      </c>
      <c r="E5216" s="9">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3">
      <c r="A5217" s="3">
        <v>5216</v>
      </c>
      <c r="B5217" s="9">
        <v>41544</v>
      </c>
      <c r="C5217" s="11" t="s">
        <v>20</v>
      </c>
      <c r="D5217" s="4" t="s">
        <v>112</v>
      </c>
      <c r="E5217" s="9">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3">
      <c r="A5218" s="3">
        <v>5217</v>
      </c>
      <c r="B5218" s="9">
        <v>41892</v>
      </c>
      <c r="C5218" s="11" t="s">
        <v>67</v>
      </c>
      <c r="D5218" s="4" t="s">
        <v>112</v>
      </c>
      <c r="E5218" s="9">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3">
      <c r="A5219" s="3">
        <v>5218</v>
      </c>
      <c r="B5219" s="9">
        <v>41745</v>
      </c>
      <c r="C5219" s="11" t="s">
        <v>67</v>
      </c>
      <c r="D5219" s="4" t="s">
        <v>68</v>
      </c>
      <c r="E5219" s="9">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3">
      <c r="A5220" s="3">
        <v>5219</v>
      </c>
      <c r="B5220" s="9">
        <v>41801</v>
      </c>
      <c r="C5220" s="11" t="s">
        <v>67</v>
      </c>
      <c r="D5220" s="4" t="s">
        <v>33</v>
      </c>
      <c r="E5220" s="9">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3">
      <c r="A5221" s="3">
        <v>5220</v>
      </c>
      <c r="B5221" s="9">
        <v>41884</v>
      </c>
      <c r="C5221" s="11" t="s">
        <v>67</v>
      </c>
      <c r="D5221" s="4" t="s">
        <v>112</v>
      </c>
      <c r="E5221" s="9">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3">
      <c r="A5222" s="3">
        <v>5221</v>
      </c>
      <c r="B5222" s="9">
        <v>40708</v>
      </c>
      <c r="C5222" s="11" t="s">
        <v>52</v>
      </c>
      <c r="D5222" s="4" t="s">
        <v>33</v>
      </c>
      <c r="E5222" s="9">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3">
      <c r="A5223" s="3">
        <v>5222</v>
      </c>
      <c r="B5223" s="9">
        <v>41778</v>
      </c>
      <c r="C5223" s="11" t="s">
        <v>67</v>
      </c>
      <c r="D5223" s="4" t="s">
        <v>90</v>
      </c>
      <c r="E5223" s="9">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3">
      <c r="A5224" s="3">
        <v>5223</v>
      </c>
      <c r="B5224" s="9">
        <v>41778</v>
      </c>
      <c r="C5224" s="11" t="s">
        <v>67</v>
      </c>
      <c r="D5224" s="4" t="s">
        <v>90</v>
      </c>
      <c r="E5224" s="9">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3">
      <c r="A5225" s="3">
        <v>5224</v>
      </c>
      <c r="B5225" s="9">
        <v>41778</v>
      </c>
      <c r="C5225" s="11" t="s">
        <v>67</v>
      </c>
      <c r="D5225" s="4" t="s">
        <v>90</v>
      </c>
      <c r="E5225" s="9">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3">
      <c r="A5226" s="3">
        <v>5225</v>
      </c>
      <c r="B5226" s="9">
        <v>41895</v>
      </c>
      <c r="C5226" s="11" t="s">
        <v>67</v>
      </c>
      <c r="D5226" s="4" t="s">
        <v>112</v>
      </c>
      <c r="E5226" s="9">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3">
      <c r="A5227" s="3">
        <v>5226</v>
      </c>
      <c r="B5227" s="9">
        <v>41447</v>
      </c>
      <c r="C5227" s="11" t="s">
        <v>20</v>
      </c>
      <c r="D5227" s="4" t="s">
        <v>33</v>
      </c>
      <c r="E5227" s="9">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3">
      <c r="A5228" s="3">
        <v>5227</v>
      </c>
      <c r="B5228" s="9">
        <v>41447</v>
      </c>
      <c r="C5228" s="11" t="s">
        <v>20</v>
      </c>
      <c r="D5228" s="4" t="s">
        <v>33</v>
      </c>
      <c r="E5228" s="9">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3">
      <c r="A5229" s="3">
        <v>5228</v>
      </c>
      <c r="B5229" s="9">
        <v>41447</v>
      </c>
      <c r="C5229" s="11" t="s">
        <v>20</v>
      </c>
      <c r="D5229" s="4" t="s">
        <v>33</v>
      </c>
      <c r="E5229" s="9">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3">
      <c r="A5230" s="3">
        <v>5229</v>
      </c>
      <c r="B5230" s="9">
        <v>40873</v>
      </c>
      <c r="C5230" s="11" t="s">
        <v>52</v>
      </c>
      <c r="D5230" s="4" t="s">
        <v>21</v>
      </c>
      <c r="E5230" s="9">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3">
      <c r="A5231" s="3">
        <v>5230</v>
      </c>
      <c r="B5231" s="9">
        <v>41718</v>
      </c>
      <c r="C5231" s="11" t="s">
        <v>67</v>
      </c>
      <c r="D5231" s="4" t="s">
        <v>151</v>
      </c>
      <c r="E5231" s="9">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3">
      <c r="A5232" s="3">
        <v>5231</v>
      </c>
      <c r="B5232" s="9">
        <v>41718</v>
      </c>
      <c r="C5232" s="11" t="s">
        <v>67</v>
      </c>
      <c r="D5232" s="4" t="s">
        <v>151</v>
      </c>
      <c r="E5232" s="9">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3">
      <c r="A5233" s="3">
        <v>5232</v>
      </c>
      <c r="B5233" s="9">
        <v>41718</v>
      </c>
      <c r="C5233" s="11" t="s">
        <v>67</v>
      </c>
      <c r="D5233" s="4" t="s">
        <v>151</v>
      </c>
      <c r="E5233" s="9">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3">
      <c r="A5234" s="3">
        <v>5233</v>
      </c>
      <c r="B5234" s="9">
        <v>41718</v>
      </c>
      <c r="C5234" s="11" t="s">
        <v>67</v>
      </c>
      <c r="D5234" s="4" t="s">
        <v>151</v>
      </c>
      <c r="E5234" s="9">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3">
      <c r="A5235" s="3">
        <v>5234</v>
      </c>
      <c r="B5235" s="9">
        <v>40834</v>
      </c>
      <c r="C5235" s="11" t="s">
        <v>52</v>
      </c>
      <c r="D5235" s="4" t="s">
        <v>43</v>
      </c>
      <c r="E5235" s="9">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3">
      <c r="A5236" s="3">
        <v>5235</v>
      </c>
      <c r="B5236" s="9">
        <v>41874</v>
      </c>
      <c r="C5236" s="11" t="s">
        <v>67</v>
      </c>
      <c r="D5236" s="4" t="s">
        <v>95</v>
      </c>
      <c r="E5236" s="9">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3">
      <c r="A5237" s="3">
        <v>5236</v>
      </c>
      <c r="B5237" s="9">
        <v>41598</v>
      </c>
      <c r="C5237" s="11" t="s">
        <v>20</v>
      </c>
      <c r="D5237" s="4" t="s">
        <v>21</v>
      </c>
      <c r="E5237" s="9">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3">
      <c r="A5238" s="3">
        <v>5237</v>
      </c>
      <c r="B5238" s="9">
        <v>40806</v>
      </c>
      <c r="C5238" s="11" t="s">
        <v>52</v>
      </c>
      <c r="D5238" s="4" t="s">
        <v>112</v>
      </c>
      <c r="E5238" s="9">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3">
      <c r="A5239" s="3">
        <v>5238</v>
      </c>
      <c r="B5239" s="9">
        <v>40806</v>
      </c>
      <c r="C5239" s="11" t="s">
        <v>52</v>
      </c>
      <c r="D5239" s="4" t="s">
        <v>112</v>
      </c>
      <c r="E5239" s="9">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3">
      <c r="A5240" s="3">
        <v>5239</v>
      </c>
      <c r="B5240" s="9">
        <v>40806</v>
      </c>
      <c r="C5240" s="11" t="s">
        <v>52</v>
      </c>
      <c r="D5240" s="4" t="s">
        <v>112</v>
      </c>
      <c r="E5240" s="9">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3">
      <c r="A5241" s="3">
        <v>5240</v>
      </c>
      <c r="B5241" s="9">
        <v>41529</v>
      </c>
      <c r="C5241" s="11" t="s">
        <v>20</v>
      </c>
      <c r="D5241" s="4" t="s">
        <v>112</v>
      </c>
      <c r="E5241" s="9">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3">
      <c r="A5242" s="3">
        <v>5241</v>
      </c>
      <c r="B5242" s="9">
        <v>41529</v>
      </c>
      <c r="C5242" s="11" t="s">
        <v>20</v>
      </c>
      <c r="D5242" s="4" t="s">
        <v>112</v>
      </c>
      <c r="E5242" s="9">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3">
      <c r="A5243" s="3">
        <v>5242</v>
      </c>
      <c r="B5243" s="9">
        <v>41541</v>
      </c>
      <c r="C5243" s="11" t="s">
        <v>20</v>
      </c>
      <c r="D5243" s="4" t="s">
        <v>112</v>
      </c>
      <c r="E5243" s="9">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3">
      <c r="A5244" s="3">
        <v>5243</v>
      </c>
      <c r="B5244" s="9">
        <v>41856</v>
      </c>
      <c r="C5244" s="11" t="s">
        <v>67</v>
      </c>
      <c r="D5244" s="4" t="s">
        <v>95</v>
      </c>
      <c r="E5244" s="9">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3">
      <c r="A5245" s="3">
        <v>5244</v>
      </c>
      <c r="B5245" s="9">
        <v>41481</v>
      </c>
      <c r="C5245" s="11" t="s">
        <v>20</v>
      </c>
      <c r="D5245" s="4" t="s">
        <v>106</v>
      </c>
      <c r="E5245" s="9">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3">
      <c r="A5246" s="3">
        <v>5245</v>
      </c>
      <c r="B5246" s="9">
        <v>41489</v>
      </c>
      <c r="C5246" s="11" t="s">
        <v>20</v>
      </c>
      <c r="D5246" s="4" t="s">
        <v>95</v>
      </c>
      <c r="E5246" s="9">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3">
      <c r="A5247" s="3">
        <v>5246</v>
      </c>
      <c r="B5247" s="9">
        <v>41489</v>
      </c>
      <c r="C5247" s="11" t="s">
        <v>20</v>
      </c>
      <c r="D5247" s="4" t="s">
        <v>95</v>
      </c>
      <c r="E5247" s="9">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3">
      <c r="A5248" s="3">
        <v>5247</v>
      </c>
      <c r="B5248" s="9">
        <v>41489</v>
      </c>
      <c r="C5248" s="11" t="s">
        <v>20</v>
      </c>
      <c r="D5248" s="4" t="s">
        <v>95</v>
      </c>
      <c r="E5248" s="9">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3">
      <c r="A5249" s="3">
        <v>5248</v>
      </c>
      <c r="B5249" s="9">
        <v>41050</v>
      </c>
      <c r="C5249" s="11" t="s">
        <v>42</v>
      </c>
      <c r="D5249" s="4" t="s">
        <v>90</v>
      </c>
      <c r="E5249" s="9">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3">
      <c r="A5250" s="3">
        <v>5249</v>
      </c>
      <c r="B5250" s="9">
        <v>41947</v>
      </c>
      <c r="C5250" s="11" t="s">
        <v>67</v>
      </c>
      <c r="D5250" s="4" t="s">
        <v>21</v>
      </c>
      <c r="E5250" s="9">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3">
      <c r="A5251" s="3">
        <v>5250</v>
      </c>
      <c r="B5251" s="9">
        <v>41015</v>
      </c>
      <c r="C5251" s="11" t="s">
        <v>42</v>
      </c>
      <c r="D5251" s="4" t="s">
        <v>68</v>
      </c>
      <c r="E5251" s="9">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3">
      <c r="A5252" s="3">
        <v>5251</v>
      </c>
      <c r="B5252" s="9">
        <v>41621</v>
      </c>
      <c r="C5252" s="11" t="s">
        <v>20</v>
      </c>
      <c r="D5252" s="4" t="s">
        <v>74</v>
      </c>
      <c r="E5252" s="9">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3">
      <c r="A5253" s="3">
        <v>5252</v>
      </c>
      <c r="B5253" s="9">
        <v>41621</v>
      </c>
      <c r="C5253" s="11" t="s">
        <v>20</v>
      </c>
      <c r="D5253" s="4" t="s">
        <v>74</v>
      </c>
      <c r="E5253" s="9">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3">
      <c r="A5254" s="3">
        <v>5253</v>
      </c>
      <c r="B5254" s="9">
        <v>41212</v>
      </c>
      <c r="C5254" s="11" t="s">
        <v>42</v>
      </c>
      <c r="D5254" s="4" t="s">
        <v>43</v>
      </c>
      <c r="E5254" s="9">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3">
      <c r="A5255" s="3">
        <v>5254</v>
      </c>
      <c r="B5255" s="9">
        <v>40609</v>
      </c>
      <c r="C5255" s="11" t="s">
        <v>52</v>
      </c>
      <c r="D5255" s="4" t="s">
        <v>151</v>
      </c>
      <c r="E5255" s="9">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3">
      <c r="A5256" s="3">
        <v>5255</v>
      </c>
      <c r="B5256" s="9">
        <v>40973</v>
      </c>
      <c r="C5256" s="11" t="s">
        <v>42</v>
      </c>
      <c r="D5256" s="4" t="s">
        <v>151</v>
      </c>
      <c r="E5256" s="9">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3">
      <c r="A5257" s="3">
        <v>5256</v>
      </c>
      <c r="B5257" s="9">
        <v>40973</v>
      </c>
      <c r="C5257" s="11" t="s">
        <v>42</v>
      </c>
      <c r="D5257" s="4" t="s">
        <v>151</v>
      </c>
      <c r="E5257" s="9">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3">
      <c r="A5258" s="3">
        <v>5257</v>
      </c>
      <c r="B5258" s="9">
        <v>41495</v>
      </c>
      <c r="C5258" s="11" t="s">
        <v>20</v>
      </c>
      <c r="D5258" s="4" t="s">
        <v>95</v>
      </c>
      <c r="E5258" s="9">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3">
      <c r="A5259" s="3">
        <v>5258</v>
      </c>
      <c r="B5259" s="9">
        <v>41643</v>
      </c>
      <c r="C5259" s="11" t="s">
        <v>67</v>
      </c>
      <c r="D5259" s="4" t="s">
        <v>115</v>
      </c>
      <c r="E5259" s="9">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3">
      <c r="A5260" s="3">
        <v>5259</v>
      </c>
      <c r="B5260" s="9">
        <v>41922</v>
      </c>
      <c r="C5260" s="11" t="s">
        <v>67</v>
      </c>
      <c r="D5260" s="4" t="s">
        <v>43</v>
      </c>
      <c r="E5260" s="9">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3">
      <c r="A5261" s="3">
        <v>5260</v>
      </c>
      <c r="B5261" s="9">
        <v>41933</v>
      </c>
      <c r="C5261" s="11" t="s">
        <v>67</v>
      </c>
      <c r="D5261" s="4" t="s">
        <v>43</v>
      </c>
      <c r="E5261" s="9">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3">
      <c r="A5262" s="3">
        <v>5261</v>
      </c>
      <c r="B5262" s="9">
        <v>40793</v>
      </c>
      <c r="C5262" s="11" t="s">
        <v>52</v>
      </c>
      <c r="D5262" s="4" t="s">
        <v>112</v>
      </c>
      <c r="E5262" s="9">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3">
      <c r="A5263" s="3">
        <v>5262</v>
      </c>
      <c r="B5263" s="9">
        <v>40793</v>
      </c>
      <c r="C5263" s="11" t="s">
        <v>52</v>
      </c>
      <c r="D5263" s="4" t="s">
        <v>112</v>
      </c>
      <c r="E5263" s="9">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3">
      <c r="A5264" s="3">
        <v>5263</v>
      </c>
      <c r="B5264" s="9">
        <v>40793</v>
      </c>
      <c r="C5264" s="11" t="s">
        <v>52</v>
      </c>
      <c r="D5264" s="4" t="s">
        <v>112</v>
      </c>
      <c r="E5264" s="9">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3">
      <c r="A5265" s="3">
        <v>5264</v>
      </c>
      <c r="B5265" s="9">
        <v>40793</v>
      </c>
      <c r="C5265" s="11" t="s">
        <v>52</v>
      </c>
      <c r="D5265" s="4" t="s">
        <v>112</v>
      </c>
      <c r="E5265" s="9">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3">
      <c r="A5266" s="3">
        <v>5265</v>
      </c>
      <c r="B5266" s="9">
        <v>40793</v>
      </c>
      <c r="C5266" s="11" t="s">
        <v>52</v>
      </c>
      <c r="D5266" s="4" t="s">
        <v>112</v>
      </c>
      <c r="E5266" s="9">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3">
      <c r="A5267" s="3">
        <v>5266</v>
      </c>
      <c r="B5267" s="9">
        <v>41913</v>
      </c>
      <c r="C5267" s="11" t="s">
        <v>67</v>
      </c>
      <c r="D5267" s="4" t="s">
        <v>43</v>
      </c>
      <c r="E5267" s="9">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3">
      <c r="A5268" s="3">
        <v>5267</v>
      </c>
      <c r="B5268" s="9">
        <v>41913</v>
      </c>
      <c r="C5268" s="11" t="s">
        <v>67</v>
      </c>
      <c r="D5268" s="4" t="s">
        <v>43</v>
      </c>
      <c r="E5268" s="9">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3">
      <c r="A5269" s="3">
        <v>5268</v>
      </c>
      <c r="B5269" s="9">
        <v>41913</v>
      </c>
      <c r="C5269" s="11" t="s">
        <v>67</v>
      </c>
      <c r="D5269" s="4" t="s">
        <v>43</v>
      </c>
      <c r="E5269" s="9">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3">
      <c r="A5270" s="3">
        <v>5269</v>
      </c>
      <c r="B5270" s="9">
        <v>41960</v>
      </c>
      <c r="C5270" s="11" t="s">
        <v>67</v>
      </c>
      <c r="D5270" s="4" t="s">
        <v>21</v>
      </c>
      <c r="E5270" s="9">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3">
      <c r="A5271" s="3">
        <v>5270</v>
      </c>
      <c r="B5271" s="9">
        <v>41894</v>
      </c>
      <c r="C5271" s="11" t="s">
        <v>67</v>
      </c>
      <c r="D5271" s="4" t="s">
        <v>112</v>
      </c>
      <c r="E5271" s="9">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3">
      <c r="A5272" s="3">
        <v>5271</v>
      </c>
      <c r="B5272" s="9">
        <v>41894</v>
      </c>
      <c r="C5272" s="11" t="s">
        <v>67</v>
      </c>
      <c r="D5272" s="4" t="s">
        <v>112</v>
      </c>
      <c r="E5272" s="9">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3">
      <c r="A5273" s="3">
        <v>5272</v>
      </c>
      <c r="B5273" s="9">
        <v>41656</v>
      </c>
      <c r="C5273" s="11" t="s">
        <v>67</v>
      </c>
      <c r="D5273" s="4" t="s">
        <v>115</v>
      </c>
      <c r="E5273" s="9">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3">
      <c r="A5274" s="3">
        <v>5273</v>
      </c>
      <c r="B5274" s="9">
        <v>41656</v>
      </c>
      <c r="C5274" s="11" t="s">
        <v>67</v>
      </c>
      <c r="D5274" s="4" t="s">
        <v>115</v>
      </c>
      <c r="E5274" s="9">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3">
      <c r="A5275" s="3">
        <v>5274</v>
      </c>
      <c r="B5275" s="9">
        <v>41605</v>
      </c>
      <c r="C5275" s="11" t="s">
        <v>20</v>
      </c>
      <c r="D5275" s="4" t="s">
        <v>21</v>
      </c>
      <c r="E5275" s="9">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3">
      <c r="A5276" s="3">
        <v>5275</v>
      </c>
      <c r="B5276" s="9">
        <v>41220</v>
      </c>
      <c r="C5276" s="11" t="s">
        <v>42</v>
      </c>
      <c r="D5276" s="4" t="s">
        <v>21</v>
      </c>
      <c r="E5276" s="9">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3">
      <c r="A5277" s="3">
        <v>5276</v>
      </c>
      <c r="B5277" s="9">
        <v>41988</v>
      </c>
      <c r="C5277" s="11" t="s">
        <v>67</v>
      </c>
      <c r="D5277" s="4" t="s">
        <v>74</v>
      </c>
      <c r="E5277" s="9">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3">
      <c r="A5278" s="3">
        <v>5277</v>
      </c>
      <c r="B5278" s="9">
        <v>41988</v>
      </c>
      <c r="C5278" s="11" t="s">
        <v>67</v>
      </c>
      <c r="D5278" s="4" t="s">
        <v>74</v>
      </c>
      <c r="E5278" s="9">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3">
      <c r="A5279" s="3">
        <v>5278</v>
      </c>
      <c r="B5279" s="9">
        <v>40799</v>
      </c>
      <c r="C5279" s="11" t="s">
        <v>52</v>
      </c>
      <c r="D5279" s="4" t="s">
        <v>112</v>
      </c>
      <c r="E5279" s="9">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3">
      <c r="A5280" s="3">
        <v>5279</v>
      </c>
      <c r="B5280" s="9">
        <v>40884</v>
      </c>
      <c r="C5280" s="11" t="s">
        <v>52</v>
      </c>
      <c r="D5280" s="4" t="s">
        <v>74</v>
      </c>
      <c r="E5280" s="9">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3">
      <c r="A5281" s="3">
        <v>5280</v>
      </c>
      <c r="B5281" s="9">
        <v>41890</v>
      </c>
      <c r="C5281" s="11" t="s">
        <v>67</v>
      </c>
      <c r="D5281" s="4" t="s">
        <v>112</v>
      </c>
      <c r="E5281" s="9">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3">
      <c r="A5282" s="3">
        <v>5281</v>
      </c>
      <c r="B5282" s="9">
        <v>41920</v>
      </c>
      <c r="C5282" s="11" t="s">
        <v>67</v>
      </c>
      <c r="D5282" s="4" t="s">
        <v>43</v>
      </c>
      <c r="E5282" s="9">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3">
      <c r="A5283" s="3">
        <v>5282</v>
      </c>
      <c r="B5283" s="9">
        <v>41157</v>
      </c>
      <c r="C5283" s="11" t="s">
        <v>42</v>
      </c>
      <c r="D5283" s="4" t="s">
        <v>112</v>
      </c>
      <c r="E5283" s="9">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3">
      <c r="A5284" s="3">
        <v>5283</v>
      </c>
      <c r="B5284" s="9">
        <v>41157</v>
      </c>
      <c r="C5284" s="11" t="s">
        <v>42</v>
      </c>
      <c r="D5284" s="4" t="s">
        <v>112</v>
      </c>
      <c r="E5284" s="9">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3">
      <c r="A5285" s="3">
        <v>5284</v>
      </c>
      <c r="B5285" s="9">
        <v>40632</v>
      </c>
      <c r="C5285" s="11" t="s">
        <v>52</v>
      </c>
      <c r="D5285" s="4" t="s">
        <v>151</v>
      </c>
      <c r="E5285" s="9">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3">
      <c r="A5286" s="3">
        <v>5285</v>
      </c>
      <c r="B5286" s="9">
        <v>40632</v>
      </c>
      <c r="C5286" s="11" t="s">
        <v>52</v>
      </c>
      <c r="D5286" s="4" t="s">
        <v>151</v>
      </c>
      <c r="E5286" s="9">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3">
      <c r="A5287" s="3">
        <v>5286</v>
      </c>
      <c r="B5287" s="9">
        <v>41765</v>
      </c>
      <c r="C5287" s="11" t="s">
        <v>67</v>
      </c>
      <c r="D5287" s="4" t="s">
        <v>90</v>
      </c>
      <c r="E5287" s="9">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3">
      <c r="A5288" s="3">
        <v>5287</v>
      </c>
      <c r="B5288" s="9">
        <v>41765</v>
      </c>
      <c r="C5288" s="11" t="s">
        <v>67</v>
      </c>
      <c r="D5288" s="4" t="s">
        <v>90</v>
      </c>
      <c r="E5288" s="9">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3">
      <c r="A5289" s="3">
        <v>5288</v>
      </c>
      <c r="B5289" s="9">
        <v>41765</v>
      </c>
      <c r="C5289" s="11" t="s">
        <v>67</v>
      </c>
      <c r="D5289" s="4" t="s">
        <v>90</v>
      </c>
      <c r="E5289" s="9">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3">
      <c r="A5290" s="3">
        <v>5289</v>
      </c>
      <c r="B5290" s="9">
        <v>41760</v>
      </c>
      <c r="C5290" s="11" t="s">
        <v>67</v>
      </c>
      <c r="D5290" s="4" t="s">
        <v>90</v>
      </c>
      <c r="E5290" s="9">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3">
      <c r="A5291" s="3">
        <v>5290</v>
      </c>
      <c r="B5291" s="9">
        <v>40794</v>
      </c>
      <c r="C5291" s="11" t="s">
        <v>52</v>
      </c>
      <c r="D5291" s="4" t="s">
        <v>112</v>
      </c>
      <c r="E5291" s="9">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3">
      <c r="A5292" s="3">
        <v>5291</v>
      </c>
      <c r="B5292" s="9">
        <v>40794</v>
      </c>
      <c r="C5292" s="11" t="s">
        <v>52</v>
      </c>
      <c r="D5292" s="4" t="s">
        <v>112</v>
      </c>
      <c r="E5292" s="9">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3">
      <c r="A5293" s="3">
        <v>5292</v>
      </c>
      <c r="B5293" s="9">
        <v>40794</v>
      </c>
      <c r="C5293" s="11" t="s">
        <v>52</v>
      </c>
      <c r="D5293" s="4" t="s">
        <v>112</v>
      </c>
      <c r="E5293" s="9">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3">
      <c r="A5294" s="3">
        <v>5293</v>
      </c>
      <c r="B5294" s="9">
        <v>41811</v>
      </c>
      <c r="C5294" s="11" t="s">
        <v>67</v>
      </c>
      <c r="D5294" s="4" t="s">
        <v>33</v>
      </c>
      <c r="E5294" s="9">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3">
      <c r="A5295" s="3">
        <v>5294</v>
      </c>
      <c r="B5295" s="9">
        <v>41269</v>
      </c>
      <c r="C5295" s="11" t="s">
        <v>42</v>
      </c>
      <c r="D5295" s="4" t="s">
        <v>74</v>
      </c>
      <c r="E5295" s="9">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3">
      <c r="A5296" s="3">
        <v>5295</v>
      </c>
      <c r="B5296" s="9">
        <v>41867</v>
      </c>
      <c r="C5296" s="11" t="s">
        <v>67</v>
      </c>
      <c r="D5296" s="4" t="s">
        <v>95</v>
      </c>
      <c r="E5296" s="9">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3">
      <c r="A5297" s="3">
        <v>5296</v>
      </c>
      <c r="B5297" s="9">
        <v>41703</v>
      </c>
      <c r="C5297" s="11" t="s">
        <v>67</v>
      </c>
      <c r="D5297" s="4" t="s">
        <v>151</v>
      </c>
      <c r="E5297" s="9">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3">
      <c r="A5298" s="3">
        <v>5297</v>
      </c>
      <c r="B5298" s="9">
        <v>41848</v>
      </c>
      <c r="C5298" s="11" t="s">
        <v>67</v>
      </c>
      <c r="D5298" s="4" t="s">
        <v>106</v>
      </c>
      <c r="E5298" s="9">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3">
      <c r="A5299" s="3">
        <v>5298</v>
      </c>
      <c r="B5299" s="9">
        <v>41848</v>
      </c>
      <c r="C5299" s="11" t="s">
        <v>67</v>
      </c>
      <c r="D5299" s="4" t="s">
        <v>106</v>
      </c>
      <c r="E5299" s="9">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3">
      <c r="A5300" s="3">
        <v>5299</v>
      </c>
      <c r="B5300" s="9">
        <v>41541</v>
      </c>
      <c r="C5300" s="11" t="s">
        <v>20</v>
      </c>
      <c r="D5300" s="4" t="s">
        <v>112</v>
      </c>
      <c r="E5300" s="9">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3">
      <c r="A5301" s="3">
        <v>5300</v>
      </c>
      <c r="B5301" s="9">
        <v>41541</v>
      </c>
      <c r="C5301" s="11" t="s">
        <v>20</v>
      </c>
      <c r="D5301" s="4" t="s">
        <v>112</v>
      </c>
      <c r="E5301" s="9">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3">
      <c r="A5302" s="3">
        <v>5301</v>
      </c>
      <c r="B5302" s="9">
        <v>41425</v>
      </c>
      <c r="C5302" s="11" t="s">
        <v>20</v>
      </c>
      <c r="D5302" s="4" t="s">
        <v>90</v>
      </c>
      <c r="E5302" s="9">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3">
      <c r="A5303" s="3">
        <v>5302</v>
      </c>
      <c r="B5303" s="9">
        <v>41425</v>
      </c>
      <c r="C5303" s="11" t="s">
        <v>20</v>
      </c>
      <c r="D5303" s="4" t="s">
        <v>90</v>
      </c>
      <c r="E5303" s="9">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3">
      <c r="A5304" s="3">
        <v>5303</v>
      </c>
      <c r="B5304" s="9">
        <v>41425</v>
      </c>
      <c r="C5304" s="11" t="s">
        <v>20</v>
      </c>
      <c r="D5304" s="4" t="s">
        <v>90</v>
      </c>
      <c r="E5304" s="9">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3">
      <c r="A5305" s="3">
        <v>5304</v>
      </c>
      <c r="B5305" s="9">
        <v>40863</v>
      </c>
      <c r="C5305" s="11" t="s">
        <v>52</v>
      </c>
      <c r="D5305" s="4" t="s">
        <v>21</v>
      </c>
      <c r="E5305" s="9">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3">
      <c r="A5306" s="3">
        <v>5305</v>
      </c>
      <c r="B5306" s="9">
        <v>40807</v>
      </c>
      <c r="C5306" s="11" t="s">
        <v>52</v>
      </c>
      <c r="D5306" s="4" t="s">
        <v>112</v>
      </c>
      <c r="E5306" s="9">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3">
      <c r="A5307" s="3">
        <v>5306</v>
      </c>
      <c r="B5307" s="9">
        <v>41326</v>
      </c>
      <c r="C5307" s="11" t="s">
        <v>20</v>
      </c>
      <c r="D5307" s="4" t="s">
        <v>317</v>
      </c>
      <c r="E5307" s="9">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3">
      <c r="A5308" s="3">
        <v>5307</v>
      </c>
      <c r="B5308" s="9">
        <v>41326</v>
      </c>
      <c r="C5308" s="11" t="s">
        <v>20</v>
      </c>
      <c r="D5308" s="4" t="s">
        <v>317</v>
      </c>
      <c r="E5308" s="9">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3">
      <c r="A5309" s="3">
        <v>5308</v>
      </c>
      <c r="B5309" s="9">
        <v>41326</v>
      </c>
      <c r="C5309" s="11" t="s">
        <v>20</v>
      </c>
      <c r="D5309" s="4" t="s">
        <v>317</v>
      </c>
      <c r="E5309" s="9">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3">
      <c r="A5310" s="3">
        <v>5309</v>
      </c>
      <c r="B5310" s="9">
        <v>41963</v>
      </c>
      <c r="C5310" s="11" t="s">
        <v>67</v>
      </c>
      <c r="D5310" s="4" t="s">
        <v>21</v>
      </c>
      <c r="E5310" s="9">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3">
      <c r="A5311" s="3">
        <v>5310</v>
      </c>
      <c r="B5311" s="9">
        <v>41963</v>
      </c>
      <c r="C5311" s="11" t="s">
        <v>67</v>
      </c>
      <c r="D5311" s="4" t="s">
        <v>21</v>
      </c>
      <c r="E5311" s="9">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3">
      <c r="A5312" s="3">
        <v>5311</v>
      </c>
      <c r="B5312" s="9">
        <v>41963</v>
      </c>
      <c r="C5312" s="11" t="s">
        <v>67</v>
      </c>
      <c r="D5312" s="4" t="s">
        <v>21</v>
      </c>
      <c r="E5312" s="9">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3">
      <c r="A5313" s="3">
        <v>5312</v>
      </c>
      <c r="B5313" s="9">
        <v>41508</v>
      </c>
      <c r="C5313" s="11" t="s">
        <v>20</v>
      </c>
      <c r="D5313" s="4" t="s">
        <v>95</v>
      </c>
      <c r="E5313" s="9">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3">
      <c r="A5314" s="3">
        <v>5313</v>
      </c>
      <c r="B5314" s="9">
        <v>41508</v>
      </c>
      <c r="C5314" s="11" t="s">
        <v>20</v>
      </c>
      <c r="D5314" s="4" t="s">
        <v>95</v>
      </c>
      <c r="E5314" s="9">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3">
      <c r="A5315" s="3">
        <v>5314</v>
      </c>
      <c r="B5315" s="9">
        <v>41760</v>
      </c>
      <c r="C5315" s="11" t="s">
        <v>67</v>
      </c>
      <c r="D5315" s="4" t="s">
        <v>90</v>
      </c>
      <c r="E5315" s="9">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3">
      <c r="A5316" s="3">
        <v>5315</v>
      </c>
      <c r="B5316" s="9">
        <v>41760</v>
      </c>
      <c r="C5316" s="11" t="s">
        <v>67</v>
      </c>
      <c r="D5316" s="4" t="s">
        <v>90</v>
      </c>
      <c r="E5316" s="9">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3">
      <c r="A5317" s="3">
        <v>5316</v>
      </c>
      <c r="B5317" s="9">
        <v>41397</v>
      </c>
      <c r="C5317" s="11" t="s">
        <v>20</v>
      </c>
      <c r="D5317" s="4" t="s">
        <v>90</v>
      </c>
      <c r="E5317" s="9">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3">
      <c r="A5318" s="3">
        <v>5317</v>
      </c>
      <c r="B5318" s="9">
        <v>41915</v>
      </c>
      <c r="C5318" s="11" t="s">
        <v>67</v>
      </c>
      <c r="D5318" s="4" t="s">
        <v>43</v>
      </c>
      <c r="E5318" s="9">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3">
      <c r="A5319" s="3">
        <v>5318</v>
      </c>
      <c r="B5319" s="9">
        <v>41915</v>
      </c>
      <c r="C5319" s="11" t="s">
        <v>67</v>
      </c>
      <c r="D5319" s="4" t="s">
        <v>43</v>
      </c>
      <c r="E5319" s="9">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3">
      <c r="A5320" s="3">
        <v>5319</v>
      </c>
      <c r="B5320" s="9">
        <v>41915</v>
      </c>
      <c r="C5320" s="11" t="s">
        <v>67</v>
      </c>
      <c r="D5320" s="4" t="s">
        <v>43</v>
      </c>
      <c r="E5320" s="9">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3">
      <c r="A5321" s="3">
        <v>5320</v>
      </c>
      <c r="B5321" s="9">
        <v>41915</v>
      </c>
      <c r="C5321" s="11" t="s">
        <v>67</v>
      </c>
      <c r="D5321" s="4" t="s">
        <v>43</v>
      </c>
      <c r="E5321" s="9">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3">
      <c r="A5322" s="3">
        <v>5321</v>
      </c>
      <c r="B5322" s="9">
        <v>41915</v>
      </c>
      <c r="C5322" s="11" t="s">
        <v>67</v>
      </c>
      <c r="D5322" s="4" t="s">
        <v>43</v>
      </c>
      <c r="E5322" s="9">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3">
      <c r="A5323" s="3">
        <v>5322</v>
      </c>
      <c r="B5323" s="9">
        <v>41915</v>
      </c>
      <c r="C5323" s="11" t="s">
        <v>67</v>
      </c>
      <c r="D5323" s="4" t="s">
        <v>43</v>
      </c>
      <c r="E5323" s="9">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3">
      <c r="A5324" s="3">
        <v>5323</v>
      </c>
      <c r="B5324" s="9">
        <v>41915</v>
      </c>
      <c r="C5324" s="11" t="s">
        <v>67</v>
      </c>
      <c r="D5324" s="4" t="s">
        <v>43</v>
      </c>
      <c r="E5324" s="9">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3">
      <c r="A5325" s="3">
        <v>5324</v>
      </c>
      <c r="B5325" s="9">
        <v>41901</v>
      </c>
      <c r="C5325" s="11" t="s">
        <v>67</v>
      </c>
      <c r="D5325" s="4" t="s">
        <v>112</v>
      </c>
      <c r="E5325" s="9">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3">
      <c r="A5326" s="3">
        <v>5325</v>
      </c>
      <c r="B5326" s="9">
        <v>41247</v>
      </c>
      <c r="C5326" s="11" t="s">
        <v>42</v>
      </c>
      <c r="D5326" s="4" t="s">
        <v>74</v>
      </c>
      <c r="E5326" s="9">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3">
      <c r="A5327" s="3">
        <v>5326</v>
      </c>
      <c r="B5327" s="9">
        <v>41247</v>
      </c>
      <c r="C5327" s="11" t="s">
        <v>42</v>
      </c>
      <c r="D5327" s="4" t="s">
        <v>74</v>
      </c>
      <c r="E5327" s="9">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3">
      <c r="A5328" s="3">
        <v>5327</v>
      </c>
      <c r="B5328" s="9">
        <v>40925</v>
      </c>
      <c r="C5328" s="11" t="s">
        <v>42</v>
      </c>
      <c r="D5328" s="4" t="s">
        <v>115</v>
      </c>
      <c r="E5328" s="9">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3">
      <c r="A5329" s="3">
        <v>5328</v>
      </c>
      <c r="B5329" s="9">
        <v>40550</v>
      </c>
      <c r="C5329" s="11" t="s">
        <v>52</v>
      </c>
      <c r="D5329" s="4" t="s">
        <v>115</v>
      </c>
      <c r="E5329" s="9">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3">
      <c r="A5330" s="3">
        <v>5329</v>
      </c>
      <c r="B5330" s="9">
        <v>40973</v>
      </c>
      <c r="C5330" s="11" t="s">
        <v>42</v>
      </c>
      <c r="D5330" s="4" t="s">
        <v>151</v>
      </c>
      <c r="E5330" s="9">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3">
      <c r="A5331" s="3">
        <v>5330</v>
      </c>
      <c r="B5331" s="9">
        <v>41634</v>
      </c>
      <c r="C5331" s="11" t="s">
        <v>20</v>
      </c>
      <c r="D5331" s="4" t="s">
        <v>74</v>
      </c>
      <c r="E5331" s="9">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3">
      <c r="A5332" s="3">
        <v>5331</v>
      </c>
      <c r="B5332" s="9">
        <v>41522</v>
      </c>
      <c r="C5332" s="11" t="s">
        <v>20</v>
      </c>
      <c r="D5332" s="4" t="s">
        <v>112</v>
      </c>
      <c r="E5332" s="9">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3">
      <c r="A5333" s="3">
        <v>5332</v>
      </c>
      <c r="B5333" s="9">
        <v>41522</v>
      </c>
      <c r="C5333" s="11" t="s">
        <v>20</v>
      </c>
      <c r="D5333" s="4" t="s">
        <v>112</v>
      </c>
      <c r="E5333" s="9">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3">
      <c r="A5334" s="3">
        <v>5333</v>
      </c>
      <c r="B5334" s="9">
        <v>41522</v>
      </c>
      <c r="C5334" s="11" t="s">
        <v>20</v>
      </c>
      <c r="D5334" s="4" t="s">
        <v>112</v>
      </c>
      <c r="E5334" s="9">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3">
      <c r="A5335" s="3">
        <v>5334</v>
      </c>
      <c r="B5335" s="9">
        <v>40781</v>
      </c>
      <c r="C5335" s="11" t="s">
        <v>52</v>
      </c>
      <c r="D5335" s="4" t="s">
        <v>95</v>
      </c>
      <c r="E5335" s="9">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3">
      <c r="A5336" s="3">
        <v>5335</v>
      </c>
      <c r="B5336" s="9">
        <v>40781</v>
      </c>
      <c r="C5336" s="11" t="s">
        <v>52</v>
      </c>
      <c r="D5336" s="4" t="s">
        <v>95</v>
      </c>
      <c r="E5336" s="9">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3">
      <c r="A5337" s="3">
        <v>5336</v>
      </c>
      <c r="B5337" s="9">
        <v>40781</v>
      </c>
      <c r="C5337" s="11" t="s">
        <v>52</v>
      </c>
      <c r="D5337" s="4" t="s">
        <v>95</v>
      </c>
      <c r="E5337" s="9">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3">
      <c r="A5338" s="3">
        <v>5337</v>
      </c>
      <c r="B5338" s="9">
        <v>41050</v>
      </c>
      <c r="C5338" s="11" t="s">
        <v>42</v>
      </c>
      <c r="D5338" s="4" t="s">
        <v>90</v>
      </c>
      <c r="E5338" s="9">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3">
      <c r="A5339" s="3">
        <v>5338</v>
      </c>
      <c r="B5339" s="9">
        <v>41929</v>
      </c>
      <c r="C5339" s="11" t="s">
        <v>67</v>
      </c>
      <c r="D5339" s="4" t="s">
        <v>43</v>
      </c>
      <c r="E5339" s="9">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3">
      <c r="A5340" s="3">
        <v>5339</v>
      </c>
      <c r="B5340" s="9">
        <v>41222</v>
      </c>
      <c r="C5340" s="11" t="s">
        <v>42</v>
      </c>
      <c r="D5340" s="4" t="s">
        <v>21</v>
      </c>
      <c r="E5340" s="9">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3">
      <c r="A5341" s="3">
        <v>5340</v>
      </c>
      <c r="B5341" s="9">
        <v>41222</v>
      </c>
      <c r="C5341" s="11" t="s">
        <v>42</v>
      </c>
      <c r="D5341" s="4" t="s">
        <v>21</v>
      </c>
      <c r="E5341" s="9">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3">
      <c r="A5342" s="3">
        <v>5341</v>
      </c>
      <c r="B5342" s="9">
        <v>41222</v>
      </c>
      <c r="C5342" s="11" t="s">
        <v>42</v>
      </c>
      <c r="D5342" s="4" t="s">
        <v>21</v>
      </c>
      <c r="E5342" s="9">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3">
      <c r="A5343" s="3">
        <v>5342</v>
      </c>
      <c r="B5343" s="9">
        <v>41222</v>
      </c>
      <c r="C5343" s="11" t="s">
        <v>42</v>
      </c>
      <c r="D5343" s="4" t="s">
        <v>21</v>
      </c>
      <c r="E5343" s="9">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3">
      <c r="A5344" s="3">
        <v>5343</v>
      </c>
      <c r="B5344" s="9">
        <v>40868</v>
      </c>
      <c r="C5344" s="11" t="s">
        <v>52</v>
      </c>
      <c r="D5344" s="4" t="s">
        <v>21</v>
      </c>
      <c r="E5344" s="9">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3">
      <c r="A5345" s="3">
        <v>5344</v>
      </c>
      <c r="B5345" s="9">
        <v>40868</v>
      </c>
      <c r="C5345" s="11" t="s">
        <v>52</v>
      </c>
      <c r="D5345" s="4" t="s">
        <v>21</v>
      </c>
      <c r="E5345" s="9">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3">
      <c r="A5346" s="3">
        <v>5345</v>
      </c>
      <c r="B5346" s="9">
        <v>41193</v>
      </c>
      <c r="C5346" s="11" t="s">
        <v>42</v>
      </c>
      <c r="D5346" s="4" t="s">
        <v>43</v>
      </c>
      <c r="E5346" s="9">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3">
      <c r="A5347" s="3">
        <v>5346</v>
      </c>
      <c r="B5347" s="9">
        <v>41720</v>
      </c>
      <c r="C5347" s="11" t="s">
        <v>67</v>
      </c>
      <c r="D5347" s="4" t="s">
        <v>151</v>
      </c>
      <c r="E5347" s="9">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3">
      <c r="A5348" s="3">
        <v>5347</v>
      </c>
      <c r="B5348" s="9">
        <v>41720</v>
      </c>
      <c r="C5348" s="11" t="s">
        <v>67</v>
      </c>
      <c r="D5348" s="4" t="s">
        <v>151</v>
      </c>
      <c r="E5348" s="9">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3">
      <c r="A5349" s="3">
        <v>5348</v>
      </c>
      <c r="B5349" s="9">
        <v>41720</v>
      </c>
      <c r="C5349" s="11" t="s">
        <v>67</v>
      </c>
      <c r="D5349" s="4" t="s">
        <v>151</v>
      </c>
      <c r="E5349" s="9">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3">
      <c r="A5350" s="3">
        <v>5349</v>
      </c>
      <c r="B5350" s="9">
        <v>40912</v>
      </c>
      <c r="C5350" s="11" t="s">
        <v>42</v>
      </c>
      <c r="D5350" s="4" t="s">
        <v>115</v>
      </c>
      <c r="E5350" s="9">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3">
      <c r="A5351" s="3">
        <v>5350</v>
      </c>
      <c r="B5351" s="9">
        <v>40912</v>
      </c>
      <c r="C5351" s="11" t="s">
        <v>42</v>
      </c>
      <c r="D5351" s="4" t="s">
        <v>115</v>
      </c>
      <c r="E5351" s="9">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3">
      <c r="A5352" s="3">
        <v>5351</v>
      </c>
      <c r="B5352" s="9">
        <v>41983</v>
      </c>
      <c r="C5352" s="11" t="s">
        <v>67</v>
      </c>
      <c r="D5352" s="4" t="s">
        <v>74</v>
      </c>
      <c r="E5352" s="9">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3">
      <c r="A5353" s="3">
        <v>5352</v>
      </c>
      <c r="B5353" s="9">
        <v>41524</v>
      </c>
      <c r="C5353" s="11" t="s">
        <v>20</v>
      </c>
      <c r="D5353" s="4" t="s">
        <v>112</v>
      </c>
      <c r="E5353" s="9">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3">
      <c r="A5354" s="3">
        <v>5353</v>
      </c>
      <c r="B5354" s="9">
        <v>41524</v>
      </c>
      <c r="C5354" s="11" t="s">
        <v>20</v>
      </c>
      <c r="D5354" s="4" t="s">
        <v>112</v>
      </c>
      <c r="E5354" s="9">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3">
      <c r="A5355" s="3">
        <v>5354</v>
      </c>
      <c r="B5355" s="9">
        <v>41521</v>
      </c>
      <c r="C5355" s="11" t="s">
        <v>20</v>
      </c>
      <c r="D5355" s="4" t="s">
        <v>112</v>
      </c>
      <c r="E5355" s="9">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3">
      <c r="A5356" s="3">
        <v>5355</v>
      </c>
      <c r="B5356" s="9">
        <v>40676</v>
      </c>
      <c r="C5356" s="11" t="s">
        <v>52</v>
      </c>
      <c r="D5356" s="4" t="s">
        <v>90</v>
      </c>
      <c r="E5356" s="9">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3">
      <c r="A5357" s="3">
        <v>5356</v>
      </c>
      <c r="B5357" s="9">
        <v>40676</v>
      </c>
      <c r="C5357" s="11" t="s">
        <v>52</v>
      </c>
      <c r="D5357" s="4" t="s">
        <v>90</v>
      </c>
      <c r="E5357" s="9">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3">
      <c r="A5358" s="3">
        <v>5357</v>
      </c>
      <c r="B5358" s="9">
        <v>41547</v>
      </c>
      <c r="C5358" s="11" t="s">
        <v>20</v>
      </c>
      <c r="D5358" s="4" t="s">
        <v>112</v>
      </c>
      <c r="E5358" s="9">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3">
      <c r="A5359" s="3">
        <v>5358</v>
      </c>
      <c r="B5359" s="9">
        <v>40760</v>
      </c>
      <c r="C5359" s="11" t="s">
        <v>52</v>
      </c>
      <c r="D5359" s="4" t="s">
        <v>95</v>
      </c>
      <c r="E5359" s="9">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3">
      <c r="A5360" s="3">
        <v>5359</v>
      </c>
      <c r="B5360" s="9">
        <v>40760</v>
      </c>
      <c r="C5360" s="11" t="s">
        <v>52</v>
      </c>
      <c r="D5360" s="4" t="s">
        <v>95</v>
      </c>
      <c r="E5360" s="9">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3">
      <c r="A5361" s="3">
        <v>5360</v>
      </c>
      <c r="B5361" s="9">
        <v>40760</v>
      </c>
      <c r="C5361" s="11" t="s">
        <v>52</v>
      </c>
      <c r="D5361" s="4" t="s">
        <v>95</v>
      </c>
      <c r="E5361" s="9">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3">
      <c r="A5362" s="3">
        <v>5361</v>
      </c>
      <c r="B5362" s="9">
        <v>41744</v>
      </c>
      <c r="C5362" s="11" t="s">
        <v>67</v>
      </c>
      <c r="D5362" s="4" t="s">
        <v>68</v>
      </c>
      <c r="E5362" s="9">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3">
      <c r="A5363" s="3">
        <v>5362</v>
      </c>
      <c r="B5363" s="9">
        <v>41800</v>
      </c>
      <c r="C5363" s="11" t="s">
        <v>67</v>
      </c>
      <c r="D5363" s="4" t="s">
        <v>33</v>
      </c>
      <c r="E5363" s="9">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3">
      <c r="A5364" s="3">
        <v>5363</v>
      </c>
      <c r="B5364" s="9">
        <v>41638</v>
      </c>
      <c r="C5364" s="11" t="s">
        <v>20</v>
      </c>
      <c r="D5364" s="4" t="s">
        <v>74</v>
      </c>
      <c r="E5364" s="9">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3">
      <c r="A5365" s="3">
        <v>5364</v>
      </c>
      <c r="B5365" s="9">
        <v>41638</v>
      </c>
      <c r="C5365" s="11" t="s">
        <v>20</v>
      </c>
      <c r="D5365" s="4" t="s">
        <v>74</v>
      </c>
      <c r="E5365" s="9">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3">
      <c r="A5366" s="3">
        <v>5365</v>
      </c>
      <c r="B5366" s="9">
        <v>40562</v>
      </c>
      <c r="C5366" s="11" t="s">
        <v>52</v>
      </c>
      <c r="D5366" s="4" t="s">
        <v>115</v>
      </c>
      <c r="E5366" s="9">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3">
      <c r="A5367" s="3">
        <v>5366</v>
      </c>
      <c r="B5367" s="9">
        <v>41599</v>
      </c>
      <c r="C5367" s="11" t="s">
        <v>20</v>
      </c>
      <c r="D5367" s="4" t="s">
        <v>21</v>
      </c>
      <c r="E5367" s="9">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3">
      <c r="A5368" s="3">
        <v>5367</v>
      </c>
      <c r="B5368" s="9">
        <v>41801</v>
      </c>
      <c r="C5368" s="11" t="s">
        <v>67</v>
      </c>
      <c r="D5368" s="4" t="s">
        <v>33</v>
      </c>
      <c r="E5368" s="9">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3">
      <c r="A5369" s="3">
        <v>5368</v>
      </c>
      <c r="B5369" s="9">
        <v>41801</v>
      </c>
      <c r="C5369" s="11" t="s">
        <v>67</v>
      </c>
      <c r="D5369" s="4" t="s">
        <v>33</v>
      </c>
      <c r="E5369" s="9">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3">
      <c r="A5370" s="3">
        <v>5369</v>
      </c>
      <c r="B5370" s="9">
        <v>41801</v>
      </c>
      <c r="C5370" s="11" t="s">
        <v>67</v>
      </c>
      <c r="D5370" s="4" t="s">
        <v>33</v>
      </c>
      <c r="E5370" s="9">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3">
      <c r="A5371" s="3">
        <v>5370</v>
      </c>
      <c r="B5371" s="9">
        <v>41893</v>
      </c>
      <c r="C5371" s="11" t="s">
        <v>67</v>
      </c>
      <c r="D5371" s="4" t="s">
        <v>112</v>
      </c>
      <c r="E5371" s="9">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3">
      <c r="A5372" s="3">
        <v>5371</v>
      </c>
      <c r="B5372" s="9">
        <v>41738</v>
      </c>
      <c r="C5372" s="11" t="s">
        <v>67</v>
      </c>
      <c r="D5372" s="4" t="s">
        <v>68</v>
      </c>
      <c r="E5372" s="9">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3">
      <c r="A5373" s="3">
        <v>5372</v>
      </c>
      <c r="B5373" s="9">
        <v>41738</v>
      </c>
      <c r="C5373" s="11" t="s">
        <v>67</v>
      </c>
      <c r="D5373" s="4" t="s">
        <v>68</v>
      </c>
      <c r="E5373" s="9">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3">
      <c r="A5374" s="3">
        <v>5373</v>
      </c>
      <c r="B5374" s="9">
        <v>41206</v>
      </c>
      <c r="C5374" s="11" t="s">
        <v>42</v>
      </c>
      <c r="D5374" s="4" t="s">
        <v>43</v>
      </c>
      <c r="E5374" s="9">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3">
      <c r="A5375" s="3">
        <v>5374</v>
      </c>
      <c r="B5375" s="9">
        <v>41206</v>
      </c>
      <c r="C5375" s="11" t="s">
        <v>42</v>
      </c>
      <c r="D5375" s="4" t="s">
        <v>43</v>
      </c>
      <c r="E5375" s="9">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3">
      <c r="A5376" s="3">
        <v>5375</v>
      </c>
      <c r="B5376" s="9">
        <v>41206</v>
      </c>
      <c r="C5376" s="11" t="s">
        <v>42</v>
      </c>
      <c r="D5376" s="4" t="s">
        <v>43</v>
      </c>
      <c r="E5376" s="9">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3">
      <c r="A5377" s="3">
        <v>5376</v>
      </c>
      <c r="B5377" s="9">
        <v>41787</v>
      </c>
      <c r="C5377" s="11" t="s">
        <v>67</v>
      </c>
      <c r="D5377" s="4" t="s">
        <v>90</v>
      </c>
      <c r="E5377" s="9">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3">
      <c r="A5378" s="3">
        <v>5377</v>
      </c>
      <c r="B5378" s="9">
        <v>41787</v>
      </c>
      <c r="C5378" s="11" t="s">
        <v>67</v>
      </c>
      <c r="D5378" s="4" t="s">
        <v>90</v>
      </c>
      <c r="E5378" s="9">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3">
      <c r="A5379" s="3">
        <v>5378</v>
      </c>
      <c r="B5379" s="9">
        <v>40882</v>
      </c>
      <c r="C5379" s="11" t="s">
        <v>52</v>
      </c>
      <c r="D5379" s="4" t="s">
        <v>74</v>
      </c>
      <c r="E5379" s="9">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3">
      <c r="A5380" s="3">
        <v>5379</v>
      </c>
      <c r="B5380" s="9">
        <v>40882</v>
      </c>
      <c r="C5380" s="11" t="s">
        <v>52</v>
      </c>
      <c r="D5380" s="4" t="s">
        <v>74</v>
      </c>
      <c r="E5380" s="9">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3">
      <c r="A5381" s="3">
        <v>5380</v>
      </c>
      <c r="B5381" s="9">
        <v>41501</v>
      </c>
      <c r="C5381" s="11" t="s">
        <v>20</v>
      </c>
      <c r="D5381" s="4" t="s">
        <v>95</v>
      </c>
      <c r="E5381" s="9">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3">
      <c r="A5382" s="3">
        <v>5381</v>
      </c>
      <c r="B5382" s="9">
        <v>41501</v>
      </c>
      <c r="C5382" s="11" t="s">
        <v>20</v>
      </c>
      <c r="D5382" s="4" t="s">
        <v>95</v>
      </c>
      <c r="E5382" s="9">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3">
      <c r="A5383" s="3">
        <v>5382</v>
      </c>
      <c r="B5383" s="9">
        <v>41523</v>
      </c>
      <c r="C5383" s="11" t="s">
        <v>20</v>
      </c>
      <c r="D5383" s="4" t="s">
        <v>112</v>
      </c>
      <c r="E5383" s="9">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3">
      <c r="A5384" s="3">
        <v>5383</v>
      </c>
      <c r="B5384" s="9">
        <v>41523</v>
      </c>
      <c r="C5384" s="11" t="s">
        <v>20</v>
      </c>
      <c r="D5384" s="4" t="s">
        <v>112</v>
      </c>
      <c r="E5384" s="9">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3">
      <c r="A5385" s="3">
        <v>5384</v>
      </c>
      <c r="B5385" s="9">
        <v>41523</v>
      </c>
      <c r="C5385" s="11" t="s">
        <v>20</v>
      </c>
      <c r="D5385" s="4" t="s">
        <v>112</v>
      </c>
      <c r="E5385" s="9">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3">
      <c r="A5386" s="3">
        <v>5385</v>
      </c>
      <c r="B5386" s="9">
        <v>41817</v>
      </c>
      <c r="C5386" s="11" t="s">
        <v>67</v>
      </c>
      <c r="D5386" s="4" t="s">
        <v>33</v>
      </c>
      <c r="E5386" s="9">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3">
      <c r="A5387" s="3">
        <v>5386</v>
      </c>
      <c r="B5387" s="9">
        <v>41817</v>
      </c>
      <c r="C5387" s="11" t="s">
        <v>67</v>
      </c>
      <c r="D5387" s="4" t="s">
        <v>33</v>
      </c>
      <c r="E5387" s="9">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3">
      <c r="A5388" s="3">
        <v>5387</v>
      </c>
      <c r="B5388" s="9">
        <v>41711</v>
      </c>
      <c r="C5388" s="11" t="s">
        <v>67</v>
      </c>
      <c r="D5388" s="4" t="s">
        <v>151</v>
      </c>
      <c r="E5388" s="9">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3">
      <c r="A5389" s="3">
        <v>5388</v>
      </c>
      <c r="B5389" s="9">
        <v>41689</v>
      </c>
      <c r="C5389" s="11" t="s">
        <v>67</v>
      </c>
      <c r="D5389" s="4" t="s">
        <v>317</v>
      </c>
      <c r="E5389" s="9">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3">
      <c r="A5390" s="3">
        <v>5389</v>
      </c>
      <c r="B5390" s="9">
        <v>41689</v>
      </c>
      <c r="C5390" s="11" t="s">
        <v>67</v>
      </c>
      <c r="D5390" s="4" t="s">
        <v>317</v>
      </c>
      <c r="E5390" s="9">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3">
      <c r="A5391" s="3">
        <v>5390</v>
      </c>
      <c r="B5391" s="9">
        <v>41689</v>
      </c>
      <c r="C5391" s="11" t="s">
        <v>67</v>
      </c>
      <c r="D5391" s="4" t="s">
        <v>317</v>
      </c>
      <c r="E5391" s="9">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3">
      <c r="A5392" s="3">
        <v>5391</v>
      </c>
      <c r="B5392" s="9">
        <v>41954</v>
      </c>
      <c r="C5392" s="11" t="s">
        <v>67</v>
      </c>
      <c r="D5392" s="4" t="s">
        <v>21</v>
      </c>
      <c r="E5392" s="9">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3">
      <c r="A5393" s="3">
        <v>5392</v>
      </c>
      <c r="B5393" s="9">
        <v>40866</v>
      </c>
      <c r="C5393" s="11" t="s">
        <v>52</v>
      </c>
      <c r="D5393" s="4" t="s">
        <v>21</v>
      </c>
      <c r="E5393" s="9">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3">
      <c r="A5394" s="3">
        <v>5393</v>
      </c>
      <c r="B5394" s="9">
        <v>40866</v>
      </c>
      <c r="C5394" s="11" t="s">
        <v>52</v>
      </c>
      <c r="D5394" s="4" t="s">
        <v>21</v>
      </c>
      <c r="E5394" s="9">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3">
      <c r="A5395" s="3">
        <v>5394</v>
      </c>
      <c r="B5395" s="9">
        <v>40866</v>
      </c>
      <c r="C5395" s="11" t="s">
        <v>52</v>
      </c>
      <c r="D5395" s="4" t="s">
        <v>21</v>
      </c>
      <c r="E5395" s="9">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3">
      <c r="A5396" s="3">
        <v>5395</v>
      </c>
      <c r="B5396" s="9">
        <v>40866</v>
      </c>
      <c r="C5396" s="11" t="s">
        <v>52</v>
      </c>
      <c r="D5396" s="4" t="s">
        <v>21</v>
      </c>
      <c r="E5396" s="9">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3">
      <c r="A5397" s="3">
        <v>5396</v>
      </c>
      <c r="B5397" s="9">
        <v>40865</v>
      </c>
      <c r="C5397" s="11" t="s">
        <v>52</v>
      </c>
      <c r="D5397" s="4" t="s">
        <v>21</v>
      </c>
      <c r="E5397" s="9">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3">
      <c r="A5398" s="3">
        <v>5397</v>
      </c>
      <c r="B5398" s="9">
        <v>41542</v>
      </c>
      <c r="C5398" s="11" t="s">
        <v>20</v>
      </c>
      <c r="D5398" s="4" t="s">
        <v>112</v>
      </c>
      <c r="E5398" s="9">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3">
      <c r="A5399" s="3">
        <v>5398</v>
      </c>
      <c r="B5399" s="9">
        <v>41599</v>
      </c>
      <c r="C5399" s="11" t="s">
        <v>20</v>
      </c>
      <c r="D5399" s="4" t="s">
        <v>21</v>
      </c>
      <c r="E5399" s="9">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3">
      <c r="A5400" s="3">
        <v>5399</v>
      </c>
      <c r="B5400" s="9">
        <v>41545</v>
      </c>
      <c r="C5400" s="11" t="s">
        <v>20</v>
      </c>
      <c r="D5400" s="4" t="s">
        <v>112</v>
      </c>
      <c r="E5400" s="9">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3">
      <c r="A5401" s="3">
        <v>5400</v>
      </c>
      <c r="B5401" s="9">
        <v>41374</v>
      </c>
      <c r="C5401" s="11" t="s">
        <v>20</v>
      </c>
      <c r="D5401" s="4" t="s">
        <v>68</v>
      </c>
      <c r="E5401" s="9">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3">
      <c r="A5402" s="3">
        <v>5401</v>
      </c>
      <c r="B5402" s="9">
        <v>41904</v>
      </c>
      <c r="C5402" s="11" t="s">
        <v>67</v>
      </c>
      <c r="D5402" s="4" t="s">
        <v>112</v>
      </c>
      <c r="E5402" s="9">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3">
      <c r="A5403" s="3">
        <v>5402</v>
      </c>
      <c r="B5403" s="9">
        <v>41904</v>
      </c>
      <c r="C5403" s="11" t="s">
        <v>67</v>
      </c>
      <c r="D5403" s="4" t="s">
        <v>112</v>
      </c>
      <c r="E5403" s="9">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3">
      <c r="A5404" s="3">
        <v>5403</v>
      </c>
      <c r="B5404" s="9">
        <v>41876</v>
      </c>
      <c r="C5404" s="11" t="s">
        <v>67</v>
      </c>
      <c r="D5404" s="4" t="s">
        <v>95</v>
      </c>
      <c r="E5404" s="9">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3">
      <c r="A5405" s="3">
        <v>5404</v>
      </c>
      <c r="B5405" s="9">
        <v>41876</v>
      </c>
      <c r="C5405" s="11" t="s">
        <v>67</v>
      </c>
      <c r="D5405" s="4" t="s">
        <v>95</v>
      </c>
      <c r="E5405" s="9">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3">
      <c r="A5406" s="3">
        <v>5405</v>
      </c>
      <c r="B5406" s="9">
        <v>41327</v>
      </c>
      <c r="C5406" s="11" t="s">
        <v>20</v>
      </c>
      <c r="D5406" s="4" t="s">
        <v>317</v>
      </c>
      <c r="E5406" s="9">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3">
      <c r="A5407" s="3">
        <v>5406</v>
      </c>
      <c r="B5407" s="9">
        <v>41327</v>
      </c>
      <c r="C5407" s="11" t="s">
        <v>20</v>
      </c>
      <c r="D5407" s="4" t="s">
        <v>317</v>
      </c>
      <c r="E5407" s="9">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3">
      <c r="A5408" s="3">
        <v>5407</v>
      </c>
      <c r="B5408" s="9">
        <v>41327</v>
      </c>
      <c r="C5408" s="11" t="s">
        <v>20</v>
      </c>
      <c r="D5408" s="4" t="s">
        <v>317</v>
      </c>
      <c r="E5408" s="9">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3">
      <c r="A5409" s="3">
        <v>5408</v>
      </c>
      <c r="B5409" s="9">
        <v>41982</v>
      </c>
      <c r="C5409" s="11" t="s">
        <v>67</v>
      </c>
      <c r="D5409" s="4" t="s">
        <v>74</v>
      </c>
      <c r="E5409" s="9">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3">
      <c r="A5410" s="3">
        <v>5409</v>
      </c>
      <c r="B5410" s="9">
        <v>41982</v>
      </c>
      <c r="C5410" s="11" t="s">
        <v>67</v>
      </c>
      <c r="D5410" s="4" t="s">
        <v>74</v>
      </c>
      <c r="E5410" s="9">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3">
      <c r="A5411" s="3">
        <v>5410</v>
      </c>
      <c r="B5411" s="9">
        <v>41982</v>
      </c>
      <c r="C5411" s="11" t="s">
        <v>67</v>
      </c>
      <c r="D5411" s="4" t="s">
        <v>74</v>
      </c>
      <c r="E5411" s="9">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3">
      <c r="A5412" s="3">
        <v>5411</v>
      </c>
      <c r="B5412" s="9">
        <v>41982</v>
      </c>
      <c r="C5412" s="11" t="s">
        <v>67</v>
      </c>
      <c r="D5412" s="4" t="s">
        <v>74</v>
      </c>
      <c r="E5412" s="9">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3">
      <c r="A5413" s="3">
        <v>5412</v>
      </c>
      <c r="B5413" s="9">
        <v>41901</v>
      </c>
      <c r="C5413" s="11" t="s">
        <v>67</v>
      </c>
      <c r="D5413" s="4" t="s">
        <v>112</v>
      </c>
      <c r="E5413" s="9">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3">
      <c r="A5414" s="3">
        <v>5413</v>
      </c>
      <c r="B5414" s="9">
        <v>41901</v>
      </c>
      <c r="C5414" s="11" t="s">
        <v>67</v>
      </c>
      <c r="D5414" s="4" t="s">
        <v>112</v>
      </c>
      <c r="E5414" s="9">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3">
      <c r="A5415" s="3">
        <v>5414</v>
      </c>
      <c r="B5415" s="9">
        <v>41529</v>
      </c>
      <c r="C5415" s="11" t="s">
        <v>20</v>
      </c>
      <c r="D5415" s="4" t="s">
        <v>112</v>
      </c>
      <c r="E5415" s="9">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3">
      <c r="A5416" s="3">
        <v>5415</v>
      </c>
      <c r="B5416" s="9">
        <v>41906</v>
      </c>
      <c r="C5416" s="11" t="s">
        <v>67</v>
      </c>
      <c r="D5416" s="4" t="s">
        <v>112</v>
      </c>
      <c r="E5416" s="9">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3">
      <c r="A5417" s="3">
        <v>5416</v>
      </c>
      <c r="B5417" s="9">
        <v>41906</v>
      </c>
      <c r="C5417" s="11" t="s">
        <v>67</v>
      </c>
      <c r="D5417" s="4" t="s">
        <v>112</v>
      </c>
      <c r="E5417" s="9">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3">
      <c r="A5418" s="3">
        <v>5417</v>
      </c>
      <c r="B5418" s="9">
        <v>41906</v>
      </c>
      <c r="C5418" s="11" t="s">
        <v>67</v>
      </c>
      <c r="D5418" s="4" t="s">
        <v>112</v>
      </c>
      <c r="E5418" s="9">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3">
      <c r="A5419" s="3">
        <v>5418</v>
      </c>
      <c r="B5419" s="9">
        <v>40822</v>
      </c>
      <c r="C5419" s="11" t="s">
        <v>52</v>
      </c>
      <c r="D5419" s="4" t="s">
        <v>43</v>
      </c>
      <c r="E5419" s="9">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3">
      <c r="A5420" s="3">
        <v>5419</v>
      </c>
      <c r="B5420" s="9">
        <v>41205</v>
      </c>
      <c r="C5420" s="11" t="s">
        <v>42</v>
      </c>
      <c r="D5420" s="4" t="s">
        <v>43</v>
      </c>
      <c r="E5420" s="9">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3">
      <c r="A5421" s="3">
        <v>5420</v>
      </c>
      <c r="B5421" s="9">
        <v>41205</v>
      </c>
      <c r="C5421" s="11" t="s">
        <v>42</v>
      </c>
      <c r="D5421" s="4" t="s">
        <v>43</v>
      </c>
      <c r="E5421" s="9">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3">
      <c r="A5422" s="3">
        <v>5421</v>
      </c>
      <c r="B5422" s="9">
        <v>41365</v>
      </c>
      <c r="C5422" s="11" t="s">
        <v>20</v>
      </c>
      <c r="D5422" s="4" t="s">
        <v>68</v>
      </c>
      <c r="E5422" s="9">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3">
      <c r="A5423" s="3">
        <v>5422</v>
      </c>
      <c r="B5423" s="9">
        <v>41365</v>
      </c>
      <c r="C5423" s="11" t="s">
        <v>20</v>
      </c>
      <c r="D5423" s="4" t="s">
        <v>68</v>
      </c>
      <c r="E5423" s="9">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3">
      <c r="A5424" s="3">
        <v>5423</v>
      </c>
      <c r="B5424" s="9">
        <v>41638</v>
      </c>
      <c r="C5424" s="11" t="s">
        <v>20</v>
      </c>
      <c r="D5424" s="4" t="s">
        <v>74</v>
      </c>
      <c r="E5424" s="9">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3">
      <c r="A5425" s="3">
        <v>5424</v>
      </c>
      <c r="B5425" s="9">
        <v>41947</v>
      </c>
      <c r="C5425" s="11" t="s">
        <v>67</v>
      </c>
      <c r="D5425" s="4" t="s">
        <v>21</v>
      </c>
      <c r="E5425" s="9">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3">
      <c r="A5426" s="3">
        <v>5425</v>
      </c>
      <c r="B5426" s="9">
        <v>41660</v>
      </c>
      <c r="C5426" s="11" t="s">
        <v>67</v>
      </c>
      <c r="D5426" s="4" t="s">
        <v>115</v>
      </c>
      <c r="E5426" s="9">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3">
      <c r="A5427" s="3">
        <v>5426</v>
      </c>
      <c r="B5427" s="9">
        <v>41612</v>
      </c>
      <c r="C5427" s="11" t="s">
        <v>20</v>
      </c>
      <c r="D5427" s="4" t="s">
        <v>74</v>
      </c>
      <c r="E5427" s="9">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3">
      <c r="A5428" s="3">
        <v>5427</v>
      </c>
      <c r="B5428" s="9">
        <v>41612</v>
      </c>
      <c r="C5428" s="11" t="s">
        <v>20</v>
      </c>
      <c r="D5428" s="4" t="s">
        <v>74</v>
      </c>
      <c r="E5428" s="9">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3">
      <c r="A5429" s="3">
        <v>5428</v>
      </c>
      <c r="B5429" s="9">
        <v>41440</v>
      </c>
      <c r="C5429" s="11" t="s">
        <v>20</v>
      </c>
      <c r="D5429" s="4" t="s">
        <v>33</v>
      </c>
      <c r="E5429" s="9">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3">
      <c r="A5430" s="3">
        <v>5429</v>
      </c>
      <c r="B5430" s="9">
        <v>41520</v>
      </c>
      <c r="C5430" s="11" t="s">
        <v>20</v>
      </c>
      <c r="D5430" s="4" t="s">
        <v>112</v>
      </c>
      <c r="E5430" s="9">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3">
      <c r="A5431" s="3">
        <v>5430</v>
      </c>
      <c r="B5431" s="9">
        <v>40791</v>
      </c>
      <c r="C5431" s="11" t="s">
        <v>52</v>
      </c>
      <c r="D5431" s="4" t="s">
        <v>112</v>
      </c>
      <c r="E5431" s="9">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3">
      <c r="A5432" s="3">
        <v>5431</v>
      </c>
      <c r="B5432" s="9">
        <v>41934</v>
      </c>
      <c r="C5432" s="11" t="s">
        <v>67</v>
      </c>
      <c r="D5432" s="4" t="s">
        <v>43</v>
      </c>
      <c r="E5432" s="9">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3">
      <c r="A5433" s="3">
        <v>5432</v>
      </c>
      <c r="B5433" s="9">
        <v>41934</v>
      </c>
      <c r="C5433" s="11" t="s">
        <v>67</v>
      </c>
      <c r="D5433" s="4" t="s">
        <v>43</v>
      </c>
      <c r="E5433" s="9">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3">
      <c r="A5434" s="3">
        <v>5433</v>
      </c>
      <c r="B5434" s="9">
        <v>41934</v>
      </c>
      <c r="C5434" s="11" t="s">
        <v>67</v>
      </c>
      <c r="D5434" s="4" t="s">
        <v>43</v>
      </c>
      <c r="E5434" s="9">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3">
      <c r="A5435" s="3">
        <v>5434</v>
      </c>
      <c r="B5435" s="9">
        <v>41755</v>
      </c>
      <c r="C5435" s="11" t="s">
        <v>67</v>
      </c>
      <c r="D5435" s="4" t="s">
        <v>68</v>
      </c>
      <c r="E5435" s="9">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3">
      <c r="A5436" s="3">
        <v>5435</v>
      </c>
      <c r="B5436" s="9">
        <v>41201</v>
      </c>
      <c r="C5436" s="11" t="s">
        <v>42</v>
      </c>
      <c r="D5436" s="4" t="s">
        <v>43</v>
      </c>
      <c r="E5436" s="9">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3">
      <c r="A5437" s="3">
        <v>5436</v>
      </c>
      <c r="B5437" s="9">
        <v>41201</v>
      </c>
      <c r="C5437" s="11" t="s">
        <v>42</v>
      </c>
      <c r="D5437" s="4" t="s">
        <v>43</v>
      </c>
      <c r="E5437" s="9">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3">
      <c r="A5438" s="3">
        <v>5437</v>
      </c>
      <c r="B5438" s="9">
        <v>40729</v>
      </c>
      <c r="C5438" s="11" t="s">
        <v>52</v>
      </c>
      <c r="D5438" s="4" t="s">
        <v>106</v>
      </c>
      <c r="E5438" s="9">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3">
      <c r="A5439" s="3">
        <v>5438</v>
      </c>
      <c r="B5439" s="9">
        <v>40729</v>
      </c>
      <c r="C5439" s="11" t="s">
        <v>52</v>
      </c>
      <c r="D5439" s="4" t="s">
        <v>106</v>
      </c>
      <c r="E5439" s="9">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3">
      <c r="A5440" s="3">
        <v>5439</v>
      </c>
      <c r="B5440" s="9">
        <v>40729</v>
      </c>
      <c r="C5440" s="11" t="s">
        <v>52</v>
      </c>
      <c r="D5440" s="4" t="s">
        <v>106</v>
      </c>
      <c r="E5440" s="9">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3">
      <c r="A5441" s="3">
        <v>5440</v>
      </c>
      <c r="B5441" s="9">
        <v>41369</v>
      </c>
      <c r="C5441" s="11" t="s">
        <v>20</v>
      </c>
      <c r="D5441" s="4" t="s">
        <v>68</v>
      </c>
      <c r="E5441" s="9">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3">
      <c r="A5442" s="3">
        <v>5441</v>
      </c>
      <c r="B5442" s="9">
        <v>41957</v>
      </c>
      <c r="C5442" s="11" t="s">
        <v>67</v>
      </c>
      <c r="D5442" s="4" t="s">
        <v>21</v>
      </c>
      <c r="E5442" s="9">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3">
      <c r="A5443" s="3">
        <v>5442</v>
      </c>
      <c r="B5443" s="9">
        <v>41892</v>
      </c>
      <c r="C5443" s="11" t="s">
        <v>67</v>
      </c>
      <c r="D5443" s="4" t="s">
        <v>112</v>
      </c>
      <c r="E5443" s="9">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3">
      <c r="A5444" s="3">
        <v>5443</v>
      </c>
      <c r="B5444" s="9">
        <v>41016</v>
      </c>
      <c r="C5444" s="11" t="s">
        <v>42</v>
      </c>
      <c r="D5444" s="4" t="s">
        <v>68</v>
      </c>
      <c r="E5444" s="9">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3">
      <c r="A5445" s="3">
        <v>5444</v>
      </c>
      <c r="B5445" s="9">
        <v>41016</v>
      </c>
      <c r="C5445" s="11" t="s">
        <v>42</v>
      </c>
      <c r="D5445" s="4" t="s">
        <v>68</v>
      </c>
      <c r="E5445" s="9">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3">
      <c r="A5446" s="3">
        <v>5445</v>
      </c>
      <c r="B5446" s="9">
        <v>41016</v>
      </c>
      <c r="C5446" s="11" t="s">
        <v>42</v>
      </c>
      <c r="D5446" s="4" t="s">
        <v>68</v>
      </c>
      <c r="E5446" s="9">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3">
      <c r="A5447" s="3">
        <v>5446</v>
      </c>
      <c r="B5447" s="9">
        <v>41481</v>
      </c>
      <c r="C5447" s="11" t="s">
        <v>20</v>
      </c>
      <c r="D5447" s="4" t="s">
        <v>106</v>
      </c>
      <c r="E5447" s="9">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3">
      <c r="A5448" s="3">
        <v>5447</v>
      </c>
      <c r="B5448" s="9">
        <v>41513</v>
      </c>
      <c r="C5448" s="11" t="s">
        <v>20</v>
      </c>
      <c r="D5448" s="4" t="s">
        <v>95</v>
      </c>
      <c r="E5448" s="9">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3">
      <c r="A5449" s="3">
        <v>5448</v>
      </c>
      <c r="B5449" s="9">
        <v>41513</v>
      </c>
      <c r="C5449" s="11" t="s">
        <v>20</v>
      </c>
      <c r="D5449" s="4" t="s">
        <v>95</v>
      </c>
      <c r="E5449" s="9">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3">
      <c r="A5450" s="3">
        <v>5449</v>
      </c>
      <c r="B5450" s="9">
        <v>40798</v>
      </c>
      <c r="C5450" s="11" t="s">
        <v>52</v>
      </c>
      <c r="D5450" s="4" t="s">
        <v>112</v>
      </c>
      <c r="E5450" s="9">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3">
      <c r="A5451" s="3">
        <v>5450</v>
      </c>
      <c r="B5451" s="9">
        <v>40798</v>
      </c>
      <c r="C5451" s="11" t="s">
        <v>52</v>
      </c>
      <c r="D5451" s="4" t="s">
        <v>112</v>
      </c>
      <c r="E5451" s="9">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3">
      <c r="A5452" s="3">
        <v>5451</v>
      </c>
      <c r="B5452" s="9">
        <v>40798</v>
      </c>
      <c r="C5452" s="11" t="s">
        <v>52</v>
      </c>
      <c r="D5452" s="4" t="s">
        <v>112</v>
      </c>
      <c r="E5452" s="9">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3">
      <c r="A5453" s="3">
        <v>5452</v>
      </c>
      <c r="B5453" s="9">
        <v>40798</v>
      </c>
      <c r="C5453" s="11" t="s">
        <v>52</v>
      </c>
      <c r="D5453" s="4" t="s">
        <v>112</v>
      </c>
      <c r="E5453" s="9">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3">
      <c r="A5454" s="3">
        <v>5453</v>
      </c>
      <c r="B5454" s="9">
        <v>41478</v>
      </c>
      <c r="C5454" s="11" t="s">
        <v>20</v>
      </c>
      <c r="D5454" s="4" t="s">
        <v>106</v>
      </c>
      <c r="E5454" s="9">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3">
      <c r="A5455" s="3">
        <v>5454</v>
      </c>
      <c r="B5455" s="9">
        <v>41779</v>
      </c>
      <c r="C5455" s="11" t="s">
        <v>67</v>
      </c>
      <c r="D5455" s="4" t="s">
        <v>90</v>
      </c>
      <c r="E5455" s="9">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3">
      <c r="A5456" s="3">
        <v>5455</v>
      </c>
      <c r="B5456" s="9">
        <v>41758</v>
      </c>
      <c r="C5456" s="11" t="s">
        <v>67</v>
      </c>
      <c r="D5456" s="4" t="s">
        <v>68</v>
      </c>
      <c r="E5456" s="9">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3">
      <c r="A5457" s="3">
        <v>5456</v>
      </c>
      <c r="B5457" s="9">
        <v>41758</v>
      </c>
      <c r="C5457" s="11" t="s">
        <v>67</v>
      </c>
      <c r="D5457" s="4" t="s">
        <v>68</v>
      </c>
      <c r="E5457" s="9">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3">
      <c r="A5458" s="3">
        <v>5457</v>
      </c>
      <c r="B5458" s="9">
        <v>42003</v>
      </c>
      <c r="C5458" s="11" t="s">
        <v>67</v>
      </c>
      <c r="D5458" s="4" t="s">
        <v>74</v>
      </c>
      <c r="E5458" s="9">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3">
      <c r="A5459" s="3">
        <v>5458</v>
      </c>
      <c r="B5459" s="9">
        <v>42003</v>
      </c>
      <c r="C5459" s="11" t="s">
        <v>67</v>
      </c>
      <c r="D5459" s="4" t="s">
        <v>74</v>
      </c>
      <c r="E5459" s="9">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3">
      <c r="A5460" s="3">
        <v>5459</v>
      </c>
      <c r="B5460" s="9">
        <v>41887</v>
      </c>
      <c r="C5460" s="11" t="s">
        <v>67</v>
      </c>
      <c r="D5460" s="4" t="s">
        <v>112</v>
      </c>
      <c r="E5460" s="9">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3">
      <c r="A5461" s="3">
        <v>5460</v>
      </c>
      <c r="B5461" s="9">
        <v>41887</v>
      </c>
      <c r="C5461" s="11" t="s">
        <v>67</v>
      </c>
      <c r="D5461" s="4" t="s">
        <v>112</v>
      </c>
      <c r="E5461" s="9">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3">
      <c r="A5462" s="3">
        <v>5461</v>
      </c>
      <c r="B5462" s="9">
        <v>40623</v>
      </c>
      <c r="C5462" s="11" t="s">
        <v>52</v>
      </c>
      <c r="D5462" s="4" t="s">
        <v>151</v>
      </c>
      <c r="E5462" s="9">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3">
      <c r="A5463" s="3">
        <v>5462</v>
      </c>
      <c r="B5463" s="9">
        <v>41911</v>
      </c>
      <c r="C5463" s="11" t="s">
        <v>67</v>
      </c>
      <c r="D5463" s="4" t="s">
        <v>112</v>
      </c>
      <c r="E5463" s="9">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3">
      <c r="A5464" s="3">
        <v>5463</v>
      </c>
      <c r="B5464" s="9">
        <v>40563</v>
      </c>
      <c r="C5464" s="11" t="s">
        <v>52</v>
      </c>
      <c r="D5464" s="4" t="s">
        <v>115</v>
      </c>
      <c r="E5464" s="9">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3">
      <c r="A5465" s="3">
        <v>5464</v>
      </c>
      <c r="B5465" s="9">
        <v>40563</v>
      </c>
      <c r="C5465" s="11" t="s">
        <v>52</v>
      </c>
      <c r="D5465" s="4" t="s">
        <v>115</v>
      </c>
      <c r="E5465" s="9">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3">
      <c r="A5466" s="3">
        <v>5465</v>
      </c>
      <c r="B5466" s="9">
        <v>40563</v>
      </c>
      <c r="C5466" s="11" t="s">
        <v>52</v>
      </c>
      <c r="D5466" s="4" t="s">
        <v>115</v>
      </c>
      <c r="E5466" s="9">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3">
      <c r="A5467" s="3">
        <v>5466</v>
      </c>
      <c r="B5467" s="9">
        <v>40563</v>
      </c>
      <c r="C5467" s="11" t="s">
        <v>52</v>
      </c>
      <c r="D5467" s="4" t="s">
        <v>115</v>
      </c>
      <c r="E5467" s="9">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3">
      <c r="A5468" s="3">
        <v>5467</v>
      </c>
      <c r="B5468" s="9">
        <v>40589</v>
      </c>
      <c r="C5468" s="11" t="s">
        <v>52</v>
      </c>
      <c r="D5468" s="4" t="s">
        <v>317</v>
      </c>
      <c r="E5468" s="9">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3">
      <c r="A5469" s="3">
        <v>5468</v>
      </c>
      <c r="B5469" s="9">
        <v>41435</v>
      </c>
      <c r="C5469" s="11" t="s">
        <v>20</v>
      </c>
      <c r="D5469" s="4" t="s">
        <v>33</v>
      </c>
      <c r="E5469" s="9">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3">
      <c r="A5470" s="3">
        <v>5469</v>
      </c>
      <c r="B5470" s="9">
        <v>40812</v>
      </c>
      <c r="C5470" s="11" t="s">
        <v>52</v>
      </c>
      <c r="D5470" s="4" t="s">
        <v>112</v>
      </c>
      <c r="E5470" s="9">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3">
      <c r="A5471" s="3">
        <v>5470</v>
      </c>
      <c r="B5471" s="9">
        <v>40812</v>
      </c>
      <c r="C5471" s="11" t="s">
        <v>52</v>
      </c>
      <c r="D5471" s="4" t="s">
        <v>112</v>
      </c>
      <c r="E5471" s="9">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3">
      <c r="A5472" s="3">
        <v>5471</v>
      </c>
      <c r="B5472" s="9">
        <v>41425</v>
      </c>
      <c r="C5472" s="11" t="s">
        <v>20</v>
      </c>
      <c r="D5472" s="4" t="s">
        <v>90</v>
      </c>
      <c r="E5472" s="9">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3">
      <c r="A5473" s="3">
        <v>5472</v>
      </c>
      <c r="B5473" s="9">
        <v>41993</v>
      </c>
      <c r="C5473" s="11" t="s">
        <v>67</v>
      </c>
      <c r="D5473" s="4" t="s">
        <v>74</v>
      </c>
      <c r="E5473" s="9">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3">
      <c r="A5474" s="3">
        <v>5473</v>
      </c>
      <c r="B5474" s="9">
        <v>41993</v>
      </c>
      <c r="C5474" s="11" t="s">
        <v>67</v>
      </c>
      <c r="D5474" s="4" t="s">
        <v>74</v>
      </c>
      <c r="E5474" s="9">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3">
      <c r="A5475" s="3">
        <v>5474</v>
      </c>
      <c r="B5475" s="9">
        <v>41993</v>
      </c>
      <c r="C5475" s="11" t="s">
        <v>67</v>
      </c>
      <c r="D5475" s="4" t="s">
        <v>74</v>
      </c>
      <c r="E5475" s="9">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3">
      <c r="A5476" s="3">
        <v>5475</v>
      </c>
      <c r="B5476" s="9">
        <v>42000</v>
      </c>
      <c r="C5476" s="11" t="s">
        <v>67</v>
      </c>
      <c r="D5476" s="4" t="s">
        <v>74</v>
      </c>
      <c r="E5476" s="9">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3">
      <c r="A5477" s="3">
        <v>5476</v>
      </c>
      <c r="B5477" s="9">
        <v>41806</v>
      </c>
      <c r="C5477" s="11" t="s">
        <v>67</v>
      </c>
      <c r="D5477" s="4" t="s">
        <v>33</v>
      </c>
      <c r="E5477" s="9">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3">
      <c r="A5478" s="3">
        <v>5477</v>
      </c>
      <c r="B5478" s="9">
        <v>41806</v>
      </c>
      <c r="C5478" s="11" t="s">
        <v>67</v>
      </c>
      <c r="D5478" s="4" t="s">
        <v>33</v>
      </c>
      <c r="E5478" s="9">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3">
      <c r="A5479" s="3">
        <v>5478</v>
      </c>
      <c r="B5479" s="9">
        <v>41806</v>
      </c>
      <c r="C5479" s="11" t="s">
        <v>67</v>
      </c>
      <c r="D5479" s="4" t="s">
        <v>33</v>
      </c>
      <c r="E5479" s="9">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3">
      <c r="A5480" s="3">
        <v>5479</v>
      </c>
      <c r="B5480" s="9">
        <v>41599</v>
      </c>
      <c r="C5480" s="11" t="s">
        <v>20</v>
      </c>
      <c r="D5480" s="4" t="s">
        <v>21</v>
      </c>
      <c r="E5480" s="9">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3">
      <c r="A5481" s="3">
        <v>5480</v>
      </c>
      <c r="B5481" s="9">
        <v>40633</v>
      </c>
      <c r="C5481" s="11" t="s">
        <v>52</v>
      </c>
      <c r="D5481" s="4" t="s">
        <v>151</v>
      </c>
      <c r="E5481" s="9">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3">
      <c r="A5482" s="3">
        <v>5481</v>
      </c>
      <c r="B5482" s="9">
        <v>41921</v>
      </c>
      <c r="C5482" s="11" t="s">
        <v>67</v>
      </c>
      <c r="D5482" s="4" t="s">
        <v>43</v>
      </c>
      <c r="E5482" s="9">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3">
      <c r="A5483" s="3">
        <v>5482</v>
      </c>
      <c r="B5483" s="9">
        <v>41921</v>
      </c>
      <c r="C5483" s="11" t="s">
        <v>67</v>
      </c>
      <c r="D5483" s="4" t="s">
        <v>43</v>
      </c>
      <c r="E5483" s="9">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3">
      <c r="A5484" s="3">
        <v>5483</v>
      </c>
      <c r="B5484" s="9">
        <v>41921</v>
      </c>
      <c r="C5484" s="11" t="s">
        <v>67</v>
      </c>
      <c r="D5484" s="4" t="s">
        <v>43</v>
      </c>
      <c r="E5484" s="9">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3">
      <c r="A5485" s="3">
        <v>5484</v>
      </c>
      <c r="B5485" s="9">
        <v>41921</v>
      </c>
      <c r="C5485" s="11" t="s">
        <v>67</v>
      </c>
      <c r="D5485" s="4" t="s">
        <v>43</v>
      </c>
      <c r="E5485" s="9">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3">
      <c r="A5486" s="3">
        <v>5485</v>
      </c>
      <c r="B5486" s="9">
        <v>41670</v>
      </c>
      <c r="C5486" s="11" t="s">
        <v>67</v>
      </c>
      <c r="D5486" s="4" t="s">
        <v>115</v>
      </c>
      <c r="E5486" s="9">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3">
      <c r="A5487" s="3">
        <v>5486</v>
      </c>
      <c r="B5487" s="9">
        <v>40889</v>
      </c>
      <c r="C5487" s="11" t="s">
        <v>52</v>
      </c>
      <c r="D5487" s="4" t="s">
        <v>74</v>
      </c>
      <c r="E5487" s="9">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3">
      <c r="A5488" s="3">
        <v>5487</v>
      </c>
      <c r="B5488" s="9">
        <v>41206</v>
      </c>
      <c r="C5488" s="11" t="s">
        <v>42</v>
      </c>
      <c r="D5488" s="4" t="s">
        <v>43</v>
      </c>
      <c r="E5488" s="9">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3">
      <c r="A5489" s="3">
        <v>5488</v>
      </c>
      <c r="B5489" s="9">
        <v>41731</v>
      </c>
      <c r="C5489" s="11" t="s">
        <v>67</v>
      </c>
      <c r="D5489" s="4" t="s">
        <v>68</v>
      </c>
      <c r="E5489" s="9">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3">
      <c r="A5490" s="3">
        <v>5489</v>
      </c>
      <c r="B5490" s="9">
        <v>41731</v>
      </c>
      <c r="C5490" s="11" t="s">
        <v>67</v>
      </c>
      <c r="D5490" s="4" t="s">
        <v>68</v>
      </c>
      <c r="E5490" s="9">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3">
      <c r="A5491" s="3">
        <v>5490</v>
      </c>
      <c r="B5491" s="9">
        <v>41731</v>
      </c>
      <c r="C5491" s="11" t="s">
        <v>67</v>
      </c>
      <c r="D5491" s="4" t="s">
        <v>68</v>
      </c>
      <c r="E5491" s="9">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3">
      <c r="A5492" s="3">
        <v>5491</v>
      </c>
      <c r="B5492" s="9">
        <v>41731</v>
      </c>
      <c r="C5492" s="11" t="s">
        <v>67</v>
      </c>
      <c r="D5492" s="4" t="s">
        <v>68</v>
      </c>
      <c r="E5492" s="9">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3">
      <c r="A5493" s="3">
        <v>5492</v>
      </c>
      <c r="B5493" s="9">
        <v>41666</v>
      </c>
      <c r="C5493" s="11" t="s">
        <v>67</v>
      </c>
      <c r="D5493" s="4" t="s">
        <v>115</v>
      </c>
      <c r="E5493" s="9">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3">
      <c r="A5494" s="3">
        <v>5493</v>
      </c>
      <c r="B5494" s="9">
        <v>40875</v>
      </c>
      <c r="C5494" s="11" t="s">
        <v>52</v>
      </c>
      <c r="D5494" s="4" t="s">
        <v>21</v>
      </c>
      <c r="E5494" s="9">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3">
      <c r="A5495" s="3">
        <v>5494</v>
      </c>
      <c r="B5495" s="9">
        <v>40875</v>
      </c>
      <c r="C5495" s="11" t="s">
        <v>52</v>
      </c>
      <c r="D5495" s="4" t="s">
        <v>21</v>
      </c>
      <c r="E5495" s="9">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3">
      <c r="A5496" s="3">
        <v>5495</v>
      </c>
      <c r="B5496" s="9">
        <v>40875</v>
      </c>
      <c r="C5496" s="11" t="s">
        <v>52</v>
      </c>
      <c r="D5496" s="4" t="s">
        <v>21</v>
      </c>
      <c r="E5496" s="9">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3">
      <c r="A5497" s="3">
        <v>5496</v>
      </c>
      <c r="B5497" s="9">
        <v>41156</v>
      </c>
      <c r="C5497" s="11" t="s">
        <v>42</v>
      </c>
      <c r="D5497" s="4" t="s">
        <v>112</v>
      </c>
      <c r="E5497" s="9">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3">
      <c r="A5498" s="3">
        <v>5497</v>
      </c>
      <c r="B5498" s="9">
        <v>41803</v>
      </c>
      <c r="C5498" s="11" t="s">
        <v>67</v>
      </c>
      <c r="D5498" s="4" t="s">
        <v>33</v>
      </c>
      <c r="E5498" s="9">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3">
      <c r="A5499" s="3">
        <v>5498</v>
      </c>
      <c r="B5499" s="9">
        <v>41836</v>
      </c>
      <c r="C5499" s="11" t="s">
        <v>67</v>
      </c>
      <c r="D5499" s="4" t="s">
        <v>106</v>
      </c>
      <c r="E5499" s="9">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3">
      <c r="A5500" s="3">
        <v>5499</v>
      </c>
      <c r="B5500" s="9">
        <v>41836</v>
      </c>
      <c r="C5500" s="11" t="s">
        <v>67</v>
      </c>
      <c r="D5500" s="4" t="s">
        <v>106</v>
      </c>
      <c r="E5500" s="9">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3">
      <c r="A5501" s="3">
        <v>5500</v>
      </c>
      <c r="B5501" s="9">
        <v>41836</v>
      </c>
      <c r="C5501" s="11" t="s">
        <v>67</v>
      </c>
      <c r="D5501" s="4" t="s">
        <v>106</v>
      </c>
      <c r="E5501" s="9">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3">
      <c r="A5502" s="3">
        <v>5501</v>
      </c>
      <c r="B5502" s="9">
        <v>41836</v>
      </c>
      <c r="C5502" s="11" t="s">
        <v>67</v>
      </c>
      <c r="D5502" s="4" t="s">
        <v>106</v>
      </c>
      <c r="E5502" s="9">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3">
      <c r="A5503" s="3">
        <v>5502</v>
      </c>
      <c r="B5503" s="9">
        <v>41836</v>
      </c>
      <c r="C5503" s="11" t="s">
        <v>67</v>
      </c>
      <c r="D5503" s="4" t="s">
        <v>106</v>
      </c>
      <c r="E5503" s="9">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3">
      <c r="A5504" s="3">
        <v>5503</v>
      </c>
      <c r="B5504" s="9">
        <v>41946</v>
      </c>
      <c r="C5504" s="11" t="s">
        <v>67</v>
      </c>
      <c r="D5504" s="4" t="s">
        <v>21</v>
      </c>
      <c r="E5504" s="9">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3">
      <c r="A5505" s="3">
        <v>5504</v>
      </c>
      <c r="B5505" s="9">
        <v>41946</v>
      </c>
      <c r="C5505" s="11" t="s">
        <v>67</v>
      </c>
      <c r="D5505" s="4" t="s">
        <v>21</v>
      </c>
      <c r="E5505" s="9">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3">
      <c r="A5506" s="3">
        <v>5505</v>
      </c>
      <c r="B5506" s="9">
        <v>41946</v>
      </c>
      <c r="C5506" s="11" t="s">
        <v>67</v>
      </c>
      <c r="D5506" s="4" t="s">
        <v>21</v>
      </c>
      <c r="E5506" s="9">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3">
      <c r="A5507" s="3">
        <v>5506</v>
      </c>
      <c r="B5507" s="9">
        <v>41946</v>
      </c>
      <c r="C5507" s="11" t="s">
        <v>67</v>
      </c>
      <c r="D5507" s="4" t="s">
        <v>21</v>
      </c>
      <c r="E5507" s="9">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3">
      <c r="A5508" s="3">
        <v>5507</v>
      </c>
      <c r="B5508" s="9">
        <v>41556</v>
      </c>
      <c r="C5508" s="11" t="s">
        <v>20</v>
      </c>
      <c r="D5508" s="4" t="s">
        <v>43</v>
      </c>
      <c r="E5508" s="9">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3">
      <c r="A5509" s="3">
        <v>5508</v>
      </c>
      <c r="B5509" s="9">
        <v>41373</v>
      </c>
      <c r="C5509" s="11" t="s">
        <v>20</v>
      </c>
      <c r="D5509" s="4" t="s">
        <v>68</v>
      </c>
      <c r="E5509" s="9">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3">
      <c r="A5510" s="3">
        <v>5509</v>
      </c>
      <c r="B5510" s="9">
        <v>41190</v>
      </c>
      <c r="C5510" s="11" t="s">
        <v>42</v>
      </c>
      <c r="D5510" s="4" t="s">
        <v>43</v>
      </c>
      <c r="E5510" s="9">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3">
      <c r="A5511" s="3">
        <v>5510</v>
      </c>
      <c r="B5511" s="9">
        <v>41775</v>
      </c>
      <c r="C5511" s="11" t="s">
        <v>67</v>
      </c>
      <c r="D5511" s="4" t="s">
        <v>90</v>
      </c>
      <c r="E5511" s="9">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3">
      <c r="A5512" s="3">
        <v>5511</v>
      </c>
      <c r="B5512" s="9">
        <v>41775</v>
      </c>
      <c r="C5512" s="11" t="s">
        <v>67</v>
      </c>
      <c r="D5512" s="4" t="s">
        <v>90</v>
      </c>
      <c r="E5512" s="9">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3">
      <c r="A5513" s="3">
        <v>5512</v>
      </c>
      <c r="B5513" s="9">
        <v>40599</v>
      </c>
      <c r="C5513" s="11" t="s">
        <v>52</v>
      </c>
      <c r="D5513" s="4" t="s">
        <v>317</v>
      </c>
      <c r="E5513" s="9">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3">
      <c r="A5514" s="3">
        <v>5513</v>
      </c>
      <c r="B5514" s="9">
        <v>40599</v>
      </c>
      <c r="C5514" s="11" t="s">
        <v>52</v>
      </c>
      <c r="D5514" s="4" t="s">
        <v>317</v>
      </c>
      <c r="E5514" s="9">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3">
      <c r="A5515" s="3">
        <v>5514</v>
      </c>
      <c r="B5515" s="9">
        <v>41059</v>
      </c>
      <c r="C5515" s="11" t="s">
        <v>42</v>
      </c>
      <c r="D5515" s="4" t="s">
        <v>90</v>
      </c>
      <c r="E5515" s="9">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3">
      <c r="A5516" s="3">
        <v>5515</v>
      </c>
      <c r="B5516" s="9">
        <v>41059</v>
      </c>
      <c r="C5516" s="11" t="s">
        <v>42</v>
      </c>
      <c r="D5516" s="4" t="s">
        <v>90</v>
      </c>
      <c r="E5516" s="9">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3">
      <c r="A5517" s="3">
        <v>5516</v>
      </c>
      <c r="B5517" s="9">
        <v>41059</v>
      </c>
      <c r="C5517" s="11" t="s">
        <v>42</v>
      </c>
      <c r="D5517" s="4" t="s">
        <v>90</v>
      </c>
      <c r="E5517" s="9">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3">
      <c r="A5518" s="3">
        <v>5517</v>
      </c>
      <c r="B5518" s="9">
        <v>41597</v>
      </c>
      <c r="C5518" s="11" t="s">
        <v>20</v>
      </c>
      <c r="D5518" s="4" t="s">
        <v>21</v>
      </c>
      <c r="E5518" s="9">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3">
      <c r="A5519" s="3">
        <v>5518</v>
      </c>
      <c r="B5519" s="9">
        <v>41978</v>
      </c>
      <c r="C5519" s="11" t="s">
        <v>67</v>
      </c>
      <c r="D5519" s="4" t="s">
        <v>74</v>
      </c>
      <c r="E5519" s="9">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3">
      <c r="A5520" s="3">
        <v>5519</v>
      </c>
      <c r="B5520" s="9">
        <v>41978</v>
      </c>
      <c r="C5520" s="11" t="s">
        <v>67</v>
      </c>
      <c r="D5520" s="4" t="s">
        <v>74</v>
      </c>
      <c r="E5520" s="9">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3">
      <c r="A5521" s="3">
        <v>5520</v>
      </c>
      <c r="B5521" s="9">
        <v>41978</v>
      </c>
      <c r="C5521" s="11" t="s">
        <v>67</v>
      </c>
      <c r="D5521" s="4" t="s">
        <v>74</v>
      </c>
      <c r="E5521" s="9">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3">
      <c r="A5522" s="3">
        <v>5521</v>
      </c>
      <c r="B5522" s="9">
        <v>41978</v>
      </c>
      <c r="C5522" s="11" t="s">
        <v>67</v>
      </c>
      <c r="D5522" s="4" t="s">
        <v>74</v>
      </c>
      <c r="E5522" s="9">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3">
      <c r="A5523" s="3">
        <v>5522</v>
      </c>
      <c r="B5523" s="9">
        <v>41978</v>
      </c>
      <c r="C5523" s="11" t="s">
        <v>67</v>
      </c>
      <c r="D5523" s="4" t="s">
        <v>74</v>
      </c>
      <c r="E5523" s="9">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3">
      <c r="A5524" s="3">
        <v>5523</v>
      </c>
      <c r="B5524" s="9">
        <v>41431</v>
      </c>
      <c r="C5524" s="11" t="s">
        <v>20</v>
      </c>
      <c r="D5524" s="4" t="s">
        <v>33</v>
      </c>
      <c r="E5524" s="9">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3">
      <c r="A5525" s="3">
        <v>5524</v>
      </c>
      <c r="B5525" s="9">
        <v>41431</v>
      </c>
      <c r="C5525" s="11" t="s">
        <v>20</v>
      </c>
      <c r="D5525" s="4" t="s">
        <v>33</v>
      </c>
      <c r="E5525" s="9">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3">
      <c r="A5526" s="3">
        <v>5525</v>
      </c>
      <c r="B5526" s="9">
        <v>41619</v>
      </c>
      <c r="C5526" s="11" t="s">
        <v>20</v>
      </c>
      <c r="D5526" s="4" t="s">
        <v>74</v>
      </c>
      <c r="E5526" s="9">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3">
      <c r="A5527" s="3">
        <v>5526</v>
      </c>
      <c r="B5527" s="9">
        <v>41760</v>
      </c>
      <c r="C5527" s="11" t="s">
        <v>67</v>
      </c>
      <c r="D5527" s="4" t="s">
        <v>90</v>
      </c>
      <c r="E5527" s="9">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3">
      <c r="A5528" s="3">
        <v>5527</v>
      </c>
      <c r="B5528" s="9">
        <v>41754</v>
      </c>
      <c r="C5528" s="11" t="s">
        <v>67</v>
      </c>
      <c r="D5528" s="4" t="s">
        <v>68</v>
      </c>
      <c r="E5528" s="9">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3">
      <c r="A5529" s="3">
        <v>5528</v>
      </c>
      <c r="B5529" s="9">
        <v>41037</v>
      </c>
      <c r="C5529" s="11" t="s">
        <v>42</v>
      </c>
      <c r="D5529" s="4" t="s">
        <v>90</v>
      </c>
      <c r="E5529" s="9">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3">
      <c r="A5530" s="3">
        <v>5529</v>
      </c>
      <c r="B5530" s="9">
        <v>40999</v>
      </c>
      <c r="C5530" s="11" t="s">
        <v>42</v>
      </c>
      <c r="D5530" s="4" t="s">
        <v>151</v>
      </c>
      <c r="E5530" s="9">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3">
      <c r="A5531" s="3">
        <v>5530</v>
      </c>
      <c r="B5531" s="9">
        <v>41858</v>
      </c>
      <c r="C5531" s="11" t="s">
        <v>67</v>
      </c>
      <c r="D5531" s="4" t="s">
        <v>95</v>
      </c>
      <c r="E5531" s="9">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3">
      <c r="A5532" s="3">
        <v>5531</v>
      </c>
      <c r="B5532" s="9">
        <v>41976</v>
      </c>
      <c r="C5532" s="11" t="s">
        <v>67</v>
      </c>
      <c r="D5532" s="4" t="s">
        <v>74</v>
      </c>
      <c r="E5532" s="9">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3">
      <c r="A5533" s="3">
        <v>5532</v>
      </c>
      <c r="B5533" s="9">
        <v>41432</v>
      </c>
      <c r="C5533" s="11" t="s">
        <v>20</v>
      </c>
      <c r="D5533" s="4" t="s">
        <v>33</v>
      </c>
      <c r="E5533" s="9">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3">
      <c r="A5534" s="3">
        <v>5533</v>
      </c>
      <c r="B5534" s="9">
        <v>41432</v>
      </c>
      <c r="C5534" s="11" t="s">
        <v>20</v>
      </c>
      <c r="D5534" s="4" t="s">
        <v>33</v>
      </c>
      <c r="E5534" s="9">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3">
      <c r="A5535" s="3">
        <v>5534</v>
      </c>
      <c r="B5535" s="9">
        <v>41432</v>
      </c>
      <c r="C5535" s="11" t="s">
        <v>20</v>
      </c>
      <c r="D5535" s="4" t="s">
        <v>33</v>
      </c>
      <c r="E5535" s="9">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3">
      <c r="A5536" s="3">
        <v>5535</v>
      </c>
      <c r="B5536" s="9">
        <v>41432</v>
      </c>
      <c r="C5536" s="11" t="s">
        <v>20</v>
      </c>
      <c r="D5536" s="4" t="s">
        <v>33</v>
      </c>
      <c r="E5536" s="9">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3">
      <c r="A5537" s="3">
        <v>5536</v>
      </c>
      <c r="B5537" s="9">
        <v>41432</v>
      </c>
      <c r="C5537" s="11" t="s">
        <v>20</v>
      </c>
      <c r="D5537" s="4" t="s">
        <v>33</v>
      </c>
      <c r="E5537" s="9">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3">
      <c r="A5538" s="3">
        <v>5537</v>
      </c>
      <c r="B5538" s="9">
        <v>41432</v>
      </c>
      <c r="C5538" s="11" t="s">
        <v>20</v>
      </c>
      <c r="D5538" s="4" t="s">
        <v>33</v>
      </c>
      <c r="E5538" s="9">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3">
      <c r="A5539" s="3">
        <v>5538</v>
      </c>
      <c r="B5539" s="9">
        <v>41432</v>
      </c>
      <c r="C5539" s="11" t="s">
        <v>20</v>
      </c>
      <c r="D5539" s="4" t="s">
        <v>33</v>
      </c>
      <c r="E5539" s="9">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3">
      <c r="A5540" s="3">
        <v>5539</v>
      </c>
      <c r="B5540" s="9">
        <v>41012</v>
      </c>
      <c r="C5540" s="11" t="s">
        <v>42</v>
      </c>
      <c r="D5540" s="4" t="s">
        <v>68</v>
      </c>
      <c r="E5540" s="9">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3">
      <c r="A5541" s="3">
        <v>5540</v>
      </c>
      <c r="B5541" s="9">
        <v>41782</v>
      </c>
      <c r="C5541" s="11" t="s">
        <v>67</v>
      </c>
      <c r="D5541" s="4" t="s">
        <v>90</v>
      </c>
      <c r="E5541" s="9">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3">
      <c r="A5542" s="3">
        <v>5541</v>
      </c>
      <c r="B5542" s="9">
        <v>41782</v>
      </c>
      <c r="C5542" s="11" t="s">
        <v>67</v>
      </c>
      <c r="D5542" s="4" t="s">
        <v>90</v>
      </c>
      <c r="E5542" s="9">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3">
      <c r="A5543" s="3">
        <v>5542</v>
      </c>
      <c r="B5543" s="9">
        <v>41782</v>
      </c>
      <c r="C5543" s="11" t="s">
        <v>67</v>
      </c>
      <c r="D5543" s="4" t="s">
        <v>90</v>
      </c>
      <c r="E5543" s="9">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3">
      <c r="A5544" s="3">
        <v>5543</v>
      </c>
      <c r="B5544" s="9">
        <v>41628</v>
      </c>
      <c r="C5544" s="11" t="s">
        <v>20</v>
      </c>
      <c r="D5544" s="4" t="s">
        <v>74</v>
      </c>
      <c r="E5544" s="9">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3">
      <c r="A5545" s="3">
        <v>5544</v>
      </c>
      <c r="B5545" s="9">
        <v>41628</v>
      </c>
      <c r="C5545" s="11" t="s">
        <v>20</v>
      </c>
      <c r="D5545" s="4" t="s">
        <v>74</v>
      </c>
      <c r="E5545" s="9">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3">
      <c r="A5546" s="3">
        <v>5545</v>
      </c>
      <c r="B5546" s="9">
        <v>41628</v>
      </c>
      <c r="C5546" s="11" t="s">
        <v>20</v>
      </c>
      <c r="D5546" s="4" t="s">
        <v>74</v>
      </c>
      <c r="E5546" s="9">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3">
      <c r="A5547" s="3">
        <v>5546</v>
      </c>
      <c r="B5547" s="9">
        <v>41905</v>
      </c>
      <c r="C5547" s="11" t="s">
        <v>67</v>
      </c>
      <c r="D5547" s="4" t="s">
        <v>112</v>
      </c>
      <c r="E5547" s="9">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3">
      <c r="A5548" s="3">
        <v>5547</v>
      </c>
      <c r="B5548" s="9">
        <v>41890</v>
      </c>
      <c r="C5548" s="11" t="s">
        <v>67</v>
      </c>
      <c r="D5548" s="4" t="s">
        <v>112</v>
      </c>
      <c r="E5548" s="9">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3">
      <c r="A5549" s="3">
        <v>5548</v>
      </c>
      <c r="B5549" s="9">
        <v>41890</v>
      </c>
      <c r="C5549" s="11" t="s">
        <v>67</v>
      </c>
      <c r="D5549" s="4" t="s">
        <v>112</v>
      </c>
      <c r="E5549" s="9">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3">
      <c r="A5550" s="3">
        <v>5549</v>
      </c>
      <c r="B5550" s="9">
        <v>40875</v>
      </c>
      <c r="C5550" s="11" t="s">
        <v>52</v>
      </c>
      <c r="D5550" s="4" t="s">
        <v>21</v>
      </c>
      <c r="E5550" s="9">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3">
      <c r="A5551" s="3">
        <v>5550</v>
      </c>
      <c r="B5551" s="9">
        <v>40875</v>
      </c>
      <c r="C5551" s="11" t="s">
        <v>52</v>
      </c>
      <c r="D5551" s="4" t="s">
        <v>21</v>
      </c>
      <c r="E5551" s="9">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3">
      <c r="A5552" s="3">
        <v>5551</v>
      </c>
      <c r="B5552" s="9">
        <v>40859</v>
      </c>
      <c r="C5552" s="11" t="s">
        <v>52</v>
      </c>
      <c r="D5552" s="4" t="s">
        <v>21</v>
      </c>
      <c r="E5552" s="9">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3">
      <c r="A5553" s="3">
        <v>5552</v>
      </c>
      <c r="B5553" s="9">
        <v>40859</v>
      </c>
      <c r="C5553" s="11" t="s">
        <v>52</v>
      </c>
      <c r="D5553" s="4" t="s">
        <v>21</v>
      </c>
      <c r="E5553" s="9">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3">
      <c r="A5554" s="3">
        <v>5553</v>
      </c>
      <c r="B5554" s="9">
        <v>40859</v>
      </c>
      <c r="C5554" s="11" t="s">
        <v>52</v>
      </c>
      <c r="D5554" s="4" t="s">
        <v>21</v>
      </c>
      <c r="E5554" s="9">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3">
      <c r="A5555" s="3">
        <v>5554</v>
      </c>
      <c r="B5555" s="9">
        <v>40859</v>
      </c>
      <c r="C5555" s="11" t="s">
        <v>52</v>
      </c>
      <c r="D5555" s="4" t="s">
        <v>21</v>
      </c>
      <c r="E5555" s="9">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3">
      <c r="A5556" s="3">
        <v>5555</v>
      </c>
      <c r="B5556" s="9">
        <v>40859</v>
      </c>
      <c r="C5556" s="11" t="s">
        <v>52</v>
      </c>
      <c r="D5556" s="4" t="s">
        <v>21</v>
      </c>
      <c r="E5556" s="9">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3">
      <c r="A5557" s="3">
        <v>5556</v>
      </c>
      <c r="B5557" s="9">
        <v>41915</v>
      </c>
      <c r="C5557" s="11" t="s">
        <v>67</v>
      </c>
      <c r="D5557" s="4" t="s">
        <v>43</v>
      </c>
      <c r="E5557" s="9">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3">
      <c r="A5558" s="3">
        <v>5557</v>
      </c>
      <c r="B5558" s="9">
        <v>41257</v>
      </c>
      <c r="C5558" s="11" t="s">
        <v>42</v>
      </c>
      <c r="D5558" s="4" t="s">
        <v>74</v>
      </c>
      <c r="E5558" s="9">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3">
      <c r="A5559" s="3">
        <v>5558</v>
      </c>
      <c r="B5559" s="9">
        <v>41257</v>
      </c>
      <c r="C5559" s="11" t="s">
        <v>42</v>
      </c>
      <c r="D5559" s="4" t="s">
        <v>74</v>
      </c>
      <c r="E5559" s="9">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3">
      <c r="A5560" s="3">
        <v>5559</v>
      </c>
      <c r="B5560" s="9">
        <v>41249</v>
      </c>
      <c r="C5560" s="11" t="s">
        <v>42</v>
      </c>
      <c r="D5560" s="4" t="s">
        <v>74</v>
      </c>
      <c r="E5560" s="9">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3">
      <c r="A5561" s="3">
        <v>5560</v>
      </c>
      <c r="B5561" s="9">
        <v>41249</v>
      </c>
      <c r="C5561" s="11" t="s">
        <v>42</v>
      </c>
      <c r="D5561" s="4" t="s">
        <v>74</v>
      </c>
      <c r="E5561" s="9">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3">
      <c r="A5562" s="3">
        <v>5561</v>
      </c>
      <c r="B5562" s="9">
        <v>41249</v>
      </c>
      <c r="C5562" s="11" t="s">
        <v>42</v>
      </c>
      <c r="D5562" s="4" t="s">
        <v>74</v>
      </c>
      <c r="E5562" s="9">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3">
      <c r="A5563" s="3">
        <v>5562</v>
      </c>
      <c r="B5563" s="9">
        <v>41730</v>
      </c>
      <c r="C5563" s="11" t="s">
        <v>67</v>
      </c>
      <c r="D5563" s="4" t="s">
        <v>68</v>
      </c>
      <c r="E5563" s="9">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3">
      <c r="A5564" s="3">
        <v>5563</v>
      </c>
      <c r="B5564" s="9">
        <v>41730</v>
      </c>
      <c r="C5564" s="11" t="s">
        <v>67</v>
      </c>
      <c r="D5564" s="4" t="s">
        <v>68</v>
      </c>
      <c r="E5564" s="9">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3">
      <c r="A5565" s="3">
        <v>5564</v>
      </c>
      <c r="B5565" s="9">
        <v>41730</v>
      </c>
      <c r="C5565" s="11" t="s">
        <v>67</v>
      </c>
      <c r="D5565" s="4" t="s">
        <v>68</v>
      </c>
      <c r="E5565" s="9">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3">
      <c r="A5566" s="3">
        <v>5565</v>
      </c>
      <c r="B5566" s="9">
        <v>41712</v>
      </c>
      <c r="C5566" s="11" t="s">
        <v>67</v>
      </c>
      <c r="D5566" s="4" t="s">
        <v>151</v>
      </c>
      <c r="E5566" s="9">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3">
      <c r="A5567" s="3">
        <v>5566</v>
      </c>
      <c r="B5567" s="9">
        <v>41712</v>
      </c>
      <c r="C5567" s="11" t="s">
        <v>67</v>
      </c>
      <c r="D5567" s="4" t="s">
        <v>151</v>
      </c>
      <c r="E5567" s="9">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3">
      <c r="A5568" s="3">
        <v>5567</v>
      </c>
      <c r="B5568" s="9">
        <v>41712</v>
      </c>
      <c r="C5568" s="11" t="s">
        <v>67</v>
      </c>
      <c r="D5568" s="4" t="s">
        <v>151</v>
      </c>
      <c r="E5568" s="9">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3">
      <c r="A5569" s="3">
        <v>5568</v>
      </c>
      <c r="B5569" s="9">
        <v>41712</v>
      </c>
      <c r="C5569" s="11" t="s">
        <v>67</v>
      </c>
      <c r="D5569" s="4" t="s">
        <v>151</v>
      </c>
      <c r="E5569" s="9">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3">
      <c r="A5570" s="3">
        <v>5569</v>
      </c>
      <c r="B5570" s="9">
        <v>41712</v>
      </c>
      <c r="C5570" s="11" t="s">
        <v>67</v>
      </c>
      <c r="D5570" s="4" t="s">
        <v>151</v>
      </c>
      <c r="E5570" s="9">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3">
      <c r="A5571" s="3">
        <v>5570</v>
      </c>
      <c r="B5571" s="9">
        <v>41712</v>
      </c>
      <c r="C5571" s="11" t="s">
        <v>67</v>
      </c>
      <c r="D5571" s="4" t="s">
        <v>151</v>
      </c>
      <c r="E5571" s="9">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3">
      <c r="A5572" s="3">
        <v>5571</v>
      </c>
      <c r="B5572" s="9">
        <v>41712</v>
      </c>
      <c r="C5572" s="11" t="s">
        <v>67</v>
      </c>
      <c r="D5572" s="4" t="s">
        <v>151</v>
      </c>
      <c r="E5572" s="9">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3">
      <c r="A5573" s="3">
        <v>5572</v>
      </c>
      <c r="B5573" s="9">
        <v>40882</v>
      </c>
      <c r="C5573" s="11" t="s">
        <v>52</v>
      </c>
      <c r="D5573" s="4" t="s">
        <v>74</v>
      </c>
      <c r="E5573" s="9">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3">
      <c r="A5574" s="3">
        <v>5573</v>
      </c>
      <c r="B5574" s="9">
        <v>40882</v>
      </c>
      <c r="C5574" s="11" t="s">
        <v>52</v>
      </c>
      <c r="D5574" s="4" t="s">
        <v>74</v>
      </c>
      <c r="E5574" s="9">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3">
      <c r="A5575" s="3">
        <v>5574</v>
      </c>
      <c r="B5575" s="9">
        <v>40882</v>
      </c>
      <c r="C5575" s="11" t="s">
        <v>52</v>
      </c>
      <c r="D5575" s="4" t="s">
        <v>74</v>
      </c>
      <c r="E5575" s="9">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3">
      <c r="A5576" s="3">
        <v>5575</v>
      </c>
      <c r="B5576" s="9">
        <v>40882</v>
      </c>
      <c r="C5576" s="11" t="s">
        <v>52</v>
      </c>
      <c r="D5576" s="4" t="s">
        <v>74</v>
      </c>
      <c r="E5576" s="9">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3">
      <c r="A5577" s="3">
        <v>5576</v>
      </c>
      <c r="B5577" s="9">
        <v>40882</v>
      </c>
      <c r="C5577" s="11" t="s">
        <v>52</v>
      </c>
      <c r="D5577" s="4" t="s">
        <v>74</v>
      </c>
      <c r="E5577" s="9">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3">
      <c r="A5578" s="3">
        <v>5577</v>
      </c>
      <c r="B5578" s="9">
        <v>41621</v>
      </c>
      <c r="C5578" s="11" t="s">
        <v>20</v>
      </c>
      <c r="D5578" s="4" t="s">
        <v>74</v>
      </c>
      <c r="E5578" s="9">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3">
      <c r="A5579" s="3">
        <v>5578</v>
      </c>
      <c r="B5579" s="9">
        <v>41621</v>
      </c>
      <c r="C5579" s="11" t="s">
        <v>20</v>
      </c>
      <c r="D5579" s="4" t="s">
        <v>74</v>
      </c>
      <c r="E5579" s="9">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3">
      <c r="A5580" s="3">
        <v>5579</v>
      </c>
      <c r="B5580" s="9">
        <v>41892</v>
      </c>
      <c r="C5580" s="11" t="s">
        <v>67</v>
      </c>
      <c r="D5580" s="4" t="s">
        <v>112</v>
      </c>
      <c r="E5580" s="9">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3">
      <c r="A5581" s="3">
        <v>5580</v>
      </c>
      <c r="B5581" s="9">
        <v>41892</v>
      </c>
      <c r="C5581" s="11" t="s">
        <v>67</v>
      </c>
      <c r="D5581" s="4" t="s">
        <v>112</v>
      </c>
      <c r="E5581" s="9">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3">
      <c r="A5582" s="3">
        <v>5581</v>
      </c>
      <c r="B5582" s="9">
        <v>41892</v>
      </c>
      <c r="C5582" s="11" t="s">
        <v>67</v>
      </c>
      <c r="D5582" s="4" t="s">
        <v>112</v>
      </c>
      <c r="E5582" s="9">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3">
      <c r="A5583" s="3">
        <v>5582</v>
      </c>
      <c r="B5583" s="9">
        <v>41917</v>
      </c>
      <c r="C5583" s="11" t="s">
        <v>67</v>
      </c>
      <c r="D5583" s="4" t="s">
        <v>43</v>
      </c>
      <c r="E5583" s="9">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3">
      <c r="A5584" s="3">
        <v>5583</v>
      </c>
      <c r="B5584" s="9">
        <v>41404</v>
      </c>
      <c r="C5584" s="11" t="s">
        <v>20</v>
      </c>
      <c r="D5584" s="4" t="s">
        <v>90</v>
      </c>
      <c r="E5584" s="9">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3">
      <c r="A5585" s="3">
        <v>5584</v>
      </c>
      <c r="B5585" s="9">
        <v>40892</v>
      </c>
      <c r="C5585" s="11" t="s">
        <v>52</v>
      </c>
      <c r="D5585" s="4" t="s">
        <v>74</v>
      </c>
      <c r="E5585" s="9">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3">
      <c r="A5586" s="3">
        <v>5585</v>
      </c>
      <c r="B5586" s="9">
        <v>41974</v>
      </c>
      <c r="C5586" s="11" t="s">
        <v>67</v>
      </c>
      <c r="D5586" s="4" t="s">
        <v>74</v>
      </c>
      <c r="E5586" s="9">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3">
      <c r="A5587" s="3">
        <v>5586</v>
      </c>
      <c r="B5587" s="9">
        <v>41974</v>
      </c>
      <c r="C5587" s="11" t="s">
        <v>67</v>
      </c>
      <c r="D5587" s="4" t="s">
        <v>74</v>
      </c>
      <c r="E5587" s="9">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3">
      <c r="A5588" s="3">
        <v>5587</v>
      </c>
      <c r="B5588" s="9">
        <v>41974</v>
      </c>
      <c r="C5588" s="11" t="s">
        <v>67</v>
      </c>
      <c r="D5588" s="4" t="s">
        <v>74</v>
      </c>
      <c r="E5588" s="9">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3">
      <c r="A5589" s="3">
        <v>5588</v>
      </c>
      <c r="B5589" s="9">
        <v>40987</v>
      </c>
      <c r="C5589" s="11" t="s">
        <v>42</v>
      </c>
      <c r="D5589" s="4" t="s">
        <v>151</v>
      </c>
      <c r="E5589" s="9">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3">
      <c r="A5590" s="3">
        <v>5589</v>
      </c>
      <c r="B5590" s="9">
        <v>40743</v>
      </c>
      <c r="C5590" s="11" t="s">
        <v>52</v>
      </c>
      <c r="D5590" s="4" t="s">
        <v>106</v>
      </c>
      <c r="E5590" s="9">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3">
      <c r="A5591" s="3">
        <v>5590</v>
      </c>
      <c r="B5591" s="9">
        <v>41617</v>
      </c>
      <c r="C5591" s="11" t="s">
        <v>20</v>
      </c>
      <c r="D5591" s="4" t="s">
        <v>74</v>
      </c>
      <c r="E5591" s="9">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3">
      <c r="A5592" s="3">
        <v>5591</v>
      </c>
      <c r="B5592" s="9">
        <v>41617</v>
      </c>
      <c r="C5592" s="11" t="s">
        <v>20</v>
      </c>
      <c r="D5592" s="4" t="s">
        <v>74</v>
      </c>
      <c r="E5592" s="9">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3">
      <c r="A5593" s="3">
        <v>5592</v>
      </c>
      <c r="B5593" s="9">
        <v>40829</v>
      </c>
      <c r="C5593" s="11" t="s">
        <v>52</v>
      </c>
      <c r="D5593" s="4" t="s">
        <v>43</v>
      </c>
      <c r="E5593" s="9">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3">
      <c r="A5594" s="3">
        <v>5593</v>
      </c>
      <c r="B5594" s="9">
        <v>40829</v>
      </c>
      <c r="C5594" s="11" t="s">
        <v>52</v>
      </c>
      <c r="D5594" s="4" t="s">
        <v>43</v>
      </c>
      <c r="E5594" s="9">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3">
      <c r="A5595" s="3">
        <v>5594</v>
      </c>
      <c r="B5595" s="9">
        <v>41963</v>
      </c>
      <c r="C5595" s="11" t="s">
        <v>67</v>
      </c>
      <c r="D5595" s="4" t="s">
        <v>21</v>
      </c>
      <c r="E5595" s="9">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3">
      <c r="A5596" s="3">
        <v>5595</v>
      </c>
      <c r="B5596" s="9">
        <v>41907</v>
      </c>
      <c r="C5596" s="11" t="s">
        <v>67</v>
      </c>
      <c r="D5596" s="4" t="s">
        <v>112</v>
      </c>
      <c r="E5596" s="9">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3">
      <c r="A5597" s="3">
        <v>5596</v>
      </c>
      <c r="B5597" s="9">
        <v>41907</v>
      </c>
      <c r="C5597" s="11" t="s">
        <v>67</v>
      </c>
      <c r="D5597" s="4" t="s">
        <v>112</v>
      </c>
      <c r="E5597" s="9">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3">
      <c r="A5598" s="3">
        <v>5597</v>
      </c>
      <c r="B5598" s="9">
        <v>41177</v>
      </c>
      <c r="C5598" s="11" t="s">
        <v>42</v>
      </c>
      <c r="D5598" s="4" t="s">
        <v>112</v>
      </c>
      <c r="E5598" s="9">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3">
      <c r="A5599" s="3">
        <v>5598</v>
      </c>
      <c r="B5599" s="9">
        <v>41684</v>
      </c>
      <c r="C5599" s="11" t="s">
        <v>67</v>
      </c>
      <c r="D5599" s="4" t="s">
        <v>317</v>
      </c>
      <c r="E5599" s="9">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3">
      <c r="A5600" s="3">
        <v>5599</v>
      </c>
      <c r="B5600" s="9">
        <v>41684</v>
      </c>
      <c r="C5600" s="11" t="s">
        <v>67</v>
      </c>
      <c r="D5600" s="4" t="s">
        <v>317</v>
      </c>
      <c r="E5600" s="9">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3">
      <c r="A5601" s="3">
        <v>5600</v>
      </c>
      <c r="B5601" s="9">
        <v>40819</v>
      </c>
      <c r="C5601" s="11" t="s">
        <v>52</v>
      </c>
      <c r="D5601" s="4" t="s">
        <v>43</v>
      </c>
      <c r="E5601" s="9">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3">
      <c r="A5602" s="3">
        <v>5601</v>
      </c>
      <c r="B5602" s="9">
        <v>40819</v>
      </c>
      <c r="C5602" s="11" t="s">
        <v>52</v>
      </c>
      <c r="D5602" s="4" t="s">
        <v>43</v>
      </c>
      <c r="E5602" s="9">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3">
      <c r="A5603" s="3">
        <v>5602</v>
      </c>
      <c r="B5603" s="9">
        <v>40819</v>
      </c>
      <c r="C5603" s="11" t="s">
        <v>52</v>
      </c>
      <c r="D5603" s="4" t="s">
        <v>43</v>
      </c>
      <c r="E5603" s="9">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3">
      <c r="A5604" s="3">
        <v>5603</v>
      </c>
      <c r="B5604" s="9">
        <v>41514</v>
      </c>
      <c r="C5604" s="11" t="s">
        <v>20</v>
      </c>
      <c r="D5604" s="4" t="s">
        <v>95</v>
      </c>
      <c r="E5604" s="9">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3">
      <c r="A5605" s="3">
        <v>5604</v>
      </c>
      <c r="B5605" s="9">
        <v>41514</v>
      </c>
      <c r="C5605" s="11" t="s">
        <v>20</v>
      </c>
      <c r="D5605" s="4" t="s">
        <v>95</v>
      </c>
      <c r="E5605" s="9">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3">
      <c r="A5606" s="3">
        <v>5605</v>
      </c>
      <c r="B5606" s="9">
        <v>41246</v>
      </c>
      <c r="C5606" s="11" t="s">
        <v>42</v>
      </c>
      <c r="D5606" s="4" t="s">
        <v>74</v>
      </c>
      <c r="E5606" s="9">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3">
      <c r="A5607" s="3">
        <v>5606</v>
      </c>
      <c r="B5607" s="9">
        <v>41538</v>
      </c>
      <c r="C5607" s="11" t="s">
        <v>20</v>
      </c>
      <c r="D5607" s="4" t="s">
        <v>112</v>
      </c>
      <c r="E5607" s="9">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3">
      <c r="A5608" s="3">
        <v>5607</v>
      </c>
      <c r="B5608" s="9">
        <v>41538</v>
      </c>
      <c r="C5608" s="11" t="s">
        <v>20</v>
      </c>
      <c r="D5608" s="4" t="s">
        <v>112</v>
      </c>
      <c r="E5608" s="9">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3">
      <c r="A5609" s="3">
        <v>5608</v>
      </c>
      <c r="B5609" s="9">
        <v>41724</v>
      </c>
      <c r="C5609" s="11" t="s">
        <v>67</v>
      </c>
      <c r="D5609" s="4" t="s">
        <v>151</v>
      </c>
      <c r="E5609" s="9">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3">
      <c r="A5610" s="3">
        <v>5609</v>
      </c>
      <c r="B5610" s="9">
        <v>41249</v>
      </c>
      <c r="C5610" s="11" t="s">
        <v>42</v>
      </c>
      <c r="D5610" s="4" t="s">
        <v>74</v>
      </c>
      <c r="E5610" s="9">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3">
      <c r="A5611" s="3">
        <v>5610</v>
      </c>
      <c r="B5611" s="9">
        <v>41883</v>
      </c>
      <c r="C5611" s="11" t="s">
        <v>67</v>
      </c>
      <c r="D5611" s="4" t="s">
        <v>112</v>
      </c>
      <c r="E5611" s="9">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3">
      <c r="A5612" s="3">
        <v>5611</v>
      </c>
      <c r="B5612" s="9">
        <v>41187</v>
      </c>
      <c r="C5612" s="11" t="s">
        <v>42</v>
      </c>
      <c r="D5612" s="4" t="s">
        <v>43</v>
      </c>
      <c r="E5612" s="9">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3">
      <c r="A5613" s="3">
        <v>5612</v>
      </c>
      <c r="B5613" s="9">
        <v>41870</v>
      </c>
      <c r="C5613" s="11" t="s">
        <v>67</v>
      </c>
      <c r="D5613" s="4" t="s">
        <v>95</v>
      </c>
      <c r="E5613" s="9">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3">
      <c r="A5614" s="3">
        <v>5613</v>
      </c>
      <c r="B5614" s="9">
        <v>41870</v>
      </c>
      <c r="C5614" s="11" t="s">
        <v>67</v>
      </c>
      <c r="D5614" s="4" t="s">
        <v>95</v>
      </c>
      <c r="E5614" s="9">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3">
      <c r="A5615" s="3">
        <v>5614</v>
      </c>
      <c r="B5615" s="9">
        <v>41307</v>
      </c>
      <c r="C5615" s="11" t="s">
        <v>20</v>
      </c>
      <c r="D5615" s="4" t="s">
        <v>317</v>
      </c>
      <c r="E5615" s="9">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3">
      <c r="A5616" s="3">
        <v>5615</v>
      </c>
      <c r="B5616" s="9">
        <v>41510</v>
      </c>
      <c r="C5616" s="11" t="s">
        <v>20</v>
      </c>
      <c r="D5616" s="4" t="s">
        <v>95</v>
      </c>
      <c r="E5616" s="9">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3">
      <c r="A5617" s="3">
        <v>5616</v>
      </c>
      <c r="B5617" s="9">
        <v>41510</v>
      </c>
      <c r="C5617" s="11" t="s">
        <v>20</v>
      </c>
      <c r="D5617" s="4" t="s">
        <v>95</v>
      </c>
      <c r="E5617" s="9">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3">
      <c r="A5618" s="3">
        <v>5617</v>
      </c>
      <c r="B5618" s="9">
        <v>41510</v>
      </c>
      <c r="C5618" s="11" t="s">
        <v>20</v>
      </c>
      <c r="D5618" s="4" t="s">
        <v>95</v>
      </c>
      <c r="E5618" s="9">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3">
      <c r="A5619" s="3">
        <v>5618</v>
      </c>
      <c r="B5619" s="9">
        <v>41821</v>
      </c>
      <c r="C5619" s="11" t="s">
        <v>67</v>
      </c>
      <c r="D5619" s="4" t="s">
        <v>106</v>
      </c>
      <c r="E5619" s="9">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3">
      <c r="A5620" s="3">
        <v>5619</v>
      </c>
      <c r="B5620" s="9">
        <v>41170</v>
      </c>
      <c r="C5620" s="11" t="s">
        <v>42</v>
      </c>
      <c r="D5620" s="4" t="s">
        <v>112</v>
      </c>
      <c r="E5620" s="9">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3">
      <c r="A5621" s="3">
        <v>5620</v>
      </c>
      <c r="B5621" s="9">
        <v>41543</v>
      </c>
      <c r="C5621" s="11" t="s">
        <v>20</v>
      </c>
      <c r="D5621" s="4" t="s">
        <v>112</v>
      </c>
      <c r="E5621" s="9">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3">
      <c r="A5622" s="3">
        <v>5621</v>
      </c>
      <c r="B5622" s="9">
        <v>41543</v>
      </c>
      <c r="C5622" s="11" t="s">
        <v>20</v>
      </c>
      <c r="D5622" s="4" t="s">
        <v>112</v>
      </c>
      <c r="E5622" s="9">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3">
      <c r="A5623" s="3">
        <v>5622</v>
      </c>
      <c r="B5623" s="9">
        <v>41543</v>
      </c>
      <c r="C5623" s="11" t="s">
        <v>20</v>
      </c>
      <c r="D5623" s="4" t="s">
        <v>112</v>
      </c>
      <c r="E5623" s="9">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3">
      <c r="A5624" s="3">
        <v>5623</v>
      </c>
      <c r="B5624" s="9">
        <v>41543</v>
      </c>
      <c r="C5624" s="11" t="s">
        <v>20</v>
      </c>
      <c r="D5624" s="4" t="s">
        <v>112</v>
      </c>
      <c r="E5624" s="9">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3">
      <c r="A5625" s="3">
        <v>5624</v>
      </c>
      <c r="B5625" s="9">
        <v>41572</v>
      </c>
      <c r="C5625" s="11" t="s">
        <v>20</v>
      </c>
      <c r="D5625" s="4" t="s">
        <v>43</v>
      </c>
      <c r="E5625" s="9">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3">
      <c r="A5626" s="3">
        <v>5625</v>
      </c>
      <c r="B5626" s="9">
        <v>41572</v>
      </c>
      <c r="C5626" s="11" t="s">
        <v>20</v>
      </c>
      <c r="D5626" s="4" t="s">
        <v>43</v>
      </c>
      <c r="E5626" s="9">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3">
      <c r="A5627" s="3">
        <v>5626</v>
      </c>
      <c r="B5627" s="9">
        <v>40815</v>
      </c>
      <c r="C5627" s="11" t="s">
        <v>52</v>
      </c>
      <c r="D5627" s="4" t="s">
        <v>112</v>
      </c>
      <c r="E5627" s="9">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3">
      <c r="A5628" s="3">
        <v>5627</v>
      </c>
      <c r="B5628" s="9">
        <v>40815</v>
      </c>
      <c r="C5628" s="11" t="s">
        <v>52</v>
      </c>
      <c r="D5628" s="4" t="s">
        <v>112</v>
      </c>
      <c r="E5628" s="9">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3">
      <c r="A5629" s="3">
        <v>5628</v>
      </c>
      <c r="B5629" s="9">
        <v>41817</v>
      </c>
      <c r="C5629" s="11" t="s">
        <v>67</v>
      </c>
      <c r="D5629" s="4" t="s">
        <v>33</v>
      </c>
      <c r="E5629" s="9">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3">
      <c r="A5630" s="3">
        <v>5629</v>
      </c>
      <c r="B5630" s="9">
        <v>41817</v>
      </c>
      <c r="C5630" s="11" t="s">
        <v>67</v>
      </c>
      <c r="D5630" s="4" t="s">
        <v>33</v>
      </c>
      <c r="E5630" s="9">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3">
      <c r="A5631" s="3">
        <v>5630</v>
      </c>
      <c r="B5631" s="9">
        <v>41508</v>
      </c>
      <c r="C5631" s="11" t="s">
        <v>20</v>
      </c>
      <c r="D5631" s="4" t="s">
        <v>95</v>
      </c>
      <c r="E5631" s="9">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3">
      <c r="A5632" s="3">
        <v>5631</v>
      </c>
      <c r="B5632" s="9">
        <v>40586</v>
      </c>
      <c r="C5632" s="11" t="s">
        <v>52</v>
      </c>
      <c r="D5632" s="4" t="s">
        <v>317</v>
      </c>
      <c r="E5632" s="9">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3">
      <c r="A5633" s="3">
        <v>5632</v>
      </c>
      <c r="B5633" s="9">
        <v>40586</v>
      </c>
      <c r="C5633" s="11" t="s">
        <v>52</v>
      </c>
      <c r="D5633" s="4" t="s">
        <v>317</v>
      </c>
      <c r="E5633" s="9">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3">
      <c r="A5634" s="3">
        <v>5633</v>
      </c>
      <c r="B5634" s="9">
        <v>40586</v>
      </c>
      <c r="C5634" s="11" t="s">
        <v>52</v>
      </c>
      <c r="D5634" s="4" t="s">
        <v>317</v>
      </c>
      <c r="E5634" s="9">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3">
      <c r="A5635" s="3">
        <v>5634</v>
      </c>
      <c r="B5635" s="9">
        <v>41541</v>
      </c>
      <c r="C5635" s="11" t="s">
        <v>20</v>
      </c>
      <c r="D5635" s="4" t="s">
        <v>112</v>
      </c>
      <c r="E5635" s="9">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3">
      <c r="A5636" s="3">
        <v>5635</v>
      </c>
      <c r="B5636" s="9">
        <v>41248</v>
      </c>
      <c r="C5636" s="11" t="s">
        <v>42</v>
      </c>
      <c r="D5636" s="4" t="s">
        <v>74</v>
      </c>
      <c r="E5636" s="9">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3">
      <c r="A5637" s="3">
        <v>5636</v>
      </c>
      <c r="B5637" s="9">
        <v>41886</v>
      </c>
      <c r="C5637" s="11" t="s">
        <v>67</v>
      </c>
      <c r="D5637" s="4" t="s">
        <v>112</v>
      </c>
      <c r="E5637" s="9">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3">
      <c r="A5638" s="3">
        <v>5637</v>
      </c>
      <c r="B5638" s="9">
        <v>41886</v>
      </c>
      <c r="C5638" s="11" t="s">
        <v>67</v>
      </c>
      <c r="D5638" s="4" t="s">
        <v>112</v>
      </c>
      <c r="E5638" s="9">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3">
      <c r="A5639" s="3">
        <v>5638</v>
      </c>
      <c r="B5639" s="9">
        <v>41725</v>
      </c>
      <c r="C5639" s="11" t="s">
        <v>67</v>
      </c>
      <c r="D5639" s="4" t="s">
        <v>151</v>
      </c>
      <c r="E5639" s="9">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3">
      <c r="A5640" s="3">
        <v>5639</v>
      </c>
      <c r="B5640" s="9">
        <v>40898</v>
      </c>
      <c r="C5640" s="11" t="s">
        <v>52</v>
      </c>
      <c r="D5640" s="4" t="s">
        <v>74</v>
      </c>
      <c r="E5640" s="9">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3">
      <c r="A5641" s="3">
        <v>5640</v>
      </c>
      <c r="B5641" s="9">
        <v>40898</v>
      </c>
      <c r="C5641" s="11" t="s">
        <v>52</v>
      </c>
      <c r="D5641" s="4" t="s">
        <v>74</v>
      </c>
      <c r="E5641" s="9">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3">
      <c r="A5642" s="3">
        <v>5641</v>
      </c>
      <c r="B5642" s="9">
        <v>40809</v>
      </c>
      <c r="C5642" s="11" t="s">
        <v>52</v>
      </c>
      <c r="D5642" s="4" t="s">
        <v>112</v>
      </c>
      <c r="E5642" s="9">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3">
      <c r="A5643" s="3">
        <v>5642</v>
      </c>
      <c r="B5643" s="9">
        <v>41732</v>
      </c>
      <c r="C5643" s="11" t="s">
        <v>67</v>
      </c>
      <c r="D5643" s="4" t="s">
        <v>68</v>
      </c>
      <c r="E5643" s="9">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3">
      <c r="A5644" s="3">
        <v>5643</v>
      </c>
      <c r="B5644" s="9">
        <v>41366</v>
      </c>
      <c r="C5644" s="11" t="s">
        <v>20</v>
      </c>
      <c r="D5644" s="4" t="s">
        <v>68</v>
      </c>
      <c r="E5644" s="9">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3">
      <c r="A5645" s="3">
        <v>5644</v>
      </c>
      <c r="B5645" s="9">
        <v>41044</v>
      </c>
      <c r="C5645" s="11" t="s">
        <v>42</v>
      </c>
      <c r="D5645" s="4" t="s">
        <v>90</v>
      </c>
      <c r="E5645" s="9">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3">
      <c r="A5646" s="3">
        <v>5645</v>
      </c>
      <c r="B5646" s="9">
        <v>41722</v>
      </c>
      <c r="C5646" s="11" t="s">
        <v>67</v>
      </c>
      <c r="D5646" s="4" t="s">
        <v>151</v>
      </c>
      <c r="E5646" s="9">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3">
      <c r="A5647" s="3">
        <v>5646</v>
      </c>
      <c r="B5647" s="9">
        <v>41744</v>
      </c>
      <c r="C5647" s="11" t="s">
        <v>67</v>
      </c>
      <c r="D5647" s="4" t="s">
        <v>68</v>
      </c>
      <c r="E5647" s="9">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3">
      <c r="A5648" s="3">
        <v>5647</v>
      </c>
      <c r="B5648" s="9">
        <v>40912</v>
      </c>
      <c r="C5648" s="11" t="s">
        <v>42</v>
      </c>
      <c r="D5648" s="4" t="s">
        <v>115</v>
      </c>
      <c r="E5648" s="9">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3">
      <c r="A5649" s="3">
        <v>5648</v>
      </c>
      <c r="B5649" s="9">
        <v>41946</v>
      </c>
      <c r="C5649" s="11" t="s">
        <v>67</v>
      </c>
      <c r="D5649" s="4" t="s">
        <v>21</v>
      </c>
      <c r="E5649" s="9">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3">
      <c r="A5650" s="3">
        <v>5649</v>
      </c>
      <c r="B5650" s="9">
        <v>41838</v>
      </c>
      <c r="C5650" s="11" t="s">
        <v>67</v>
      </c>
      <c r="D5650" s="4" t="s">
        <v>106</v>
      </c>
      <c r="E5650" s="9">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3">
      <c r="A5651" s="3">
        <v>5650</v>
      </c>
      <c r="B5651" s="9">
        <v>41838</v>
      </c>
      <c r="C5651" s="11" t="s">
        <v>67</v>
      </c>
      <c r="D5651" s="4" t="s">
        <v>106</v>
      </c>
      <c r="E5651" s="9">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3">
      <c r="A5652" s="3">
        <v>5651</v>
      </c>
      <c r="B5652" s="9">
        <v>41838</v>
      </c>
      <c r="C5652" s="11" t="s">
        <v>67</v>
      </c>
      <c r="D5652" s="4" t="s">
        <v>106</v>
      </c>
      <c r="E5652" s="9">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3">
      <c r="A5653" s="3">
        <v>5652</v>
      </c>
      <c r="B5653" s="9">
        <v>41838</v>
      </c>
      <c r="C5653" s="11" t="s">
        <v>67</v>
      </c>
      <c r="D5653" s="4" t="s">
        <v>106</v>
      </c>
      <c r="E5653" s="9">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3">
      <c r="A5654" s="3">
        <v>5653</v>
      </c>
      <c r="B5654" s="9">
        <v>41919</v>
      </c>
      <c r="C5654" s="11" t="s">
        <v>67</v>
      </c>
      <c r="D5654" s="4" t="s">
        <v>43</v>
      </c>
      <c r="E5654" s="9">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3">
      <c r="A5655" s="3">
        <v>5654</v>
      </c>
      <c r="B5655" s="9">
        <v>40851</v>
      </c>
      <c r="C5655" s="11" t="s">
        <v>52</v>
      </c>
      <c r="D5655" s="4" t="s">
        <v>21</v>
      </c>
      <c r="E5655" s="9">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3">
      <c r="A5656" s="3">
        <v>5655</v>
      </c>
      <c r="B5656" s="9">
        <v>41627</v>
      </c>
      <c r="C5656" s="11" t="s">
        <v>20</v>
      </c>
      <c r="D5656" s="4" t="s">
        <v>74</v>
      </c>
      <c r="E5656" s="9">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3">
      <c r="A5657" s="3">
        <v>5656</v>
      </c>
      <c r="B5657" s="9">
        <v>41627</v>
      </c>
      <c r="C5657" s="11" t="s">
        <v>20</v>
      </c>
      <c r="D5657" s="4" t="s">
        <v>74</v>
      </c>
      <c r="E5657" s="9">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3">
      <c r="A5658" s="3">
        <v>5657</v>
      </c>
      <c r="B5658" s="9">
        <v>41627</v>
      </c>
      <c r="C5658" s="11" t="s">
        <v>20</v>
      </c>
      <c r="D5658" s="4" t="s">
        <v>74</v>
      </c>
      <c r="E5658" s="9">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3">
      <c r="A5659" s="3">
        <v>5658</v>
      </c>
      <c r="B5659" s="9">
        <v>41627</v>
      </c>
      <c r="C5659" s="11" t="s">
        <v>20</v>
      </c>
      <c r="D5659" s="4" t="s">
        <v>74</v>
      </c>
      <c r="E5659" s="9">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3">
      <c r="A5660" s="3">
        <v>5659</v>
      </c>
      <c r="B5660" s="9">
        <v>41627</v>
      </c>
      <c r="C5660" s="11" t="s">
        <v>20</v>
      </c>
      <c r="D5660" s="4" t="s">
        <v>74</v>
      </c>
      <c r="E5660" s="9">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3">
      <c r="A5661" s="3">
        <v>5660</v>
      </c>
      <c r="B5661" s="9">
        <v>41627</v>
      </c>
      <c r="C5661" s="11" t="s">
        <v>20</v>
      </c>
      <c r="D5661" s="4" t="s">
        <v>74</v>
      </c>
      <c r="E5661" s="9">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3">
      <c r="A5662" s="3">
        <v>5661</v>
      </c>
      <c r="B5662" s="9">
        <v>41627</v>
      </c>
      <c r="C5662" s="11" t="s">
        <v>20</v>
      </c>
      <c r="D5662" s="4" t="s">
        <v>74</v>
      </c>
      <c r="E5662" s="9">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3">
      <c r="A5663" s="3">
        <v>5662</v>
      </c>
      <c r="B5663" s="9">
        <v>41542</v>
      </c>
      <c r="C5663" s="11" t="s">
        <v>20</v>
      </c>
      <c r="D5663" s="4" t="s">
        <v>112</v>
      </c>
      <c r="E5663" s="9">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3">
      <c r="A5664" s="3">
        <v>5663</v>
      </c>
      <c r="B5664" s="9">
        <v>41542</v>
      </c>
      <c r="C5664" s="11" t="s">
        <v>20</v>
      </c>
      <c r="D5664" s="4" t="s">
        <v>112</v>
      </c>
      <c r="E5664" s="9">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3">
      <c r="A5665" s="3">
        <v>5664</v>
      </c>
      <c r="B5665" s="9">
        <v>41477</v>
      </c>
      <c r="C5665" s="11" t="s">
        <v>20</v>
      </c>
      <c r="D5665" s="4" t="s">
        <v>106</v>
      </c>
      <c r="E5665" s="9">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3">
      <c r="A5666" s="3">
        <v>5665</v>
      </c>
      <c r="B5666" s="9">
        <v>41477</v>
      </c>
      <c r="C5666" s="11" t="s">
        <v>20</v>
      </c>
      <c r="D5666" s="4" t="s">
        <v>106</v>
      </c>
      <c r="E5666" s="9">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3">
      <c r="A5667" s="3">
        <v>5666</v>
      </c>
      <c r="B5667" s="9">
        <v>41477</v>
      </c>
      <c r="C5667" s="11" t="s">
        <v>20</v>
      </c>
      <c r="D5667" s="4" t="s">
        <v>106</v>
      </c>
      <c r="E5667" s="9">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3">
      <c r="A5668" s="3">
        <v>5667</v>
      </c>
      <c r="B5668" s="9">
        <v>41477</v>
      </c>
      <c r="C5668" s="11" t="s">
        <v>20</v>
      </c>
      <c r="D5668" s="4" t="s">
        <v>106</v>
      </c>
      <c r="E5668" s="9">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3">
      <c r="A5669" s="3">
        <v>5668</v>
      </c>
      <c r="B5669" s="9">
        <v>41437</v>
      </c>
      <c r="C5669" s="11" t="s">
        <v>20</v>
      </c>
      <c r="D5669" s="4" t="s">
        <v>33</v>
      </c>
      <c r="E5669" s="9">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3">
      <c r="A5670" s="3">
        <v>5669</v>
      </c>
      <c r="B5670" s="9">
        <v>41437</v>
      </c>
      <c r="C5670" s="11" t="s">
        <v>20</v>
      </c>
      <c r="D5670" s="4" t="s">
        <v>33</v>
      </c>
      <c r="E5670" s="9">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3">
      <c r="A5671" s="3">
        <v>5670</v>
      </c>
      <c r="B5671" s="9">
        <v>41437</v>
      </c>
      <c r="C5671" s="11" t="s">
        <v>20</v>
      </c>
      <c r="D5671" s="4" t="s">
        <v>33</v>
      </c>
      <c r="E5671" s="9">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3">
      <c r="A5672" s="3">
        <v>5671</v>
      </c>
      <c r="B5672" s="9">
        <v>41069</v>
      </c>
      <c r="C5672" s="11" t="s">
        <v>42</v>
      </c>
      <c r="D5672" s="4" t="s">
        <v>33</v>
      </c>
      <c r="E5672" s="9">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3">
      <c r="A5673" s="3">
        <v>5672</v>
      </c>
      <c r="B5673" s="9">
        <v>41069</v>
      </c>
      <c r="C5673" s="11" t="s">
        <v>42</v>
      </c>
      <c r="D5673" s="4" t="s">
        <v>33</v>
      </c>
      <c r="E5673" s="9">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3">
      <c r="A5674" s="3">
        <v>5673</v>
      </c>
      <c r="B5674" s="9">
        <v>41940</v>
      </c>
      <c r="C5674" s="11" t="s">
        <v>67</v>
      </c>
      <c r="D5674" s="4" t="s">
        <v>43</v>
      </c>
      <c r="E5674" s="9">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3">
      <c r="A5675" s="3">
        <v>5674</v>
      </c>
      <c r="B5675" s="9">
        <v>41940</v>
      </c>
      <c r="C5675" s="11" t="s">
        <v>67</v>
      </c>
      <c r="D5675" s="4" t="s">
        <v>43</v>
      </c>
      <c r="E5675" s="9">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3">
      <c r="A5676" s="3">
        <v>5675</v>
      </c>
      <c r="B5676" s="9">
        <v>41296</v>
      </c>
      <c r="C5676" s="11" t="s">
        <v>20</v>
      </c>
      <c r="D5676" s="4" t="s">
        <v>115</v>
      </c>
      <c r="E5676" s="9">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3">
      <c r="A5677" s="3">
        <v>5676</v>
      </c>
      <c r="B5677" s="9">
        <v>40691</v>
      </c>
      <c r="C5677" s="11" t="s">
        <v>52</v>
      </c>
      <c r="D5677" s="4" t="s">
        <v>90</v>
      </c>
      <c r="E5677" s="9">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3">
      <c r="A5678" s="3">
        <v>5677</v>
      </c>
      <c r="B5678" s="9">
        <v>40691</v>
      </c>
      <c r="C5678" s="11" t="s">
        <v>52</v>
      </c>
      <c r="D5678" s="4" t="s">
        <v>90</v>
      </c>
      <c r="E5678" s="9">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3">
      <c r="A5679" s="3">
        <v>5678</v>
      </c>
      <c r="B5679" s="9">
        <v>40906</v>
      </c>
      <c r="C5679" s="11" t="s">
        <v>52</v>
      </c>
      <c r="D5679" s="4" t="s">
        <v>74</v>
      </c>
      <c r="E5679" s="9">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3">
      <c r="A5680" s="3">
        <v>5679</v>
      </c>
      <c r="B5680" s="9">
        <v>41484</v>
      </c>
      <c r="C5680" s="11" t="s">
        <v>20</v>
      </c>
      <c r="D5680" s="4" t="s">
        <v>106</v>
      </c>
      <c r="E5680" s="9">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3">
      <c r="A5681" s="3">
        <v>5680</v>
      </c>
      <c r="B5681" s="9">
        <v>41484</v>
      </c>
      <c r="C5681" s="11" t="s">
        <v>20</v>
      </c>
      <c r="D5681" s="4" t="s">
        <v>106</v>
      </c>
      <c r="E5681" s="9">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3">
      <c r="A5682" s="3">
        <v>5681</v>
      </c>
      <c r="B5682" s="9">
        <v>41542</v>
      </c>
      <c r="C5682" s="11" t="s">
        <v>20</v>
      </c>
      <c r="D5682" s="4" t="s">
        <v>112</v>
      </c>
      <c r="E5682" s="9">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3">
      <c r="A5683" s="3">
        <v>5682</v>
      </c>
      <c r="B5683" s="9">
        <v>41542</v>
      </c>
      <c r="C5683" s="11" t="s">
        <v>20</v>
      </c>
      <c r="D5683" s="4" t="s">
        <v>112</v>
      </c>
      <c r="E5683" s="9">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3">
      <c r="A5684" s="3">
        <v>5683</v>
      </c>
      <c r="B5684" s="9">
        <v>40635</v>
      </c>
      <c r="C5684" s="11" t="s">
        <v>52</v>
      </c>
      <c r="D5684" s="4" t="s">
        <v>68</v>
      </c>
      <c r="E5684" s="9">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3">
      <c r="A5685" s="3">
        <v>5684</v>
      </c>
      <c r="B5685" s="9">
        <v>40635</v>
      </c>
      <c r="C5685" s="11" t="s">
        <v>52</v>
      </c>
      <c r="D5685" s="4" t="s">
        <v>68</v>
      </c>
      <c r="E5685" s="9">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3">
      <c r="A5686" s="3">
        <v>5685</v>
      </c>
      <c r="B5686" s="9">
        <v>40635</v>
      </c>
      <c r="C5686" s="11" t="s">
        <v>52</v>
      </c>
      <c r="D5686" s="4" t="s">
        <v>68</v>
      </c>
      <c r="E5686" s="9">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3">
      <c r="A5687" s="3">
        <v>5686</v>
      </c>
      <c r="B5687" s="9">
        <v>41218</v>
      </c>
      <c r="C5687" s="11" t="s">
        <v>42</v>
      </c>
      <c r="D5687" s="4" t="s">
        <v>21</v>
      </c>
      <c r="E5687" s="9">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3">
      <c r="A5688" s="3">
        <v>5687</v>
      </c>
      <c r="B5688" s="9">
        <v>40752</v>
      </c>
      <c r="C5688" s="11" t="s">
        <v>52</v>
      </c>
      <c r="D5688" s="4" t="s">
        <v>106</v>
      </c>
      <c r="E5688" s="9">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3">
      <c r="A5689" s="3">
        <v>5688</v>
      </c>
      <c r="B5689" s="9">
        <v>40752</v>
      </c>
      <c r="C5689" s="11" t="s">
        <v>52</v>
      </c>
      <c r="D5689" s="4" t="s">
        <v>106</v>
      </c>
      <c r="E5689" s="9">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3">
      <c r="A5690" s="3">
        <v>5689</v>
      </c>
      <c r="B5690" s="9">
        <v>40752</v>
      </c>
      <c r="C5690" s="11" t="s">
        <v>52</v>
      </c>
      <c r="D5690" s="4" t="s">
        <v>106</v>
      </c>
      <c r="E5690" s="9">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3">
      <c r="A5691" s="3">
        <v>5690</v>
      </c>
      <c r="B5691" s="9">
        <v>41269</v>
      </c>
      <c r="C5691" s="11" t="s">
        <v>42</v>
      </c>
      <c r="D5691" s="4" t="s">
        <v>74</v>
      </c>
      <c r="E5691" s="9">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3">
      <c r="A5692" s="3">
        <v>5691</v>
      </c>
      <c r="B5692" s="9">
        <v>41253</v>
      </c>
      <c r="C5692" s="11" t="s">
        <v>42</v>
      </c>
      <c r="D5692" s="4" t="s">
        <v>74</v>
      </c>
      <c r="E5692" s="9">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3">
      <c r="A5693" s="3">
        <v>5692</v>
      </c>
      <c r="B5693" s="9">
        <v>41253</v>
      </c>
      <c r="C5693" s="11" t="s">
        <v>42</v>
      </c>
      <c r="D5693" s="4" t="s">
        <v>74</v>
      </c>
      <c r="E5693" s="9">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3">
      <c r="A5694" s="3">
        <v>5693</v>
      </c>
      <c r="B5694" s="9">
        <v>41253</v>
      </c>
      <c r="C5694" s="11" t="s">
        <v>42</v>
      </c>
      <c r="D5694" s="4" t="s">
        <v>74</v>
      </c>
      <c r="E5694" s="9">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3">
      <c r="A5695" s="3">
        <v>5694</v>
      </c>
      <c r="B5695" s="9">
        <v>41253</v>
      </c>
      <c r="C5695" s="11" t="s">
        <v>42</v>
      </c>
      <c r="D5695" s="4" t="s">
        <v>74</v>
      </c>
      <c r="E5695" s="9">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3">
      <c r="A5696" s="3">
        <v>5695</v>
      </c>
      <c r="B5696" s="9">
        <v>41253</v>
      </c>
      <c r="C5696" s="11" t="s">
        <v>42</v>
      </c>
      <c r="D5696" s="4" t="s">
        <v>74</v>
      </c>
      <c r="E5696" s="9">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3">
      <c r="A5697" s="3">
        <v>5696</v>
      </c>
      <c r="B5697" s="9">
        <v>41400</v>
      </c>
      <c r="C5697" s="11" t="s">
        <v>20</v>
      </c>
      <c r="D5697" s="4" t="s">
        <v>90</v>
      </c>
      <c r="E5697" s="9">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3">
      <c r="A5698" s="3">
        <v>5697</v>
      </c>
      <c r="B5698" s="9">
        <v>41927</v>
      </c>
      <c r="C5698" s="11" t="s">
        <v>67</v>
      </c>
      <c r="D5698" s="4" t="s">
        <v>43</v>
      </c>
      <c r="E5698" s="9">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3">
      <c r="A5699" s="3">
        <v>5698</v>
      </c>
      <c r="B5699" s="9">
        <v>41927</v>
      </c>
      <c r="C5699" s="11" t="s">
        <v>67</v>
      </c>
      <c r="D5699" s="4" t="s">
        <v>43</v>
      </c>
      <c r="E5699" s="9">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3">
      <c r="A5700" s="3">
        <v>5699</v>
      </c>
      <c r="B5700" s="9">
        <v>41584</v>
      </c>
      <c r="C5700" s="11" t="s">
        <v>20</v>
      </c>
      <c r="D5700" s="4" t="s">
        <v>21</v>
      </c>
      <c r="E5700" s="9">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3">
      <c r="A5701" s="3">
        <v>5700</v>
      </c>
      <c r="B5701" s="9">
        <v>41947</v>
      </c>
      <c r="C5701" s="11" t="s">
        <v>67</v>
      </c>
      <c r="D5701" s="4" t="s">
        <v>21</v>
      </c>
      <c r="E5701" s="9">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3">
      <c r="A5702" s="3">
        <v>5701</v>
      </c>
      <c r="B5702" s="9">
        <v>41603</v>
      </c>
      <c r="C5702" s="11" t="s">
        <v>20</v>
      </c>
      <c r="D5702" s="4" t="s">
        <v>21</v>
      </c>
      <c r="E5702" s="9">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3">
      <c r="A5703" s="3">
        <v>5702</v>
      </c>
      <c r="B5703" s="9">
        <v>41603</v>
      </c>
      <c r="C5703" s="11" t="s">
        <v>20</v>
      </c>
      <c r="D5703" s="4" t="s">
        <v>21</v>
      </c>
      <c r="E5703" s="9">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3">
      <c r="A5704" s="3">
        <v>5703</v>
      </c>
      <c r="B5704" s="9">
        <v>40891</v>
      </c>
      <c r="C5704" s="11" t="s">
        <v>52</v>
      </c>
      <c r="D5704" s="4" t="s">
        <v>74</v>
      </c>
      <c r="E5704" s="9">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3">
      <c r="A5705" s="3">
        <v>5704</v>
      </c>
      <c r="B5705" s="9">
        <v>40891</v>
      </c>
      <c r="C5705" s="11" t="s">
        <v>52</v>
      </c>
      <c r="D5705" s="4" t="s">
        <v>74</v>
      </c>
      <c r="E5705" s="9">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3">
      <c r="A5706" s="3">
        <v>5705</v>
      </c>
      <c r="B5706" s="9">
        <v>40891</v>
      </c>
      <c r="C5706" s="11" t="s">
        <v>52</v>
      </c>
      <c r="D5706" s="4" t="s">
        <v>74</v>
      </c>
      <c r="E5706" s="9">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3">
      <c r="A5707" s="3">
        <v>5706</v>
      </c>
      <c r="B5707" s="9">
        <v>40850</v>
      </c>
      <c r="C5707" s="11" t="s">
        <v>52</v>
      </c>
      <c r="D5707" s="4" t="s">
        <v>21</v>
      </c>
      <c r="E5707" s="9">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3">
      <c r="A5708" s="3">
        <v>5707</v>
      </c>
      <c r="B5708" s="9">
        <v>41905</v>
      </c>
      <c r="C5708" s="11" t="s">
        <v>67</v>
      </c>
      <c r="D5708" s="4" t="s">
        <v>112</v>
      </c>
      <c r="E5708" s="9">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3">
      <c r="A5709" s="3">
        <v>5708</v>
      </c>
      <c r="B5709" s="9">
        <v>41037</v>
      </c>
      <c r="C5709" s="11" t="s">
        <v>42</v>
      </c>
      <c r="D5709" s="4" t="s">
        <v>90</v>
      </c>
      <c r="E5709" s="9">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3">
      <c r="A5710" s="3">
        <v>5709</v>
      </c>
      <c r="B5710" s="9">
        <v>41037</v>
      </c>
      <c r="C5710" s="11" t="s">
        <v>42</v>
      </c>
      <c r="D5710" s="4" t="s">
        <v>90</v>
      </c>
      <c r="E5710" s="9">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3">
      <c r="A5711" s="3">
        <v>5710</v>
      </c>
      <c r="B5711" s="9">
        <v>41037</v>
      </c>
      <c r="C5711" s="11" t="s">
        <v>42</v>
      </c>
      <c r="D5711" s="4" t="s">
        <v>90</v>
      </c>
      <c r="E5711" s="9">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3">
      <c r="A5712" s="3">
        <v>5711</v>
      </c>
      <c r="B5712" s="9">
        <v>41037</v>
      </c>
      <c r="C5712" s="11" t="s">
        <v>42</v>
      </c>
      <c r="D5712" s="4" t="s">
        <v>90</v>
      </c>
      <c r="E5712" s="9">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3">
      <c r="A5713" s="3">
        <v>5712</v>
      </c>
      <c r="B5713" s="9">
        <v>41037</v>
      </c>
      <c r="C5713" s="11" t="s">
        <v>42</v>
      </c>
      <c r="D5713" s="4" t="s">
        <v>90</v>
      </c>
      <c r="E5713" s="9">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3">
      <c r="A5714" s="3">
        <v>5713</v>
      </c>
      <c r="B5714" s="9">
        <v>41852</v>
      </c>
      <c r="C5714" s="11" t="s">
        <v>67</v>
      </c>
      <c r="D5714" s="4" t="s">
        <v>95</v>
      </c>
      <c r="E5714" s="9">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3">
      <c r="A5715" s="3">
        <v>5714</v>
      </c>
      <c r="B5715" s="9">
        <v>40603</v>
      </c>
      <c r="C5715" s="11" t="s">
        <v>52</v>
      </c>
      <c r="D5715" s="4" t="s">
        <v>151</v>
      </c>
      <c r="E5715" s="9">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3">
      <c r="A5716" s="3">
        <v>5715</v>
      </c>
      <c r="B5716" s="9">
        <v>41908</v>
      </c>
      <c r="C5716" s="11" t="s">
        <v>67</v>
      </c>
      <c r="D5716" s="4" t="s">
        <v>112</v>
      </c>
      <c r="E5716" s="9">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3">
      <c r="A5717" s="3">
        <v>5716</v>
      </c>
      <c r="B5717" s="9">
        <v>41191</v>
      </c>
      <c r="C5717" s="11" t="s">
        <v>42</v>
      </c>
      <c r="D5717" s="4" t="s">
        <v>43</v>
      </c>
      <c r="E5717" s="9">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3">
      <c r="A5718" s="3">
        <v>5717</v>
      </c>
      <c r="B5718" s="9">
        <v>41191</v>
      </c>
      <c r="C5718" s="11" t="s">
        <v>42</v>
      </c>
      <c r="D5718" s="4" t="s">
        <v>43</v>
      </c>
      <c r="E5718" s="9">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3">
      <c r="A5719" s="3">
        <v>5718</v>
      </c>
      <c r="B5719" s="9">
        <v>41191</v>
      </c>
      <c r="C5719" s="11" t="s">
        <v>42</v>
      </c>
      <c r="D5719" s="4" t="s">
        <v>43</v>
      </c>
      <c r="E5719" s="9">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3">
      <c r="A5720" s="3">
        <v>5719</v>
      </c>
      <c r="B5720" s="9">
        <v>41191</v>
      </c>
      <c r="C5720" s="11" t="s">
        <v>42</v>
      </c>
      <c r="D5720" s="4" t="s">
        <v>43</v>
      </c>
      <c r="E5720" s="9">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3">
      <c r="A5721" s="3">
        <v>5720</v>
      </c>
      <c r="B5721" s="9">
        <v>41728</v>
      </c>
      <c r="C5721" s="11" t="s">
        <v>67</v>
      </c>
      <c r="D5721" s="4" t="s">
        <v>151</v>
      </c>
      <c r="E5721" s="9">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3">
      <c r="A5722" s="3">
        <v>5721</v>
      </c>
      <c r="B5722" s="9">
        <v>41227</v>
      </c>
      <c r="C5722" s="11" t="s">
        <v>42</v>
      </c>
      <c r="D5722" s="4" t="s">
        <v>21</v>
      </c>
      <c r="E5722" s="9">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3">
      <c r="A5723" s="3">
        <v>5722</v>
      </c>
      <c r="B5723" s="9">
        <v>41227</v>
      </c>
      <c r="C5723" s="11" t="s">
        <v>42</v>
      </c>
      <c r="D5723" s="4" t="s">
        <v>21</v>
      </c>
      <c r="E5723" s="9">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3">
      <c r="A5724" s="3">
        <v>5723</v>
      </c>
      <c r="B5724" s="9">
        <v>41227</v>
      </c>
      <c r="C5724" s="11" t="s">
        <v>42</v>
      </c>
      <c r="D5724" s="4" t="s">
        <v>21</v>
      </c>
      <c r="E5724" s="9">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3">
      <c r="A5725" s="3">
        <v>5724</v>
      </c>
      <c r="B5725" s="9">
        <v>41544</v>
      </c>
      <c r="C5725" s="11" t="s">
        <v>20</v>
      </c>
      <c r="D5725" s="4" t="s">
        <v>112</v>
      </c>
      <c r="E5725" s="9">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3">
      <c r="A5726" s="3">
        <v>5725</v>
      </c>
      <c r="B5726" s="9">
        <v>40808</v>
      </c>
      <c r="C5726" s="11" t="s">
        <v>52</v>
      </c>
      <c r="D5726" s="4" t="s">
        <v>112</v>
      </c>
      <c r="E5726" s="9">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3">
      <c r="A5727" s="3">
        <v>5726</v>
      </c>
      <c r="B5727" s="9">
        <v>41177</v>
      </c>
      <c r="C5727" s="11" t="s">
        <v>42</v>
      </c>
      <c r="D5727" s="4" t="s">
        <v>112</v>
      </c>
      <c r="E5727" s="9">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3">
      <c r="A5728" s="3">
        <v>5727</v>
      </c>
      <c r="B5728" s="9">
        <v>41033</v>
      </c>
      <c r="C5728" s="11" t="s">
        <v>42</v>
      </c>
      <c r="D5728" s="4" t="s">
        <v>90</v>
      </c>
      <c r="E5728" s="9">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3">
      <c r="A5729" s="3">
        <v>5728</v>
      </c>
      <c r="B5729" s="9">
        <v>41982</v>
      </c>
      <c r="C5729" s="11" t="s">
        <v>67</v>
      </c>
      <c r="D5729" s="4" t="s">
        <v>74</v>
      </c>
      <c r="E5729" s="9">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3">
      <c r="A5730" s="3">
        <v>5729</v>
      </c>
      <c r="B5730" s="9">
        <v>41982</v>
      </c>
      <c r="C5730" s="11" t="s">
        <v>67</v>
      </c>
      <c r="D5730" s="4" t="s">
        <v>74</v>
      </c>
      <c r="E5730" s="9">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3">
      <c r="A5731" s="3">
        <v>5730</v>
      </c>
      <c r="B5731" s="9">
        <v>41982</v>
      </c>
      <c r="C5731" s="11" t="s">
        <v>67</v>
      </c>
      <c r="D5731" s="4" t="s">
        <v>74</v>
      </c>
      <c r="E5731" s="9">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3">
      <c r="A5732" s="3">
        <v>5731</v>
      </c>
      <c r="B5732" s="9">
        <v>41982</v>
      </c>
      <c r="C5732" s="11" t="s">
        <v>67</v>
      </c>
      <c r="D5732" s="4" t="s">
        <v>74</v>
      </c>
      <c r="E5732" s="9">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3">
      <c r="A5733" s="3">
        <v>5732</v>
      </c>
      <c r="B5733" s="9">
        <v>41982</v>
      </c>
      <c r="C5733" s="11" t="s">
        <v>67</v>
      </c>
      <c r="D5733" s="4" t="s">
        <v>74</v>
      </c>
      <c r="E5733" s="9">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3">
      <c r="A5734" s="3">
        <v>5733</v>
      </c>
      <c r="B5734" s="9">
        <v>41820</v>
      </c>
      <c r="C5734" s="11" t="s">
        <v>67</v>
      </c>
      <c r="D5734" s="4" t="s">
        <v>33</v>
      </c>
      <c r="E5734" s="9">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3">
      <c r="A5735" s="3">
        <v>5734</v>
      </c>
      <c r="B5735" s="9">
        <v>41820</v>
      </c>
      <c r="C5735" s="11" t="s">
        <v>67</v>
      </c>
      <c r="D5735" s="4" t="s">
        <v>33</v>
      </c>
      <c r="E5735" s="9">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3">
      <c r="A5736" s="3">
        <v>5735</v>
      </c>
      <c r="B5736" s="9">
        <v>41820</v>
      </c>
      <c r="C5736" s="11" t="s">
        <v>67</v>
      </c>
      <c r="D5736" s="4" t="s">
        <v>33</v>
      </c>
      <c r="E5736" s="9">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3">
      <c r="A5737" s="3">
        <v>5736</v>
      </c>
      <c r="B5737" s="9">
        <v>40723</v>
      </c>
      <c r="C5737" s="11" t="s">
        <v>52</v>
      </c>
      <c r="D5737" s="4" t="s">
        <v>33</v>
      </c>
      <c r="E5737" s="9">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3">
      <c r="A5738" s="3">
        <v>5737</v>
      </c>
      <c r="B5738" s="9">
        <v>40564</v>
      </c>
      <c r="C5738" s="11" t="s">
        <v>52</v>
      </c>
      <c r="D5738" s="4" t="s">
        <v>115</v>
      </c>
      <c r="E5738" s="9">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3">
      <c r="A5739" s="3">
        <v>5738</v>
      </c>
      <c r="B5739" s="9">
        <v>40564</v>
      </c>
      <c r="C5739" s="11" t="s">
        <v>52</v>
      </c>
      <c r="D5739" s="4" t="s">
        <v>115</v>
      </c>
      <c r="E5739" s="9">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3">
      <c r="A5740" s="3">
        <v>5739</v>
      </c>
      <c r="B5740" s="9">
        <v>41640</v>
      </c>
      <c r="C5740" s="11" t="s">
        <v>67</v>
      </c>
      <c r="D5740" s="4" t="s">
        <v>115</v>
      </c>
      <c r="E5740" s="9">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3">
      <c r="A5741" s="3">
        <v>5740</v>
      </c>
      <c r="B5741" s="9">
        <v>41727</v>
      </c>
      <c r="C5741" s="11" t="s">
        <v>67</v>
      </c>
      <c r="D5741" s="4" t="s">
        <v>151</v>
      </c>
      <c r="E5741" s="9">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3">
      <c r="A5742" s="3">
        <v>5741</v>
      </c>
      <c r="B5742" s="9">
        <v>41727</v>
      </c>
      <c r="C5742" s="11" t="s">
        <v>67</v>
      </c>
      <c r="D5742" s="4" t="s">
        <v>151</v>
      </c>
      <c r="E5742" s="9">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3">
      <c r="A5743" s="3">
        <v>5742</v>
      </c>
      <c r="B5743" s="9">
        <v>41727</v>
      </c>
      <c r="C5743" s="11" t="s">
        <v>67</v>
      </c>
      <c r="D5743" s="4" t="s">
        <v>151</v>
      </c>
      <c r="E5743" s="9">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3">
      <c r="A5744" s="3">
        <v>5743</v>
      </c>
      <c r="B5744" s="9">
        <v>41727</v>
      </c>
      <c r="C5744" s="11" t="s">
        <v>67</v>
      </c>
      <c r="D5744" s="4" t="s">
        <v>151</v>
      </c>
      <c r="E5744" s="9">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3">
      <c r="A5745" s="3">
        <v>5744</v>
      </c>
      <c r="B5745" s="9">
        <v>41727</v>
      </c>
      <c r="C5745" s="11" t="s">
        <v>67</v>
      </c>
      <c r="D5745" s="4" t="s">
        <v>151</v>
      </c>
      <c r="E5745" s="9">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3">
      <c r="A5746" s="3">
        <v>5745</v>
      </c>
      <c r="B5746" s="9">
        <v>41727</v>
      </c>
      <c r="C5746" s="11" t="s">
        <v>67</v>
      </c>
      <c r="D5746" s="4" t="s">
        <v>151</v>
      </c>
      <c r="E5746" s="9">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3">
      <c r="A5747" s="3">
        <v>5746</v>
      </c>
      <c r="B5747" s="9">
        <v>41727</v>
      </c>
      <c r="C5747" s="11" t="s">
        <v>67</v>
      </c>
      <c r="D5747" s="4" t="s">
        <v>151</v>
      </c>
      <c r="E5747" s="9">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3">
      <c r="A5748" s="3">
        <v>5747</v>
      </c>
      <c r="B5748" s="9">
        <v>41617</v>
      </c>
      <c r="C5748" s="11" t="s">
        <v>20</v>
      </c>
      <c r="D5748" s="4" t="s">
        <v>74</v>
      </c>
      <c r="E5748" s="9">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3">
      <c r="A5749" s="3">
        <v>5748</v>
      </c>
      <c r="B5749" s="9">
        <v>41617</v>
      </c>
      <c r="C5749" s="11" t="s">
        <v>20</v>
      </c>
      <c r="D5749" s="4" t="s">
        <v>74</v>
      </c>
      <c r="E5749" s="9">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3">
      <c r="A5750" s="3">
        <v>5749</v>
      </c>
      <c r="B5750" s="9">
        <v>41617</v>
      </c>
      <c r="C5750" s="11" t="s">
        <v>20</v>
      </c>
      <c r="D5750" s="4" t="s">
        <v>74</v>
      </c>
      <c r="E5750" s="9">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3">
      <c r="A5751" s="3">
        <v>5750</v>
      </c>
      <c r="B5751" s="9">
        <v>41962</v>
      </c>
      <c r="C5751" s="11" t="s">
        <v>67</v>
      </c>
      <c r="D5751" s="4" t="s">
        <v>21</v>
      </c>
      <c r="E5751" s="9">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3">
      <c r="A5752" s="3">
        <v>5751</v>
      </c>
      <c r="B5752" s="9">
        <v>40693</v>
      </c>
      <c r="C5752" s="11" t="s">
        <v>52</v>
      </c>
      <c r="D5752" s="4" t="s">
        <v>90</v>
      </c>
      <c r="E5752" s="9">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3">
      <c r="A5753" s="3">
        <v>5752</v>
      </c>
      <c r="B5753" s="9">
        <v>41296</v>
      </c>
      <c r="C5753" s="11" t="s">
        <v>20</v>
      </c>
      <c r="D5753" s="4" t="s">
        <v>115</v>
      </c>
      <c r="E5753" s="9">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3">
      <c r="A5754" s="3">
        <v>5753</v>
      </c>
      <c r="B5754" s="9">
        <v>41296</v>
      </c>
      <c r="C5754" s="11" t="s">
        <v>20</v>
      </c>
      <c r="D5754" s="4" t="s">
        <v>115</v>
      </c>
      <c r="E5754" s="9">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3">
      <c r="A5755" s="3">
        <v>5754</v>
      </c>
      <c r="B5755" s="9">
        <v>41308</v>
      </c>
      <c r="C5755" s="11" t="s">
        <v>20</v>
      </c>
      <c r="D5755" s="4" t="s">
        <v>317</v>
      </c>
      <c r="E5755" s="9">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3">
      <c r="A5756" s="3">
        <v>5755</v>
      </c>
      <c r="B5756" s="9">
        <v>40997</v>
      </c>
      <c r="C5756" s="11" t="s">
        <v>42</v>
      </c>
      <c r="D5756" s="4" t="s">
        <v>151</v>
      </c>
      <c r="E5756" s="9">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3">
      <c r="A5757" s="3">
        <v>5756</v>
      </c>
      <c r="B5757" s="9">
        <v>40830</v>
      </c>
      <c r="C5757" s="11" t="s">
        <v>52</v>
      </c>
      <c r="D5757" s="4" t="s">
        <v>43</v>
      </c>
      <c r="E5757" s="9">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3">
      <c r="A5758" s="3">
        <v>5757</v>
      </c>
      <c r="B5758" s="9">
        <v>40830</v>
      </c>
      <c r="C5758" s="11" t="s">
        <v>52</v>
      </c>
      <c r="D5758" s="4" t="s">
        <v>43</v>
      </c>
      <c r="E5758" s="9">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3">
      <c r="A5759" s="3">
        <v>5758</v>
      </c>
      <c r="B5759" s="9">
        <v>41132</v>
      </c>
      <c r="C5759" s="11" t="s">
        <v>42</v>
      </c>
      <c r="D5759" s="4" t="s">
        <v>95</v>
      </c>
      <c r="E5759" s="9">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3">
      <c r="A5760" s="3">
        <v>5759</v>
      </c>
      <c r="B5760" s="9">
        <v>41235</v>
      </c>
      <c r="C5760" s="11" t="s">
        <v>42</v>
      </c>
      <c r="D5760" s="4" t="s">
        <v>21</v>
      </c>
      <c r="E5760" s="9">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3">
      <c r="A5761" s="3">
        <v>5760</v>
      </c>
      <c r="B5761" s="9">
        <v>41639</v>
      </c>
      <c r="C5761" s="11" t="s">
        <v>20</v>
      </c>
      <c r="D5761" s="4" t="s">
        <v>74</v>
      </c>
      <c r="E5761" s="9">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3">
      <c r="A5762" s="3">
        <v>5761</v>
      </c>
      <c r="B5762" s="9">
        <v>41639</v>
      </c>
      <c r="C5762" s="11" t="s">
        <v>20</v>
      </c>
      <c r="D5762" s="4" t="s">
        <v>74</v>
      </c>
      <c r="E5762" s="9">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3">
      <c r="A5763" s="3">
        <v>5762</v>
      </c>
      <c r="B5763" s="9">
        <v>41864</v>
      </c>
      <c r="C5763" s="11" t="s">
        <v>67</v>
      </c>
      <c r="D5763" s="4" t="s">
        <v>95</v>
      </c>
      <c r="E5763" s="9">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3">
      <c r="A5764" s="3">
        <v>5763</v>
      </c>
      <c r="B5764" s="9">
        <v>41864</v>
      </c>
      <c r="C5764" s="11" t="s">
        <v>67</v>
      </c>
      <c r="D5764" s="4" t="s">
        <v>95</v>
      </c>
      <c r="E5764" s="9">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3">
      <c r="A5765" s="3">
        <v>5764</v>
      </c>
      <c r="B5765" s="9">
        <v>41216</v>
      </c>
      <c r="C5765" s="11" t="s">
        <v>42</v>
      </c>
      <c r="D5765" s="4" t="s">
        <v>21</v>
      </c>
      <c r="E5765" s="9">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3">
      <c r="A5766" s="3">
        <v>5765</v>
      </c>
      <c r="B5766" s="9">
        <v>41162</v>
      </c>
      <c r="C5766" s="11" t="s">
        <v>42</v>
      </c>
      <c r="D5766" s="4" t="s">
        <v>112</v>
      </c>
      <c r="E5766" s="9">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3">
      <c r="A5767" s="3">
        <v>5766</v>
      </c>
      <c r="B5767" s="9">
        <v>40855</v>
      </c>
      <c r="C5767" s="11" t="s">
        <v>52</v>
      </c>
      <c r="D5767" s="4" t="s">
        <v>21</v>
      </c>
      <c r="E5767" s="9">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3">
      <c r="A5768" s="3">
        <v>5767</v>
      </c>
      <c r="B5768" s="9">
        <v>41556</v>
      </c>
      <c r="C5768" s="11" t="s">
        <v>20</v>
      </c>
      <c r="D5768" s="4" t="s">
        <v>43</v>
      </c>
      <c r="E5768" s="9">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3">
      <c r="A5769" s="3">
        <v>5768</v>
      </c>
      <c r="B5769" s="9">
        <v>41891</v>
      </c>
      <c r="C5769" s="11" t="s">
        <v>67</v>
      </c>
      <c r="D5769" s="4" t="s">
        <v>112</v>
      </c>
      <c r="E5769" s="9">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3">
      <c r="A5770" s="3">
        <v>5769</v>
      </c>
      <c r="B5770" s="9">
        <v>40964</v>
      </c>
      <c r="C5770" s="11" t="s">
        <v>42</v>
      </c>
      <c r="D5770" s="4" t="s">
        <v>317</v>
      </c>
      <c r="E5770" s="9">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3">
      <c r="A5771" s="3">
        <v>5770</v>
      </c>
      <c r="B5771" s="9">
        <v>40964</v>
      </c>
      <c r="C5771" s="11" t="s">
        <v>42</v>
      </c>
      <c r="D5771" s="4" t="s">
        <v>317</v>
      </c>
      <c r="E5771" s="9">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3">
      <c r="A5772" s="3">
        <v>5771</v>
      </c>
      <c r="B5772" s="9">
        <v>41176</v>
      </c>
      <c r="C5772" s="11" t="s">
        <v>42</v>
      </c>
      <c r="D5772" s="4" t="s">
        <v>112</v>
      </c>
      <c r="E5772" s="9">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3">
      <c r="A5773" s="3">
        <v>5772</v>
      </c>
      <c r="B5773" s="9">
        <v>41176</v>
      </c>
      <c r="C5773" s="11" t="s">
        <v>42</v>
      </c>
      <c r="D5773" s="4" t="s">
        <v>112</v>
      </c>
      <c r="E5773" s="9">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3">
      <c r="A5774" s="3">
        <v>5773</v>
      </c>
      <c r="B5774" s="9">
        <v>41239</v>
      </c>
      <c r="C5774" s="11" t="s">
        <v>42</v>
      </c>
      <c r="D5774" s="4" t="s">
        <v>21</v>
      </c>
      <c r="E5774" s="9">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3">
      <c r="A5775" s="3">
        <v>5774</v>
      </c>
      <c r="B5775" s="9">
        <v>41518</v>
      </c>
      <c r="C5775" s="11" t="s">
        <v>20</v>
      </c>
      <c r="D5775" s="4" t="s">
        <v>112</v>
      </c>
      <c r="E5775" s="9">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3">
      <c r="A5776" s="3">
        <v>5775</v>
      </c>
      <c r="B5776" s="9">
        <v>41377</v>
      </c>
      <c r="C5776" s="11" t="s">
        <v>20</v>
      </c>
      <c r="D5776" s="4" t="s">
        <v>68</v>
      </c>
      <c r="E5776" s="9">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3">
      <c r="A5777" s="3">
        <v>5776</v>
      </c>
      <c r="B5777" s="9">
        <v>41377</v>
      </c>
      <c r="C5777" s="11" t="s">
        <v>20</v>
      </c>
      <c r="D5777" s="4" t="s">
        <v>68</v>
      </c>
      <c r="E5777" s="9">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3">
      <c r="A5778" s="3">
        <v>5777</v>
      </c>
      <c r="B5778" s="9">
        <v>41613</v>
      </c>
      <c r="C5778" s="11" t="s">
        <v>20</v>
      </c>
      <c r="D5778" s="4" t="s">
        <v>74</v>
      </c>
      <c r="E5778" s="9">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3">
      <c r="A5779" s="3">
        <v>5778</v>
      </c>
      <c r="B5779" s="9">
        <v>41613</v>
      </c>
      <c r="C5779" s="11" t="s">
        <v>20</v>
      </c>
      <c r="D5779" s="4" t="s">
        <v>74</v>
      </c>
      <c r="E5779" s="9">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3">
      <c r="A5780" s="3">
        <v>5779</v>
      </c>
      <c r="B5780" s="9">
        <v>40858</v>
      </c>
      <c r="C5780" s="11" t="s">
        <v>52</v>
      </c>
      <c r="D5780" s="4" t="s">
        <v>21</v>
      </c>
      <c r="E5780" s="9">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3">
      <c r="A5781" s="3">
        <v>5780</v>
      </c>
      <c r="B5781" s="9">
        <v>40858</v>
      </c>
      <c r="C5781" s="11" t="s">
        <v>52</v>
      </c>
      <c r="D5781" s="4" t="s">
        <v>21</v>
      </c>
      <c r="E5781" s="9">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3">
      <c r="A5782" s="3">
        <v>5781</v>
      </c>
      <c r="B5782" s="9">
        <v>41001</v>
      </c>
      <c r="C5782" s="11" t="s">
        <v>42</v>
      </c>
      <c r="D5782" s="4" t="s">
        <v>68</v>
      </c>
      <c r="E5782" s="9">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3">
      <c r="A5783" s="3">
        <v>5782</v>
      </c>
      <c r="B5783" s="9">
        <v>41255</v>
      </c>
      <c r="C5783" s="11" t="s">
        <v>42</v>
      </c>
      <c r="D5783" s="4" t="s">
        <v>74</v>
      </c>
      <c r="E5783" s="9">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3">
      <c r="A5784" s="3">
        <v>5783</v>
      </c>
      <c r="B5784" s="9">
        <v>41255</v>
      </c>
      <c r="C5784" s="11" t="s">
        <v>42</v>
      </c>
      <c r="D5784" s="4" t="s">
        <v>74</v>
      </c>
      <c r="E5784" s="9">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3">
      <c r="A5785" s="3">
        <v>5784</v>
      </c>
      <c r="B5785" s="9">
        <v>41255</v>
      </c>
      <c r="C5785" s="11" t="s">
        <v>42</v>
      </c>
      <c r="D5785" s="4" t="s">
        <v>74</v>
      </c>
      <c r="E5785" s="9">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3">
      <c r="A5786" s="3">
        <v>5785</v>
      </c>
      <c r="B5786" s="9">
        <v>41915</v>
      </c>
      <c r="C5786" s="11" t="s">
        <v>67</v>
      </c>
      <c r="D5786" s="4" t="s">
        <v>43</v>
      </c>
      <c r="E5786" s="9">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3">
      <c r="A5787" s="3">
        <v>5786</v>
      </c>
      <c r="B5787" s="9">
        <v>41915</v>
      </c>
      <c r="C5787" s="11" t="s">
        <v>67</v>
      </c>
      <c r="D5787" s="4" t="s">
        <v>43</v>
      </c>
      <c r="E5787" s="9">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3">
      <c r="A5788" s="3">
        <v>5787</v>
      </c>
      <c r="B5788" s="9">
        <v>41915</v>
      </c>
      <c r="C5788" s="11" t="s">
        <v>67</v>
      </c>
      <c r="D5788" s="4" t="s">
        <v>43</v>
      </c>
      <c r="E5788" s="9">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3">
      <c r="A5789" s="3">
        <v>5788</v>
      </c>
      <c r="B5789" s="9">
        <v>41915</v>
      </c>
      <c r="C5789" s="11" t="s">
        <v>67</v>
      </c>
      <c r="D5789" s="4" t="s">
        <v>43</v>
      </c>
      <c r="E5789" s="9">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3">
      <c r="A5790" s="3">
        <v>5789</v>
      </c>
      <c r="B5790" s="9">
        <v>41740</v>
      </c>
      <c r="C5790" s="11" t="s">
        <v>67</v>
      </c>
      <c r="D5790" s="4" t="s">
        <v>68</v>
      </c>
      <c r="E5790" s="9">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3">
      <c r="A5791" s="3">
        <v>5790</v>
      </c>
      <c r="B5791" s="9">
        <v>41740</v>
      </c>
      <c r="C5791" s="11" t="s">
        <v>67</v>
      </c>
      <c r="D5791" s="4" t="s">
        <v>68</v>
      </c>
      <c r="E5791" s="9">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3">
      <c r="A5792" s="3">
        <v>5791</v>
      </c>
      <c r="B5792" s="9">
        <v>41912</v>
      </c>
      <c r="C5792" s="11" t="s">
        <v>67</v>
      </c>
      <c r="D5792" s="4" t="s">
        <v>112</v>
      </c>
      <c r="E5792" s="9">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3">
      <c r="A5793" s="3">
        <v>5792</v>
      </c>
      <c r="B5793" s="9">
        <v>41912</v>
      </c>
      <c r="C5793" s="11" t="s">
        <v>67</v>
      </c>
      <c r="D5793" s="4" t="s">
        <v>112</v>
      </c>
      <c r="E5793" s="9">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3">
      <c r="A5794" s="3">
        <v>5793</v>
      </c>
      <c r="B5794" s="9">
        <v>41912</v>
      </c>
      <c r="C5794" s="11" t="s">
        <v>67</v>
      </c>
      <c r="D5794" s="4" t="s">
        <v>112</v>
      </c>
      <c r="E5794" s="9">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3">
      <c r="A5795" s="3">
        <v>5794</v>
      </c>
      <c r="B5795" s="9">
        <v>41912</v>
      </c>
      <c r="C5795" s="11" t="s">
        <v>67</v>
      </c>
      <c r="D5795" s="4" t="s">
        <v>112</v>
      </c>
      <c r="E5795" s="9">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3">
      <c r="A5796" s="3">
        <v>5795</v>
      </c>
      <c r="B5796" s="9">
        <v>41912</v>
      </c>
      <c r="C5796" s="11" t="s">
        <v>67</v>
      </c>
      <c r="D5796" s="4" t="s">
        <v>112</v>
      </c>
      <c r="E5796" s="9">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3">
      <c r="A5797" s="3">
        <v>5796</v>
      </c>
      <c r="B5797" s="9">
        <v>40815</v>
      </c>
      <c r="C5797" s="11" t="s">
        <v>52</v>
      </c>
      <c r="D5797" s="4" t="s">
        <v>112</v>
      </c>
      <c r="E5797" s="9">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3">
      <c r="A5798" s="3">
        <v>5797</v>
      </c>
      <c r="B5798" s="9">
        <v>40815</v>
      </c>
      <c r="C5798" s="11" t="s">
        <v>52</v>
      </c>
      <c r="D5798" s="4" t="s">
        <v>112</v>
      </c>
      <c r="E5798" s="9">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3">
      <c r="A5799" s="3">
        <v>5798</v>
      </c>
      <c r="B5799" s="9">
        <v>40815</v>
      </c>
      <c r="C5799" s="11" t="s">
        <v>52</v>
      </c>
      <c r="D5799" s="4" t="s">
        <v>112</v>
      </c>
      <c r="E5799" s="9">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3">
      <c r="A5800" s="3">
        <v>5799</v>
      </c>
      <c r="B5800" s="9">
        <v>40815</v>
      </c>
      <c r="C5800" s="11" t="s">
        <v>52</v>
      </c>
      <c r="D5800" s="4" t="s">
        <v>112</v>
      </c>
      <c r="E5800" s="9">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3">
      <c r="A5801" s="3">
        <v>5800</v>
      </c>
      <c r="B5801" s="9">
        <v>40775</v>
      </c>
      <c r="C5801" s="11" t="s">
        <v>52</v>
      </c>
      <c r="D5801" s="4" t="s">
        <v>95</v>
      </c>
      <c r="E5801" s="9">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3">
      <c r="A5802" s="3">
        <v>5801</v>
      </c>
      <c r="B5802" s="9">
        <v>40735</v>
      </c>
      <c r="C5802" s="11" t="s">
        <v>52</v>
      </c>
      <c r="D5802" s="4" t="s">
        <v>106</v>
      </c>
      <c r="E5802" s="9">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3">
      <c r="A5803" s="3">
        <v>5802</v>
      </c>
      <c r="B5803" s="9">
        <v>40735</v>
      </c>
      <c r="C5803" s="11" t="s">
        <v>52</v>
      </c>
      <c r="D5803" s="4" t="s">
        <v>106</v>
      </c>
      <c r="E5803" s="9">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3">
      <c r="A5804" s="3">
        <v>5803</v>
      </c>
      <c r="B5804" s="9">
        <v>40990</v>
      </c>
      <c r="C5804" s="11" t="s">
        <v>42</v>
      </c>
      <c r="D5804" s="4" t="s">
        <v>151</v>
      </c>
      <c r="E5804" s="9">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3">
      <c r="A5805" s="3">
        <v>5804</v>
      </c>
      <c r="B5805" s="9">
        <v>41772</v>
      </c>
      <c r="C5805" s="11" t="s">
        <v>67</v>
      </c>
      <c r="D5805" s="4" t="s">
        <v>90</v>
      </c>
      <c r="E5805" s="9">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3">
      <c r="A5806" s="3">
        <v>5805</v>
      </c>
      <c r="B5806" s="9">
        <v>41957</v>
      </c>
      <c r="C5806" s="11" t="s">
        <v>67</v>
      </c>
      <c r="D5806" s="4" t="s">
        <v>21</v>
      </c>
      <c r="E5806" s="9">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3">
      <c r="A5807" s="3">
        <v>5806</v>
      </c>
      <c r="B5807" s="9">
        <v>41957</v>
      </c>
      <c r="C5807" s="11" t="s">
        <v>67</v>
      </c>
      <c r="D5807" s="4" t="s">
        <v>21</v>
      </c>
      <c r="E5807" s="9">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3">
      <c r="A5808" s="3">
        <v>5807</v>
      </c>
      <c r="B5808" s="9">
        <v>41522</v>
      </c>
      <c r="C5808" s="11" t="s">
        <v>20</v>
      </c>
      <c r="D5808" s="4" t="s">
        <v>112</v>
      </c>
      <c r="E5808" s="9">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3">
      <c r="A5809" s="3">
        <v>5808</v>
      </c>
      <c r="B5809" s="9">
        <v>41522</v>
      </c>
      <c r="C5809" s="11" t="s">
        <v>20</v>
      </c>
      <c r="D5809" s="4" t="s">
        <v>112</v>
      </c>
      <c r="E5809" s="9">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3">
      <c r="A5810" s="3">
        <v>5809</v>
      </c>
      <c r="B5810" s="9">
        <v>41522</v>
      </c>
      <c r="C5810" s="11" t="s">
        <v>20</v>
      </c>
      <c r="D5810" s="4" t="s">
        <v>112</v>
      </c>
      <c r="E5810" s="9">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3">
      <c r="A5811" s="3">
        <v>5810</v>
      </c>
      <c r="B5811" s="9">
        <v>41311</v>
      </c>
      <c r="C5811" s="11" t="s">
        <v>20</v>
      </c>
      <c r="D5811" s="4" t="s">
        <v>317</v>
      </c>
      <c r="E5811" s="9">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3">
      <c r="A5812" s="3">
        <v>5811</v>
      </c>
      <c r="B5812" s="9">
        <v>40990</v>
      </c>
      <c r="C5812" s="11" t="s">
        <v>42</v>
      </c>
      <c r="D5812" s="4" t="s">
        <v>151</v>
      </c>
      <c r="E5812" s="9">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3">
      <c r="A5813" s="3">
        <v>5812</v>
      </c>
      <c r="B5813" s="9">
        <v>40990</v>
      </c>
      <c r="C5813" s="11" t="s">
        <v>42</v>
      </c>
      <c r="D5813" s="4" t="s">
        <v>151</v>
      </c>
      <c r="E5813" s="9">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3">
      <c r="A5814" s="3">
        <v>5813</v>
      </c>
      <c r="B5814" s="9">
        <v>40990</v>
      </c>
      <c r="C5814" s="11" t="s">
        <v>42</v>
      </c>
      <c r="D5814" s="4" t="s">
        <v>151</v>
      </c>
      <c r="E5814" s="9">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3">
      <c r="A5815" s="3">
        <v>5814</v>
      </c>
      <c r="B5815" s="9">
        <v>41092</v>
      </c>
      <c r="C5815" s="11" t="s">
        <v>42</v>
      </c>
      <c r="D5815" s="4" t="s">
        <v>106</v>
      </c>
      <c r="E5815" s="9">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3">
      <c r="A5816" s="3">
        <v>5815</v>
      </c>
      <c r="B5816" s="9">
        <v>41075</v>
      </c>
      <c r="C5816" s="11" t="s">
        <v>42</v>
      </c>
      <c r="D5816" s="4" t="s">
        <v>33</v>
      </c>
      <c r="E5816" s="9">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3">
      <c r="A5817" s="3">
        <v>5816</v>
      </c>
      <c r="B5817" s="9">
        <v>40873</v>
      </c>
      <c r="C5817" s="11" t="s">
        <v>52</v>
      </c>
      <c r="D5817" s="4" t="s">
        <v>21</v>
      </c>
      <c r="E5817" s="9">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3">
      <c r="A5818" s="3">
        <v>5817</v>
      </c>
      <c r="B5818" s="9">
        <v>40873</v>
      </c>
      <c r="C5818" s="11" t="s">
        <v>52</v>
      </c>
      <c r="D5818" s="4" t="s">
        <v>21</v>
      </c>
      <c r="E5818" s="9">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3">
      <c r="A5819" s="3">
        <v>5818</v>
      </c>
      <c r="B5819" s="9">
        <v>40873</v>
      </c>
      <c r="C5819" s="11" t="s">
        <v>52</v>
      </c>
      <c r="D5819" s="4" t="s">
        <v>21</v>
      </c>
      <c r="E5819" s="9">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3">
      <c r="A5820" s="3">
        <v>5819</v>
      </c>
      <c r="B5820" s="9">
        <v>40873</v>
      </c>
      <c r="C5820" s="11" t="s">
        <v>52</v>
      </c>
      <c r="D5820" s="4" t="s">
        <v>21</v>
      </c>
      <c r="E5820" s="9">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3">
      <c r="A5821" s="3">
        <v>5820</v>
      </c>
      <c r="B5821" s="9">
        <v>40873</v>
      </c>
      <c r="C5821" s="11" t="s">
        <v>52</v>
      </c>
      <c r="D5821" s="4" t="s">
        <v>21</v>
      </c>
      <c r="E5821" s="9">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3">
      <c r="A5822" s="3">
        <v>5821</v>
      </c>
      <c r="B5822" s="9">
        <v>41772</v>
      </c>
      <c r="C5822" s="11" t="s">
        <v>67</v>
      </c>
      <c r="D5822" s="4" t="s">
        <v>90</v>
      </c>
      <c r="E5822" s="9">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3">
      <c r="A5823" s="3">
        <v>5822</v>
      </c>
      <c r="B5823" s="9">
        <v>41772</v>
      </c>
      <c r="C5823" s="11" t="s">
        <v>67</v>
      </c>
      <c r="D5823" s="4" t="s">
        <v>90</v>
      </c>
      <c r="E5823" s="9">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3">
      <c r="A5824" s="3">
        <v>5823</v>
      </c>
      <c r="B5824" s="9">
        <v>41772</v>
      </c>
      <c r="C5824" s="11" t="s">
        <v>67</v>
      </c>
      <c r="D5824" s="4" t="s">
        <v>90</v>
      </c>
      <c r="E5824" s="9">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3">
      <c r="A5825" s="3">
        <v>5824</v>
      </c>
      <c r="B5825" s="9">
        <v>41772</v>
      </c>
      <c r="C5825" s="11" t="s">
        <v>67</v>
      </c>
      <c r="D5825" s="4" t="s">
        <v>90</v>
      </c>
      <c r="E5825" s="9">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3">
      <c r="A5826" s="3">
        <v>5825</v>
      </c>
      <c r="B5826" s="9">
        <v>40665</v>
      </c>
      <c r="C5826" s="11" t="s">
        <v>52</v>
      </c>
      <c r="D5826" s="4" t="s">
        <v>90</v>
      </c>
      <c r="E5826" s="9">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3">
      <c r="A5827" s="3">
        <v>5826</v>
      </c>
      <c r="B5827" s="9">
        <v>41886</v>
      </c>
      <c r="C5827" s="11" t="s">
        <v>67</v>
      </c>
      <c r="D5827" s="4" t="s">
        <v>112</v>
      </c>
      <c r="E5827" s="9">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3">
      <c r="A5828" s="3">
        <v>5827</v>
      </c>
      <c r="B5828" s="9">
        <v>41886</v>
      </c>
      <c r="C5828" s="11" t="s">
        <v>67</v>
      </c>
      <c r="D5828" s="4" t="s">
        <v>112</v>
      </c>
      <c r="E5828" s="9">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3">
      <c r="A5829" s="3">
        <v>5828</v>
      </c>
      <c r="B5829" s="9">
        <v>41886</v>
      </c>
      <c r="C5829" s="11" t="s">
        <v>67</v>
      </c>
      <c r="D5829" s="4" t="s">
        <v>112</v>
      </c>
      <c r="E5829" s="9">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3">
      <c r="A5830" s="3">
        <v>5829</v>
      </c>
      <c r="B5830" s="9">
        <v>41886</v>
      </c>
      <c r="C5830" s="11" t="s">
        <v>67</v>
      </c>
      <c r="D5830" s="4" t="s">
        <v>112</v>
      </c>
      <c r="E5830" s="9">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3">
      <c r="A5831" s="3">
        <v>5830</v>
      </c>
      <c r="B5831" s="9">
        <v>41612</v>
      </c>
      <c r="C5831" s="11" t="s">
        <v>20</v>
      </c>
      <c r="D5831" s="4" t="s">
        <v>74</v>
      </c>
      <c r="E5831" s="9">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3">
      <c r="A5832" s="3">
        <v>5831</v>
      </c>
      <c r="B5832" s="9">
        <v>41612</v>
      </c>
      <c r="C5832" s="11" t="s">
        <v>20</v>
      </c>
      <c r="D5832" s="4" t="s">
        <v>74</v>
      </c>
      <c r="E5832" s="9">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3">
      <c r="A5833" s="3">
        <v>5832</v>
      </c>
      <c r="B5833" s="9">
        <v>41108</v>
      </c>
      <c r="C5833" s="11" t="s">
        <v>42</v>
      </c>
      <c r="D5833" s="4" t="s">
        <v>106</v>
      </c>
      <c r="E5833" s="9">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3">
      <c r="A5834" s="3">
        <v>5833</v>
      </c>
      <c r="B5834" s="9">
        <v>41477</v>
      </c>
      <c r="C5834" s="11" t="s">
        <v>20</v>
      </c>
      <c r="D5834" s="4" t="s">
        <v>106</v>
      </c>
      <c r="E5834" s="9">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3">
      <c r="A5835" s="3">
        <v>5834</v>
      </c>
      <c r="B5835" s="9">
        <v>41477</v>
      </c>
      <c r="C5835" s="11" t="s">
        <v>20</v>
      </c>
      <c r="D5835" s="4" t="s">
        <v>106</v>
      </c>
      <c r="E5835" s="9">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3">
      <c r="A5836" s="3">
        <v>5835</v>
      </c>
      <c r="B5836" s="9">
        <v>41069</v>
      </c>
      <c r="C5836" s="11" t="s">
        <v>42</v>
      </c>
      <c r="D5836" s="4" t="s">
        <v>33</v>
      </c>
      <c r="E5836" s="9">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3">
      <c r="A5837" s="3">
        <v>5836</v>
      </c>
      <c r="B5837" s="9">
        <v>41069</v>
      </c>
      <c r="C5837" s="11" t="s">
        <v>42</v>
      </c>
      <c r="D5837" s="4" t="s">
        <v>33</v>
      </c>
      <c r="E5837" s="9">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3">
      <c r="A5838" s="3">
        <v>5837</v>
      </c>
      <c r="B5838" s="9">
        <v>41069</v>
      </c>
      <c r="C5838" s="11" t="s">
        <v>42</v>
      </c>
      <c r="D5838" s="4" t="s">
        <v>33</v>
      </c>
      <c r="E5838" s="9">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3">
      <c r="A5839" s="3">
        <v>5838</v>
      </c>
      <c r="B5839" s="9">
        <v>41971</v>
      </c>
      <c r="C5839" s="11" t="s">
        <v>67</v>
      </c>
      <c r="D5839" s="4" t="s">
        <v>21</v>
      </c>
      <c r="E5839" s="9">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3">
      <c r="A5840" s="3">
        <v>5839</v>
      </c>
      <c r="B5840" s="9">
        <v>40995</v>
      </c>
      <c r="C5840" s="11" t="s">
        <v>42</v>
      </c>
      <c r="D5840" s="4" t="s">
        <v>151</v>
      </c>
      <c r="E5840" s="9">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3">
      <c r="A5841" s="3">
        <v>5840</v>
      </c>
      <c r="B5841" s="9">
        <v>41174</v>
      </c>
      <c r="C5841" s="11" t="s">
        <v>42</v>
      </c>
      <c r="D5841" s="4" t="s">
        <v>112</v>
      </c>
      <c r="E5841" s="9">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3">
      <c r="A5842" s="3">
        <v>5841</v>
      </c>
      <c r="B5842" s="9">
        <v>41174</v>
      </c>
      <c r="C5842" s="11" t="s">
        <v>42</v>
      </c>
      <c r="D5842" s="4" t="s">
        <v>112</v>
      </c>
      <c r="E5842" s="9">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3">
      <c r="A5843" s="3">
        <v>5842</v>
      </c>
      <c r="B5843" s="9">
        <v>41230</v>
      </c>
      <c r="C5843" s="11" t="s">
        <v>42</v>
      </c>
      <c r="D5843" s="4" t="s">
        <v>21</v>
      </c>
      <c r="E5843" s="9">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3">
      <c r="A5844" s="3">
        <v>5843</v>
      </c>
      <c r="B5844" s="9">
        <v>41230</v>
      </c>
      <c r="C5844" s="11" t="s">
        <v>42</v>
      </c>
      <c r="D5844" s="4" t="s">
        <v>21</v>
      </c>
      <c r="E5844" s="9">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3">
      <c r="A5845" s="3">
        <v>5844</v>
      </c>
      <c r="B5845" s="9">
        <v>41230</v>
      </c>
      <c r="C5845" s="11" t="s">
        <v>42</v>
      </c>
      <c r="D5845" s="4" t="s">
        <v>21</v>
      </c>
      <c r="E5845" s="9">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3">
      <c r="A5846" s="3">
        <v>5845</v>
      </c>
      <c r="B5846" s="9">
        <v>41230</v>
      </c>
      <c r="C5846" s="11" t="s">
        <v>42</v>
      </c>
      <c r="D5846" s="4" t="s">
        <v>21</v>
      </c>
      <c r="E5846" s="9">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3">
      <c r="A5847" s="3">
        <v>5846</v>
      </c>
      <c r="B5847" s="9">
        <v>41230</v>
      </c>
      <c r="C5847" s="11" t="s">
        <v>42</v>
      </c>
      <c r="D5847" s="4" t="s">
        <v>21</v>
      </c>
      <c r="E5847" s="9">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3">
      <c r="A5848" s="3">
        <v>5847</v>
      </c>
      <c r="B5848" s="9">
        <v>41230</v>
      </c>
      <c r="C5848" s="11" t="s">
        <v>42</v>
      </c>
      <c r="D5848" s="4" t="s">
        <v>21</v>
      </c>
      <c r="E5848" s="9">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3">
      <c r="A5849" s="3">
        <v>5848</v>
      </c>
      <c r="B5849" s="9">
        <v>41230</v>
      </c>
      <c r="C5849" s="11" t="s">
        <v>42</v>
      </c>
      <c r="D5849" s="4" t="s">
        <v>21</v>
      </c>
      <c r="E5849" s="9">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3">
      <c r="A5850" s="3">
        <v>5849</v>
      </c>
      <c r="B5850" s="9">
        <v>41223</v>
      </c>
      <c r="C5850" s="11" t="s">
        <v>42</v>
      </c>
      <c r="D5850" s="4" t="s">
        <v>21</v>
      </c>
      <c r="E5850" s="9">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3">
      <c r="A5851" s="3">
        <v>5850</v>
      </c>
      <c r="B5851" s="9">
        <v>41223</v>
      </c>
      <c r="C5851" s="11" t="s">
        <v>42</v>
      </c>
      <c r="D5851" s="4" t="s">
        <v>21</v>
      </c>
      <c r="E5851" s="9">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3">
      <c r="A5852" s="3">
        <v>5851</v>
      </c>
      <c r="B5852" s="9">
        <v>41223</v>
      </c>
      <c r="C5852" s="11" t="s">
        <v>42</v>
      </c>
      <c r="D5852" s="4" t="s">
        <v>21</v>
      </c>
      <c r="E5852" s="9">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3">
      <c r="A5853" s="3">
        <v>5852</v>
      </c>
      <c r="B5853" s="9">
        <v>41223</v>
      </c>
      <c r="C5853" s="11" t="s">
        <v>42</v>
      </c>
      <c r="D5853" s="4" t="s">
        <v>21</v>
      </c>
      <c r="E5853" s="9">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3">
      <c r="A5854" s="3">
        <v>5853</v>
      </c>
      <c r="B5854" s="9">
        <v>41223</v>
      </c>
      <c r="C5854" s="11" t="s">
        <v>42</v>
      </c>
      <c r="D5854" s="4" t="s">
        <v>21</v>
      </c>
      <c r="E5854" s="9">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3">
      <c r="A5855" s="3">
        <v>5854</v>
      </c>
      <c r="B5855" s="9">
        <v>40796</v>
      </c>
      <c r="C5855" s="11" t="s">
        <v>52</v>
      </c>
      <c r="D5855" s="4" t="s">
        <v>112</v>
      </c>
      <c r="E5855" s="9">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3">
      <c r="A5856" s="3">
        <v>5855</v>
      </c>
      <c r="B5856" s="9">
        <v>41126</v>
      </c>
      <c r="C5856" s="11" t="s">
        <v>42</v>
      </c>
      <c r="D5856" s="4" t="s">
        <v>95</v>
      </c>
      <c r="E5856" s="9">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3">
      <c r="A5857" s="3">
        <v>5856</v>
      </c>
      <c r="B5857" s="9">
        <v>41126</v>
      </c>
      <c r="C5857" s="11" t="s">
        <v>42</v>
      </c>
      <c r="D5857" s="4" t="s">
        <v>95</v>
      </c>
      <c r="E5857" s="9">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3">
      <c r="A5858" s="3">
        <v>5857</v>
      </c>
      <c r="B5858" s="9">
        <v>41126</v>
      </c>
      <c r="C5858" s="11" t="s">
        <v>42</v>
      </c>
      <c r="D5858" s="4" t="s">
        <v>95</v>
      </c>
      <c r="E5858" s="9">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3">
      <c r="A5859" s="3">
        <v>5858</v>
      </c>
      <c r="B5859" s="9">
        <v>41126</v>
      </c>
      <c r="C5859" s="11" t="s">
        <v>42</v>
      </c>
      <c r="D5859" s="4" t="s">
        <v>95</v>
      </c>
      <c r="E5859" s="9">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3">
      <c r="A5860" s="3">
        <v>5859</v>
      </c>
      <c r="B5860" s="9">
        <v>41886</v>
      </c>
      <c r="C5860" s="11" t="s">
        <v>67</v>
      </c>
      <c r="D5860" s="4" t="s">
        <v>112</v>
      </c>
      <c r="E5860" s="9">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3">
      <c r="A5861" s="3">
        <v>5860</v>
      </c>
      <c r="B5861" s="9">
        <v>41214</v>
      </c>
      <c r="C5861" s="11" t="s">
        <v>42</v>
      </c>
      <c r="D5861" s="4" t="s">
        <v>21</v>
      </c>
      <c r="E5861" s="9">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3">
      <c r="A5862" s="3">
        <v>5861</v>
      </c>
      <c r="B5862" s="9">
        <v>41028</v>
      </c>
      <c r="C5862" s="11" t="s">
        <v>42</v>
      </c>
      <c r="D5862" s="4" t="s">
        <v>68</v>
      </c>
      <c r="E5862" s="9">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3">
      <c r="A5863" s="3">
        <v>5862</v>
      </c>
      <c r="B5863" s="9">
        <v>41396</v>
      </c>
      <c r="C5863" s="11" t="s">
        <v>20</v>
      </c>
      <c r="D5863" s="4" t="s">
        <v>90</v>
      </c>
      <c r="E5863" s="9">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3">
      <c r="A5864" s="3">
        <v>5863</v>
      </c>
      <c r="B5864" s="9">
        <v>41396</v>
      </c>
      <c r="C5864" s="11" t="s">
        <v>20</v>
      </c>
      <c r="D5864" s="4" t="s">
        <v>90</v>
      </c>
      <c r="E5864" s="9">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3">
      <c r="A5865" s="3">
        <v>5864</v>
      </c>
      <c r="B5865" s="9">
        <v>41396</v>
      </c>
      <c r="C5865" s="11" t="s">
        <v>20</v>
      </c>
      <c r="D5865" s="4" t="s">
        <v>90</v>
      </c>
      <c r="E5865" s="9">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3">
      <c r="A5866" s="3">
        <v>5865</v>
      </c>
      <c r="B5866" s="9">
        <v>40760</v>
      </c>
      <c r="C5866" s="11" t="s">
        <v>52</v>
      </c>
      <c r="D5866" s="4" t="s">
        <v>95</v>
      </c>
      <c r="E5866" s="9">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3">
      <c r="A5867" s="3">
        <v>5866</v>
      </c>
      <c r="B5867" s="9">
        <v>40760</v>
      </c>
      <c r="C5867" s="11" t="s">
        <v>52</v>
      </c>
      <c r="D5867" s="4" t="s">
        <v>95</v>
      </c>
      <c r="E5867" s="9">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3">
      <c r="A5868" s="3">
        <v>5867</v>
      </c>
      <c r="B5868" s="9">
        <v>40760</v>
      </c>
      <c r="C5868" s="11" t="s">
        <v>52</v>
      </c>
      <c r="D5868" s="4" t="s">
        <v>95</v>
      </c>
      <c r="E5868" s="9">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3">
      <c r="A5869" s="3">
        <v>5868</v>
      </c>
      <c r="B5869" s="9">
        <v>41278</v>
      </c>
      <c r="C5869" s="11" t="s">
        <v>20</v>
      </c>
      <c r="D5869" s="4" t="s">
        <v>115</v>
      </c>
      <c r="E5869" s="9">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3">
      <c r="A5870" s="3">
        <v>5869</v>
      </c>
      <c r="B5870" s="9">
        <v>41278</v>
      </c>
      <c r="C5870" s="11" t="s">
        <v>20</v>
      </c>
      <c r="D5870" s="4" t="s">
        <v>115</v>
      </c>
      <c r="E5870" s="9">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3">
      <c r="A5871" s="3">
        <v>5870</v>
      </c>
      <c r="B5871" s="9">
        <v>41586</v>
      </c>
      <c r="C5871" s="11" t="s">
        <v>20</v>
      </c>
      <c r="D5871" s="4" t="s">
        <v>21</v>
      </c>
      <c r="E5871" s="9">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3">
      <c r="A5872" s="3">
        <v>5871</v>
      </c>
      <c r="B5872" s="9">
        <v>41440</v>
      </c>
      <c r="C5872" s="11" t="s">
        <v>20</v>
      </c>
      <c r="D5872" s="4" t="s">
        <v>33</v>
      </c>
      <c r="E5872" s="9">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3">
      <c r="A5873" s="3">
        <v>5872</v>
      </c>
      <c r="B5873" s="9">
        <v>41542</v>
      </c>
      <c r="C5873" s="11" t="s">
        <v>20</v>
      </c>
      <c r="D5873" s="4" t="s">
        <v>112</v>
      </c>
      <c r="E5873" s="9">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3">
      <c r="A5874" s="3">
        <v>5873</v>
      </c>
      <c r="B5874" s="9">
        <v>41729</v>
      </c>
      <c r="C5874" s="11" t="s">
        <v>67</v>
      </c>
      <c r="D5874" s="4" t="s">
        <v>151</v>
      </c>
      <c r="E5874" s="9">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3">
      <c r="A5875" s="3">
        <v>5874</v>
      </c>
      <c r="B5875" s="9">
        <v>41795</v>
      </c>
      <c r="C5875" s="11" t="s">
        <v>67</v>
      </c>
      <c r="D5875" s="4" t="s">
        <v>33</v>
      </c>
      <c r="E5875" s="9">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3">
      <c r="A5876" s="3">
        <v>5875</v>
      </c>
      <c r="B5876" s="9">
        <v>41795</v>
      </c>
      <c r="C5876" s="11" t="s">
        <v>67</v>
      </c>
      <c r="D5876" s="4" t="s">
        <v>33</v>
      </c>
      <c r="E5876" s="9">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3">
      <c r="A5877" s="3">
        <v>5876</v>
      </c>
      <c r="B5877" s="9">
        <v>41006</v>
      </c>
      <c r="C5877" s="11" t="s">
        <v>42</v>
      </c>
      <c r="D5877" s="4" t="s">
        <v>68</v>
      </c>
      <c r="E5877" s="9">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3">
      <c r="A5878" s="3">
        <v>5877</v>
      </c>
      <c r="B5878" s="9">
        <v>40684</v>
      </c>
      <c r="C5878" s="11" t="s">
        <v>52</v>
      </c>
      <c r="D5878" s="4" t="s">
        <v>90</v>
      </c>
      <c r="E5878" s="9">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3">
      <c r="A5879" s="3">
        <v>5878</v>
      </c>
      <c r="B5879" s="9">
        <v>40684</v>
      </c>
      <c r="C5879" s="11" t="s">
        <v>52</v>
      </c>
      <c r="D5879" s="4" t="s">
        <v>90</v>
      </c>
      <c r="E5879" s="9">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3">
      <c r="A5880" s="3">
        <v>5879</v>
      </c>
      <c r="B5880" s="9">
        <v>40684</v>
      </c>
      <c r="C5880" s="11" t="s">
        <v>52</v>
      </c>
      <c r="D5880" s="4" t="s">
        <v>90</v>
      </c>
      <c r="E5880" s="9">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3">
      <c r="A5881" s="3">
        <v>5880</v>
      </c>
      <c r="B5881" s="9">
        <v>41523</v>
      </c>
      <c r="C5881" s="11" t="s">
        <v>20</v>
      </c>
      <c r="D5881" s="4" t="s">
        <v>112</v>
      </c>
      <c r="E5881" s="9">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3">
      <c r="A5882" s="3">
        <v>5881</v>
      </c>
      <c r="B5882" s="9">
        <v>41536</v>
      </c>
      <c r="C5882" s="11" t="s">
        <v>20</v>
      </c>
      <c r="D5882" s="4" t="s">
        <v>112</v>
      </c>
      <c r="E5882" s="9">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3">
      <c r="A5883" s="3">
        <v>5882</v>
      </c>
      <c r="B5883" s="9">
        <v>41536</v>
      </c>
      <c r="C5883" s="11" t="s">
        <v>20</v>
      </c>
      <c r="D5883" s="4" t="s">
        <v>112</v>
      </c>
      <c r="E5883" s="9">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3">
      <c r="A5884" s="3">
        <v>5883</v>
      </c>
      <c r="B5884" s="9">
        <v>41536</v>
      </c>
      <c r="C5884" s="11" t="s">
        <v>20</v>
      </c>
      <c r="D5884" s="4" t="s">
        <v>112</v>
      </c>
      <c r="E5884" s="9">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3">
      <c r="A5885" s="3">
        <v>5884</v>
      </c>
      <c r="B5885" s="9">
        <v>41347</v>
      </c>
      <c r="C5885" s="11" t="s">
        <v>20</v>
      </c>
      <c r="D5885" s="4" t="s">
        <v>151</v>
      </c>
      <c r="E5885" s="9">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3">
      <c r="A5886" s="3">
        <v>5885</v>
      </c>
      <c r="B5886" s="9">
        <v>41347</v>
      </c>
      <c r="C5886" s="11" t="s">
        <v>20</v>
      </c>
      <c r="D5886" s="4" t="s">
        <v>151</v>
      </c>
      <c r="E5886" s="9">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3">
      <c r="A5887" s="3">
        <v>5886</v>
      </c>
      <c r="B5887" s="9">
        <v>40832</v>
      </c>
      <c r="C5887" s="11" t="s">
        <v>52</v>
      </c>
      <c r="D5887" s="4" t="s">
        <v>43</v>
      </c>
      <c r="E5887" s="9">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3">
      <c r="A5888" s="3">
        <v>5887</v>
      </c>
      <c r="B5888" s="9">
        <v>40832</v>
      </c>
      <c r="C5888" s="11" t="s">
        <v>52</v>
      </c>
      <c r="D5888" s="4" t="s">
        <v>43</v>
      </c>
      <c r="E5888" s="9">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3">
      <c r="A5889" s="3">
        <v>5888</v>
      </c>
      <c r="B5889" s="9">
        <v>41921</v>
      </c>
      <c r="C5889" s="11" t="s">
        <v>67</v>
      </c>
      <c r="D5889" s="4" t="s">
        <v>43</v>
      </c>
      <c r="E5889" s="9">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3">
      <c r="A5890" s="3">
        <v>5889</v>
      </c>
      <c r="B5890" s="9">
        <v>41036</v>
      </c>
      <c r="C5890" s="11" t="s">
        <v>42</v>
      </c>
      <c r="D5890" s="4" t="s">
        <v>90</v>
      </c>
      <c r="E5890" s="9">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3">
      <c r="A5891" s="3">
        <v>5890</v>
      </c>
      <c r="B5891" s="9">
        <v>41379</v>
      </c>
      <c r="C5891" s="11" t="s">
        <v>20</v>
      </c>
      <c r="D5891" s="4" t="s">
        <v>68</v>
      </c>
      <c r="E5891" s="9">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3">
      <c r="A5892" s="3">
        <v>5891</v>
      </c>
      <c r="B5892" s="9">
        <v>41600</v>
      </c>
      <c r="C5892" s="11" t="s">
        <v>20</v>
      </c>
      <c r="D5892" s="4" t="s">
        <v>21</v>
      </c>
      <c r="E5892" s="9">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3">
      <c r="A5893" s="3">
        <v>5892</v>
      </c>
      <c r="B5893" s="9">
        <v>41600</v>
      </c>
      <c r="C5893" s="11" t="s">
        <v>20</v>
      </c>
      <c r="D5893" s="4" t="s">
        <v>21</v>
      </c>
      <c r="E5893" s="9">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3">
      <c r="A5894" s="3">
        <v>5893</v>
      </c>
      <c r="B5894" s="9">
        <v>41600</v>
      </c>
      <c r="C5894" s="11" t="s">
        <v>20</v>
      </c>
      <c r="D5894" s="4" t="s">
        <v>21</v>
      </c>
      <c r="E5894" s="9">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3">
      <c r="A5895" s="3">
        <v>5894</v>
      </c>
      <c r="B5895" s="9">
        <v>41893</v>
      </c>
      <c r="C5895" s="11" t="s">
        <v>67</v>
      </c>
      <c r="D5895" s="4" t="s">
        <v>112</v>
      </c>
      <c r="E5895" s="9">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3">
      <c r="A5896" s="3">
        <v>5895</v>
      </c>
      <c r="B5896" s="9">
        <v>41892</v>
      </c>
      <c r="C5896" s="11" t="s">
        <v>67</v>
      </c>
      <c r="D5896" s="4" t="s">
        <v>112</v>
      </c>
      <c r="E5896" s="9">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3">
      <c r="A5897" s="3">
        <v>5896</v>
      </c>
      <c r="B5897" s="9">
        <v>40848</v>
      </c>
      <c r="C5897" s="11" t="s">
        <v>52</v>
      </c>
      <c r="D5897" s="4" t="s">
        <v>21</v>
      </c>
      <c r="E5897" s="9">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3">
      <c r="A5898" s="3">
        <v>5897</v>
      </c>
      <c r="B5898" s="9">
        <v>40848</v>
      </c>
      <c r="C5898" s="11" t="s">
        <v>52</v>
      </c>
      <c r="D5898" s="4" t="s">
        <v>21</v>
      </c>
      <c r="E5898" s="9">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3">
      <c r="A5899" s="3">
        <v>5898</v>
      </c>
      <c r="B5899" s="9">
        <v>41368</v>
      </c>
      <c r="C5899" s="11" t="s">
        <v>20</v>
      </c>
      <c r="D5899" s="4" t="s">
        <v>68</v>
      </c>
      <c r="E5899" s="9">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3">
      <c r="A5900" s="3">
        <v>5899</v>
      </c>
      <c r="B5900" s="9">
        <v>41368</v>
      </c>
      <c r="C5900" s="11" t="s">
        <v>20</v>
      </c>
      <c r="D5900" s="4" t="s">
        <v>68</v>
      </c>
      <c r="E5900" s="9">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3">
      <c r="A5901" s="3">
        <v>5900</v>
      </c>
      <c r="B5901" s="9">
        <v>41652</v>
      </c>
      <c r="C5901" s="11" t="s">
        <v>67</v>
      </c>
      <c r="D5901" s="4" t="s">
        <v>115</v>
      </c>
      <c r="E5901" s="9">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3">
      <c r="A5902" s="3">
        <v>5901</v>
      </c>
      <c r="B5902" s="9">
        <v>41233</v>
      </c>
      <c r="C5902" s="11" t="s">
        <v>42</v>
      </c>
      <c r="D5902" s="4" t="s">
        <v>21</v>
      </c>
      <c r="E5902" s="9">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3">
      <c r="A5903" s="3">
        <v>5902</v>
      </c>
      <c r="B5903" s="9">
        <v>41606</v>
      </c>
      <c r="C5903" s="11" t="s">
        <v>20</v>
      </c>
      <c r="D5903" s="4" t="s">
        <v>21</v>
      </c>
      <c r="E5903" s="9">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3">
      <c r="A5904" s="3">
        <v>5903</v>
      </c>
      <c r="B5904" s="9">
        <v>41950</v>
      </c>
      <c r="C5904" s="11" t="s">
        <v>67</v>
      </c>
      <c r="D5904" s="4" t="s">
        <v>21</v>
      </c>
      <c r="E5904" s="9">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3">
      <c r="A5905" s="3">
        <v>5904</v>
      </c>
      <c r="B5905" s="9">
        <v>41950</v>
      </c>
      <c r="C5905" s="11" t="s">
        <v>67</v>
      </c>
      <c r="D5905" s="4" t="s">
        <v>21</v>
      </c>
      <c r="E5905" s="9">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3">
      <c r="A5906" s="3">
        <v>5905</v>
      </c>
      <c r="B5906" s="9">
        <v>41950</v>
      </c>
      <c r="C5906" s="11" t="s">
        <v>67</v>
      </c>
      <c r="D5906" s="4" t="s">
        <v>21</v>
      </c>
      <c r="E5906" s="9">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3">
      <c r="A5907" s="3">
        <v>5906</v>
      </c>
      <c r="B5907" s="9">
        <v>41950</v>
      </c>
      <c r="C5907" s="11" t="s">
        <v>67</v>
      </c>
      <c r="D5907" s="4" t="s">
        <v>21</v>
      </c>
      <c r="E5907" s="9">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3">
      <c r="A5908" s="3">
        <v>5907</v>
      </c>
      <c r="B5908" s="9">
        <v>41950</v>
      </c>
      <c r="C5908" s="11" t="s">
        <v>67</v>
      </c>
      <c r="D5908" s="4" t="s">
        <v>21</v>
      </c>
      <c r="E5908" s="9">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3">
      <c r="A5909" s="3">
        <v>5908</v>
      </c>
      <c r="B5909" s="9">
        <v>41611</v>
      </c>
      <c r="C5909" s="11" t="s">
        <v>20</v>
      </c>
      <c r="D5909" s="4" t="s">
        <v>74</v>
      </c>
      <c r="E5909" s="9">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3">
      <c r="A5910" s="3">
        <v>5909</v>
      </c>
      <c r="B5910" s="9">
        <v>41611</v>
      </c>
      <c r="C5910" s="11" t="s">
        <v>20</v>
      </c>
      <c r="D5910" s="4" t="s">
        <v>74</v>
      </c>
      <c r="E5910" s="9">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3">
      <c r="A5911" s="3">
        <v>5910</v>
      </c>
      <c r="B5911" s="9">
        <v>41611</v>
      </c>
      <c r="C5911" s="11" t="s">
        <v>20</v>
      </c>
      <c r="D5911" s="4" t="s">
        <v>74</v>
      </c>
      <c r="E5911" s="9">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3">
      <c r="A5912" s="3">
        <v>5911</v>
      </c>
      <c r="B5912" s="9">
        <v>41611</v>
      </c>
      <c r="C5912" s="11" t="s">
        <v>20</v>
      </c>
      <c r="D5912" s="4" t="s">
        <v>74</v>
      </c>
      <c r="E5912" s="9">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3">
      <c r="A5913" s="3">
        <v>5912</v>
      </c>
      <c r="B5913" s="9">
        <v>41626</v>
      </c>
      <c r="C5913" s="11" t="s">
        <v>20</v>
      </c>
      <c r="D5913" s="4" t="s">
        <v>74</v>
      </c>
      <c r="E5913" s="9">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3">
      <c r="A5914" s="3">
        <v>5913</v>
      </c>
      <c r="B5914" s="9">
        <v>40779</v>
      </c>
      <c r="C5914" s="11" t="s">
        <v>52</v>
      </c>
      <c r="D5914" s="4" t="s">
        <v>95</v>
      </c>
      <c r="E5914" s="9">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3">
      <c r="A5915" s="3">
        <v>5914</v>
      </c>
      <c r="B5915" s="9">
        <v>41169</v>
      </c>
      <c r="C5915" s="11" t="s">
        <v>42</v>
      </c>
      <c r="D5915" s="4" t="s">
        <v>112</v>
      </c>
      <c r="E5915" s="9">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3">
      <c r="A5916" s="3">
        <v>5915</v>
      </c>
      <c r="B5916" s="9">
        <v>41169</v>
      </c>
      <c r="C5916" s="11" t="s">
        <v>42</v>
      </c>
      <c r="D5916" s="4" t="s">
        <v>112</v>
      </c>
      <c r="E5916" s="9">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3">
      <c r="A5917" s="3">
        <v>5916</v>
      </c>
      <c r="B5917" s="9">
        <v>41169</v>
      </c>
      <c r="C5917" s="11" t="s">
        <v>42</v>
      </c>
      <c r="D5917" s="4" t="s">
        <v>112</v>
      </c>
      <c r="E5917" s="9">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3">
      <c r="A5918" s="3">
        <v>5917</v>
      </c>
      <c r="B5918" s="9">
        <v>41169</v>
      </c>
      <c r="C5918" s="11" t="s">
        <v>42</v>
      </c>
      <c r="D5918" s="4" t="s">
        <v>112</v>
      </c>
      <c r="E5918" s="9">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3">
      <c r="A5919" s="3">
        <v>5918</v>
      </c>
      <c r="B5919" s="9">
        <v>41169</v>
      </c>
      <c r="C5919" s="11" t="s">
        <v>42</v>
      </c>
      <c r="D5919" s="4" t="s">
        <v>112</v>
      </c>
      <c r="E5919" s="9">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3">
      <c r="A5920" s="3">
        <v>5919</v>
      </c>
      <c r="B5920" s="9">
        <v>41169</v>
      </c>
      <c r="C5920" s="11" t="s">
        <v>42</v>
      </c>
      <c r="D5920" s="4" t="s">
        <v>112</v>
      </c>
      <c r="E5920" s="9">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3">
      <c r="A5921" s="3">
        <v>5920</v>
      </c>
      <c r="B5921" s="9">
        <v>41169</v>
      </c>
      <c r="C5921" s="11" t="s">
        <v>42</v>
      </c>
      <c r="D5921" s="4" t="s">
        <v>112</v>
      </c>
      <c r="E5921" s="9">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3">
      <c r="A5922" s="3">
        <v>5921</v>
      </c>
      <c r="B5922" s="9">
        <v>41169</v>
      </c>
      <c r="C5922" s="11" t="s">
        <v>42</v>
      </c>
      <c r="D5922" s="4" t="s">
        <v>112</v>
      </c>
      <c r="E5922" s="9">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3">
      <c r="A5923" s="3">
        <v>5922</v>
      </c>
      <c r="B5923" s="9">
        <v>41169</v>
      </c>
      <c r="C5923" s="11" t="s">
        <v>42</v>
      </c>
      <c r="D5923" s="4" t="s">
        <v>112</v>
      </c>
      <c r="E5923" s="9">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3">
      <c r="A5924" s="3">
        <v>5923</v>
      </c>
      <c r="B5924" s="9">
        <v>41169</v>
      </c>
      <c r="C5924" s="11" t="s">
        <v>42</v>
      </c>
      <c r="D5924" s="4" t="s">
        <v>112</v>
      </c>
      <c r="E5924" s="9">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3">
      <c r="A5925" s="3">
        <v>5924</v>
      </c>
      <c r="B5925" s="9">
        <v>41605</v>
      </c>
      <c r="C5925" s="11" t="s">
        <v>20</v>
      </c>
      <c r="D5925" s="4" t="s">
        <v>21</v>
      </c>
      <c r="E5925" s="9">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3">
      <c r="A5926" s="3">
        <v>5925</v>
      </c>
      <c r="B5926" s="9">
        <v>41963</v>
      </c>
      <c r="C5926" s="11" t="s">
        <v>67</v>
      </c>
      <c r="D5926" s="4" t="s">
        <v>21</v>
      </c>
      <c r="E5926" s="9">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3">
      <c r="A5927" s="3">
        <v>5926</v>
      </c>
      <c r="B5927" s="9">
        <v>41794</v>
      </c>
      <c r="C5927" s="11" t="s">
        <v>67</v>
      </c>
      <c r="D5927" s="4" t="s">
        <v>33</v>
      </c>
      <c r="E5927" s="9">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3">
      <c r="A5928" s="3">
        <v>5927</v>
      </c>
      <c r="B5928" s="9">
        <v>40641</v>
      </c>
      <c r="C5928" s="11" t="s">
        <v>52</v>
      </c>
      <c r="D5928" s="4" t="s">
        <v>68</v>
      </c>
      <c r="E5928" s="9">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3">
      <c r="A5929" s="3">
        <v>5928</v>
      </c>
      <c r="B5929" s="9">
        <v>40827</v>
      </c>
      <c r="C5929" s="11" t="s">
        <v>52</v>
      </c>
      <c r="D5929" s="4" t="s">
        <v>43</v>
      </c>
      <c r="E5929" s="9">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3">
      <c r="A5930" s="3">
        <v>5929</v>
      </c>
      <c r="B5930" s="9">
        <v>40827</v>
      </c>
      <c r="C5930" s="11" t="s">
        <v>52</v>
      </c>
      <c r="D5930" s="4" t="s">
        <v>43</v>
      </c>
      <c r="E5930" s="9">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3">
      <c r="A5931" s="3">
        <v>5930</v>
      </c>
      <c r="B5931" s="9">
        <v>41828</v>
      </c>
      <c r="C5931" s="11" t="s">
        <v>67</v>
      </c>
      <c r="D5931" s="4" t="s">
        <v>106</v>
      </c>
      <c r="E5931" s="9">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3">
      <c r="A5932" s="3">
        <v>5931</v>
      </c>
      <c r="B5932" s="9">
        <v>41828</v>
      </c>
      <c r="C5932" s="11" t="s">
        <v>67</v>
      </c>
      <c r="D5932" s="4" t="s">
        <v>106</v>
      </c>
      <c r="E5932" s="9">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3">
      <c r="A5933" s="3">
        <v>5932</v>
      </c>
      <c r="B5933" s="9">
        <v>41828</v>
      </c>
      <c r="C5933" s="11" t="s">
        <v>67</v>
      </c>
      <c r="D5933" s="4" t="s">
        <v>106</v>
      </c>
      <c r="E5933" s="9">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3">
      <c r="A5934" s="3">
        <v>5933</v>
      </c>
      <c r="B5934" s="9">
        <v>41828</v>
      </c>
      <c r="C5934" s="11" t="s">
        <v>67</v>
      </c>
      <c r="D5934" s="4" t="s">
        <v>106</v>
      </c>
      <c r="E5934" s="9">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3">
      <c r="A5935" s="3">
        <v>5934</v>
      </c>
      <c r="B5935" s="9">
        <v>41828</v>
      </c>
      <c r="C5935" s="11" t="s">
        <v>67</v>
      </c>
      <c r="D5935" s="4" t="s">
        <v>106</v>
      </c>
      <c r="E5935" s="9">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3">
      <c r="A5936" s="3">
        <v>5935</v>
      </c>
      <c r="B5936" s="9">
        <v>41828</v>
      </c>
      <c r="C5936" s="11" t="s">
        <v>67</v>
      </c>
      <c r="D5936" s="4" t="s">
        <v>106</v>
      </c>
      <c r="E5936" s="9">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3">
      <c r="A5937" s="3">
        <v>5936</v>
      </c>
      <c r="B5937" s="9">
        <v>41460</v>
      </c>
      <c r="C5937" s="11" t="s">
        <v>20</v>
      </c>
      <c r="D5937" s="4" t="s">
        <v>106</v>
      </c>
      <c r="E5937" s="9">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3">
      <c r="A5938" s="3">
        <v>5937</v>
      </c>
      <c r="B5938" s="9">
        <v>41460</v>
      </c>
      <c r="C5938" s="11" t="s">
        <v>20</v>
      </c>
      <c r="D5938" s="4" t="s">
        <v>106</v>
      </c>
      <c r="E5938" s="9">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3">
      <c r="A5939" s="3">
        <v>5938</v>
      </c>
      <c r="B5939" s="9">
        <v>41460</v>
      </c>
      <c r="C5939" s="11" t="s">
        <v>20</v>
      </c>
      <c r="D5939" s="4" t="s">
        <v>106</v>
      </c>
      <c r="E5939" s="9">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3">
      <c r="A5940" s="3">
        <v>5939</v>
      </c>
      <c r="B5940" s="9">
        <v>41779</v>
      </c>
      <c r="C5940" s="11" t="s">
        <v>67</v>
      </c>
      <c r="D5940" s="4" t="s">
        <v>90</v>
      </c>
      <c r="E5940" s="9">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3">
      <c r="A5941" s="3">
        <v>5940</v>
      </c>
      <c r="B5941" s="9">
        <v>41779</v>
      </c>
      <c r="C5941" s="11" t="s">
        <v>67</v>
      </c>
      <c r="D5941" s="4" t="s">
        <v>90</v>
      </c>
      <c r="E5941" s="9">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3">
      <c r="A5942" s="3">
        <v>5941</v>
      </c>
      <c r="B5942" s="9">
        <v>41925</v>
      </c>
      <c r="C5942" s="11" t="s">
        <v>67</v>
      </c>
      <c r="D5942" s="4" t="s">
        <v>43</v>
      </c>
      <c r="E5942" s="9">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3">
      <c r="A5943" s="3">
        <v>5942</v>
      </c>
      <c r="B5943" s="9">
        <v>41925</v>
      </c>
      <c r="C5943" s="11" t="s">
        <v>67</v>
      </c>
      <c r="D5943" s="4" t="s">
        <v>43</v>
      </c>
      <c r="E5943" s="9">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3">
      <c r="A5944" s="3">
        <v>5943</v>
      </c>
      <c r="B5944" s="9">
        <v>41493</v>
      </c>
      <c r="C5944" s="11" t="s">
        <v>20</v>
      </c>
      <c r="D5944" s="4" t="s">
        <v>95</v>
      </c>
      <c r="E5944" s="9">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3">
      <c r="A5945" s="3">
        <v>5944</v>
      </c>
      <c r="B5945" s="9">
        <v>40780</v>
      </c>
      <c r="C5945" s="11" t="s">
        <v>52</v>
      </c>
      <c r="D5945" s="4" t="s">
        <v>95</v>
      </c>
      <c r="E5945" s="9">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3">
      <c r="A5946" s="3">
        <v>5945</v>
      </c>
      <c r="B5946" s="9">
        <v>40780</v>
      </c>
      <c r="C5946" s="11" t="s">
        <v>52</v>
      </c>
      <c r="D5946" s="4" t="s">
        <v>95</v>
      </c>
      <c r="E5946" s="9">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3">
      <c r="A5947" s="3">
        <v>5946</v>
      </c>
      <c r="B5947" s="9">
        <v>40780</v>
      </c>
      <c r="C5947" s="11" t="s">
        <v>52</v>
      </c>
      <c r="D5947" s="4" t="s">
        <v>95</v>
      </c>
      <c r="E5947" s="9">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3">
      <c r="A5948" s="3">
        <v>5947</v>
      </c>
      <c r="B5948" s="9">
        <v>40780</v>
      </c>
      <c r="C5948" s="11" t="s">
        <v>52</v>
      </c>
      <c r="D5948" s="4" t="s">
        <v>95</v>
      </c>
      <c r="E5948" s="9">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3">
      <c r="A5949" s="3">
        <v>5948</v>
      </c>
      <c r="B5949" s="9">
        <v>41166</v>
      </c>
      <c r="C5949" s="11" t="s">
        <v>42</v>
      </c>
      <c r="D5949" s="4" t="s">
        <v>112</v>
      </c>
      <c r="E5949" s="9">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3">
      <c r="A5950" s="3">
        <v>5949</v>
      </c>
      <c r="B5950" s="9">
        <v>41704</v>
      </c>
      <c r="C5950" s="11" t="s">
        <v>67</v>
      </c>
      <c r="D5950" s="4" t="s">
        <v>151</v>
      </c>
      <c r="E5950" s="9">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3">
      <c r="A5951" s="3">
        <v>5950</v>
      </c>
      <c r="B5951" s="9">
        <v>41704</v>
      </c>
      <c r="C5951" s="11" t="s">
        <v>67</v>
      </c>
      <c r="D5951" s="4" t="s">
        <v>151</v>
      </c>
      <c r="E5951" s="9">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3">
      <c r="A5952" s="3">
        <v>5951</v>
      </c>
      <c r="B5952" s="9">
        <v>41704</v>
      </c>
      <c r="C5952" s="11" t="s">
        <v>67</v>
      </c>
      <c r="D5952" s="4" t="s">
        <v>151</v>
      </c>
      <c r="E5952" s="9">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3">
      <c r="A5953" s="3">
        <v>5952</v>
      </c>
      <c r="B5953" s="9">
        <v>41704</v>
      </c>
      <c r="C5953" s="11" t="s">
        <v>67</v>
      </c>
      <c r="D5953" s="4" t="s">
        <v>151</v>
      </c>
      <c r="E5953" s="9">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3">
      <c r="A5954" s="3">
        <v>5953</v>
      </c>
      <c r="B5954" s="9">
        <v>41745</v>
      </c>
      <c r="C5954" s="11" t="s">
        <v>67</v>
      </c>
      <c r="D5954" s="4" t="s">
        <v>68</v>
      </c>
      <c r="E5954" s="9">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3">
      <c r="A5955" s="3">
        <v>5954</v>
      </c>
      <c r="B5955" s="9">
        <v>40632</v>
      </c>
      <c r="C5955" s="11" t="s">
        <v>52</v>
      </c>
      <c r="D5955" s="4" t="s">
        <v>151</v>
      </c>
      <c r="E5955" s="9">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3">
      <c r="A5956" s="3">
        <v>5955</v>
      </c>
      <c r="B5956" s="9">
        <v>40858</v>
      </c>
      <c r="C5956" s="11" t="s">
        <v>52</v>
      </c>
      <c r="D5956" s="4" t="s">
        <v>21</v>
      </c>
      <c r="E5956" s="9">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3">
      <c r="A5957" s="3">
        <v>5956</v>
      </c>
      <c r="B5957" s="9">
        <v>40858</v>
      </c>
      <c r="C5957" s="11" t="s">
        <v>52</v>
      </c>
      <c r="D5957" s="4" t="s">
        <v>21</v>
      </c>
      <c r="E5957" s="9">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3">
      <c r="A5958" s="3">
        <v>5957</v>
      </c>
      <c r="B5958" s="9">
        <v>41346</v>
      </c>
      <c r="C5958" s="11" t="s">
        <v>20</v>
      </c>
      <c r="D5958" s="4" t="s">
        <v>151</v>
      </c>
      <c r="E5958" s="9">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3">
      <c r="A5959" s="3">
        <v>5958</v>
      </c>
      <c r="B5959" s="9">
        <v>41346</v>
      </c>
      <c r="C5959" s="11" t="s">
        <v>20</v>
      </c>
      <c r="D5959" s="4" t="s">
        <v>151</v>
      </c>
      <c r="E5959" s="9">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3">
      <c r="A5960" s="3">
        <v>5959</v>
      </c>
      <c r="B5960" s="9">
        <v>41346</v>
      </c>
      <c r="C5960" s="11" t="s">
        <v>20</v>
      </c>
      <c r="D5960" s="4" t="s">
        <v>151</v>
      </c>
      <c r="E5960" s="9">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3">
      <c r="A5961" s="3">
        <v>5960</v>
      </c>
      <c r="B5961" s="9">
        <v>41346</v>
      </c>
      <c r="C5961" s="11" t="s">
        <v>20</v>
      </c>
      <c r="D5961" s="4" t="s">
        <v>151</v>
      </c>
      <c r="E5961" s="9">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3">
      <c r="A5962" s="3">
        <v>5961</v>
      </c>
      <c r="B5962" s="9">
        <v>41680</v>
      </c>
      <c r="C5962" s="11" t="s">
        <v>67</v>
      </c>
      <c r="D5962" s="4" t="s">
        <v>317</v>
      </c>
      <c r="E5962" s="9">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3">
      <c r="A5963" s="3">
        <v>5962</v>
      </c>
      <c r="B5963" s="9">
        <v>40858</v>
      </c>
      <c r="C5963" s="11" t="s">
        <v>52</v>
      </c>
      <c r="D5963" s="4" t="s">
        <v>21</v>
      </c>
      <c r="E5963" s="9">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3">
      <c r="A5964" s="3">
        <v>5963</v>
      </c>
      <c r="B5964" s="9">
        <v>40858</v>
      </c>
      <c r="C5964" s="11" t="s">
        <v>52</v>
      </c>
      <c r="D5964" s="4" t="s">
        <v>21</v>
      </c>
      <c r="E5964" s="9">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3">
      <c r="A5965" s="3">
        <v>5964</v>
      </c>
      <c r="B5965" s="9">
        <v>40858</v>
      </c>
      <c r="C5965" s="11" t="s">
        <v>52</v>
      </c>
      <c r="D5965" s="4" t="s">
        <v>21</v>
      </c>
      <c r="E5965" s="9">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3">
      <c r="A5966" s="3">
        <v>5965</v>
      </c>
      <c r="B5966" s="9">
        <v>41872</v>
      </c>
      <c r="C5966" s="11" t="s">
        <v>67</v>
      </c>
      <c r="D5966" s="4" t="s">
        <v>95</v>
      </c>
      <c r="E5966" s="9">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3">
      <c r="A5967" s="3">
        <v>5966</v>
      </c>
      <c r="B5967" s="9">
        <v>41872</v>
      </c>
      <c r="C5967" s="11" t="s">
        <v>67</v>
      </c>
      <c r="D5967" s="4" t="s">
        <v>95</v>
      </c>
      <c r="E5967" s="9">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3">
      <c r="A5968" s="3">
        <v>5967</v>
      </c>
      <c r="B5968" s="9">
        <v>41872</v>
      </c>
      <c r="C5968" s="11" t="s">
        <v>67</v>
      </c>
      <c r="D5968" s="4" t="s">
        <v>95</v>
      </c>
      <c r="E5968" s="9">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3">
      <c r="A5969" s="3">
        <v>5968</v>
      </c>
      <c r="B5969" s="9">
        <v>41289</v>
      </c>
      <c r="C5969" s="11" t="s">
        <v>20</v>
      </c>
      <c r="D5969" s="4" t="s">
        <v>115</v>
      </c>
      <c r="E5969" s="9">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3">
      <c r="A5970" s="3">
        <v>5969</v>
      </c>
      <c r="B5970" s="9">
        <v>40744</v>
      </c>
      <c r="C5970" s="11" t="s">
        <v>52</v>
      </c>
      <c r="D5970" s="4" t="s">
        <v>106</v>
      </c>
      <c r="E5970" s="9">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3">
      <c r="A5971" s="3">
        <v>5970</v>
      </c>
      <c r="B5971" s="9">
        <v>40744</v>
      </c>
      <c r="C5971" s="11" t="s">
        <v>52</v>
      </c>
      <c r="D5971" s="4" t="s">
        <v>106</v>
      </c>
      <c r="E5971" s="9">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3">
      <c r="A5972" s="3">
        <v>5971</v>
      </c>
      <c r="B5972" s="9">
        <v>40744</v>
      </c>
      <c r="C5972" s="11" t="s">
        <v>52</v>
      </c>
      <c r="D5972" s="4" t="s">
        <v>106</v>
      </c>
      <c r="E5972" s="9">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3">
      <c r="A5973" s="3">
        <v>5972</v>
      </c>
      <c r="B5973" s="9">
        <v>40744</v>
      </c>
      <c r="C5973" s="11" t="s">
        <v>52</v>
      </c>
      <c r="D5973" s="4" t="s">
        <v>106</v>
      </c>
      <c r="E5973" s="9">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3">
      <c r="A5974" s="3">
        <v>5973</v>
      </c>
      <c r="B5974" s="9">
        <v>41677</v>
      </c>
      <c r="C5974" s="11" t="s">
        <v>67</v>
      </c>
      <c r="D5974" s="4" t="s">
        <v>317</v>
      </c>
      <c r="E5974" s="9">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3">
      <c r="A5975" s="3">
        <v>5974</v>
      </c>
      <c r="B5975" s="9">
        <v>41268</v>
      </c>
      <c r="C5975" s="11" t="s">
        <v>42</v>
      </c>
      <c r="D5975" s="4" t="s">
        <v>74</v>
      </c>
      <c r="E5975" s="9">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3">
      <c r="A5976" s="3">
        <v>5975</v>
      </c>
      <c r="B5976" s="9">
        <v>41556</v>
      </c>
      <c r="C5976" s="11" t="s">
        <v>20</v>
      </c>
      <c r="D5976" s="4" t="s">
        <v>43</v>
      </c>
      <c r="E5976" s="9">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3">
      <c r="A5977" s="3">
        <v>5976</v>
      </c>
      <c r="B5977" s="9">
        <v>41834</v>
      </c>
      <c r="C5977" s="11" t="s">
        <v>67</v>
      </c>
      <c r="D5977" s="4" t="s">
        <v>106</v>
      </c>
      <c r="E5977" s="9">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3">
      <c r="A5978" s="3">
        <v>5977</v>
      </c>
      <c r="B5978" s="9">
        <v>41834</v>
      </c>
      <c r="C5978" s="11" t="s">
        <v>67</v>
      </c>
      <c r="D5978" s="4" t="s">
        <v>106</v>
      </c>
      <c r="E5978" s="9">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3">
      <c r="A5979" s="3">
        <v>5978</v>
      </c>
      <c r="B5979" s="9">
        <v>41754</v>
      </c>
      <c r="C5979" s="11" t="s">
        <v>67</v>
      </c>
      <c r="D5979" s="4" t="s">
        <v>68</v>
      </c>
      <c r="E5979" s="9">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3">
      <c r="A5980" s="3">
        <v>5979</v>
      </c>
      <c r="B5980" s="9">
        <v>40793</v>
      </c>
      <c r="C5980" s="11" t="s">
        <v>52</v>
      </c>
      <c r="D5980" s="4" t="s">
        <v>112</v>
      </c>
      <c r="E5980" s="9">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3">
      <c r="A5981" s="3">
        <v>5980</v>
      </c>
      <c r="B5981" s="9">
        <v>40793</v>
      </c>
      <c r="C5981" s="11" t="s">
        <v>52</v>
      </c>
      <c r="D5981" s="4" t="s">
        <v>112</v>
      </c>
      <c r="E5981" s="9">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3">
      <c r="A5982" s="3">
        <v>5981</v>
      </c>
      <c r="B5982" s="9">
        <v>40793</v>
      </c>
      <c r="C5982" s="11" t="s">
        <v>52</v>
      </c>
      <c r="D5982" s="4" t="s">
        <v>112</v>
      </c>
      <c r="E5982" s="9">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3">
      <c r="A5983" s="3">
        <v>5982</v>
      </c>
      <c r="B5983" s="9">
        <v>40793</v>
      </c>
      <c r="C5983" s="11" t="s">
        <v>52</v>
      </c>
      <c r="D5983" s="4" t="s">
        <v>112</v>
      </c>
      <c r="E5983" s="9">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3">
      <c r="A5984" s="3">
        <v>5983</v>
      </c>
      <c r="B5984" s="9">
        <v>41600</v>
      </c>
      <c r="C5984" s="11" t="s">
        <v>20</v>
      </c>
      <c r="D5984" s="4" t="s">
        <v>21</v>
      </c>
      <c r="E5984" s="9">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3">
      <c r="A5985" s="3">
        <v>5984</v>
      </c>
      <c r="B5985" s="9">
        <v>41899</v>
      </c>
      <c r="C5985" s="11" t="s">
        <v>67</v>
      </c>
      <c r="D5985" s="4" t="s">
        <v>112</v>
      </c>
      <c r="E5985" s="9">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3">
      <c r="A5986" s="3">
        <v>5985</v>
      </c>
      <c r="B5986" s="9">
        <v>41475</v>
      </c>
      <c r="C5986" s="11" t="s">
        <v>20</v>
      </c>
      <c r="D5986" s="4" t="s">
        <v>106</v>
      </c>
      <c r="E5986" s="9">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3">
      <c r="A5987" s="3">
        <v>5986</v>
      </c>
      <c r="B5987" s="9">
        <v>41475</v>
      </c>
      <c r="C5987" s="11" t="s">
        <v>20</v>
      </c>
      <c r="D5987" s="4" t="s">
        <v>106</v>
      </c>
      <c r="E5987" s="9">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3">
      <c r="A5988" s="3">
        <v>5987</v>
      </c>
      <c r="B5988" s="9">
        <v>41475</v>
      </c>
      <c r="C5988" s="11" t="s">
        <v>20</v>
      </c>
      <c r="D5988" s="4" t="s">
        <v>106</v>
      </c>
      <c r="E5988" s="9">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3">
      <c r="A5989" s="3">
        <v>5988</v>
      </c>
      <c r="B5989" s="9">
        <v>41475</v>
      </c>
      <c r="C5989" s="11" t="s">
        <v>20</v>
      </c>
      <c r="D5989" s="4" t="s">
        <v>106</v>
      </c>
      <c r="E5989" s="9">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3">
      <c r="A5990" s="3">
        <v>5989</v>
      </c>
      <c r="B5990" s="9">
        <v>41475</v>
      </c>
      <c r="C5990" s="11" t="s">
        <v>20</v>
      </c>
      <c r="D5990" s="4" t="s">
        <v>106</v>
      </c>
      <c r="E5990" s="9">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3">
      <c r="A5991" s="3">
        <v>5990</v>
      </c>
      <c r="B5991" s="9">
        <v>41475</v>
      </c>
      <c r="C5991" s="11" t="s">
        <v>20</v>
      </c>
      <c r="D5991" s="4" t="s">
        <v>106</v>
      </c>
      <c r="E5991" s="9">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3">
      <c r="A5992" s="3">
        <v>5991</v>
      </c>
      <c r="B5992" s="9">
        <v>41898</v>
      </c>
      <c r="C5992" s="11" t="s">
        <v>67</v>
      </c>
      <c r="D5992" s="4" t="s">
        <v>112</v>
      </c>
      <c r="E5992" s="9">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3">
      <c r="A5993" s="3">
        <v>5992</v>
      </c>
      <c r="B5993" s="9">
        <v>41898</v>
      </c>
      <c r="C5993" s="11" t="s">
        <v>67</v>
      </c>
      <c r="D5993" s="4" t="s">
        <v>112</v>
      </c>
      <c r="E5993" s="9">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3">
      <c r="A5994" s="3">
        <v>5993</v>
      </c>
      <c r="B5994" s="9">
        <v>41898</v>
      </c>
      <c r="C5994" s="11" t="s">
        <v>67</v>
      </c>
      <c r="D5994" s="4" t="s">
        <v>112</v>
      </c>
      <c r="E5994" s="9">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3">
      <c r="A5995" s="3">
        <v>5994</v>
      </c>
      <c r="B5995" s="9">
        <v>41620</v>
      </c>
      <c r="C5995" s="11" t="s">
        <v>20</v>
      </c>
      <c r="D5995" s="4" t="s">
        <v>74</v>
      </c>
      <c r="E5995" s="9">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3">
      <c r="A5996" s="3">
        <v>5995</v>
      </c>
      <c r="B5996" s="9">
        <v>41620</v>
      </c>
      <c r="C5996" s="11" t="s">
        <v>20</v>
      </c>
      <c r="D5996" s="4" t="s">
        <v>74</v>
      </c>
      <c r="E5996" s="9">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3">
      <c r="A5997" s="3">
        <v>5996</v>
      </c>
      <c r="B5997" s="9">
        <v>41620</v>
      </c>
      <c r="C5997" s="11" t="s">
        <v>20</v>
      </c>
      <c r="D5997" s="4" t="s">
        <v>74</v>
      </c>
      <c r="E5997" s="9">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3">
      <c r="A5998" s="3">
        <v>5997</v>
      </c>
      <c r="B5998" s="9">
        <v>41620</v>
      </c>
      <c r="C5998" s="11" t="s">
        <v>20</v>
      </c>
      <c r="D5998" s="4" t="s">
        <v>74</v>
      </c>
      <c r="E5998" s="9">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3">
      <c r="A5999" s="3">
        <v>5998</v>
      </c>
      <c r="B5999" s="9">
        <v>41620</v>
      </c>
      <c r="C5999" s="11" t="s">
        <v>20</v>
      </c>
      <c r="D5999" s="4" t="s">
        <v>74</v>
      </c>
      <c r="E5999" s="9">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3">
      <c r="A6000" s="3">
        <v>5999</v>
      </c>
      <c r="B6000" s="9">
        <v>40887</v>
      </c>
      <c r="C6000" s="11" t="s">
        <v>52</v>
      </c>
      <c r="D6000" s="4" t="s">
        <v>74</v>
      </c>
      <c r="E6000" s="9">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3">
      <c r="A6001" s="3">
        <v>6000</v>
      </c>
      <c r="B6001" s="9">
        <v>40887</v>
      </c>
      <c r="C6001" s="11" t="s">
        <v>52</v>
      </c>
      <c r="D6001" s="4" t="s">
        <v>74</v>
      </c>
      <c r="E6001" s="9">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3">
      <c r="A6002" s="3">
        <v>6001</v>
      </c>
      <c r="B6002" s="9">
        <v>40887</v>
      </c>
      <c r="C6002" s="11" t="s">
        <v>52</v>
      </c>
      <c r="D6002" s="4" t="s">
        <v>74</v>
      </c>
      <c r="E6002" s="9">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3">
      <c r="A6003" s="3">
        <v>6002</v>
      </c>
      <c r="B6003" s="9">
        <v>40890</v>
      </c>
      <c r="C6003" s="11" t="s">
        <v>52</v>
      </c>
      <c r="D6003" s="4" t="s">
        <v>74</v>
      </c>
      <c r="E6003" s="9">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3">
      <c r="A6004" s="3">
        <v>6003</v>
      </c>
      <c r="B6004" s="9">
        <v>40890</v>
      </c>
      <c r="C6004" s="11" t="s">
        <v>52</v>
      </c>
      <c r="D6004" s="4" t="s">
        <v>74</v>
      </c>
      <c r="E6004" s="9">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3">
      <c r="A6005" s="3">
        <v>6004</v>
      </c>
      <c r="B6005" s="9">
        <v>41904</v>
      </c>
      <c r="C6005" s="11" t="s">
        <v>67</v>
      </c>
      <c r="D6005" s="4" t="s">
        <v>112</v>
      </c>
      <c r="E6005" s="9">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3">
      <c r="A6006" s="3">
        <v>6005</v>
      </c>
      <c r="B6006" s="9">
        <v>41890</v>
      </c>
      <c r="C6006" s="11" t="s">
        <v>67</v>
      </c>
      <c r="D6006" s="4" t="s">
        <v>112</v>
      </c>
      <c r="E6006" s="9">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3">
      <c r="A6007" s="3">
        <v>6006</v>
      </c>
      <c r="B6007" s="9">
        <v>41215</v>
      </c>
      <c r="C6007" s="11" t="s">
        <v>42</v>
      </c>
      <c r="D6007" s="4" t="s">
        <v>21</v>
      </c>
      <c r="E6007" s="9">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3">
      <c r="A6008" s="3">
        <v>6007</v>
      </c>
      <c r="B6008" s="9">
        <v>41985</v>
      </c>
      <c r="C6008" s="11" t="s">
        <v>67</v>
      </c>
      <c r="D6008" s="4" t="s">
        <v>74</v>
      </c>
      <c r="E6008" s="9">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3">
      <c r="A6009" s="3">
        <v>6008</v>
      </c>
      <c r="B6009" s="9">
        <v>41731</v>
      </c>
      <c r="C6009" s="11" t="s">
        <v>67</v>
      </c>
      <c r="D6009" s="4" t="s">
        <v>68</v>
      </c>
      <c r="E6009" s="9">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3">
      <c r="A6010" s="3">
        <v>6009</v>
      </c>
      <c r="B6010" s="9">
        <v>41273</v>
      </c>
      <c r="C6010" s="11" t="s">
        <v>42</v>
      </c>
      <c r="D6010" s="4" t="s">
        <v>74</v>
      </c>
      <c r="E6010" s="9">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3">
      <c r="A6011" s="3">
        <v>6010</v>
      </c>
      <c r="B6011" s="9">
        <v>41273</v>
      </c>
      <c r="C6011" s="11" t="s">
        <v>42</v>
      </c>
      <c r="D6011" s="4" t="s">
        <v>74</v>
      </c>
      <c r="E6011" s="9">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3">
      <c r="A6012" s="3">
        <v>6011</v>
      </c>
      <c r="B6012" s="9">
        <v>41273</v>
      </c>
      <c r="C6012" s="11" t="s">
        <v>42</v>
      </c>
      <c r="D6012" s="4" t="s">
        <v>74</v>
      </c>
      <c r="E6012" s="9">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3">
      <c r="A6013" s="3">
        <v>6012</v>
      </c>
      <c r="B6013" s="9">
        <v>41273</v>
      </c>
      <c r="C6013" s="11" t="s">
        <v>42</v>
      </c>
      <c r="D6013" s="4" t="s">
        <v>74</v>
      </c>
      <c r="E6013" s="9">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3">
      <c r="A6014" s="3">
        <v>6013</v>
      </c>
      <c r="B6014" s="9">
        <v>41273</v>
      </c>
      <c r="C6014" s="11" t="s">
        <v>42</v>
      </c>
      <c r="D6014" s="4" t="s">
        <v>74</v>
      </c>
      <c r="E6014" s="9">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3">
      <c r="A6015" s="3">
        <v>6014</v>
      </c>
      <c r="B6015" s="9">
        <v>41344</v>
      </c>
      <c r="C6015" s="11" t="s">
        <v>20</v>
      </c>
      <c r="D6015" s="4" t="s">
        <v>151</v>
      </c>
      <c r="E6015" s="9">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3">
      <c r="A6016" s="3">
        <v>6015</v>
      </c>
      <c r="B6016" s="9">
        <v>41344</v>
      </c>
      <c r="C6016" s="11" t="s">
        <v>20</v>
      </c>
      <c r="D6016" s="4" t="s">
        <v>151</v>
      </c>
      <c r="E6016" s="9">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3">
      <c r="A6017" s="3">
        <v>6016</v>
      </c>
      <c r="B6017" s="9">
        <v>40639</v>
      </c>
      <c r="C6017" s="11" t="s">
        <v>52</v>
      </c>
      <c r="D6017" s="4" t="s">
        <v>68</v>
      </c>
      <c r="E6017" s="9">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3">
      <c r="A6018" s="3">
        <v>6017</v>
      </c>
      <c r="B6018" s="9">
        <v>40639</v>
      </c>
      <c r="C6018" s="11" t="s">
        <v>52</v>
      </c>
      <c r="D6018" s="4" t="s">
        <v>68</v>
      </c>
      <c r="E6018" s="9">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3">
      <c r="A6019" s="3">
        <v>6018</v>
      </c>
      <c r="B6019" s="9">
        <v>40639</v>
      </c>
      <c r="C6019" s="11" t="s">
        <v>52</v>
      </c>
      <c r="D6019" s="4" t="s">
        <v>68</v>
      </c>
      <c r="E6019" s="9">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3">
      <c r="A6020" s="3">
        <v>6019</v>
      </c>
      <c r="B6020" s="9">
        <v>40639</v>
      </c>
      <c r="C6020" s="11" t="s">
        <v>52</v>
      </c>
      <c r="D6020" s="4" t="s">
        <v>68</v>
      </c>
      <c r="E6020" s="9">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3">
      <c r="A6021" s="3">
        <v>6020</v>
      </c>
      <c r="B6021" s="9">
        <v>40821</v>
      </c>
      <c r="C6021" s="11" t="s">
        <v>52</v>
      </c>
      <c r="D6021" s="4" t="s">
        <v>43</v>
      </c>
      <c r="E6021" s="9">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3">
      <c r="A6022" s="3">
        <v>6021</v>
      </c>
      <c r="B6022" s="9">
        <v>41500</v>
      </c>
      <c r="C6022" s="11" t="s">
        <v>20</v>
      </c>
      <c r="D6022" s="4" t="s">
        <v>95</v>
      </c>
      <c r="E6022" s="9">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3">
      <c r="A6023" s="3">
        <v>6022</v>
      </c>
      <c r="B6023" s="9">
        <v>41500</v>
      </c>
      <c r="C6023" s="11" t="s">
        <v>20</v>
      </c>
      <c r="D6023" s="4" t="s">
        <v>95</v>
      </c>
      <c r="E6023" s="9">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3">
      <c r="A6024" s="3">
        <v>6023</v>
      </c>
      <c r="B6024" s="9">
        <v>40864</v>
      </c>
      <c r="C6024" s="11" t="s">
        <v>52</v>
      </c>
      <c r="D6024" s="4" t="s">
        <v>21</v>
      </c>
      <c r="E6024" s="9">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3">
      <c r="A6025" s="3">
        <v>6024</v>
      </c>
      <c r="B6025" s="9">
        <v>41754</v>
      </c>
      <c r="C6025" s="11" t="s">
        <v>67</v>
      </c>
      <c r="D6025" s="4" t="s">
        <v>68</v>
      </c>
      <c r="E6025" s="9">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3">
      <c r="A6026" s="3">
        <v>6025</v>
      </c>
      <c r="B6026" s="9">
        <v>41876</v>
      </c>
      <c r="C6026" s="11" t="s">
        <v>67</v>
      </c>
      <c r="D6026" s="4" t="s">
        <v>95</v>
      </c>
      <c r="E6026" s="9">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3">
      <c r="A6027" s="3">
        <v>6026</v>
      </c>
      <c r="B6027" s="9">
        <v>41876</v>
      </c>
      <c r="C6027" s="11" t="s">
        <v>67</v>
      </c>
      <c r="D6027" s="4" t="s">
        <v>95</v>
      </c>
      <c r="E6027" s="9">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3">
      <c r="A6028" s="3">
        <v>6027</v>
      </c>
      <c r="B6028" s="9">
        <v>41694</v>
      </c>
      <c r="C6028" s="11" t="s">
        <v>67</v>
      </c>
      <c r="D6028" s="4" t="s">
        <v>317</v>
      </c>
      <c r="E6028" s="9">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3">
      <c r="A6029" s="3">
        <v>6028</v>
      </c>
      <c r="B6029" s="9">
        <v>41694</v>
      </c>
      <c r="C6029" s="11" t="s">
        <v>67</v>
      </c>
      <c r="D6029" s="4" t="s">
        <v>317</v>
      </c>
      <c r="E6029" s="9">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3">
      <c r="A6030" s="3">
        <v>6029</v>
      </c>
      <c r="B6030" s="9">
        <v>41598</v>
      </c>
      <c r="C6030" s="11" t="s">
        <v>20</v>
      </c>
      <c r="D6030" s="4" t="s">
        <v>21</v>
      </c>
      <c r="E6030" s="9">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3">
      <c r="A6031" s="3">
        <v>6030</v>
      </c>
      <c r="B6031" s="9">
        <v>41593</v>
      </c>
      <c r="C6031" s="11" t="s">
        <v>20</v>
      </c>
      <c r="D6031" s="4" t="s">
        <v>21</v>
      </c>
      <c r="E6031" s="9">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3">
      <c r="A6032" s="3">
        <v>6031</v>
      </c>
      <c r="B6032" s="9">
        <v>41827</v>
      </c>
      <c r="C6032" s="11" t="s">
        <v>67</v>
      </c>
      <c r="D6032" s="4" t="s">
        <v>106</v>
      </c>
      <c r="E6032" s="9">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3">
      <c r="A6033" s="3">
        <v>6032</v>
      </c>
      <c r="B6033" s="9">
        <v>41634</v>
      </c>
      <c r="C6033" s="11" t="s">
        <v>20</v>
      </c>
      <c r="D6033" s="4" t="s">
        <v>74</v>
      </c>
      <c r="E6033" s="9">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3">
      <c r="A6034" s="3">
        <v>6033</v>
      </c>
      <c r="B6034" s="9">
        <v>41753</v>
      </c>
      <c r="C6034" s="11" t="s">
        <v>67</v>
      </c>
      <c r="D6034" s="4" t="s">
        <v>68</v>
      </c>
      <c r="E6034" s="9">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3">
      <c r="A6035" s="3">
        <v>6034</v>
      </c>
      <c r="B6035" s="9">
        <v>41257</v>
      </c>
      <c r="C6035" s="11" t="s">
        <v>42</v>
      </c>
      <c r="D6035" s="4" t="s">
        <v>74</v>
      </c>
      <c r="E6035" s="9">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3">
      <c r="A6036" s="3">
        <v>6035</v>
      </c>
      <c r="B6036" s="9">
        <v>41018</v>
      </c>
      <c r="C6036" s="11" t="s">
        <v>42</v>
      </c>
      <c r="D6036" s="4" t="s">
        <v>68</v>
      </c>
      <c r="E6036" s="9">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3">
      <c r="A6037" s="3">
        <v>6036</v>
      </c>
      <c r="B6037" s="9">
        <v>41018</v>
      </c>
      <c r="C6037" s="11" t="s">
        <v>42</v>
      </c>
      <c r="D6037" s="4" t="s">
        <v>68</v>
      </c>
      <c r="E6037" s="9">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3">
      <c r="A6038" s="3">
        <v>6037</v>
      </c>
      <c r="B6038" s="9">
        <v>41522</v>
      </c>
      <c r="C6038" s="11" t="s">
        <v>20</v>
      </c>
      <c r="D6038" s="4" t="s">
        <v>112</v>
      </c>
      <c r="E6038" s="9">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3">
      <c r="A6039" s="3">
        <v>6038</v>
      </c>
      <c r="B6039" s="9">
        <v>41522</v>
      </c>
      <c r="C6039" s="11" t="s">
        <v>20</v>
      </c>
      <c r="D6039" s="4" t="s">
        <v>112</v>
      </c>
      <c r="E6039" s="9">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3">
      <c r="A6040" s="3">
        <v>6039</v>
      </c>
      <c r="B6040" s="9">
        <v>41522</v>
      </c>
      <c r="C6040" s="11" t="s">
        <v>20</v>
      </c>
      <c r="D6040" s="4" t="s">
        <v>112</v>
      </c>
      <c r="E6040" s="9">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3">
      <c r="A6041" s="3">
        <v>6040</v>
      </c>
      <c r="B6041" s="9">
        <v>41522</v>
      </c>
      <c r="C6041" s="11" t="s">
        <v>20</v>
      </c>
      <c r="D6041" s="4" t="s">
        <v>112</v>
      </c>
      <c r="E6041" s="9">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3">
      <c r="A6042" s="3">
        <v>6041</v>
      </c>
      <c r="B6042" s="9">
        <v>41907</v>
      </c>
      <c r="C6042" s="11" t="s">
        <v>67</v>
      </c>
      <c r="D6042" s="4" t="s">
        <v>112</v>
      </c>
      <c r="E6042" s="9">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3">
      <c r="A6043" s="3">
        <v>6042</v>
      </c>
      <c r="B6043" s="9">
        <v>41907</v>
      </c>
      <c r="C6043" s="11" t="s">
        <v>67</v>
      </c>
      <c r="D6043" s="4" t="s">
        <v>112</v>
      </c>
      <c r="E6043" s="9">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3">
      <c r="A6044" s="3">
        <v>6043</v>
      </c>
      <c r="B6044" s="9">
        <v>41309</v>
      </c>
      <c r="C6044" s="11" t="s">
        <v>20</v>
      </c>
      <c r="D6044" s="4" t="s">
        <v>317</v>
      </c>
      <c r="E6044" s="9">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3">
      <c r="A6045" s="3">
        <v>6044</v>
      </c>
      <c r="B6045" s="9">
        <v>41779</v>
      </c>
      <c r="C6045" s="11" t="s">
        <v>67</v>
      </c>
      <c r="D6045" s="4" t="s">
        <v>90</v>
      </c>
      <c r="E6045" s="9">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3">
      <c r="A6046" s="3">
        <v>6045</v>
      </c>
      <c r="B6046" s="9">
        <v>41779</v>
      </c>
      <c r="C6046" s="11" t="s">
        <v>67</v>
      </c>
      <c r="D6046" s="4" t="s">
        <v>90</v>
      </c>
      <c r="E6046" s="9">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3">
      <c r="A6047" s="3">
        <v>6046</v>
      </c>
      <c r="B6047" s="9">
        <v>41155</v>
      </c>
      <c r="C6047" s="11" t="s">
        <v>42</v>
      </c>
      <c r="D6047" s="4" t="s">
        <v>112</v>
      </c>
      <c r="E6047" s="9">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3">
      <c r="A6048" s="3">
        <v>6047</v>
      </c>
      <c r="B6048" s="9">
        <v>41435</v>
      </c>
      <c r="C6048" s="11" t="s">
        <v>20</v>
      </c>
      <c r="D6048" s="4" t="s">
        <v>33</v>
      </c>
      <c r="E6048" s="9">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3">
      <c r="A6049" s="3">
        <v>6048</v>
      </c>
      <c r="B6049" s="9">
        <v>41220</v>
      </c>
      <c r="C6049" s="11" t="s">
        <v>42</v>
      </c>
      <c r="D6049" s="4" t="s">
        <v>21</v>
      </c>
      <c r="E6049" s="9">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3">
      <c r="A6050" s="3">
        <v>6049</v>
      </c>
      <c r="B6050" s="9">
        <v>41220</v>
      </c>
      <c r="C6050" s="11" t="s">
        <v>42</v>
      </c>
      <c r="D6050" s="4" t="s">
        <v>21</v>
      </c>
      <c r="E6050" s="9">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3">
      <c r="A6051" s="3">
        <v>6050</v>
      </c>
      <c r="B6051" s="9">
        <v>41441</v>
      </c>
      <c r="C6051" s="11" t="s">
        <v>20</v>
      </c>
      <c r="D6051" s="4" t="s">
        <v>33</v>
      </c>
      <c r="E6051" s="9">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3">
      <c r="A6052" s="3">
        <v>6051</v>
      </c>
      <c r="B6052" s="9">
        <v>41024</v>
      </c>
      <c r="C6052" s="11" t="s">
        <v>42</v>
      </c>
      <c r="D6052" s="4" t="s">
        <v>68</v>
      </c>
      <c r="E6052" s="9">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3">
      <c r="A6053" s="3">
        <v>6052</v>
      </c>
      <c r="B6053" s="9">
        <v>41024</v>
      </c>
      <c r="C6053" s="11" t="s">
        <v>42</v>
      </c>
      <c r="D6053" s="4" t="s">
        <v>68</v>
      </c>
      <c r="E6053" s="9">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3">
      <c r="A6054" s="3">
        <v>6053</v>
      </c>
      <c r="B6054" s="9">
        <v>41541</v>
      </c>
      <c r="C6054" s="11" t="s">
        <v>20</v>
      </c>
      <c r="D6054" s="4" t="s">
        <v>112</v>
      </c>
      <c r="E6054" s="9">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3">
      <c r="A6055" s="3">
        <v>6054</v>
      </c>
      <c r="B6055" s="9">
        <v>41541</v>
      </c>
      <c r="C6055" s="11" t="s">
        <v>20</v>
      </c>
      <c r="D6055" s="4" t="s">
        <v>112</v>
      </c>
      <c r="E6055" s="9">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3">
      <c r="A6056" s="3">
        <v>6055</v>
      </c>
      <c r="B6056" s="9">
        <v>41541</v>
      </c>
      <c r="C6056" s="11" t="s">
        <v>20</v>
      </c>
      <c r="D6056" s="4" t="s">
        <v>112</v>
      </c>
      <c r="E6056" s="9">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3">
      <c r="A6057" s="3">
        <v>6056</v>
      </c>
      <c r="B6057" s="9">
        <v>41505</v>
      </c>
      <c r="C6057" s="11" t="s">
        <v>20</v>
      </c>
      <c r="D6057" s="4" t="s">
        <v>95</v>
      </c>
      <c r="E6057" s="9">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3">
      <c r="A6058" s="3">
        <v>6057</v>
      </c>
      <c r="B6058" s="9">
        <v>41505</v>
      </c>
      <c r="C6058" s="11" t="s">
        <v>20</v>
      </c>
      <c r="D6058" s="4" t="s">
        <v>95</v>
      </c>
      <c r="E6058" s="9">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3">
      <c r="A6059" s="3">
        <v>6058</v>
      </c>
      <c r="B6059" s="9">
        <v>40604</v>
      </c>
      <c r="C6059" s="11" t="s">
        <v>52</v>
      </c>
      <c r="D6059" s="4" t="s">
        <v>151</v>
      </c>
      <c r="E6059" s="9">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3">
      <c r="A6060" s="3">
        <v>6059</v>
      </c>
      <c r="B6060" s="9">
        <v>40604</v>
      </c>
      <c r="C6060" s="11" t="s">
        <v>52</v>
      </c>
      <c r="D6060" s="4" t="s">
        <v>151</v>
      </c>
      <c r="E6060" s="9">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3">
      <c r="A6061" s="3">
        <v>6060</v>
      </c>
      <c r="B6061" s="9">
        <v>40907</v>
      </c>
      <c r="C6061" s="11" t="s">
        <v>52</v>
      </c>
      <c r="D6061" s="4" t="s">
        <v>74</v>
      </c>
      <c r="E6061" s="9">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3">
      <c r="A6062" s="3">
        <v>6061</v>
      </c>
      <c r="B6062" s="9">
        <v>41009</v>
      </c>
      <c r="C6062" s="11" t="s">
        <v>42</v>
      </c>
      <c r="D6062" s="4" t="s">
        <v>68</v>
      </c>
      <c r="E6062" s="9">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3">
      <c r="A6063" s="3">
        <v>6062</v>
      </c>
      <c r="B6063" s="9">
        <v>41009</v>
      </c>
      <c r="C6063" s="11" t="s">
        <v>42</v>
      </c>
      <c r="D6063" s="4" t="s">
        <v>68</v>
      </c>
      <c r="E6063" s="9">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3">
      <c r="A6064" s="3">
        <v>6063</v>
      </c>
      <c r="B6064" s="9">
        <v>41268</v>
      </c>
      <c r="C6064" s="11" t="s">
        <v>42</v>
      </c>
      <c r="D6064" s="4" t="s">
        <v>74</v>
      </c>
      <c r="E6064" s="9">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3">
      <c r="A6065" s="3">
        <v>6064</v>
      </c>
      <c r="B6065" s="9">
        <v>41268</v>
      </c>
      <c r="C6065" s="11" t="s">
        <v>42</v>
      </c>
      <c r="D6065" s="4" t="s">
        <v>74</v>
      </c>
      <c r="E6065" s="9">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3">
      <c r="A6066" s="3">
        <v>6065</v>
      </c>
      <c r="B6066" s="9">
        <v>41268</v>
      </c>
      <c r="C6066" s="11" t="s">
        <v>42</v>
      </c>
      <c r="D6066" s="4" t="s">
        <v>74</v>
      </c>
      <c r="E6066" s="9">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3">
      <c r="A6067" s="3">
        <v>6066</v>
      </c>
      <c r="B6067" s="9">
        <v>41004</v>
      </c>
      <c r="C6067" s="11" t="s">
        <v>42</v>
      </c>
      <c r="D6067" s="4" t="s">
        <v>68</v>
      </c>
      <c r="E6067" s="9">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3">
      <c r="A6068" s="3">
        <v>6067</v>
      </c>
      <c r="B6068" s="9">
        <v>40925</v>
      </c>
      <c r="C6068" s="11" t="s">
        <v>42</v>
      </c>
      <c r="D6068" s="4" t="s">
        <v>115</v>
      </c>
      <c r="E6068" s="9">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3">
      <c r="A6069" s="3">
        <v>6068</v>
      </c>
      <c r="B6069" s="9">
        <v>41780</v>
      </c>
      <c r="C6069" s="11" t="s">
        <v>67</v>
      </c>
      <c r="D6069" s="4" t="s">
        <v>90</v>
      </c>
      <c r="E6069" s="9">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3">
      <c r="A6070" s="3">
        <v>6069</v>
      </c>
      <c r="B6070" s="9">
        <v>41780</v>
      </c>
      <c r="C6070" s="11" t="s">
        <v>67</v>
      </c>
      <c r="D6070" s="4" t="s">
        <v>90</v>
      </c>
      <c r="E6070" s="9">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3">
      <c r="A6071" s="3">
        <v>6070</v>
      </c>
      <c r="B6071" s="9">
        <v>41780</v>
      </c>
      <c r="C6071" s="11" t="s">
        <v>67</v>
      </c>
      <c r="D6071" s="4" t="s">
        <v>90</v>
      </c>
      <c r="E6071" s="9">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3">
      <c r="A6072" s="3">
        <v>6071</v>
      </c>
      <c r="B6072" s="9">
        <v>41865</v>
      </c>
      <c r="C6072" s="11" t="s">
        <v>67</v>
      </c>
      <c r="D6072" s="4" t="s">
        <v>95</v>
      </c>
      <c r="E6072" s="9">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3">
      <c r="A6073" s="3">
        <v>6072</v>
      </c>
      <c r="B6073" s="9">
        <v>41274</v>
      </c>
      <c r="C6073" s="11" t="s">
        <v>42</v>
      </c>
      <c r="D6073" s="4" t="s">
        <v>74</v>
      </c>
      <c r="E6073" s="9">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3">
      <c r="A6074" s="3">
        <v>6073</v>
      </c>
      <c r="B6074" s="9">
        <v>41274</v>
      </c>
      <c r="C6074" s="11" t="s">
        <v>42</v>
      </c>
      <c r="D6074" s="4" t="s">
        <v>74</v>
      </c>
      <c r="E6074" s="9">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3">
      <c r="A6075" s="3">
        <v>6074</v>
      </c>
      <c r="B6075" s="9">
        <v>41274</v>
      </c>
      <c r="C6075" s="11" t="s">
        <v>42</v>
      </c>
      <c r="D6075" s="4" t="s">
        <v>74</v>
      </c>
      <c r="E6075" s="9">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3">
      <c r="A6076" s="3">
        <v>6075</v>
      </c>
      <c r="B6076" s="9">
        <v>41999</v>
      </c>
      <c r="C6076" s="11" t="s">
        <v>67</v>
      </c>
      <c r="D6076" s="4" t="s">
        <v>74</v>
      </c>
      <c r="E6076" s="9">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3">
      <c r="A6077" s="3">
        <v>6076</v>
      </c>
      <c r="B6077" s="9">
        <v>41999</v>
      </c>
      <c r="C6077" s="11" t="s">
        <v>67</v>
      </c>
      <c r="D6077" s="4" t="s">
        <v>74</v>
      </c>
      <c r="E6077" s="9">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3">
      <c r="A6078" s="3">
        <v>6077</v>
      </c>
      <c r="B6078" s="9">
        <v>41519</v>
      </c>
      <c r="C6078" s="11" t="s">
        <v>20</v>
      </c>
      <c r="D6078" s="4" t="s">
        <v>112</v>
      </c>
      <c r="E6078" s="9">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3">
      <c r="A6079" s="3">
        <v>6078</v>
      </c>
      <c r="B6079" s="9">
        <v>41519</v>
      </c>
      <c r="C6079" s="11" t="s">
        <v>20</v>
      </c>
      <c r="D6079" s="4" t="s">
        <v>112</v>
      </c>
      <c r="E6079" s="9">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3">
      <c r="A6080" s="3">
        <v>6079</v>
      </c>
      <c r="B6080" s="9">
        <v>41519</v>
      </c>
      <c r="C6080" s="11" t="s">
        <v>20</v>
      </c>
      <c r="D6080" s="4" t="s">
        <v>112</v>
      </c>
      <c r="E6080" s="9">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3">
      <c r="A6081" s="3">
        <v>6080</v>
      </c>
      <c r="B6081" s="9">
        <v>41519</v>
      </c>
      <c r="C6081" s="11" t="s">
        <v>20</v>
      </c>
      <c r="D6081" s="4" t="s">
        <v>112</v>
      </c>
      <c r="E6081" s="9">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3">
      <c r="A6082" s="3">
        <v>6081</v>
      </c>
      <c r="B6082" s="9">
        <v>41857</v>
      </c>
      <c r="C6082" s="11" t="s">
        <v>67</v>
      </c>
      <c r="D6082" s="4" t="s">
        <v>95</v>
      </c>
      <c r="E6082" s="9">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3">
      <c r="A6083" s="3">
        <v>6082</v>
      </c>
      <c r="B6083" s="9">
        <v>40593</v>
      </c>
      <c r="C6083" s="11" t="s">
        <v>52</v>
      </c>
      <c r="D6083" s="4" t="s">
        <v>317</v>
      </c>
      <c r="E6083" s="9">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3">
      <c r="A6084" s="3">
        <v>6083</v>
      </c>
      <c r="B6084" s="9">
        <v>41601</v>
      </c>
      <c r="C6084" s="11" t="s">
        <v>20</v>
      </c>
      <c r="D6084" s="4" t="s">
        <v>21</v>
      </c>
      <c r="E6084" s="9">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3">
      <c r="A6085" s="3">
        <v>6084</v>
      </c>
      <c r="B6085" s="9">
        <v>41601</v>
      </c>
      <c r="C6085" s="11" t="s">
        <v>20</v>
      </c>
      <c r="D6085" s="4" t="s">
        <v>21</v>
      </c>
      <c r="E6085" s="9">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3">
      <c r="A6086" s="3">
        <v>6085</v>
      </c>
      <c r="B6086" s="9">
        <v>41601</v>
      </c>
      <c r="C6086" s="11" t="s">
        <v>20</v>
      </c>
      <c r="D6086" s="4" t="s">
        <v>21</v>
      </c>
      <c r="E6086" s="9">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3">
      <c r="A6087" s="3">
        <v>6086</v>
      </c>
      <c r="B6087" s="9">
        <v>41601</v>
      </c>
      <c r="C6087" s="11" t="s">
        <v>20</v>
      </c>
      <c r="D6087" s="4" t="s">
        <v>21</v>
      </c>
      <c r="E6087" s="9">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3">
      <c r="A6088" s="3">
        <v>6087</v>
      </c>
      <c r="B6088" s="9">
        <v>41601</v>
      </c>
      <c r="C6088" s="11" t="s">
        <v>20</v>
      </c>
      <c r="D6088" s="4" t="s">
        <v>21</v>
      </c>
      <c r="E6088" s="9">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3">
      <c r="A6089" s="3">
        <v>6088</v>
      </c>
      <c r="B6089" s="9">
        <v>41257</v>
      </c>
      <c r="C6089" s="11" t="s">
        <v>42</v>
      </c>
      <c r="D6089" s="4" t="s">
        <v>74</v>
      </c>
      <c r="E6089" s="9">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3">
      <c r="A6090" s="3">
        <v>6089</v>
      </c>
      <c r="B6090" s="9">
        <v>41073</v>
      </c>
      <c r="C6090" s="11" t="s">
        <v>42</v>
      </c>
      <c r="D6090" s="4" t="s">
        <v>33</v>
      </c>
      <c r="E6090" s="9">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3">
      <c r="A6091" s="3">
        <v>6090</v>
      </c>
      <c r="B6091" s="9">
        <v>42002</v>
      </c>
      <c r="C6091" s="11" t="s">
        <v>67</v>
      </c>
      <c r="D6091" s="4" t="s">
        <v>74</v>
      </c>
      <c r="E6091" s="9">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3">
      <c r="A6092" s="3">
        <v>6091</v>
      </c>
      <c r="B6092" s="9">
        <v>41903</v>
      </c>
      <c r="C6092" s="11" t="s">
        <v>67</v>
      </c>
      <c r="D6092" s="4" t="s">
        <v>112</v>
      </c>
      <c r="E6092" s="9">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3">
      <c r="A6093" s="3">
        <v>6092</v>
      </c>
      <c r="B6093" s="9">
        <v>41903</v>
      </c>
      <c r="C6093" s="11" t="s">
        <v>67</v>
      </c>
      <c r="D6093" s="4" t="s">
        <v>112</v>
      </c>
      <c r="E6093" s="9">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3">
      <c r="A6094" s="3">
        <v>6093</v>
      </c>
      <c r="B6094" s="9">
        <v>41903</v>
      </c>
      <c r="C6094" s="11" t="s">
        <v>67</v>
      </c>
      <c r="D6094" s="4" t="s">
        <v>112</v>
      </c>
      <c r="E6094" s="9">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3">
      <c r="A6095" s="3">
        <v>6094</v>
      </c>
      <c r="B6095" s="9">
        <v>41903</v>
      </c>
      <c r="C6095" s="11" t="s">
        <v>67</v>
      </c>
      <c r="D6095" s="4" t="s">
        <v>112</v>
      </c>
      <c r="E6095" s="9">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3">
      <c r="A6096" s="3">
        <v>6095</v>
      </c>
      <c r="B6096" s="9">
        <v>41903</v>
      </c>
      <c r="C6096" s="11" t="s">
        <v>67</v>
      </c>
      <c r="D6096" s="4" t="s">
        <v>112</v>
      </c>
      <c r="E6096" s="9">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3">
      <c r="A6097" s="3">
        <v>6096</v>
      </c>
      <c r="B6097" s="9">
        <v>41903</v>
      </c>
      <c r="C6097" s="11" t="s">
        <v>67</v>
      </c>
      <c r="D6097" s="4" t="s">
        <v>112</v>
      </c>
      <c r="E6097" s="9">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3">
      <c r="A6098" s="3">
        <v>6097</v>
      </c>
      <c r="B6098" s="9">
        <v>41903</v>
      </c>
      <c r="C6098" s="11" t="s">
        <v>67</v>
      </c>
      <c r="D6098" s="4" t="s">
        <v>112</v>
      </c>
      <c r="E6098" s="9">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3">
      <c r="A6099" s="3">
        <v>6098</v>
      </c>
      <c r="B6099" s="9">
        <v>41903</v>
      </c>
      <c r="C6099" s="11" t="s">
        <v>67</v>
      </c>
      <c r="D6099" s="4" t="s">
        <v>112</v>
      </c>
      <c r="E6099" s="9">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3">
      <c r="A6100" s="3">
        <v>6099</v>
      </c>
      <c r="B6100" s="9">
        <v>41903</v>
      </c>
      <c r="C6100" s="11" t="s">
        <v>67</v>
      </c>
      <c r="D6100" s="4" t="s">
        <v>112</v>
      </c>
      <c r="E6100" s="9">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3">
      <c r="A6101" s="3">
        <v>6100</v>
      </c>
      <c r="B6101" s="9">
        <v>41903</v>
      </c>
      <c r="C6101" s="11" t="s">
        <v>67</v>
      </c>
      <c r="D6101" s="4" t="s">
        <v>112</v>
      </c>
      <c r="E6101" s="9">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3">
      <c r="A6102" s="3">
        <v>6101</v>
      </c>
      <c r="B6102" s="9">
        <v>41903</v>
      </c>
      <c r="C6102" s="11" t="s">
        <v>67</v>
      </c>
      <c r="D6102" s="4" t="s">
        <v>112</v>
      </c>
      <c r="E6102" s="9">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3">
      <c r="A6103" s="3">
        <v>6102</v>
      </c>
      <c r="B6103" s="9">
        <v>41903</v>
      </c>
      <c r="C6103" s="11" t="s">
        <v>67</v>
      </c>
      <c r="D6103" s="4" t="s">
        <v>112</v>
      </c>
      <c r="E6103" s="9">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3">
      <c r="A6104" s="3">
        <v>6103</v>
      </c>
      <c r="B6104" s="9">
        <v>41903</v>
      </c>
      <c r="C6104" s="11" t="s">
        <v>67</v>
      </c>
      <c r="D6104" s="4" t="s">
        <v>112</v>
      </c>
      <c r="E6104" s="9">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3">
      <c r="A6105" s="3">
        <v>6104</v>
      </c>
      <c r="B6105" s="9">
        <v>41903</v>
      </c>
      <c r="C6105" s="11" t="s">
        <v>67</v>
      </c>
      <c r="D6105" s="4" t="s">
        <v>112</v>
      </c>
      <c r="E6105" s="9">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3">
      <c r="A6106" s="3">
        <v>6105</v>
      </c>
      <c r="B6106" s="9">
        <v>41874</v>
      </c>
      <c r="C6106" s="11" t="s">
        <v>67</v>
      </c>
      <c r="D6106" s="4" t="s">
        <v>95</v>
      </c>
      <c r="E6106" s="9">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3">
      <c r="A6107" s="3">
        <v>6106</v>
      </c>
      <c r="B6107" s="9">
        <v>41078</v>
      </c>
      <c r="C6107" s="11" t="s">
        <v>42</v>
      </c>
      <c r="D6107" s="4" t="s">
        <v>33</v>
      </c>
      <c r="E6107" s="9">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3">
      <c r="A6108" s="3">
        <v>6107</v>
      </c>
      <c r="B6108" s="9">
        <v>40897</v>
      </c>
      <c r="C6108" s="11" t="s">
        <v>52</v>
      </c>
      <c r="D6108" s="4" t="s">
        <v>74</v>
      </c>
      <c r="E6108" s="9">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3">
      <c r="A6109" s="3">
        <v>6108</v>
      </c>
      <c r="B6109" s="9">
        <v>40897</v>
      </c>
      <c r="C6109" s="11" t="s">
        <v>52</v>
      </c>
      <c r="D6109" s="4" t="s">
        <v>74</v>
      </c>
      <c r="E6109" s="9">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3">
      <c r="A6110" s="3">
        <v>6109</v>
      </c>
      <c r="B6110" s="9">
        <v>41529</v>
      </c>
      <c r="C6110" s="11" t="s">
        <v>20</v>
      </c>
      <c r="D6110" s="4" t="s">
        <v>112</v>
      </c>
      <c r="E6110" s="9">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3">
      <c r="A6111" s="3">
        <v>6110</v>
      </c>
      <c r="B6111" s="9">
        <v>41529</v>
      </c>
      <c r="C6111" s="11" t="s">
        <v>20</v>
      </c>
      <c r="D6111" s="4" t="s">
        <v>112</v>
      </c>
      <c r="E6111" s="9">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3">
      <c r="A6112" s="3">
        <v>6111</v>
      </c>
      <c r="B6112" s="9">
        <v>41591</v>
      </c>
      <c r="C6112" s="11" t="s">
        <v>20</v>
      </c>
      <c r="D6112" s="4" t="s">
        <v>21</v>
      </c>
      <c r="E6112" s="9">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3">
      <c r="A6113" s="3">
        <v>6112</v>
      </c>
      <c r="B6113" s="9">
        <v>41591</v>
      </c>
      <c r="C6113" s="11" t="s">
        <v>20</v>
      </c>
      <c r="D6113" s="4" t="s">
        <v>21</v>
      </c>
      <c r="E6113" s="9">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3">
      <c r="A6114" s="3">
        <v>6113</v>
      </c>
      <c r="B6114" s="9">
        <v>41591</v>
      </c>
      <c r="C6114" s="11" t="s">
        <v>20</v>
      </c>
      <c r="D6114" s="4" t="s">
        <v>21</v>
      </c>
      <c r="E6114" s="9">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3">
      <c r="A6115" s="3">
        <v>6114</v>
      </c>
      <c r="B6115" s="9">
        <v>41591</v>
      </c>
      <c r="C6115" s="11" t="s">
        <v>20</v>
      </c>
      <c r="D6115" s="4" t="s">
        <v>21</v>
      </c>
      <c r="E6115" s="9">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3">
      <c r="A6116" s="3">
        <v>6115</v>
      </c>
      <c r="B6116" s="9">
        <v>41591</v>
      </c>
      <c r="C6116" s="11" t="s">
        <v>20</v>
      </c>
      <c r="D6116" s="4" t="s">
        <v>21</v>
      </c>
      <c r="E6116" s="9">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3">
      <c r="A6117" s="3">
        <v>6116</v>
      </c>
      <c r="B6117" s="9">
        <v>41348</v>
      </c>
      <c r="C6117" s="11" t="s">
        <v>20</v>
      </c>
      <c r="D6117" s="4" t="s">
        <v>151</v>
      </c>
      <c r="E6117" s="9">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3">
      <c r="A6118" s="3">
        <v>6117</v>
      </c>
      <c r="B6118" s="9">
        <v>41592</v>
      </c>
      <c r="C6118" s="11" t="s">
        <v>20</v>
      </c>
      <c r="D6118" s="4" t="s">
        <v>21</v>
      </c>
      <c r="E6118" s="9">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3">
      <c r="A6119" s="3">
        <v>6118</v>
      </c>
      <c r="B6119" s="9">
        <v>41592</v>
      </c>
      <c r="C6119" s="11" t="s">
        <v>20</v>
      </c>
      <c r="D6119" s="4" t="s">
        <v>21</v>
      </c>
      <c r="E6119" s="9">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3">
      <c r="A6120" s="3">
        <v>6119</v>
      </c>
      <c r="B6120" s="9">
        <v>41902</v>
      </c>
      <c r="C6120" s="11" t="s">
        <v>67</v>
      </c>
      <c r="D6120" s="4" t="s">
        <v>112</v>
      </c>
      <c r="E6120" s="9">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3">
      <c r="A6121" s="3">
        <v>6120</v>
      </c>
      <c r="B6121" s="9">
        <v>41902</v>
      </c>
      <c r="C6121" s="11" t="s">
        <v>67</v>
      </c>
      <c r="D6121" s="4" t="s">
        <v>112</v>
      </c>
      <c r="E6121" s="9">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3">
      <c r="A6122" s="3">
        <v>6121</v>
      </c>
      <c r="B6122" s="9">
        <v>41902</v>
      </c>
      <c r="C6122" s="11" t="s">
        <v>67</v>
      </c>
      <c r="D6122" s="4" t="s">
        <v>112</v>
      </c>
      <c r="E6122" s="9">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3">
      <c r="A6123" s="3">
        <v>6122</v>
      </c>
      <c r="B6123" s="9">
        <v>41902</v>
      </c>
      <c r="C6123" s="11" t="s">
        <v>67</v>
      </c>
      <c r="D6123" s="4" t="s">
        <v>112</v>
      </c>
      <c r="E6123" s="9">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3">
      <c r="A6124" s="3">
        <v>6123</v>
      </c>
      <c r="B6124" s="9">
        <v>41978</v>
      </c>
      <c r="C6124" s="11" t="s">
        <v>67</v>
      </c>
      <c r="D6124" s="4" t="s">
        <v>74</v>
      </c>
      <c r="E6124" s="9">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3">
      <c r="A6125" s="3">
        <v>6124</v>
      </c>
      <c r="B6125" s="9">
        <v>41152</v>
      </c>
      <c r="C6125" s="11" t="s">
        <v>42</v>
      </c>
      <c r="D6125" s="4" t="s">
        <v>95</v>
      </c>
      <c r="E6125" s="9">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3">
      <c r="A6126" s="3">
        <v>6125</v>
      </c>
      <c r="B6126" s="9">
        <v>41794</v>
      </c>
      <c r="C6126" s="11" t="s">
        <v>67</v>
      </c>
      <c r="D6126" s="4" t="s">
        <v>33</v>
      </c>
      <c r="E6126" s="9">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3">
      <c r="A6127" s="3">
        <v>6126</v>
      </c>
      <c r="B6127" s="9">
        <v>41794</v>
      </c>
      <c r="C6127" s="11" t="s">
        <v>67</v>
      </c>
      <c r="D6127" s="4" t="s">
        <v>33</v>
      </c>
      <c r="E6127" s="9">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3">
      <c r="A6128" s="3">
        <v>6127</v>
      </c>
      <c r="B6128" s="9">
        <v>41794</v>
      </c>
      <c r="C6128" s="11" t="s">
        <v>67</v>
      </c>
      <c r="D6128" s="4" t="s">
        <v>33</v>
      </c>
      <c r="E6128" s="9">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3">
      <c r="A6129" s="3">
        <v>6128</v>
      </c>
      <c r="B6129" s="9">
        <v>41365</v>
      </c>
      <c r="C6129" s="11" t="s">
        <v>20</v>
      </c>
      <c r="D6129" s="4" t="s">
        <v>68</v>
      </c>
      <c r="E6129" s="9">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3">
      <c r="A6130" s="3">
        <v>6129</v>
      </c>
      <c r="B6130" s="9">
        <v>40841</v>
      </c>
      <c r="C6130" s="11" t="s">
        <v>52</v>
      </c>
      <c r="D6130" s="4" t="s">
        <v>43</v>
      </c>
      <c r="E6130" s="9">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3">
      <c r="A6131" s="3">
        <v>6130</v>
      </c>
      <c r="B6131" s="9">
        <v>41725</v>
      </c>
      <c r="C6131" s="11" t="s">
        <v>67</v>
      </c>
      <c r="D6131" s="4" t="s">
        <v>151</v>
      </c>
      <c r="E6131" s="9">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3">
      <c r="A6132" s="3">
        <v>6131</v>
      </c>
      <c r="B6132" s="9">
        <v>41725</v>
      </c>
      <c r="C6132" s="11" t="s">
        <v>67</v>
      </c>
      <c r="D6132" s="4" t="s">
        <v>151</v>
      </c>
      <c r="E6132" s="9">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3">
      <c r="A6133" s="3">
        <v>6132</v>
      </c>
      <c r="B6133" s="9">
        <v>40904</v>
      </c>
      <c r="C6133" s="11" t="s">
        <v>52</v>
      </c>
      <c r="D6133" s="4" t="s">
        <v>74</v>
      </c>
      <c r="E6133" s="9">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3">
      <c r="A6134" s="3">
        <v>6133</v>
      </c>
      <c r="B6134" s="9">
        <v>41898</v>
      </c>
      <c r="C6134" s="11" t="s">
        <v>67</v>
      </c>
      <c r="D6134" s="4" t="s">
        <v>112</v>
      </c>
      <c r="E6134" s="9">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3">
      <c r="A6135" s="3">
        <v>6134</v>
      </c>
      <c r="B6135" s="9">
        <v>41503</v>
      </c>
      <c r="C6135" s="11" t="s">
        <v>20</v>
      </c>
      <c r="D6135" s="4" t="s">
        <v>95</v>
      </c>
      <c r="E6135" s="9">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3">
      <c r="A6136" s="3">
        <v>6135</v>
      </c>
      <c r="B6136" s="9">
        <v>41583</v>
      </c>
      <c r="C6136" s="11" t="s">
        <v>20</v>
      </c>
      <c r="D6136" s="4" t="s">
        <v>21</v>
      </c>
      <c r="E6136" s="9">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3">
      <c r="A6137" s="3">
        <v>6136</v>
      </c>
      <c r="B6137" s="9">
        <v>41200</v>
      </c>
      <c r="C6137" s="11" t="s">
        <v>42</v>
      </c>
      <c r="D6137" s="4" t="s">
        <v>43</v>
      </c>
      <c r="E6137" s="9">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3">
      <c r="A6138" s="3">
        <v>6137</v>
      </c>
      <c r="B6138" s="9">
        <v>41200</v>
      </c>
      <c r="C6138" s="11" t="s">
        <v>42</v>
      </c>
      <c r="D6138" s="4" t="s">
        <v>43</v>
      </c>
      <c r="E6138" s="9">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3">
      <c r="A6139" s="3">
        <v>6138</v>
      </c>
      <c r="B6139" s="9">
        <v>41579</v>
      </c>
      <c r="C6139" s="11" t="s">
        <v>20</v>
      </c>
      <c r="D6139" s="4" t="s">
        <v>21</v>
      </c>
      <c r="E6139" s="9">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3">
      <c r="A6140" s="3">
        <v>6139</v>
      </c>
      <c r="B6140" s="9">
        <v>40632</v>
      </c>
      <c r="C6140" s="11" t="s">
        <v>52</v>
      </c>
      <c r="D6140" s="4" t="s">
        <v>151</v>
      </c>
      <c r="E6140" s="9">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3">
      <c r="A6141" s="3">
        <v>6140</v>
      </c>
      <c r="B6141" s="9">
        <v>41017</v>
      </c>
      <c r="C6141" s="11" t="s">
        <v>42</v>
      </c>
      <c r="D6141" s="4" t="s">
        <v>68</v>
      </c>
      <c r="E6141" s="9">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3">
      <c r="A6142" s="3">
        <v>6141</v>
      </c>
      <c r="B6142" s="9">
        <v>41830</v>
      </c>
      <c r="C6142" s="11" t="s">
        <v>67</v>
      </c>
      <c r="D6142" s="4" t="s">
        <v>106</v>
      </c>
      <c r="E6142" s="9">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3">
      <c r="A6143" s="3">
        <v>6142</v>
      </c>
      <c r="B6143" s="9">
        <v>41830</v>
      </c>
      <c r="C6143" s="11" t="s">
        <v>67</v>
      </c>
      <c r="D6143" s="4" t="s">
        <v>106</v>
      </c>
      <c r="E6143" s="9">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3">
      <c r="A6144" s="3">
        <v>6143</v>
      </c>
      <c r="B6144" s="9">
        <v>41830</v>
      </c>
      <c r="C6144" s="11" t="s">
        <v>67</v>
      </c>
      <c r="D6144" s="4" t="s">
        <v>106</v>
      </c>
      <c r="E6144" s="9">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3">
      <c r="A6145" s="3">
        <v>6144</v>
      </c>
      <c r="B6145" s="9">
        <v>41830</v>
      </c>
      <c r="C6145" s="11" t="s">
        <v>67</v>
      </c>
      <c r="D6145" s="4" t="s">
        <v>106</v>
      </c>
      <c r="E6145" s="9">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3">
      <c r="A6146" s="3">
        <v>6145</v>
      </c>
      <c r="B6146" s="9">
        <v>41818</v>
      </c>
      <c r="C6146" s="11" t="s">
        <v>67</v>
      </c>
      <c r="D6146" s="4" t="s">
        <v>33</v>
      </c>
      <c r="E6146" s="9">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3">
      <c r="A6147" s="3">
        <v>6146</v>
      </c>
      <c r="B6147" s="9">
        <v>40899</v>
      </c>
      <c r="C6147" s="11" t="s">
        <v>52</v>
      </c>
      <c r="D6147" s="4" t="s">
        <v>74</v>
      </c>
      <c r="E6147" s="9">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3">
      <c r="A6148" s="3">
        <v>6147</v>
      </c>
      <c r="B6148" s="9">
        <v>41965</v>
      </c>
      <c r="C6148" s="11" t="s">
        <v>67</v>
      </c>
      <c r="D6148" s="4" t="s">
        <v>21</v>
      </c>
      <c r="E6148" s="9">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3">
      <c r="A6149" s="3">
        <v>6148</v>
      </c>
      <c r="B6149" s="9">
        <v>41965</v>
      </c>
      <c r="C6149" s="11" t="s">
        <v>67</v>
      </c>
      <c r="D6149" s="4" t="s">
        <v>21</v>
      </c>
      <c r="E6149" s="9">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3">
      <c r="A6150" s="3">
        <v>6149</v>
      </c>
      <c r="B6150" s="9">
        <v>41453</v>
      </c>
      <c r="C6150" s="11" t="s">
        <v>20</v>
      </c>
      <c r="D6150" s="4" t="s">
        <v>33</v>
      </c>
      <c r="E6150" s="9">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3">
      <c r="A6151" s="3">
        <v>6150</v>
      </c>
      <c r="B6151" s="9">
        <v>42002</v>
      </c>
      <c r="C6151" s="11" t="s">
        <v>67</v>
      </c>
      <c r="D6151" s="4" t="s">
        <v>74</v>
      </c>
      <c r="E6151" s="9">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3">
      <c r="A6152" s="3">
        <v>6151</v>
      </c>
      <c r="B6152" s="9">
        <v>41373</v>
      </c>
      <c r="C6152" s="11" t="s">
        <v>20</v>
      </c>
      <c r="D6152" s="4" t="s">
        <v>68</v>
      </c>
      <c r="E6152" s="9">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3">
      <c r="A6153" s="3">
        <v>6152</v>
      </c>
      <c r="B6153" s="9">
        <v>40620</v>
      </c>
      <c r="C6153" s="11" t="s">
        <v>52</v>
      </c>
      <c r="D6153" s="4" t="s">
        <v>151</v>
      </c>
      <c r="E6153" s="9">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3">
      <c r="A6154" s="3">
        <v>6153</v>
      </c>
      <c r="B6154" s="9">
        <v>41824</v>
      </c>
      <c r="C6154" s="11" t="s">
        <v>67</v>
      </c>
      <c r="D6154" s="4" t="s">
        <v>106</v>
      </c>
      <c r="E6154" s="9">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3">
      <c r="A6155" s="3">
        <v>6154</v>
      </c>
      <c r="B6155" s="9">
        <v>41750</v>
      </c>
      <c r="C6155" s="11" t="s">
        <v>67</v>
      </c>
      <c r="D6155" s="4" t="s">
        <v>68</v>
      </c>
      <c r="E6155" s="9">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3">
      <c r="A6156" s="3">
        <v>6155</v>
      </c>
      <c r="B6156" s="9">
        <v>41750</v>
      </c>
      <c r="C6156" s="11" t="s">
        <v>67</v>
      </c>
      <c r="D6156" s="4" t="s">
        <v>68</v>
      </c>
      <c r="E6156" s="9">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3">
      <c r="A6157" s="3">
        <v>6156</v>
      </c>
      <c r="B6157" s="9">
        <v>41750</v>
      </c>
      <c r="C6157" s="11" t="s">
        <v>67</v>
      </c>
      <c r="D6157" s="4" t="s">
        <v>68</v>
      </c>
      <c r="E6157" s="9">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3">
      <c r="A6158" s="3">
        <v>6157</v>
      </c>
      <c r="B6158" s="9">
        <v>41750</v>
      </c>
      <c r="C6158" s="11" t="s">
        <v>67</v>
      </c>
      <c r="D6158" s="4" t="s">
        <v>68</v>
      </c>
      <c r="E6158" s="9">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3">
      <c r="A6159" s="3">
        <v>6158</v>
      </c>
      <c r="B6159" s="9">
        <v>41490</v>
      </c>
      <c r="C6159" s="11" t="s">
        <v>20</v>
      </c>
      <c r="D6159" s="4" t="s">
        <v>95</v>
      </c>
      <c r="E6159" s="9">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3">
      <c r="A6160" s="3">
        <v>6159</v>
      </c>
      <c r="B6160" s="9">
        <v>41490</v>
      </c>
      <c r="C6160" s="11" t="s">
        <v>20</v>
      </c>
      <c r="D6160" s="4" t="s">
        <v>95</v>
      </c>
      <c r="E6160" s="9">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3">
      <c r="A6161" s="3">
        <v>6160</v>
      </c>
      <c r="B6161" s="9">
        <v>41612</v>
      </c>
      <c r="C6161" s="11" t="s">
        <v>20</v>
      </c>
      <c r="D6161" s="4" t="s">
        <v>74</v>
      </c>
      <c r="E6161" s="9">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3">
      <c r="A6162" s="3">
        <v>6161</v>
      </c>
      <c r="B6162" s="9">
        <v>40621</v>
      </c>
      <c r="C6162" s="11" t="s">
        <v>52</v>
      </c>
      <c r="D6162" s="4" t="s">
        <v>151</v>
      </c>
      <c r="E6162" s="9">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3">
      <c r="A6163" s="3">
        <v>6162</v>
      </c>
      <c r="B6163" s="9">
        <v>40621</v>
      </c>
      <c r="C6163" s="11" t="s">
        <v>52</v>
      </c>
      <c r="D6163" s="4" t="s">
        <v>151</v>
      </c>
      <c r="E6163" s="9">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3">
      <c r="A6164" s="3">
        <v>6163</v>
      </c>
      <c r="B6164" s="9">
        <v>40621</v>
      </c>
      <c r="C6164" s="11" t="s">
        <v>52</v>
      </c>
      <c r="D6164" s="4" t="s">
        <v>151</v>
      </c>
      <c r="E6164" s="9">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3">
      <c r="A6165" s="3">
        <v>6164</v>
      </c>
      <c r="B6165" s="9">
        <v>40621</v>
      </c>
      <c r="C6165" s="11" t="s">
        <v>52</v>
      </c>
      <c r="D6165" s="4" t="s">
        <v>151</v>
      </c>
      <c r="E6165" s="9">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3">
      <c r="A6166" s="3">
        <v>6165</v>
      </c>
      <c r="B6166" s="9">
        <v>40621</v>
      </c>
      <c r="C6166" s="11" t="s">
        <v>52</v>
      </c>
      <c r="D6166" s="4" t="s">
        <v>151</v>
      </c>
      <c r="E6166" s="9">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3">
      <c r="A6167" s="3">
        <v>6166</v>
      </c>
      <c r="B6167" s="9">
        <v>40621</v>
      </c>
      <c r="C6167" s="11" t="s">
        <v>52</v>
      </c>
      <c r="D6167" s="4" t="s">
        <v>151</v>
      </c>
      <c r="E6167" s="9">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3">
      <c r="A6168" s="3">
        <v>6167</v>
      </c>
      <c r="B6168" s="9">
        <v>40621</v>
      </c>
      <c r="C6168" s="11" t="s">
        <v>52</v>
      </c>
      <c r="D6168" s="4" t="s">
        <v>151</v>
      </c>
      <c r="E6168" s="9">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3">
      <c r="A6169" s="3">
        <v>6168</v>
      </c>
      <c r="B6169" s="9">
        <v>41019</v>
      </c>
      <c r="C6169" s="11" t="s">
        <v>42</v>
      </c>
      <c r="D6169" s="4" t="s">
        <v>68</v>
      </c>
      <c r="E6169" s="9">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3">
      <c r="A6170" s="3">
        <v>6169</v>
      </c>
      <c r="B6170" s="9">
        <v>41171</v>
      </c>
      <c r="C6170" s="11" t="s">
        <v>42</v>
      </c>
      <c r="D6170" s="4" t="s">
        <v>112</v>
      </c>
      <c r="E6170" s="9">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3">
      <c r="A6171" s="3">
        <v>6170</v>
      </c>
      <c r="B6171" s="9">
        <v>40782</v>
      </c>
      <c r="C6171" s="11" t="s">
        <v>52</v>
      </c>
      <c r="D6171" s="4" t="s">
        <v>95</v>
      </c>
      <c r="E6171" s="9">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3">
      <c r="A6172" s="3">
        <v>6171</v>
      </c>
      <c r="B6172" s="9">
        <v>41628</v>
      </c>
      <c r="C6172" s="11" t="s">
        <v>20</v>
      </c>
      <c r="D6172" s="4" t="s">
        <v>74</v>
      </c>
      <c r="E6172" s="9">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3">
      <c r="A6173" s="3">
        <v>6172</v>
      </c>
      <c r="B6173" s="9">
        <v>41628</v>
      </c>
      <c r="C6173" s="11" t="s">
        <v>20</v>
      </c>
      <c r="D6173" s="4" t="s">
        <v>74</v>
      </c>
      <c r="E6173" s="9">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3">
      <c r="A6174" s="3">
        <v>6173</v>
      </c>
      <c r="B6174" s="9">
        <v>40757</v>
      </c>
      <c r="C6174" s="11" t="s">
        <v>52</v>
      </c>
      <c r="D6174" s="4" t="s">
        <v>95</v>
      </c>
      <c r="E6174" s="9">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3">
      <c r="A6175" s="3">
        <v>6174</v>
      </c>
      <c r="B6175" s="9">
        <v>40757</v>
      </c>
      <c r="C6175" s="11" t="s">
        <v>52</v>
      </c>
      <c r="D6175" s="4" t="s">
        <v>95</v>
      </c>
      <c r="E6175" s="9">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3">
      <c r="A6176" s="3">
        <v>6175</v>
      </c>
      <c r="B6176" s="9">
        <v>40757</v>
      </c>
      <c r="C6176" s="11" t="s">
        <v>52</v>
      </c>
      <c r="D6176" s="4" t="s">
        <v>95</v>
      </c>
      <c r="E6176" s="9">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3">
      <c r="A6177" s="3">
        <v>6176</v>
      </c>
      <c r="B6177" s="9">
        <v>41173</v>
      </c>
      <c r="C6177" s="11" t="s">
        <v>42</v>
      </c>
      <c r="D6177" s="4" t="s">
        <v>112</v>
      </c>
      <c r="E6177" s="9">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3">
      <c r="A6178" s="3">
        <v>6177</v>
      </c>
      <c r="B6178" s="9">
        <v>41173</v>
      </c>
      <c r="C6178" s="11" t="s">
        <v>42</v>
      </c>
      <c r="D6178" s="4" t="s">
        <v>112</v>
      </c>
      <c r="E6178" s="9">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3">
      <c r="A6179" s="3">
        <v>6178</v>
      </c>
      <c r="B6179" s="9">
        <v>41173</v>
      </c>
      <c r="C6179" s="11" t="s">
        <v>42</v>
      </c>
      <c r="D6179" s="4" t="s">
        <v>112</v>
      </c>
      <c r="E6179" s="9">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3">
      <c r="A6180" s="3">
        <v>6179</v>
      </c>
      <c r="B6180" s="9">
        <v>41173</v>
      </c>
      <c r="C6180" s="11" t="s">
        <v>42</v>
      </c>
      <c r="D6180" s="4" t="s">
        <v>112</v>
      </c>
      <c r="E6180" s="9">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3">
      <c r="A6181" s="3">
        <v>6180</v>
      </c>
      <c r="B6181" s="9">
        <v>41173</v>
      </c>
      <c r="C6181" s="11" t="s">
        <v>42</v>
      </c>
      <c r="D6181" s="4" t="s">
        <v>112</v>
      </c>
      <c r="E6181" s="9">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3">
      <c r="A6182" s="3">
        <v>6181</v>
      </c>
      <c r="B6182" s="9">
        <v>41173</v>
      </c>
      <c r="C6182" s="11" t="s">
        <v>42</v>
      </c>
      <c r="D6182" s="4" t="s">
        <v>112</v>
      </c>
      <c r="E6182" s="9">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3">
      <c r="A6183" s="3">
        <v>6182</v>
      </c>
      <c r="B6183" s="9">
        <v>41173</v>
      </c>
      <c r="C6183" s="11" t="s">
        <v>42</v>
      </c>
      <c r="D6183" s="4" t="s">
        <v>112</v>
      </c>
      <c r="E6183" s="9">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3">
      <c r="A6184" s="3">
        <v>6183</v>
      </c>
      <c r="B6184" s="9">
        <v>41173</v>
      </c>
      <c r="C6184" s="11" t="s">
        <v>42</v>
      </c>
      <c r="D6184" s="4" t="s">
        <v>112</v>
      </c>
      <c r="E6184" s="9">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3">
      <c r="A6185" s="3">
        <v>6184</v>
      </c>
      <c r="B6185" s="9">
        <v>41173</v>
      </c>
      <c r="C6185" s="11" t="s">
        <v>42</v>
      </c>
      <c r="D6185" s="4" t="s">
        <v>112</v>
      </c>
      <c r="E6185" s="9">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3">
      <c r="A6186" s="3">
        <v>6185</v>
      </c>
      <c r="B6186" s="9">
        <v>41620</v>
      </c>
      <c r="C6186" s="11" t="s">
        <v>20</v>
      </c>
      <c r="D6186" s="4" t="s">
        <v>74</v>
      </c>
      <c r="E6186" s="9">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3">
      <c r="A6187" s="3">
        <v>6186</v>
      </c>
      <c r="B6187" s="9">
        <v>41128</v>
      </c>
      <c r="C6187" s="11" t="s">
        <v>42</v>
      </c>
      <c r="D6187" s="4" t="s">
        <v>95</v>
      </c>
      <c r="E6187" s="9">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3">
      <c r="A6188" s="3">
        <v>6187</v>
      </c>
      <c r="B6188" s="9">
        <v>41228</v>
      </c>
      <c r="C6188" s="11" t="s">
        <v>42</v>
      </c>
      <c r="D6188" s="4" t="s">
        <v>21</v>
      </c>
      <c r="E6188" s="9">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3">
      <c r="A6189" s="3">
        <v>6188</v>
      </c>
      <c r="B6189" s="9">
        <v>41228</v>
      </c>
      <c r="C6189" s="11" t="s">
        <v>42</v>
      </c>
      <c r="D6189" s="4" t="s">
        <v>21</v>
      </c>
      <c r="E6189" s="9">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3">
      <c r="A6190" s="3">
        <v>6189</v>
      </c>
      <c r="B6190" s="9">
        <v>41228</v>
      </c>
      <c r="C6190" s="11" t="s">
        <v>42</v>
      </c>
      <c r="D6190" s="4" t="s">
        <v>21</v>
      </c>
      <c r="E6190" s="9">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3">
      <c r="A6191" s="3">
        <v>6190</v>
      </c>
      <c r="B6191" s="9">
        <v>41734</v>
      </c>
      <c r="C6191" s="11" t="s">
        <v>67</v>
      </c>
      <c r="D6191" s="4" t="s">
        <v>68</v>
      </c>
      <c r="E6191" s="9">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3">
      <c r="A6192" s="3">
        <v>6191</v>
      </c>
      <c r="B6192" s="9">
        <v>41633</v>
      </c>
      <c r="C6192" s="11" t="s">
        <v>20</v>
      </c>
      <c r="D6192" s="4" t="s">
        <v>74</v>
      </c>
      <c r="E6192" s="9">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3">
      <c r="A6193" s="3">
        <v>6192</v>
      </c>
      <c r="B6193" s="9">
        <v>41987</v>
      </c>
      <c r="C6193" s="11" t="s">
        <v>67</v>
      </c>
      <c r="D6193" s="4" t="s">
        <v>74</v>
      </c>
      <c r="E6193" s="9">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3">
      <c r="A6194" s="3">
        <v>6193</v>
      </c>
      <c r="B6194" s="9">
        <v>41996</v>
      </c>
      <c r="C6194" s="11" t="s">
        <v>67</v>
      </c>
      <c r="D6194" s="4" t="s">
        <v>74</v>
      </c>
      <c r="E6194" s="9">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3">
      <c r="A6195" s="3">
        <v>6194</v>
      </c>
      <c r="B6195" s="9">
        <v>41996</v>
      </c>
      <c r="C6195" s="11" t="s">
        <v>67</v>
      </c>
      <c r="D6195" s="4" t="s">
        <v>74</v>
      </c>
      <c r="E6195" s="9">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3">
      <c r="A6196" s="3">
        <v>6195</v>
      </c>
      <c r="B6196" s="9">
        <v>41996</v>
      </c>
      <c r="C6196" s="11" t="s">
        <v>67</v>
      </c>
      <c r="D6196" s="4" t="s">
        <v>74</v>
      </c>
      <c r="E6196" s="9">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3">
      <c r="A6197" s="3">
        <v>6196</v>
      </c>
      <c r="B6197" s="9">
        <v>41934</v>
      </c>
      <c r="C6197" s="11" t="s">
        <v>67</v>
      </c>
      <c r="D6197" s="4" t="s">
        <v>43</v>
      </c>
      <c r="E6197" s="9">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3">
      <c r="A6198" s="3">
        <v>6197</v>
      </c>
      <c r="B6198" s="9">
        <v>41934</v>
      </c>
      <c r="C6198" s="11" t="s">
        <v>67</v>
      </c>
      <c r="D6198" s="4" t="s">
        <v>43</v>
      </c>
      <c r="E6198" s="9">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3">
      <c r="A6199" s="3">
        <v>6198</v>
      </c>
      <c r="B6199" s="9">
        <v>41226</v>
      </c>
      <c r="C6199" s="11" t="s">
        <v>42</v>
      </c>
      <c r="D6199" s="4" t="s">
        <v>21</v>
      </c>
      <c r="E6199" s="9">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3">
      <c r="A6200" s="3">
        <v>6199</v>
      </c>
      <c r="B6200" s="9">
        <v>41226</v>
      </c>
      <c r="C6200" s="11" t="s">
        <v>42</v>
      </c>
      <c r="D6200" s="4" t="s">
        <v>21</v>
      </c>
      <c r="E6200" s="9">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3">
      <c r="A6201" s="3">
        <v>6200</v>
      </c>
      <c r="B6201" s="9">
        <v>41226</v>
      </c>
      <c r="C6201" s="11" t="s">
        <v>42</v>
      </c>
      <c r="D6201" s="4" t="s">
        <v>21</v>
      </c>
      <c r="E6201" s="9">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3">
      <c r="A6202" s="3">
        <v>6201</v>
      </c>
      <c r="B6202" s="9">
        <v>41015</v>
      </c>
      <c r="C6202" s="11" t="s">
        <v>42</v>
      </c>
      <c r="D6202" s="4" t="s">
        <v>68</v>
      </c>
      <c r="E6202" s="9">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3">
      <c r="A6203" s="3">
        <v>6202</v>
      </c>
      <c r="B6203" s="9">
        <v>41015</v>
      </c>
      <c r="C6203" s="11" t="s">
        <v>42</v>
      </c>
      <c r="D6203" s="4" t="s">
        <v>68</v>
      </c>
      <c r="E6203" s="9">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3">
      <c r="A6204" s="3">
        <v>6203</v>
      </c>
      <c r="B6204" s="9">
        <v>41625</v>
      </c>
      <c r="C6204" s="11" t="s">
        <v>20</v>
      </c>
      <c r="D6204" s="4" t="s">
        <v>74</v>
      </c>
      <c r="E6204" s="9">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3">
      <c r="A6205" s="3">
        <v>6204</v>
      </c>
      <c r="B6205" s="9">
        <v>41569</v>
      </c>
      <c r="C6205" s="11" t="s">
        <v>20</v>
      </c>
      <c r="D6205" s="4" t="s">
        <v>43</v>
      </c>
      <c r="E6205" s="9">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3">
      <c r="A6206" s="3">
        <v>6205</v>
      </c>
      <c r="B6206" s="9">
        <v>41975</v>
      </c>
      <c r="C6206" s="11" t="s">
        <v>67</v>
      </c>
      <c r="D6206" s="4" t="s">
        <v>74</v>
      </c>
      <c r="E6206" s="9">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3">
      <c r="A6207" s="3">
        <v>6206</v>
      </c>
      <c r="B6207" s="9">
        <v>41568</v>
      </c>
      <c r="C6207" s="11" t="s">
        <v>20</v>
      </c>
      <c r="D6207" s="4" t="s">
        <v>43</v>
      </c>
      <c r="E6207" s="9">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3">
      <c r="A6208" s="3">
        <v>6207</v>
      </c>
      <c r="B6208" s="9">
        <v>41568</v>
      </c>
      <c r="C6208" s="11" t="s">
        <v>20</v>
      </c>
      <c r="D6208" s="4" t="s">
        <v>43</v>
      </c>
      <c r="E6208" s="9">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3">
      <c r="A6209" s="3">
        <v>6208</v>
      </c>
      <c r="B6209" s="9">
        <v>41568</v>
      </c>
      <c r="C6209" s="11" t="s">
        <v>20</v>
      </c>
      <c r="D6209" s="4" t="s">
        <v>43</v>
      </c>
      <c r="E6209" s="9">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3">
      <c r="A6210" s="3">
        <v>6209</v>
      </c>
      <c r="B6210" s="9">
        <v>41912</v>
      </c>
      <c r="C6210" s="11" t="s">
        <v>67</v>
      </c>
      <c r="D6210" s="4" t="s">
        <v>112</v>
      </c>
      <c r="E6210" s="9">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3">
      <c r="A6211" s="3">
        <v>6210</v>
      </c>
      <c r="B6211" s="9">
        <v>41870</v>
      </c>
      <c r="C6211" s="11" t="s">
        <v>67</v>
      </c>
      <c r="D6211" s="4" t="s">
        <v>95</v>
      </c>
      <c r="E6211" s="9">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3">
      <c r="A6212" s="3">
        <v>6211</v>
      </c>
      <c r="B6212" s="9">
        <v>41870</v>
      </c>
      <c r="C6212" s="11" t="s">
        <v>67</v>
      </c>
      <c r="D6212" s="4" t="s">
        <v>95</v>
      </c>
      <c r="E6212" s="9">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3">
      <c r="A6213" s="3">
        <v>6212</v>
      </c>
      <c r="B6213" s="9">
        <v>41870</v>
      </c>
      <c r="C6213" s="11" t="s">
        <v>67</v>
      </c>
      <c r="D6213" s="4" t="s">
        <v>95</v>
      </c>
      <c r="E6213" s="9">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3">
      <c r="A6214" s="3">
        <v>6213</v>
      </c>
      <c r="B6214" s="9">
        <v>41956</v>
      </c>
      <c r="C6214" s="11" t="s">
        <v>67</v>
      </c>
      <c r="D6214" s="4" t="s">
        <v>21</v>
      </c>
      <c r="E6214" s="9">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3">
      <c r="A6215" s="3">
        <v>6214</v>
      </c>
      <c r="B6215" s="9">
        <v>41956</v>
      </c>
      <c r="C6215" s="11" t="s">
        <v>67</v>
      </c>
      <c r="D6215" s="4" t="s">
        <v>21</v>
      </c>
      <c r="E6215" s="9">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3">
      <c r="A6216" s="3">
        <v>6215</v>
      </c>
      <c r="B6216" s="9">
        <v>40827</v>
      </c>
      <c r="C6216" s="11" t="s">
        <v>52</v>
      </c>
      <c r="D6216" s="4" t="s">
        <v>43</v>
      </c>
      <c r="E6216" s="9">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3">
      <c r="A6217" s="3">
        <v>6216</v>
      </c>
      <c r="B6217" s="9">
        <v>41241</v>
      </c>
      <c r="C6217" s="11" t="s">
        <v>42</v>
      </c>
      <c r="D6217" s="4" t="s">
        <v>21</v>
      </c>
      <c r="E6217" s="9">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3">
      <c r="A6218" s="3">
        <v>6217</v>
      </c>
      <c r="B6218" s="9">
        <v>41241</v>
      </c>
      <c r="C6218" s="11" t="s">
        <v>42</v>
      </c>
      <c r="D6218" s="4" t="s">
        <v>21</v>
      </c>
      <c r="E6218" s="9">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3">
      <c r="A6219" s="3">
        <v>6218</v>
      </c>
      <c r="B6219" s="9">
        <v>41117</v>
      </c>
      <c r="C6219" s="11" t="s">
        <v>42</v>
      </c>
      <c r="D6219" s="4" t="s">
        <v>106</v>
      </c>
      <c r="E6219" s="9">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3">
      <c r="A6220" s="3">
        <v>6219</v>
      </c>
      <c r="B6220" s="9">
        <v>41568</v>
      </c>
      <c r="C6220" s="11" t="s">
        <v>20</v>
      </c>
      <c r="D6220" s="4" t="s">
        <v>43</v>
      </c>
      <c r="E6220" s="9">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3">
      <c r="A6221" s="3">
        <v>6220</v>
      </c>
      <c r="B6221" s="9">
        <v>41568</v>
      </c>
      <c r="C6221" s="11" t="s">
        <v>20</v>
      </c>
      <c r="D6221" s="4" t="s">
        <v>43</v>
      </c>
      <c r="E6221" s="9">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3">
      <c r="A6222" s="3">
        <v>6221</v>
      </c>
      <c r="B6222" s="9">
        <v>41568</v>
      </c>
      <c r="C6222" s="11" t="s">
        <v>20</v>
      </c>
      <c r="D6222" s="4" t="s">
        <v>43</v>
      </c>
      <c r="E6222" s="9">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3">
      <c r="A6223" s="3">
        <v>6222</v>
      </c>
      <c r="B6223" s="9">
        <v>41897</v>
      </c>
      <c r="C6223" s="11" t="s">
        <v>67</v>
      </c>
      <c r="D6223" s="4" t="s">
        <v>112</v>
      </c>
      <c r="E6223" s="9">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3">
      <c r="A6224" s="3">
        <v>6223</v>
      </c>
      <c r="B6224" s="9">
        <v>41997</v>
      </c>
      <c r="C6224" s="11" t="s">
        <v>67</v>
      </c>
      <c r="D6224" s="4" t="s">
        <v>74</v>
      </c>
      <c r="E6224" s="9">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3">
      <c r="A6225" s="3">
        <v>6224</v>
      </c>
      <c r="B6225" s="9">
        <v>41997</v>
      </c>
      <c r="C6225" s="11" t="s">
        <v>67</v>
      </c>
      <c r="D6225" s="4" t="s">
        <v>74</v>
      </c>
      <c r="E6225" s="9">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3">
      <c r="A6226" s="3">
        <v>6225</v>
      </c>
      <c r="B6226" s="9">
        <v>41997</v>
      </c>
      <c r="C6226" s="11" t="s">
        <v>67</v>
      </c>
      <c r="D6226" s="4" t="s">
        <v>74</v>
      </c>
      <c r="E6226" s="9">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3">
      <c r="A6227" s="3">
        <v>6226</v>
      </c>
      <c r="B6227" s="9">
        <v>41187</v>
      </c>
      <c r="C6227" s="11" t="s">
        <v>42</v>
      </c>
      <c r="D6227" s="4" t="s">
        <v>43</v>
      </c>
      <c r="E6227" s="9">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3">
      <c r="A6228" s="3">
        <v>6227</v>
      </c>
      <c r="B6228" s="9">
        <v>41187</v>
      </c>
      <c r="C6228" s="11" t="s">
        <v>42</v>
      </c>
      <c r="D6228" s="4" t="s">
        <v>43</v>
      </c>
      <c r="E6228" s="9">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3">
      <c r="A6229" s="3">
        <v>6228</v>
      </c>
      <c r="B6229" s="9">
        <v>40849</v>
      </c>
      <c r="C6229" s="11" t="s">
        <v>52</v>
      </c>
      <c r="D6229" s="4" t="s">
        <v>21</v>
      </c>
      <c r="E6229" s="9">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3">
      <c r="A6230" s="3">
        <v>6229</v>
      </c>
      <c r="B6230" s="9">
        <v>41296</v>
      </c>
      <c r="C6230" s="11" t="s">
        <v>20</v>
      </c>
      <c r="D6230" s="4" t="s">
        <v>115</v>
      </c>
      <c r="E6230" s="9">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3">
      <c r="A6231" s="3">
        <v>6230</v>
      </c>
      <c r="B6231" s="9">
        <v>41296</v>
      </c>
      <c r="C6231" s="11" t="s">
        <v>20</v>
      </c>
      <c r="D6231" s="4" t="s">
        <v>115</v>
      </c>
      <c r="E6231" s="9">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3">
      <c r="A6232" s="3">
        <v>6231</v>
      </c>
      <c r="B6232" s="9">
        <v>41832</v>
      </c>
      <c r="C6232" s="11" t="s">
        <v>67</v>
      </c>
      <c r="D6232" s="4" t="s">
        <v>106</v>
      </c>
      <c r="E6232" s="9">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3">
      <c r="A6233" s="3">
        <v>6232</v>
      </c>
      <c r="B6233" s="9">
        <v>41894</v>
      </c>
      <c r="C6233" s="11" t="s">
        <v>67</v>
      </c>
      <c r="D6233" s="4" t="s">
        <v>112</v>
      </c>
      <c r="E6233" s="9">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3">
      <c r="A6234" s="3">
        <v>6233</v>
      </c>
      <c r="B6234" s="9">
        <v>41894</v>
      </c>
      <c r="C6234" s="11" t="s">
        <v>67</v>
      </c>
      <c r="D6234" s="4" t="s">
        <v>112</v>
      </c>
      <c r="E6234" s="9">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3">
      <c r="A6235" s="3">
        <v>6234</v>
      </c>
      <c r="B6235" s="9">
        <v>41894</v>
      </c>
      <c r="C6235" s="11" t="s">
        <v>67</v>
      </c>
      <c r="D6235" s="4" t="s">
        <v>112</v>
      </c>
      <c r="E6235" s="9">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3">
      <c r="A6236" s="3">
        <v>6235</v>
      </c>
      <c r="B6236" s="9">
        <v>41894</v>
      </c>
      <c r="C6236" s="11" t="s">
        <v>67</v>
      </c>
      <c r="D6236" s="4" t="s">
        <v>112</v>
      </c>
      <c r="E6236" s="9">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3">
      <c r="A6237" s="3">
        <v>6236</v>
      </c>
      <c r="B6237" s="9">
        <v>41894</v>
      </c>
      <c r="C6237" s="11" t="s">
        <v>67</v>
      </c>
      <c r="D6237" s="4" t="s">
        <v>112</v>
      </c>
      <c r="E6237" s="9">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3">
      <c r="A6238" s="3">
        <v>6237</v>
      </c>
      <c r="B6238" s="9">
        <v>41328</v>
      </c>
      <c r="C6238" s="11" t="s">
        <v>20</v>
      </c>
      <c r="D6238" s="4" t="s">
        <v>317</v>
      </c>
      <c r="E6238" s="9">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3">
      <c r="A6239" s="3">
        <v>6238</v>
      </c>
      <c r="B6239" s="9">
        <v>41296</v>
      </c>
      <c r="C6239" s="11" t="s">
        <v>20</v>
      </c>
      <c r="D6239" s="4" t="s">
        <v>115</v>
      </c>
      <c r="E6239" s="9">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3">
      <c r="A6240" s="3">
        <v>6239</v>
      </c>
      <c r="B6240" s="9">
        <v>41255</v>
      </c>
      <c r="C6240" s="11" t="s">
        <v>42</v>
      </c>
      <c r="D6240" s="4" t="s">
        <v>74</v>
      </c>
      <c r="E6240" s="9">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3">
      <c r="A6241" s="3">
        <v>6240</v>
      </c>
      <c r="B6241" s="9">
        <v>41255</v>
      </c>
      <c r="C6241" s="11" t="s">
        <v>42</v>
      </c>
      <c r="D6241" s="4" t="s">
        <v>74</v>
      </c>
      <c r="E6241" s="9">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3">
      <c r="A6242" s="3">
        <v>6241</v>
      </c>
      <c r="B6242" s="9">
        <v>41577</v>
      </c>
      <c r="C6242" s="11" t="s">
        <v>20</v>
      </c>
      <c r="D6242" s="4" t="s">
        <v>43</v>
      </c>
      <c r="E6242" s="9">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3">
      <c r="A6243" s="3">
        <v>6242</v>
      </c>
      <c r="B6243" s="9">
        <v>41788</v>
      </c>
      <c r="C6243" s="11" t="s">
        <v>67</v>
      </c>
      <c r="D6243" s="4" t="s">
        <v>90</v>
      </c>
      <c r="E6243" s="9">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3">
      <c r="A6244" s="3">
        <v>6243</v>
      </c>
      <c r="B6244" s="9">
        <v>40898</v>
      </c>
      <c r="C6244" s="11" t="s">
        <v>52</v>
      </c>
      <c r="D6244" s="4" t="s">
        <v>74</v>
      </c>
      <c r="E6244" s="9">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3">
      <c r="A6245" s="3">
        <v>6244</v>
      </c>
      <c r="B6245" s="9">
        <v>41603</v>
      </c>
      <c r="C6245" s="11" t="s">
        <v>20</v>
      </c>
      <c r="D6245" s="4" t="s">
        <v>21</v>
      </c>
      <c r="E6245" s="9">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3">
      <c r="A6246" s="3">
        <v>6245</v>
      </c>
      <c r="B6246" s="9">
        <v>41233</v>
      </c>
      <c r="C6246" s="11" t="s">
        <v>42</v>
      </c>
      <c r="D6246" s="4" t="s">
        <v>21</v>
      </c>
      <c r="E6246" s="9">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3">
      <c r="A6247" s="3">
        <v>6246</v>
      </c>
      <c r="B6247" s="9">
        <v>41233</v>
      </c>
      <c r="C6247" s="11" t="s">
        <v>42</v>
      </c>
      <c r="D6247" s="4" t="s">
        <v>21</v>
      </c>
      <c r="E6247" s="9">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3">
      <c r="A6248" s="3">
        <v>6247</v>
      </c>
      <c r="B6248" s="9">
        <v>41233</v>
      </c>
      <c r="C6248" s="11" t="s">
        <v>42</v>
      </c>
      <c r="D6248" s="4" t="s">
        <v>21</v>
      </c>
      <c r="E6248" s="9">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3">
      <c r="A6249" s="3">
        <v>6248</v>
      </c>
      <c r="B6249" s="9">
        <v>41789</v>
      </c>
      <c r="C6249" s="11" t="s">
        <v>67</v>
      </c>
      <c r="D6249" s="4" t="s">
        <v>90</v>
      </c>
      <c r="E6249" s="9">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3">
      <c r="A6250" s="3">
        <v>6249</v>
      </c>
      <c r="B6250" s="9">
        <v>41789</v>
      </c>
      <c r="C6250" s="11" t="s">
        <v>67</v>
      </c>
      <c r="D6250" s="4" t="s">
        <v>90</v>
      </c>
      <c r="E6250" s="9">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3">
      <c r="A6251" s="3">
        <v>6250</v>
      </c>
      <c r="B6251" s="9">
        <v>41789</v>
      </c>
      <c r="C6251" s="11" t="s">
        <v>67</v>
      </c>
      <c r="D6251" s="4" t="s">
        <v>90</v>
      </c>
      <c r="E6251" s="9">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3">
      <c r="A6252" s="3">
        <v>6251</v>
      </c>
      <c r="B6252" s="9">
        <v>41789</v>
      </c>
      <c r="C6252" s="11" t="s">
        <v>67</v>
      </c>
      <c r="D6252" s="4" t="s">
        <v>90</v>
      </c>
      <c r="E6252" s="9">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3">
      <c r="A6253" s="3">
        <v>6252</v>
      </c>
      <c r="B6253" s="9">
        <v>40879</v>
      </c>
      <c r="C6253" s="11" t="s">
        <v>52</v>
      </c>
      <c r="D6253" s="4" t="s">
        <v>74</v>
      </c>
      <c r="E6253" s="9">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3">
      <c r="A6254" s="3">
        <v>6253</v>
      </c>
      <c r="B6254" s="9">
        <v>40640</v>
      </c>
      <c r="C6254" s="11" t="s">
        <v>52</v>
      </c>
      <c r="D6254" s="4" t="s">
        <v>68</v>
      </c>
      <c r="E6254" s="9">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3">
      <c r="A6255" s="3">
        <v>6254</v>
      </c>
      <c r="B6255" s="9">
        <v>40640</v>
      </c>
      <c r="C6255" s="11" t="s">
        <v>52</v>
      </c>
      <c r="D6255" s="4" t="s">
        <v>68</v>
      </c>
      <c r="E6255" s="9">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3">
      <c r="A6256" s="3">
        <v>6255</v>
      </c>
      <c r="B6256" s="9">
        <v>41160</v>
      </c>
      <c r="C6256" s="11" t="s">
        <v>42</v>
      </c>
      <c r="D6256" s="4" t="s">
        <v>112</v>
      </c>
      <c r="E6256" s="9">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3">
      <c r="A6257" s="3">
        <v>6256</v>
      </c>
      <c r="B6257" s="9">
        <v>41892</v>
      </c>
      <c r="C6257" s="11" t="s">
        <v>67</v>
      </c>
      <c r="D6257" s="4" t="s">
        <v>112</v>
      </c>
      <c r="E6257" s="9">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3">
      <c r="A6258" s="3">
        <v>6257</v>
      </c>
      <c r="B6258" s="9">
        <v>41158</v>
      </c>
      <c r="C6258" s="11" t="s">
        <v>42</v>
      </c>
      <c r="D6258" s="4" t="s">
        <v>112</v>
      </c>
      <c r="E6258" s="9">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3">
      <c r="A6259" s="3">
        <v>6258</v>
      </c>
      <c r="B6259" s="9">
        <v>41946</v>
      </c>
      <c r="C6259" s="11" t="s">
        <v>67</v>
      </c>
      <c r="D6259" s="4" t="s">
        <v>21</v>
      </c>
      <c r="E6259" s="9">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3">
      <c r="A6260" s="3">
        <v>6259</v>
      </c>
      <c r="B6260" s="9">
        <v>40996</v>
      </c>
      <c r="C6260" s="11" t="s">
        <v>42</v>
      </c>
      <c r="D6260" s="4" t="s">
        <v>151</v>
      </c>
      <c r="E6260" s="9">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3">
      <c r="A6261" s="3">
        <v>6260</v>
      </c>
      <c r="B6261" s="9">
        <v>41134</v>
      </c>
      <c r="C6261" s="11" t="s">
        <v>42</v>
      </c>
      <c r="D6261" s="4" t="s">
        <v>95</v>
      </c>
      <c r="E6261" s="9">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3">
      <c r="A6262" s="3">
        <v>6261</v>
      </c>
      <c r="B6262" s="9">
        <v>41041</v>
      </c>
      <c r="C6262" s="11" t="s">
        <v>42</v>
      </c>
      <c r="D6262" s="4" t="s">
        <v>90</v>
      </c>
      <c r="E6262" s="9">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3">
      <c r="A6263" s="3">
        <v>6262</v>
      </c>
      <c r="B6263" s="9">
        <v>41844</v>
      </c>
      <c r="C6263" s="11" t="s">
        <v>67</v>
      </c>
      <c r="D6263" s="4" t="s">
        <v>106</v>
      </c>
      <c r="E6263" s="9">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3">
      <c r="A6264" s="3">
        <v>6263</v>
      </c>
      <c r="B6264" s="9">
        <v>41542</v>
      </c>
      <c r="C6264" s="11" t="s">
        <v>20</v>
      </c>
      <c r="D6264" s="4" t="s">
        <v>112</v>
      </c>
      <c r="E6264" s="9">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3">
      <c r="A6265" s="3">
        <v>6264</v>
      </c>
      <c r="B6265" s="9">
        <v>41765</v>
      </c>
      <c r="C6265" s="11" t="s">
        <v>67</v>
      </c>
      <c r="D6265" s="4" t="s">
        <v>90</v>
      </c>
      <c r="E6265" s="9">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3">
      <c r="A6266" s="3">
        <v>6265</v>
      </c>
      <c r="B6266" s="9">
        <v>41554</v>
      </c>
      <c r="C6266" s="11" t="s">
        <v>20</v>
      </c>
      <c r="D6266" s="4" t="s">
        <v>43</v>
      </c>
      <c r="E6266" s="9">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3">
      <c r="A6267" s="3">
        <v>6266</v>
      </c>
      <c r="B6267" s="9">
        <v>40850</v>
      </c>
      <c r="C6267" s="11" t="s">
        <v>52</v>
      </c>
      <c r="D6267" s="4" t="s">
        <v>21</v>
      </c>
      <c r="E6267" s="9">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3">
      <c r="A6268" s="3">
        <v>6267</v>
      </c>
      <c r="B6268" s="9">
        <v>40850</v>
      </c>
      <c r="C6268" s="11" t="s">
        <v>52</v>
      </c>
      <c r="D6268" s="4" t="s">
        <v>21</v>
      </c>
      <c r="E6268" s="9">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3">
      <c r="A6269" s="3">
        <v>6268</v>
      </c>
      <c r="B6269" s="9">
        <v>41183</v>
      </c>
      <c r="C6269" s="11" t="s">
        <v>42</v>
      </c>
      <c r="D6269" s="4" t="s">
        <v>43</v>
      </c>
      <c r="E6269" s="9">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3">
      <c r="A6270" s="3">
        <v>6269</v>
      </c>
      <c r="B6270" s="9">
        <v>41183</v>
      </c>
      <c r="C6270" s="11" t="s">
        <v>42</v>
      </c>
      <c r="D6270" s="4" t="s">
        <v>43</v>
      </c>
      <c r="E6270" s="9">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3">
      <c r="A6271" s="3">
        <v>6270</v>
      </c>
      <c r="B6271" s="9">
        <v>41976</v>
      </c>
      <c r="C6271" s="11" t="s">
        <v>67</v>
      </c>
      <c r="D6271" s="4" t="s">
        <v>74</v>
      </c>
      <c r="E6271" s="9">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3">
      <c r="A6272" s="3">
        <v>6271</v>
      </c>
      <c r="B6272" s="9">
        <v>41976</v>
      </c>
      <c r="C6272" s="11" t="s">
        <v>67</v>
      </c>
      <c r="D6272" s="4" t="s">
        <v>74</v>
      </c>
      <c r="E6272" s="9">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3">
      <c r="A6273" s="3">
        <v>6272</v>
      </c>
      <c r="B6273" s="9">
        <v>41976</v>
      </c>
      <c r="C6273" s="11" t="s">
        <v>67</v>
      </c>
      <c r="D6273" s="4" t="s">
        <v>74</v>
      </c>
      <c r="E6273" s="9">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3">
      <c r="A6274" s="3">
        <v>6273</v>
      </c>
      <c r="B6274" s="9">
        <v>41985</v>
      </c>
      <c r="C6274" s="11" t="s">
        <v>67</v>
      </c>
      <c r="D6274" s="4" t="s">
        <v>74</v>
      </c>
      <c r="E6274" s="9">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3">
      <c r="A6275" s="3">
        <v>6274</v>
      </c>
      <c r="B6275" s="9">
        <v>41473</v>
      </c>
      <c r="C6275" s="11" t="s">
        <v>20</v>
      </c>
      <c r="D6275" s="4" t="s">
        <v>106</v>
      </c>
      <c r="E6275" s="9">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3">
      <c r="A6276" s="3">
        <v>6275</v>
      </c>
      <c r="B6276" s="9">
        <v>41473</v>
      </c>
      <c r="C6276" s="11" t="s">
        <v>20</v>
      </c>
      <c r="D6276" s="4" t="s">
        <v>106</v>
      </c>
      <c r="E6276" s="9">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3">
      <c r="A6277" s="3">
        <v>6276</v>
      </c>
      <c r="B6277" s="9">
        <v>41473</v>
      </c>
      <c r="C6277" s="11" t="s">
        <v>20</v>
      </c>
      <c r="D6277" s="4" t="s">
        <v>106</v>
      </c>
      <c r="E6277" s="9">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3">
      <c r="A6278" s="3">
        <v>6277</v>
      </c>
      <c r="B6278" s="9">
        <v>41473</v>
      </c>
      <c r="C6278" s="11" t="s">
        <v>20</v>
      </c>
      <c r="D6278" s="4" t="s">
        <v>106</v>
      </c>
      <c r="E6278" s="9">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3">
      <c r="A6279" s="3">
        <v>6278</v>
      </c>
      <c r="B6279" s="9">
        <v>41473</v>
      </c>
      <c r="C6279" s="11" t="s">
        <v>20</v>
      </c>
      <c r="D6279" s="4" t="s">
        <v>106</v>
      </c>
      <c r="E6279" s="9">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3">
      <c r="A6280" s="3">
        <v>6279</v>
      </c>
      <c r="B6280" s="9">
        <v>41473</v>
      </c>
      <c r="C6280" s="11" t="s">
        <v>20</v>
      </c>
      <c r="D6280" s="4" t="s">
        <v>106</v>
      </c>
      <c r="E6280" s="9">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3">
      <c r="A6281" s="3">
        <v>6280</v>
      </c>
      <c r="B6281" s="9">
        <v>41473</v>
      </c>
      <c r="C6281" s="11" t="s">
        <v>20</v>
      </c>
      <c r="D6281" s="4" t="s">
        <v>106</v>
      </c>
      <c r="E6281" s="9">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3">
      <c r="A6282" s="3">
        <v>6281</v>
      </c>
      <c r="B6282" s="9">
        <v>41772</v>
      </c>
      <c r="C6282" s="11" t="s">
        <v>67</v>
      </c>
      <c r="D6282" s="4" t="s">
        <v>90</v>
      </c>
      <c r="E6282" s="9">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3">
      <c r="A6283" s="3">
        <v>6282</v>
      </c>
      <c r="B6283" s="9">
        <v>41233</v>
      </c>
      <c r="C6283" s="11" t="s">
        <v>42</v>
      </c>
      <c r="D6283" s="4" t="s">
        <v>21</v>
      </c>
      <c r="E6283" s="9">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3">
      <c r="A6284" s="3">
        <v>6283</v>
      </c>
      <c r="B6284" s="9">
        <v>41233</v>
      </c>
      <c r="C6284" s="11" t="s">
        <v>42</v>
      </c>
      <c r="D6284" s="4" t="s">
        <v>21</v>
      </c>
      <c r="E6284" s="9">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3">
      <c r="A6285" s="3">
        <v>6284</v>
      </c>
      <c r="B6285" s="9">
        <v>41542</v>
      </c>
      <c r="C6285" s="11" t="s">
        <v>20</v>
      </c>
      <c r="D6285" s="4" t="s">
        <v>112</v>
      </c>
      <c r="E6285" s="9">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3">
      <c r="A6286" s="3">
        <v>6285</v>
      </c>
      <c r="B6286" s="9">
        <v>41542</v>
      </c>
      <c r="C6286" s="11" t="s">
        <v>20</v>
      </c>
      <c r="D6286" s="4" t="s">
        <v>112</v>
      </c>
      <c r="E6286" s="9">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3">
      <c r="A6287" s="3">
        <v>6286</v>
      </c>
      <c r="B6287" s="9">
        <v>41569</v>
      </c>
      <c r="C6287" s="11" t="s">
        <v>20</v>
      </c>
      <c r="D6287" s="4" t="s">
        <v>43</v>
      </c>
      <c r="E6287" s="9">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3">
      <c r="A6288" s="3">
        <v>6287</v>
      </c>
      <c r="B6288" s="9">
        <v>41572</v>
      </c>
      <c r="C6288" s="11" t="s">
        <v>20</v>
      </c>
      <c r="D6288" s="4" t="s">
        <v>43</v>
      </c>
      <c r="E6288" s="9">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3">
      <c r="A6289" s="3">
        <v>6288</v>
      </c>
      <c r="B6289" s="9">
        <v>40732</v>
      </c>
      <c r="C6289" s="11" t="s">
        <v>52</v>
      </c>
      <c r="D6289" s="4" t="s">
        <v>106</v>
      </c>
      <c r="E6289" s="9">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3">
      <c r="A6290" s="3">
        <v>6289</v>
      </c>
      <c r="B6290" s="9">
        <v>40732</v>
      </c>
      <c r="C6290" s="11" t="s">
        <v>52</v>
      </c>
      <c r="D6290" s="4" t="s">
        <v>106</v>
      </c>
      <c r="E6290" s="9">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3">
      <c r="A6291" s="3">
        <v>6290</v>
      </c>
      <c r="B6291" s="9">
        <v>40981</v>
      </c>
      <c r="C6291" s="11" t="s">
        <v>42</v>
      </c>
      <c r="D6291" s="4" t="s">
        <v>151</v>
      </c>
      <c r="E6291" s="9">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3">
      <c r="A6292" s="3">
        <v>6291</v>
      </c>
      <c r="B6292" s="9">
        <v>40981</v>
      </c>
      <c r="C6292" s="11" t="s">
        <v>42</v>
      </c>
      <c r="D6292" s="4" t="s">
        <v>151</v>
      </c>
      <c r="E6292" s="9">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3">
      <c r="A6293" s="3">
        <v>6292</v>
      </c>
      <c r="B6293" s="9">
        <v>41976</v>
      </c>
      <c r="C6293" s="11" t="s">
        <v>67</v>
      </c>
      <c r="D6293" s="4" t="s">
        <v>74</v>
      </c>
      <c r="E6293" s="9">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3">
      <c r="A6294" s="3">
        <v>6293</v>
      </c>
      <c r="B6294" s="9">
        <v>41021</v>
      </c>
      <c r="C6294" s="11" t="s">
        <v>42</v>
      </c>
      <c r="D6294" s="4" t="s">
        <v>68</v>
      </c>
      <c r="E6294" s="9">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3">
      <c r="A6295" s="3">
        <v>6294</v>
      </c>
      <c r="B6295" s="9">
        <v>41021</v>
      </c>
      <c r="C6295" s="11" t="s">
        <v>42</v>
      </c>
      <c r="D6295" s="4" t="s">
        <v>68</v>
      </c>
      <c r="E6295" s="9">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3">
      <c r="A6296" s="3">
        <v>6295</v>
      </c>
      <c r="B6296" s="9">
        <v>40802</v>
      </c>
      <c r="C6296" s="11" t="s">
        <v>52</v>
      </c>
      <c r="D6296" s="4" t="s">
        <v>112</v>
      </c>
      <c r="E6296" s="9">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3">
      <c r="A6297" s="3">
        <v>6296</v>
      </c>
      <c r="B6297" s="9">
        <v>40905</v>
      </c>
      <c r="C6297" s="11" t="s">
        <v>52</v>
      </c>
      <c r="D6297" s="4" t="s">
        <v>74</v>
      </c>
      <c r="E6297" s="9">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3">
      <c r="A6298" s="3">
        <v>6297</v>
      </c>
      <c r="B6298" s="9">
        <v>40905</v>
      </c>
      <c r="C6298" s="11" t="s">
        <v>52</v>
      </c>
      <c r="D6298" s="4" t="s">
        <v>74</v>
      </c>
      <c r="E6298" s="9">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3">
      <c r="A6299" s="3">
        <v>6298</v>
      </c>
      <c r="B6299" s="9">
        <v>40905</v>
      </c>
      <c r="C6299" s="11" t="s">
        <v>52</v>
      </c>
      <c r="D6299" s="4" t="s">
        <v>74</v>
      </c>
      <c r="E6299" s="9">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3">
      <c r="A6300" s="3">
        <v>6299</v>
      </c>
      <c r="B6300" s="9">
        <v>40837</v>
      </c>
      <c r="C6300" s="11" t="s">
        <v>52</v>
      </c>
      <c r="D6300" s="4" t="s">
        <v>43</v>
      </c>
      <c r="E6300" s="9">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3">
      <c r="A6301" s="3">
        <v>6300</v>
      </c>
      <c r="B6301" s="9">
        <v>41974</v>
      </c>
      <c r="C6301" s="11" t="s">
        <v>67</v>
      </c>
      <c r="D6301" s="4" t="s">
        <v>74</v>
      </c>
      <c r="E6301" s="9">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3">
      <c r="A6302" s="3">
        <v>6301</v>
      </c>
      <c r="B6302" s="9">
        <v>40700</v>
      </c>
      <c r="C6302" s="11" t="s">
        <v>52</v>
      </c>
      <c r="D6302" s="4" t="s">
        <v>33</v>
      </c>
      <c r="E6302" s="9">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3">
      <c r="A6303" s="3">
        <v>6302</v>
      </c>
      <c r="B6303" s="9">
        <v>40700</v>
      </c>
      <c r="C6303" s="11" t="s">
        <v>52</v>
      </c>
      <c r="D6303" s="4" t="s">
        <v>33</v>
      </c>
      <c r="E6303" s="9">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3">
      <c r="A6304" s="3">
        <v>6303</v>
      </c>
      <c r="B6304" s="9">
        <v>41967</v>
      </c>
      <c r="C6304" s="11" t="s">
        <v>67</v>
      </c>
      <c r="D6304" s="4" t="s">
        <v>21</v>
      </c>
      <c r="E6304" s="9">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3">
      <c r="A6305" s="3">
        <v>6304</v>
      </c>
      <c r="B6305" s="9">
        <v>41809</v>
      </c>
      <c r="C6305" s="11" t="s">
        <v>67</v>
      </c>
      <c r="D6305" s="4" t="s">
        <v>33</v>
      </c>
      <c r="E6305" s="9">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3">
      <c r="A6306" s="3">
        <v>6305</v>
      </c>
      <c r="B6306" s="9">
        <v>41765</v>
      </c>
      <c r="C6306" s="11" t="s">
        <v>67</v>
      </c>
      <c r="D6306" s="4" t="s">
        <v>90</v>
      </c>
      <c r="E6306" s="9">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3">
      <c r="A6307" s="3">
        <v>6306</v>
      </c>
      <c r="B6307" s="9">
        <v>41583</v>
      </c>
      <c r="C6307" s="11" t="s">
        <v>20</v>
      </c>
      <c r="D6307" s="4" t="s">
        <v>21</v>
      </c>
      <c r="E6307" s="9">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3">
      <c r="A6308" s="3">
        <v>6307</v>
      </c>
      <c r="B6308" s="9">
        <v>41583</v>
      </c>
      <c r="C6308" s="11" t="s">
        <v>20</v>
      </c>
      <c r="D6308" s="4" t="s">
        <v>21</v>
      </c>
      <c r="E6308" s="9">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3">
      <c r="A6309" s="3">
        <v>6308</v>
      </c>
      <c r="B6309" s="9">
        <v>41583</v>
      </c>
      <c r="C6309" s="11" t="s">
        <v>20</v>
      </c>
      <c r="D6309" s="4" t="s">
        <v>21</v>
      </c>
      <c r="E6309" s="9">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3">
      <c r="A6310" s="3">
        <v>6309</v>
      </c>
      <c r="B6310" s="9">
        <v>41583</v>
      </c>
      <c r="C6310" s="11" t="s">
        <v>20</v>
      </c>
      <c r="D6310" s="4" t="s">
        <v>21</v>
      </c>
      <c r="E6310" s="9">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3">
      <c r="A6311" s="3">
        <v>6310</v>
      </c>
      <c r="B6311" s="9">
        <v>41583</v>
      </c>
      <c r="C6311" s="11" t="s">
        <v>20</v>
      </c>
      <c r="D6311" s="4" t="s">
        <v>21</v>
      </c>
      <c r="E6311" s="9">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3">
      <c r="A6312" s="3">
        <v>6311</v>
      </c>
      <c r="B6312" s="9">
        <v>41583</v>
      </c>
      <c r="C6312" s="11" t="s">
        <v>20</v>
      </c>
      <c r="D6312" s="4" t="s">
        <v>21</v>
      </c>
      <c r="E6312" s="9">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3">
      <c r="A6313" s="3">
        <v>6312</v>
      </c>
      <c r="B6313" s="9">
        <v>40797</v>
      </c>
      <c r="C6313" s="11" t="s">
        <v>52</v>
      </c>
      <c r="D6313" s="4" t="s">
        <v>112</v>
      </c>
      <c r="E6313" s="9">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3">
      <c r="A6314" s="3">
        <v>6313</v>
      </c>
      <c r="B6314" s="9">
        <v>41687</v>
      </c>
      <c r="C6314" s="11" t="s">
        <v>67</v>
      </c>
      <c r="D6314" s="4" t="s">
        <v>317</v>
      </c>
      <c r="E6314" s="9">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3">
      <c r="A6315" s="3">
        <v>6314</v>
      </c>
      <c r="B6315" s="9">
        <v>41687</v>
      </c>
      <c r="C6315" s="11" t="s">
        <v>67</v>
      </c>
      <c r="D6315" s="4" t="s">
        <v>317</v>
      </c>
      <c r="E6315" s="9">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3">
      <c r="A6316" s="3">
        <v>6315</v>
      </c>
      <c r="B6316" s="9">
        <v>40871</v>
      </c>
      <c r="C6316" s="11" t="s">
        <v>52</v>
      </c>
      <c r="D6316" s="4" t="s">
        <v>21</v>
      </c>
      <c r="E6316" s="9">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3">
      <c r="A6317" s="3">
        <v>6316</v>
      </c>
      <c r="B6317" s="9">
        <v>40871</v>
      </c>
      <c r="C6317" s="11" t="s">
        <v>52</v>
      </c>
      <c r="D6317" s="4" t="s">
        <v>21</v>
      </c>
      <c r="E6317" s="9">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3">
      <c r="A6318" s="3">
        <v>6317</v>
      </c>
      <c r="B6318" s="9">
        <v>40871</v>
      </c>
      <c r="C6318" s="11" t="s">
        <v>52</v>
      </c>
      <c r="D6318" s="4" t="s">
        <v>21</v>
      </c>
      <c r="E6318" s="9">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3">
      <c r="A6319" s="3">
        <v>6318</v>
      </c>
      <c r="B6319" s="9">
        <v>40871</v>
      </c>
      <c r="C6319" s="11" t="s">
        <v>52</v>
      </c>
      <c r="D6319" s="4" t="s">
        <v>21</v>
      </c>
      <c r="E6319" s="9">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3">
      <c r="A6320" s="3">
        <v>6319</v>
      </c>
      <c r="B6320" s="9">
        <v>41969</v>
      </c>
      <c r="C6320" s="11" t="s">
        <v>67</v>
      </c>
      <c r="D6320" s="4" t="s">
        <v>21</v>
      </c>
      <c r="E6320" s="9">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3">
      <c r="A6321" s="3">
        <v>6320</v>
      </c>
      <c r="B6321" s="9">
        <v>41969</v>
      </c>
      <c r="C6321" s="11" t="s">
        <v>67</v>
      </c>
      <c r="D6321" s="4" t="s">
        <v>21</v>
      </c>
      <c r="E6321" s="9">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3">
      <c r="A6322" s="3">
        <v>6321</v>
      </c>
      <c r="B6322" s="9">
        <v>41911</v>
      </c>
      <c r="C6322" s="11" t="s">
        <v>67</v>
      </c>
      <c r="D6322" s="4" t="s">
        <v>112</v>
      </c>
      <c r="E6322" s="9">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3">
      <c r="A6323" s="3">
        <v>6322</v>
      </c>
      <c r="B6323" s="9">
        <v>40829</v>
      </c>
      <c r="C6323" s="11" t="s">
        <v>52</v>
      </c>
      <c r="D6323" s="4" t="s">
        <v>43</v>
      </c>
      <c r="E6323" s="9">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3">
      <c r="A6324" s="3">
        <v>6323</v>
      </c>
      <c r="B6324" s="9">
        <v>40697</v>
      </c>
      <c r="C6324" s="11" t="s">
        <v>52</v>
      </c>
      <c r="D6324" s="4" t="s">
        <v>33</v>
      </c>
      <c r="E6324" s="9">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3">
      <c r="A6325" s="3">
        <v>6324</v>
      </c>
      <c r="B6325" s="9">
        <v>40711</v>
      </c>
      <c r="C6325" s="11" t="s">
        <v>52</v>
      </c>
      <c r="D6325" s="4" t="s">
        <v>33</v>
      </c>
      <c r="E6325" s="9">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3">
      <c r="A6326" s="3">
        <v>6325</v>
      </c>
      <c r="B6326" s="9">
        <v>41211</v>
      </c>
      <c r="C6326" s="11" t="s">
        <v>42</v>
      </c>
      <c r="D6326" s="4" t="s">
        <v>43</v>
      </c>
      <c r="E6326" s="9">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3">
      <c r="A6327" s="3">
        <v>6326</v>
      </c>
      <c r="B6327" s="9">
        <v>41211</v>
      </c>
      <c r="C6327" s="11" t="s">
        <v>42</v>
      </c>
      <c r="D6327" s="4" t="s">
        <v>43</v>
      </c>
      <c r="E6327" s="9">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3">
      <c r="A6328" s="3">
        <v>6327</v>
      </c>
      <c r="B6328" s="9">
        <v>40564</v>
      </c>
      <c r="C6328" s="11" t="s">
        <v>52</v>
      </c>
      <c r="D6328" s="4" t="s">
        <v>115</v>
      </c>
      <c r="E6328" s="9">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3">
      <c r="A6329" s="3">
        <v>6328</v>
      </c>
      <c r="B6329" s="9">
        <v>40564</v>
      </c>
      <c r="C6329" s="11" t="s">
        <v>52</v>
      </c>
      <c r="D6329" s="4" t="s">
        <v>115</v>
      </c>
      <c r="E6329" s="9">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3">
      <c r="A6330" s="3">
        <v>6329</v>
      </c>
      <c r="B6330" s="9">
        <v>40564</v>
      </c>
      <c r="C6330" s="11" t="s">
        <v>52</v>
      </c>
      <c r="D6330" s="4" t="s">
        <v>115</v>
      </c>
      <c r="E6330" s="9">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3">
      <c r="A6331" s="3">
        <v>6330</v>
      </c>
      <c r="B6331" s="9">
        <v>40564</v>
      </c>
      <c r="C6331" s="11" t="s">
        <v>52</v>
      </c>
      <c r="D6331" s="4" t="s">
        <v>115</v>
      </c>
      <c r="E6331" s="9">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3">
      <c r="A6332" s="3">
        <v>6331</v>
      </c>
      <c r="B6332" s="9">
        <v>40564</v>
      </c>
      <c r="C6332" s="11" t="s">
        <v>52</v>
      </c>
      <c r="D6332" s="4" t="s">
        <v>115</v>
      </c>
      <c r="E6332" s="9">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3">
      <c r="A6333" s="3">
        <v>6332</v>
      </c>
      <c r="B6333" s="9">
        <v>40564</v>
      </c>
      <c r="C6333" s="11" t="s">
        <v>52</v>
      </c>
      <c r="D6333" s="4" t="s">
        <v>115</v>
      </c>
      <c r="E6333" s="9">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3">
      <c r="A6334" s="3">
        <v>6333</v>
      </c>
      <c r="B6334" s="9">
        <v>40564</v>
      </c>
      <c r="C6334" s="11" t="s">
        <v>52</v>
      </c>
      <c r="D6334" s="4" t="s">
        <v>115</v>
      </c>
      <c r="E6334" s="9">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3">
      <c r="A6335" s="3">
        <v>6334</v>
      </c>
      <c r="B6335" s="9">
        <v>40564</v>
      </c>
      <c r="C6335" s="11" t="s">
        <v>52</v>
      </c>
      <c r="D6335" s="4" t="s">
        <v>115</v>
      </c>
      <c r="E6335" s="9">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3">
      <c r="A6336" s="3">
        <v>6335</v>
      </c>
      <c r="B6336" s="9">
        <v>40735</v>
      </c>
      <c r="C6336" s="11" t="s">
        <v>52</v>
      </c>
      <c r="D6336" s="4" t="s">
        <v>106</v>
      </c>
      <c r="E6336" s="9">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3">
      <c r="A6337" s="3">
        <v>6336</v>
      </c>
      <c r="B6337" s="9">
        <v>40735</v>
      </c>
      <c r="C6337" s="11" t="s">
        <v>52</v>
      </c>
      <c r="D6337" s="4" t="s">
        <v>106</v>
      </c>
      <c r="E6337" s="9">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3">
      <c r="A6338" s="3">
        <v>6337</v>
      </c>
      <c r="B6338" s="9">
        <v>41517</v>
      </c>
      <c r="C6338" s="11" t="s">
        <v>20</v>
      </c>
      <c r="D6338" s="4" t="s">
        <v>95</v>
      </c>
      <c r="E6338" s="9">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3">
      <c r="A6339" s="3">
        <v>6338</v>
      </c>
      <c r="B6339" s="9">
        <v>41517</v>
      </c>
      <c r="C6339" s="11" t="s">
        <v>20</v>
      </c>
      <c r="D6339" s="4" t="s">
        <v>95</v>
      </c>
      <c r="E6339" s="9">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3">
      <c r="A6340" s="3">
        <v>6339</v>
      </c>
      <c r="B6340" s="9">
        <v>41918</v>
      </c>
      <c r="C6340" s="11" t="s">
        <v>67</v>
      </c>
      <c r="D6340" s="4" t="s">
        <v>43</v>
      </c>
      <c r="E6340" s="9">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3">
      <c r="A6341" s="3">
        <v>6340</v>
      </c>
      <c r="B6341" s="9">
        <v>41918</v>
      </c>
      <c r="C6341" s="11" t="s">
        <v>67</v>
      </c>
      <c r="D6341" s="4" t="s">
        <v>43</v>
      </c>
      <c r="E6341" s="9">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3">
      <c r="A6342" s="3">
        <v>6341</v>
      </c>
      <c r="B6342" s="9">
        <v>41918</v>
      </c>
      <c r="C6342" s="11" t="s">
        <v>67</v>
      </c>
      <c r="D6342" s="4" t="s">
        <v>43</v>
      </c>
      <c r="E6342" s="9">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3">
      <c r="A6343" s="3">
        <v>6342</v>
      </c>
      <c r="B6343" s="9">
        <v>41640</v>
      </c>
      <c r="C6343" s="11" t="s">
        <v>67</v>
      </c>
      <c r="D6343" s="4" t="s">
        <v>115</v>
      </c>
      <c r="E6343" s="9">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3">
      <c r="A6344" s="3">
        <v>6343</v>
      </c>
      <c r="B6344" s="9">
        <v>40975</v>
      </c>
      <c r="C6344" s="11" t="s">
        <v>42</v>
      </c>
      <c r="D6344" s="4" t="s">
        <v>151</v>
      </c>
      <c r="E6344" s="9">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3">
      <c r="A6345" s="3">
        <v>6344</v>
      </c>
      <c r="B6345" s="9">
        <v>40975</v>
      </c>
      <c r="C6345" s="11" t="s">
        <v>42</v>
      </c>
      <c r="D6345" s="4" t="s">
        <v>151</v>
      </c>
      <c r="E6345" s="9">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3">
      <c r="A6346" s="3">
        <v>6345</v>
      </c>
      <c r="B6346" s="9">
        <v>40975</v>
      </c>
      <c r="C6346" s="11" t="s">
        <v>42</v>
      </c>
      <c r="D6346" s="4" t="s">
        <v>151</v>
      </c>
      <c r="E6346" s="9">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3">
      <c r="A6347" s="3">
        <v>6346</v>
      </c>
      <c r="B6347" s="9">
        <v>40975</v>
      </c>
      <c r="C6347" s="11" t="s">
        <v>42</v>
      </c>
      <c r="D6347" s="4" t="s">
        <v>151</v>
      </c>
      <c r="E6347" s="9">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3">
      <c r="A6348" s="3">
        <v>6347</v>
      </c>
      <c r="B6348" s="9">
        <v>41933</v>
      </c>
      <c r="C6348" s="11" t="s">
        <v>67</v>
      </c>
      <c r="D6348" s="4" t="s">
        <v>43</v>
      </c>
      <c r="E6348" s="9">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3">
      <c r="A6349" s="3">
        <v>6348</v>
      </c>
      <c r="B6349" s="9">
        <v>41030</v>
      </c>
      <c r="C6349" s="11" t="s">
        <v>42</v>
      </c>
      <c r="D6349" s="4" t="s">
        <v>90</v>
      </c>
      <c r="E6349" s="9">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3">
      <c r="A6350" s="3">
        <v>6349</v>
      </c>
      <c r="B6350" s="9">
        <v>41030</v>
      </c>
      <c r="C6350" s="11" t="s">
        <v>42</v>
      </c>
      <c r="D6350" s="4" t="s">
        <v>90</v>
      </c>
      <c r="E6350" s="9">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3">
      <c r="A6351" s="3">
        <v>6350</v>
      </c>
      <c r="B6351" s="9">
        <v>41030</v>
      </c>
      <c r="C6351" s="11" t="s">
        <v>42</v>
      </c>
      <c r="D6351" s="4" t="s">
        <v>90</v>
      </c>
      <c r="E6351" s="9">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3">
      <c r="A6352" s="3">
        <v>6351</v>
      </c>
      <c r="B6352" s="9">
        <v>41886</v>
      </c>
      <c r="C6352" s="11" t="s">
        <v>67</v>
      </c>
      <c r="D6352" s="4" t="s">
        <v>112</v>
      </c>
      <c r="E6352" s="9">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3">
      <c r="A6353" s="3">
        <v>6352</v>
      </c>
      <c r="B6353" s="9">
        <v>41947</v>
      </c>
      <c r="C6353" s="11" t="s">
        <v>67</v>
      </c>
      <c r="D6353" s="4" t="s">
        <v>21</v>
      </c>
      <c r="E6353" s="9">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3">
      <c r="A6354" s="3">
        <v>6353</v>
      </c>
      <c r="B6354" s="9">
        <v>41165</v>
      </c>
      <c r="C6354" s="11" t="s">
        <v>42</v>
      </c>
      <c r="D6354" s="4" t="s">
        <v>112</v>
      </c>
      <c r="E6354" s="9">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3">
      <c r="A6355" s="3">
        <v>6354</v>
      </c>
      <c r="B6355" s="9">
        <v>41158</v>
      </c>
      <c r="C6355" s="11" t="s">
        <v>42</v>
      </c>
      <c r="D6355" s="4" t="s">
        <v>112</v>
      </c>
      <c r="E6355" s="9">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3">
      <c r="A6356" s="3">
        <v>6355</v>
      </c>
      <c r="B6356" s="9">
        <v>41158</v>
      </c>
      <c r="C6356" s="11" t="s">
        <v>42</v>
      </c>
      <c r="D6356" s="4" t="s">
        <v>112</v>
      </c>
      <c r="E6356" s="9">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3">
      <c r="A6357" s="3">
        <v>6356</v>
      </c>
      <c r="B6357" s="9">
        <v>40822</v>
      </c>
      <c r="C6357" s="11" t="s">
        <v>52</v>
      </c>
      <c r="D6357" s="4" t="s">
        <v>43</v>
      </c>
      <c r="E6357" s="9">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3">
      <c r="A6358" s="3">
        <v>6357</v>
      </c>
      <c r="B6358" s="9">
        <v>41663</v>
      </c>
      <c r="C6358" s="11" t="s">
        <v>67</v>
      </c>
      <c r="D6358" s="4" t="s">
        <v>115</v>
      </c>
      <c r="E6358" s="9">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3">
      <c r="A6359" s="3">
        <v>6358</v>
      </c>
      <c r="B6359" s="9">
        <v>41663</v>
      </c>
      <c r="C6359" s="11" t="s">
        <v>67</v>
      </c>
      <c r="D6359" s="4" t="s">
        <v>115</v>
      </c>
      <c r="E6359" s="9">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3">
      <c r="A6360" s="3">
        <v>6359</v>
      </c>
      <c r="B6360" s="9">
        <v>41663</v>
      </c>
      <c r="C6360" s="11" t="s">
        <v>67</v>
      </c>
      <c r="D6360" s="4" t="s">
        <v>115</v>
      </c>
      <c r="E6360" s="9">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3">
      <c r="A6361" s="3">
        <v>6360</v>
      </c>
      <c r="B6361" s="9">
        <v>41663</v>
      </c>
      <c r="C6361" s="11" t="s">
        <v>67</v>
      </c>
      <c r="D6361" s="4" t="s">
        <v>115</v>
      </c>
      <c r="E6361" s="9">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3">
      <c r="A6362" s="3">
        <v>6361</v>
      </c>
      <c r="B6362" s="9">
        <v>41253</v>
      </c>
      <c r="C6362" s="11" t="s">
        <v>42</v>
      </c>
      <c r="D6362" s="4" t="s">
        <v>74</v>
      </c>
      <c r="E6362" s="9">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3">
      <c r="A6363" s="3">
        <v>6362</v>
      </c>
      <c r="B6363" s="9">
        <v>40872</v>
      </c>
      <c r="C6363" s="11" t="s">
        <v>52</v>
      </c>
      <c r="D6363" s="4" t="s">
        <v>21</v>
      </c>
      <c r="E6363" s="9">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3">
      <c r="A6364" s="3">
        <v>6363</v>
      </c>
      <c r="B6364" s="9">
        <v>41965</v>
      </c>
      <c r="C6364" s="11" t="s">
        <v>67</v>
      </c>
      <c r="D6364" s="4" t="s">
        <v>21</v>
      </c>
      <c r="E6364" s="9">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3">
      <c r="A6365" s="3">
        <v>6364</v>
      </c>
      <c r="B6365" s="9">
        <v>41965</v>
      </c>
      <c r="C6365" s="11" t="s">
        <v>67</v>
      </c>
      <c r="D6365" s="4" t="s">
        <v>21</v>
      </c>
      <c r="E6365" s="9">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3">
      <c r="A6366" s="3">
        <v>6365</v>
      </c>
      <c r="B6366" s="9">
        <v>41965</v>
      </c>
      <c r="C6366" s="11" t="s">
        <v>67</v>
      </c>
      <c r="D6366" s="4" t="s">
        <v>21</v>
      </c>
      <c r="E6366" s="9">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3">
      <c r="A6367" s="3">
        <v>6366</v>
      </c>
      <c r="B6367" s="9">
        <v>41734</v>
      </c>
      <c r="C6367" s="11" t="s">
        <v>67</v>
      </c>
      <c r="D6367" s="4" t="s">
        <v>68</v>
      </c>
      <c r="E6367" s="9">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3">
      <c r="A6368" s="3">
        <v>6367</v>
      </c>
      <c r="B6368" s="9">
        <v>41734</v>
      </c>
      <c r="C6368" s="11" t="s">
        <v>67</v>
      </c>
      <c r="D6368" s="4" t="s">
        <v>68</v>
      </c>
      <c r="E6368" s="9">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3">
      <c r="A6369" s="3">
        <v>6368</v>
      </c>
      <c r="B6369" s="9">
        <v>41734</v>
      </c>
      <c r="C6369" s="11" t="s">
        <v>67</v>
      </c>
      <c r="D6369" s="4" t="s">
        <v>68</v>
      </c>
      <c r="E6369" s="9">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3">
      <c r="A6370" s="3">
        <v>6369</v>
      </c>
      <c r="B6370" s="9">
        <v>41779</v>
      </c>
      <c r="C6370" s="11" t="s">
        <v>67</v>
      </c>
      <c r="D6370" s="4" t="s">
        <v>90</v>
      </c>
      <c r="E6370" s="9">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3">
      <c r="A6371" s="3">
        <v>6370</v>
      </c>
      <c r="B6371" s="9">
        <v>41551</v>
      </c>
      <c r="C6371" s="11" t="s">
        <v>20</v>
      </c>
      <c r="D6371" s="4" t="s">
        <v>43</v>
      </c>
      <c r="E6371" s="9">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3">
      <c r="A6372" s="3">
        <v>6371</v>
      </c>
      <c r="B6372" s="9">
        <v>41600</v>
      </c>
      <c r="C6372" s="11" t="s">
        <v>20</v>
      </c>
      <c r="D6372" s="4" t="s">
        <v>21</v>
      </c>
      <c r="E6372" s="9">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3">
      <c r="A6373" s="3">
        <v>6372</v>
      </c>
      <c r="B6373" s="9">
        <v>41916</v>
      </c>
      <c r="C6373" s="11" t="s">
        <v>67</v>
      </c>
      <c r="D6373" s="4" t="s">
        <v>43</v>
      </c>
      <c r="E6373" s="9">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3">
      <c r="A6374" s="3">
        <v>6373</v>
      </c>
      <c r="B6374" s="9">
        <v>41916</v>
      </c>
      <c r="C6374" s="11" t="s">
        <v>67</v>
      </c>
      <c r="D6374" s="4" t="s">
        <v>43</v>
      </c>
      <c r="E6374" s="9">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3">
      <c r="A6375" s="3">
        <v>6374</v>
      </c>
      <c r="B6375" s="9">
        <v>41916</v>
      </c>
      <c r="C6375" s="11" t="s">
        <v>67</v>
      </c>
      <c r="D6375" s="4" t="s">
        <v>43</v>
      </c>
      <c r="E6375" s="9">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3">
      <c r="A6376" s="3">
        <v>6375</v>
      </c>
      <c r="B6376" s="9">
        <v>40662</v>
      </c>
      <c r="C6376" s="11" t="s">
        <v>52</v>
      </c>
      <c r="D6376" s="4" t="s">
        <v>68</v>
      </c>
      <c r="E6376" s="9">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3">
      <c r="A6377" s="3">
        <v>6376</v>
      </c>
      <c r="B6377" s="9">
        <v>40662</v>
      </c>
      <c r="C6377" s="11" t="s">
        <v>52</v>
      </c>
      <c r="D6377" s="4" t="s">
        <v>68</v>
      </c>
      <c r="E6377" s="9">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3">
      <c r="A6378" s="3">
        <v>6377</v>
      </c>
      <c r="B6378" s="9">
        <v>41555</v>
      </c>
      <c r="C6378" s="11" t="s">
        <v>20</v>
      </c>
      <c r="D6378" s="4" t="s">
        <v>43</v>
      </c>
      <c r="E6378" s="9">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3">
      <c r="A6379" s="3">
        <v>6378</v>
      </c>
      <c r="B6379" s="9">
        <v>41624</v>
      </c>
      <c r="C6379" s="11" t="s">
        <v>20</v>
      </c>
      <c r="D6379" s="4" t="s">
        <v>74</v>
      </c>
      <c r="E6379" s="9">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3">
      <c r="A6380" s="3">
        <v>6379</v>
      </c>
      <c r="B6380" s="9">
        <v>41740</v>
      </c>
      <c r="C6380" s="11" t="s">
        <v>67</v>
      </c>
      <c r="D6380" s="4" t="s">
        <v>68</v>
      </c>
      <c r="E6380" s="9">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3">
      <c r="A6381" s="3">
        <v>6380</v>
      </c>
      <c r="B6381" s="9">
        <v>41740</v>
      </c>
      <c r="C6381" s="11" t="s">
        <v>67</v>
      </c>
      <c r="D6381" s="4" t="s">
        <v>68</v>
      </c>
      <c r="E6381" s="9">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3">
      <c r="A6382" s="3">
        <v>6381</v>
      </c>
      <c r="B6382" s="9">
        <v>40641</v>
      </c>
      <c r="C6382" s="11" t="s">
        <v>52</v>
      </c>
      <c r="D6382" s="4" t="s">
        <v>68</v>
      </c>
      <c r="E6382" s="9">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3">
      <c r="A6383" s="3">
        <v>6382</v>
      </c>
      <c r="B6383" s="9">
        <v>41363</v>
      </c>
      <c r="C6383" s="11" t="s">
        <v>20</v>
      </c>
      <c r="D6383" s="4" t="s">
        <v>151</v>
      </c>
      <c r="E6383" s="9">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3">
      <c r="A6384" s="3">
        <v>6383</v>
      </c>
      <c r="B6384" s="9">
        <v>41363</v>
      </c>
      <c r="C6384" s="11" t="s">
        <v>20</v>
      </c>
      <c r="D6384" s="4" t="s">
        <v>151</v>
      </c>
      <c r="E6384" s="9">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3">
      <c r="A6385" s="3">
        <v>6384</v>
      </c>
      <c r="B6385" s="9">
        <v>41655</v>
      </c>
      <c r="C6385" s="11" t="s">
        <v>67</v>
      </c>
      <c r="D6385" s="4" t="s">
        <v>115</v>
      </c>
      <c r="E6385" s="9">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3">
      <c r="A6386" s="3">
        <v>6385</v>
      </c>
      <c r="B6386" s="9">
        <v>41655</v>
      </c>
      <c r="C6386" s="11" t="s">
        <v>67</v>
      </c>
      <c r="D6386" s="4" t="s">
        <v>115</v>
      </c>
      <c r="E6386" s="9">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3">
      <c r="A6387" s="3">
        <v>6386</v>
      </c>
      <c r="B6387" s="9">
        <v>41655</v>
      </c>
      <c r="C6387" s="11" t="s">
        <v>67</v>
      </c>
      <c r="D6387" s="4" t="s">
        <v>115</v>
      </c>
      <c r="E6387" s="9">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3">
      <c r="A6388" s="3">
        <v>6387</v>
      </c>
      <c r="B6388" s="9">
        <v>41655</v>
      </c>
      <c r="C6388" s="11" t="s">
        <v>67</v>
      </c>
      <c r="D6388" s="4" t="s">
        <v>115</v>
      </c>
      <c r="E6388" s="9">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3">
      <c r="A6389" s="3">
        <v>6388</v>
      </c>
      <c r="B6389" s="9">
        <v>40574</v>
      </c>
      <c r="C6389" s="11" t="s">
        <v>52</v>
      </c>
      <c r="D6389" s="4" t="s">
        <v>115</v>
      </c>
      <c r="E6389" s="9">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3">
      <c r="A6390" s="3">
        <v>6389</v>
      </c>
      <c r="B6390" s="9">
        <v>40574</v>
      </c>
      <c r="C6390" s="11" t="s">
        <v>52</v>
      </c>
      <c r="D6390" s="4" t="s">
        <v>115</v>
      </c>
      <c r="E6390" s="9">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3">
      <c r="A6391" s="3">
        <v>6390</v>
      </c>
      <c r="B6391" s="9">
        <v>40946</v>
      </c>
      <c r="C6391" s="11" t="s">
        <v>42</v>
      </c>
      <c r="D6391" s="4" t="s">
        <v>317</v>
      </c>
      <c r="E6391" s="9">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3">
      <c r="A6392" s="3">
        <v>6391</v>
      </c>
      <c r="B6392" s="9">
        <v>40946</v>
      </c>
      <c r="C6392" s="11" t="s">
        <v>42</v>
      </c>
      <c r="D6392" s="4" t="s">
        <v>317</v>
      </c>
      <c r="E6392" s="9">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3">
      <c r="A6393" s="3">
        <v>6392</v>
      </c>
      <c r="B6393" s="9">
        <v>41623</v>
      </c>
      <c r="C6393" s="11" t="s">
        <v>20</v>
      </c>
      <c r="D6393" s="4" t="s">
        <v>74</v>
      </c>
      <c r="E6393" s="9">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3">
      <c r="A6394" s="3">
        <v>6393</v>
      </c>
      <c r="B6394" s="9">
        <v>41623</v>
      </c>
      <c r="C6394" s="11" t="s">
        <v>20</v>
      </c>
      <c r="D6394" s="4" t="s">
        <v>74</v>
      </c>
      <c r="E6394" s="9">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3">
      <c r="A6395" s="3">
        <v>6394</v>
      </c>
      <c r="B6395" s="9">
        <v>41623</v>
      </c>
      <c r="C6395" s="11" t="s">
        <v>20</v>
      </c>
      <c r="D6395" s="4" t="s">
        <v>74</v>
      </c>
      <c r="E6395" s="9">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3">
      <c r="A6396" s="3">
        <v>6395</v>
      </c>
      <c r="B6396" s="9">
        <v>41623</v>
      </c>
      <c r="C6396" s="11" t="s">
        <v>20</v>
      </c>
      <c r="D6396" s="4" t="s">
        <v>74</v>
      </c>
      <c r="E6396" s="9">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3">
      <c r="A6397" s="3">
        <v>6396</v>
      </c>
      <c r="B6397" s="9">
        <v>41623</v>
      </c>
      <c r="C6397" s="11" t="s">
        <v>20</v>
      </c>
      <c r="D6397" s="4" t="s">
        <v>74</v>
      </c>
      <c r="E6397" s="9">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3">
      <c r="A6398" s="3">
        <v>6397</v>
      </c>
      <c r="B6398" s="9">
        <v>41623</v>
      </c>
      <c r="C6398" s="11" t="s">
        <v>20</v>
      </c>
      <c r="D6398" s="4" t="s">
        <v>74</v>
      </c>
      <c r="E6398" s="9">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3">
      <c r="A6399" s="3">
        <v>6398</v>
      </c>
      <c r="B6399" s="9">
        <v>41944</v>
      </c>
      <c r="C6399" s="11" t="s">
        <v>67</v>
      </c>
      <c r="D6399" s="4" t="s">
        <v>21</v>
      </c>
      <c r="E6399" s="9">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3">
      <c r="A6400" s="3">
        <v>6399</v>
      </c>
      <c r="B6400" s="9">
        <v>41858</v>
      </c>
      <c r="C6400" s="11" t="s">
        <v>67</v>
      </c>
      <c r="D6400" s="4" t="s">
        <v>95</v>
      </c>
      <c r="E6400" s="9">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3">
      <c r="A6401" s="3">
        <v>6400</v>
      </c>
      <c r="B6401" s="9">
        <v>41858</v>
      </c>
      <c r="C6401" s="11" t="s">
        <v>67</v>
      </c>
      <c r="D6401" s="4" t="s">
        <v>95</v>
      </c>
      <c r="E6401" s="9">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3">
      <c r="A6402" s="3">
        <v>6401</v>
      </c>
      <c r="B6402" s="9">
        <v>41858</v>
      </c>
      <c r="C6402" s="11" t="s">
        <v>67</v>
      </c>
      <c r="D6402" s="4" t="s">
        <v>95</v>
      </c>
      <c r="E6402" s="9">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3">
      <c r="A6403" s="3">
        <v>6402</v>
      </c>
      <c r="B6403" s="9">
        <v>41790</v>
      </c>
      <c r="C6403" s="11" t="s">
        <v>67</v>
      </c>
      <c r="D6403" s="4" t="s">
        <v>90</v>
      </c>
      <c r="E6403" s="9">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3">
      <c r="A6404" s="3">
        <v>6403</v>
      </c>
      <c r="B6404" s="9">
        <v>41790</v>
      </c>
      <c r="C6404" s="11" t="s">
        <v>67</v>
      </c>
      <c r="D6404" s="4" t="s">
        <v>90</v>
      </c>
      <c r="E6404" s="9">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3">
      <c r="A6405" s="3">
        <v>6404</v>
      </c>
      <c r="B6405" s="9">
        <v>41790</v>
      </c>
      <c r="C6405" s="11" t="s">
        <v>67</v>
      </c>
      <c r="D6405" s="4" t="s">
        <v>90</v>
      </c>
      <c r="E6405" s="9">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3">
      <c r="A6406" s="3">
        <v>6405</v>
      </c>
      <c r="B6406" s="9">
        <v>41243</v>
      </c>
      <c r="C6406" s="11" t="s">
        <v>42</v>
      </c>
      <c r="D6406" s="4" t="s">
        <v>21</v>
      </c>
      <c r="E6406" s="9">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3">
      <c r="A6407" s="3">
        <v>6406</v>
      </c>
      <c r="B6407" s="9">
        <v>41883</v>
      </c>
      <c r="C6407" s="11" t="s">
        <v>67</v>
      </c>
      <c r="D6407" s="4" t="s">
        <v>112</v>
      </c>
      <c r="E6407" s="9">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3">
      <c r="A6408" s="3">
        <v>6407</v>
      </c>
      <c r="B6408" s="9">
        <v>41883</v>
      </c>
      <c r="C6408" s="11" t="s">
        <v>67</v>
      </c>
      <c r="D6408" s="4" t="s">
        <v>112</v>
      </c>
      <c r="E6408" s="9">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3">
      <c r="A6409" s="3">
        <v>6408</v>
      </c>
      <c r="B6409" s="9">
        <v>41774</v>
      </c>
      <c r="C6409" s="11" t="s">
        <v>67</v>
      </c>
      <c r="D6409" s="4" t="s">
        <v>90</v>
      </c>
      <c r="E6409" s="9">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3">
      <c r="A6410" s="3">
        <v>6409</v>
      </c>
      <c r="B6410" s="9">
        <v>41774</v>
      </c>
      <c r="C6410" s="11" t="s">
        <v>67</v>
      </c>
      <c r="D6410" s="4" t="s">
        <v>90</v>
      </c>
      <c r="E6410" s="9">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3">
      <c r="A6411" s="3">
        <v>6410</v>
      </c>
      <c r="B6411" s="9">
        <v>41774</v>
      </c>
      <c r="C6411" s="11" t="s">
        <v>67</v>
      </c>
      <c r="D6411" s="4" t="s">
        <v>90</v>
      </c>
      <c r="E6411" s="9">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3">
      <c r="A6412" s="3">
        <v>6411</v>
      </c>
      <c r="B6412" s="9">
        <v>41774</v>
      </c>
      <c r="C6412" s="11" t="s">
        <v>67</v>
      </c>
      <c r="D6412" s="4" t="s">
        <v>90</v>
      </c>
      <c r="E6412" s="9">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3">
      <c r="A6413" s="3">
        <v>6412</v>
      </c>
      <c r="B6413" s="9">
        <v>41774</v>
      </c>
      <c r="C6413" s="11" t="s">
        <v>67</v>
      </c>
      <c r="D6413" s="4" t="s">
        <v>90</v>
      </c>
      <c r="E6413" s="9">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3">
      <c r="A6414" s="3">
        <v>6413</v>
      </c>
      <c r="B6414" s="9">
        <v>41869</v>
      </c>
      <c r="C6414" s="11" t="s">
        <v>67</v>
      </c>
      <c r="D6414" s="4" t="s">
        <v>95</v>
      </c>
      <c r="E6414" s="9">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3">
      <c r="A6415" s="3">
        <v>6414</v>
      </c>
      <c r="B6415" s="9">
        <v>41869</v>
      </c>
      <c r="C6415" s="11" t="s">
        <v>67</v>
      </c>
      <c r="D6415" s="4" t="s">
        <v>95</v>
      </c>
      <c r="E6415" s="9">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3">
      <c r="A6416" s="3">
        <v>6415</v>
      </c>
      <c r="B6416" s="9">
        <v>41954</v>
      </c>
      <c r="C6416" s="11" t="s">
        <v>67</v>
      </c>
      <c r="D6416" s="4" t="s">
        <v>21</v>
      </c>
      <c r="E6416" s="9">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3">
      <c r="A6417" s="3">
        <v>6416</v>
      </c>
      <c r="B6417" s="9">
        <v>41873</v>
      </c>
      <c r="C6417" s="11" t="s">
        <v>67</v>
      </c>
      <c r="D6417" s="4" t="s">
        <v>95</v>
      </c>
      <c r="E6417" s="9">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3">
      <c r="A6418" s="3">
        <v>6417</v>
      </c>
      <c r="B6418" s="9">
        <v>41342</v>
      </c>
      <c r="C6418" s="11" t="s">
        <v>20</v>
      </c>
      <c r="D6418" s="4" t="s">
        <v>151</v>
      </c>
      <c r="E6418" s="9">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3">
      <c r="A6419" s="3">
        <v>6418</v>
      </c>
      <c r="B6419" s="9">
        <v>41342</v>
      </c>
      <c r="C6419" s="11" t="s">
        <v>20</v>
      </c>
      <c r="D6419" s="4" t="s">
        <v>151</v>
      </c>
      <c r="E6419" s="9">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3">
      <c r="A6420" s="3">
        <v>6419</v>
      </c>
      <c r="B6420" s="9">
        <v>41579</v>
      </c>
      <c r="C6420" s="11" t="s">
        <v>20</v>
      </c>
      <c r="D6420" s="4" t="s">
        <v>21</v>
      </c>
      <c r="E6420" s="9">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3">
      <c r="A6421" s="3">
        <v>6420</v>
      </c>
      <c r="B6421" s="9">
        <v>41579</v>
      </c>
      <c r="C6421" s="11" t="s">
        <v>20</v>
      </c>
      <c r="D6421" s="4" t="s">
        <v>21</v>
      </c>
      <c r="E6421" s="9">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3">
      <c r="A6422" s="3">
        <v>6421</v>
      </c>
      <c r="B6422" s="9">
        <v>41579</v>
      </c>
      <c r="C6422" s="11" t="s">
        <v>20</v>
      </c>
      <c r="D6422" s="4" t="s">
        <v>21</v>
      </c>
      <c r="E6422" s="9">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3">
      <c r="A6423" s="3">
        <v>6422</v>
      </c>
      <c r="B6423" s="9">
        <v>41579</v>
      </c>
      <c r="C6423" s="11" t="s">
        <v>20</v>
      </c>
      <c r="D6423" s="4" t="s">
        <v>21</v>
      </c>
      <c r="E6423" s="9">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3">
      <c r="A6424" s="3">
        <v>6423</v>
      </c>
      <c r="B6424" s="9">
        <v>40750</v>
      </c>
      <c r="C6424" s="11" t="s">
        <v>52</v>
      </c>
      <c r="D6424" s="4" t="s">
        <v>106</v>
      </c>
      <c r="E6424" s="9">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3">
      <c r="A6425" s="3">
        <v>6424</v>
      </c>
      <c r="B6425" s="9">
        <v>41206</v>
      </c>
      <c r="C6425" s="11" t="s">
        <v>42</v>
      </c>
      <c r="D6425" s="4" t="s">
        <v>43</v>
      </c>
      <c r="E6425" s="9">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3">
      <c r="A6426" s="3">
        <v>6425</v>
      </c>
      <c r="B6426" s="9">
        <v>41871</v>
      </c>
      <c r="C6426" s="11" t="s">
        <v>67</v>
      </c>
      <c r="D6426" s="4" t="s">
        <v>95</v>
      </c>
      <c r="E6426" s="9">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3">
      <c r="A6427" s="3">
        <v>6426</v>
      </c>
      <c r="B6427" s="9">
        <v>41418</v>
      </c>
      <c r="C6427" s="11" t="s">
        <v>20</v>
      </c>
      <c r="D6427" s="4" t="s">
        <v>90</v>
      </c>
      <c r="E6427" s="9">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3">
      <c r="A6428" s="3">
        <v>6427</v>
      </c>
      <c r="B6428" s="9">
        <v>41418</v>
      </c>
      <c r="C6428" s="11" t="s">
        <v>20</v>
      </c>
      <c r="D6428" s="4" t="s">
        <v>90</v>
      </c>
      <c r="E6428" s="9">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3">
      <c r="A6429" s="3">
        <v>6428</v>
      </c>
      <c r="B6429" s="9">
        <v>41418</v>
      </c>
      <c r="C6429" s="11" t="s">
        <v>20</v>
      </c>
      <c r="D6429" s="4" t="s">
        <v>90</v>
      </c>
      <c r="E6429" s="9">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3">
      <c r="A6430" s="3">
        <v>6429</v>
      </c>
      <c r="B6430" s="9">
        <v>41418</v>
      </c>
      <c r="C6430" s="11" t="s">
        <v>20</v>
      </c>
      <c r="D6430" s="4" t="s">
        <v>90</v>
      </c>
      <c r="E6430" s="9">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3">
      <c r="A6431" s="3">
        <v>6430</v>
      </c>
      <c r="B6431" s="9">
        <v>40850</v>
      </c>
      <c r="C6431" s="11" t="s">
        <v>52</v>
      </c>
      <c r="D6431" s="4" t="s">
        <v>21</v>
      </c>
      <c r="E6431" s="9">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3">
      <c r="A6432" s="3">
        <v>6431</v>
      </c>
      <c r="B6432" s="9">
        <v>40850</v>
      </c>
      <c r="C6432" s="11" t="s">
        <v>52</v>
      </c>
      <c r="D6432" s="4" t="s">
        <v>21</v>
      </c>
      <c r="E6432" s="9">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3">
      <c r="A6433" s="3">
        <v>6432</v>
      </c>
      <c r="B6433" s="9">
        <v>40850</v>
      </c>
      <c r="C6433" s="11" t="s">
        <v>52</v>
      </c>
      <c r="D6433" s="4" t="s">
        <v>21</v>
      </c>
      <c r="E6433" s="9">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3">
      <c r="A6434" s="3">
        <v>6433</v>
      </c>
      <c r="B6434" s="9">
        <v>40850</v>
      </c>
      <c r="C6434" s="11" t="s">
        <v>52</v>
      </c>
      <c r="D6434" s="4" t="s">
        <v>21</v>
      </c>
      <c r="E6434" s="9">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3">
      <c r="A6435" s="3">
        <v>6434</v>
      </c>
      <c r="B6435" s="9">
        <v>40998</v>
      </c>
      <c r="C6435" s="11" t="s">
        <v>42</v>
      </c>
      <c r="D6435" s="4" t="s">
        <v>151</v>
      </c>
      <c r="E6435" s="9">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3">
      <c r="A6436" s="3">
        <v>6435</v>
      </c>
      <c r="B6436" s="9">
        <v>40998</v>
      </c>
      <c r="C6436" s="11" t="s">
        <v>42</v>
      </c>
      <c r="D6436" s="4" t="s">
        <v>151</v>
      </c>
      <c r="E6436" s="9">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3">
      <c r="A6437" s="3">
        <v>6436</v>
      </c>
      <c r="B6437" s="9">
        <v>41787</v>
      </c>
      <c r="C6437" s="11" t="s">
        <v>67</v>
      </c>
      <c r="D6437" s="4" t="s">
        <v>90</v>
      </c>
      <c r="E6437" s="9">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3">
      <c r="A6438" s="3">
        <v>6437</v>
      </c>
      <c r="B6438" s="9">
        <v>41787</v>
      </c>
      <c r="C6438" s="11" t="s">
        <v>67</v>
      </c>
      <c r="D6438" s="4" t="s">
        <v>90</v>
      </c>
      <c r="E6438" s="9">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3">
      <c r="A6439" s="3">
        <v>6438</v>
      </c>
      <c r="B6439" s="9">
        <v>41787</v>
      </c>
      <c r="C6439" s="11" t="s">
        <v>67</v>
      </c>
      <c r="D6439" s="4" t="s">
        <v>90</v>
      </c>
      <c r="E6439" s="9">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3">
      <c r="A6440" s="3">
        <v>6439</v>
      </c>
      <c r="B6440" s="9">
        <v>41988</v>
      </c>
      <c r="C6440" s="11" t="s">
        <v>67</v>
      </c>
      <c r="D6440" s="4" t="s">
        <v>74</v>
      </c>
      <c r="E6440" s="9">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3">
      <c r="A6441" s="3">
        <v>6440</v>
      </c>
      <c r="B6441" s="9">
        <v>40820</v>
      </c>
      <c r="C6441" s="11" t="s">
        <v>52</v>
      </c>
      <c r="D6441" s="4" t="s">
        <v>43</v>
      </c>
      <c r="E6441" s="9">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3">
      <c r="A6442" s="3">
        <v>6441</v>
      </c>
      <c r="B6442" s="9">
        <v>41561</v>
      </c>
      <c r="C6442" s="11" t="s">
        <v>20</v>
      </c>
      <c r="D6442" s="4" t="s">
        <v>43</v>
      </c>
      <c r="E6442" s="9">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3">
      <c r="A6443" s="3">
        <v>6442</v>
      </c>
      <c r="B6443" s="9">
        <v>41561</v>
      </c>
      <c r="C6443" s="11" t="s">
        <v>20</v>
      </c>
      <c r="D6443" s="4" t="s">
        <v>43</v>
      </c>
      <c r="E6443" s="9">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3">
      <c r="A6444" s="3">
        <v>6443</v>
      </c>
      <c r="B6444" s="9">
        <v>41561</v>
      </c>
      <c r="C6444" s="11" t="s">
        <v>20</v>
      </c>
      <c r="D6444" s="4" t="s">
        <v>43</v>
      </c>
      <c r="E6444" s="9">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3">
      <c r="A6445" s="3">
        <v>6444</v>
      </c>
      <c r="B6445" s="9">
        <v>41561</v>
      </c>
      <c r="C6445" s="11" t="s">
        <v>20</v>
      </c>
      <c r="D6445" s="4" t="s">
        <v>43</v>
      </c>
      <c r="E6445" s="9">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3">
      <c r="A6446" s="3">
        <v>6445</v>
      </c>
      <c r="B6446" s="9">
        <v>41561</v>
      </c>
      <c r="C6446" s="11" t="s">
        <v>20</v>
      </c>
      <c r="D6446" s="4" t="s">
        <v>43</v>
      </c>
      <c r="E6446" s="9">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3">
      <c r="A6447" s="3">
        <v>6446</v>
      </c>
      <c r="B6447" s="9">
        <v>40973</v>
      </c>
      <c r="C6447" s="11" t="s">
        <v>42</v>
      </c>
      <c r="D6447" s="4" t="s">
        <v>151</v>
      </c>
      <c r="E6447" s="9">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3">
      <c r="A6448" s="3">
        <v>6447</v>
      </c>
      <c r="B6448" s="9">
        <v>41703</v>
      </c>
      <c r="C6448" s="11" t="s">
        <v>67</v>
      </c>
      <c r="D6448" s="4" t="s">
        <v>151</v>
      </c>
      <c r="E6448" s="9">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3">
      <c r="A6449" s="3">
        <v>6448</v>
      </c>
      <c r="B6449" s="9">
        <v>41703</v>
      </c>
      <c r="C6449" s="11" t="s">
        <v>67</v>
      </c>
      <c r="D6449" s="4" t="s">
        <v>151</v>
      </c>
      <c r="E6449" s="9">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3">
      <c r="A6450" s="3">
        <v>6449</v>
      </c>
      <c r="B6450" s="9">
        <v>41703</v>
      </c>
      <c r="C6450" s="11" t="s">
        <v>67</v>
      </c>
      <c r="D6450" s="4" t="s">
        <v>151</v>
      </c>
      <c r="E6450" s="9">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3">
      <c r="A6451" s="3">
        <v>6450</v>
      </c>
      <c r="B6451" s="9">
        <v>41177</v>
      </c>
      <c r="C6451" s="11" t="s">
        <v>42</v>
      </c>
      <c r="D6451" s="4" t="s">
        <v>112</v>
      </c>
      <c r="E6451" s="9">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3">
      <c r="A6452" s="3">
        <v>6451</v>
      </c>
      <c r="B6452" s="9">
        <v>41177</v>
      </c>
      <c r="C6452" s="11" t="s">
        <v>42</v>
      </c>
      <c r="D6452" s="4" t="s">
        <v>112</v>
      </c>
      <c r="E6452" s="9">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3">
      <c r="A6453" s="3">
        <v>6452</v>
      </c>
      <c r="B6453" s="9">
        <v>41177</v>
      </c>
      <c r="C6453" s="11" t="s">
        <v>42</v>
      </c>
      <c r="D6453" s="4" t="s">
        <v>112</v>
      </c>
      <c r="E6453" s="9">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3">
      <c r="A6454" s="3">
        <v>6453</v>
      </c>
      <c r="B6454" s="9">
        <v>41262</v>
      </c>
      <c r="C6454" s="11" t="s">
        <v>42</v>
      </c>
      <c r="D6454" s="4" t="s">
        <v>74</v>
      </c>
      <c r="E6454" s="9">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3">
      <c r="A6455" s="3">
        <v>6454</v>
      </c>
      <c r="B6455" s="9">
        <v>41190</v>
      </c>
      <c r="C6455" s="11" t="s">
        <v>42</v>
      </c>
      <c r="D6455" s="4" t="s">
        <v>43</v>
      </c>
      <c r="E6455" s="9">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3">
      <c r="A6456" s="3">
        <v>6455</v>
      </c>
      <c r="B6456" s="9">
        <v>41852</v>
      </c>
      <c r="C6456" s="11" t="s">
        <v>67</v>
      </c>
      <c r="D6456" s="4" t="s">
        <v>95</v>
      </c>
      <c r="E6456" s="9">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3">
      <c r="A6457" s="3">
        <v>6456</v>
      </c>
      <c r="B6457" s="9">
        <v>41852</v>
      </c>
      <c r="C6457" s="11" t="s">
        <v>67</v>
      </c>
      <c r="D6457" s="4" t="s">
        <v>95</v>
      </c>
      <c r="E6457" s="9">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3">
      <c r="A6458" s="3">
        <v>6457</v>
      </c>
      <c r="B6458" s="9">
        <v>40760</v>
      </c>
      <c r="C6458" s="11" t="s">
        <v>52</v>
      </c>
      <c r="D6458" s="4" t="s">
        <v>95</v>
      </c>
      <c r="E6458" s="9">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3">
      <c r="A6459" s="3">
        <v>6458</v>
      </c>
      <c r="B6459" s="9">
        <v>40760</v>
      </c>
      <c r="C6459" s="11" t="s">
        <v>52</v>
      </c>
      <c r="D6459" s="4" t="s">
        <v>95</v>
      </c>
      <c r="E6459" s="9">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3">
      <c r="A6460" s="3">
        <v>6459</v>
      </c>
      <c r="B6460" s="9">
        <v>41774</v>
      </c>
      <c r="C6460" s="11" t="s">
        <v>67</v>
      </c>
      <c r="D6460" s="4" t="s">
        <v>90</v>
      </c>
      <c r="E6460" s="9">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3">
      <c r="A6461" s="3">
        <v>6460</v>
      </c>
      <c r="B6461" s="9">
        <v>41774</v>
      </c>
      <c r="C6461" s="11" t="s">
        <v>67</v>
      </c>
      <c r="D6461" s="4" t="s">
        <v>90</v>
      </c>
      <c r="E6461" s="9">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3">
      <c r="A6462" s="3">
        <v>6461</v>
      </c>
      <c r="B6462" s="9">
        <v>41774</v>
      </c>
      <c r="C6462" s="11" t="s">
        <v>67</v>
      </c>
      <c r="D6462" s="4" t="s">
        <v>90</v>
      </c>
      <c r="E6462" s="9">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3">
      <c r="A6463" s="3">
        <v>6462</v>
      </c>
      <c r="B6463" s="9">
        <v>41774</v>
      </c>
      <c r="C6463" s="11" t="s">
        <v>67</v>
      </c>
      <c r="D6463" s="4" t="s">
        <v>90</v>
      </c>
      <c r="E6463" s="9">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3">
      <c r="A6464" s="3">
        <v>6463</v>
      </c>
      <c r="B6464" s="9">
        <v>41774</v>
      </c>
      <c r="C6464" s="11" t="s">
        <v>67</v>
      </c>
      <c r="D6464" s="4" t="s">
        <v>90</v>
      </c>
      <c r="E6464" s="9">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3">
      <c r="A6465" s="3">
        <v>6464</v>
      </c>
      <c r="B6465" s="9">
        <v>41774</v>
      </c>
      <c r="C6465" s="11" t="s">
        <v>67</v>
      </c>
      <c r="D6465" s="4" t="s">
        <v>90</v>
      </c>
      <c r="E6465" s="9">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3">
      <c r="A6466" s="3">
        <v>6465</v>
      </c>
      <c r="B6466" s="9">
        <v>41540</v>
      </c>
      <c r="C6466" s="11" t="s">
        <v>20</v>
      </c>
      <c r="D6466" s="4" t="s">
        <v>112</v>
      </c>
      <c r="E6466" s="9">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3">
      <c r="A6467" s="3">
        <v>6466</v>
      </c>
      <c r="B6467" s="9">
        <v>41226</v>
      </c>
      <c r="C6467" s="11" t="s">
        <v>42</v>
      </c>
      <c r="D6467" s="4" t="s">
        <v>21</v>
      </c>
      <c r="E6467" s="9">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3">
      <c r="A6468" s="3">
        <v>6467</v>
      </c>
      <c r="B6468" s="9">
        <v>41782</v>
      </c>
      <c r="C6468" s="11" t="s">
        <v>67</v>
      </c>
      <c r="D6468" s="4" t="s">
        <v>90</v>
      </c>
      <c r="E6468" s="9">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3">
      <c r="A6469" s="3">
        <v>6468</v>
      </c>
      <c r="B6469" s="9">
        <v>41611</v>
      </c>
      <c r="C6469" s="11" t="s">
        <v>20</v>
      </c>
      <c r="D6469" s="4" t="s">
        <v>74</v>
      </c>
      <c r="E6469" s="9">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3">
      <c r="A6470" s="3">
        <v>6469</v>
      </c>
      <c r="B6470" s="9">
        <v>41611</v>
      </c>
      <c r="C6470" s="11" t="s">
        <v>20</v>
      </c>
      <c r="D6470" s="4" t="s">
        <v>74</v>
      </c>
      <c r="E6470" s="9">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3">
      <c r="A6471" s="3">
        <v>6470</v>
      </c>
      <c r="B6471" s="9">
        <v>41611</v>
      </c>
      <c r="C6471" s="11" t="s">
        <v>20</v>
      </c>
      <c r="D6471" s="4" t="s">
        <v>74</v>
      </c>
      <c r="E6471" s="9">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3">
      <c r="A6472" s="3">
        <v>6471</v>
      </c>
      <c r="B6472" s="9">
        <v>41150</v>
      </c>
      <c r="C6472" s="11" t="s">
        <v>42</v>
      </c>
      <c r="D6472" s="4" t="s">
        <v>95</v>
      </c>
      <c r="E6472" s="9">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3">
      <c r="A6473" s="3">
        <v>6472</v>
      </c>
      <c r="B6473" s="9">
        <v>41150</v>
      </c>
      <c r="C6473" s="11" t="s">
        <v>42</v>
      </c>
      <c r="D6473" s="4" t="s">
        <v>95</v>
      </c>
      <c r="E6473" s="9">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3">
      <c r="A6474" s="3">
        <v>6473</v>
      </c>
      <c r="B6474" s="9">
        <v>40700</v>
      </c>
      <c r="C6474" s="11" t="s">
        <v>52</v>
      </c>
      <c r="D6474" s="4" t="s">
        <v>33</v>
      </c>
      <c r="E6474" s="9">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3">
      <c r="A6475" s="3">
        <v>6474</v>
      </c>
      <c r="B6475" s="9">
        <v>41352</v>
      </c>
      <c r="C6475" s="11" t="s">
        <v>20</v>
      </c>
      <c r="D6475" s="4" t="s">
        <v>151</v>
      </c>
      <c r="E6475" s="9">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3">
      <c r="A6476" s="3">
        <v>6475</v>
      </c>
      <c r="B6476" s="9">
        <v>40558</v>
      </c>
      <c r="C6476" s="11" t="s">
        <v>52</v>
      </c>
      <c r="D6476" s="4" t="s">
        <v>115</v>
      </c>
      <c r="E6476" s="9">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3">
      <c r="A6477" s="3">
        <v>6476</v>
      </c>
      <c r="B6477" s="9">
        <v>41794</v>
      </c>
      <c r="C6477" s="11" t="s">
        <v>67</v>
      </c>
      <c r="D6477" s="4" t="s">
        <v>33</v>
      </c>
      <c r="E6477" s="9">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3">
      <c r="A6478" s="3">
        <v>6477</v>
      </c>
      <c r="B6478" s="9">
        <v>41794</v>
      </c>
      <c r="C6478" s="11" t="s">
        <v>67</v>
      </c>
      <c r="D6478" s="4" t="s">
        <v>33</v>
      </c>
      <c r="E6478" s="9">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3">
      <c r="A6479" s="3">
        <v>6478</v>
      </c>
      <c r="B6479" s="9">
        <v>41794</v>
      </c>
      <c r="C6479" s="11" t="s">
        <v>67</v>
      </c>
      <c r="D6479" s="4" t="s">
        <v>33</v>
      </c>
      <c r="E6479" s="9">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3">
      <c r="A6480" s="3">
        <v>6479</v>
      </c>
      <c r="B6480" s="9">
        <v>41794</v>
      </c>
      <c r="C6480" s="11" t="s">
        <v>67</v>
      </c>
      <c r="D6480" s="4" t="s">
        <v>33</v>
      </c>
      <c r="E6480" s="9">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3">
      <c r="A6481" s="3">
        <v>6480</v>
      </c>
      <c r="B6481" s="9">
        <v>41794</v>
      </c>
      <c r="C6481" s="11" t="s">
        <v>67</v>
      </c>
      <c r="D6481" s="4" t="s">
        <v>33</v>
      </c>
      <c r="E6481" s="9">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3">
      <c r="A6482" s="3">
        <v>6481</v>
      </c>
      <c r="B6482" s="9">
        <v>41794</v>
      </c>
      <c r="C6482" s="11" t="s">
        <v>67</v>
      </c>
      <c r="D6482" s="4" t="s">
        <v>33</v>
      </c>
      <c r="E6482" s="9">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3">
      <c r="A6483" s="3">
        <v>6482</v>
      </c>
      <c r="B6483" s="9">
        <v>41794</v>
      </c>
      <c r="C6483" s="11" t="s">
        <v>67</v>
      </c>
      <c r="D6483" s="4" t="s">
        <v>33</v>
      </c>
      <c r="E6483" s="9">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3">
      <c r="A6484" s="3">
        <v>6483</v>
      </c>
      <c r="B6484" s="9">
        <v>41794</v>
      </c>
      <c r="C6484" s="11" t="s">
        <v>67</v>
      </c>
      <c r="D6484" s="4" t="s">
        <v>33</v>
      </c>
      <c r="E6484" s="9">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3">
      <c r="A6485" s="3">
        <v>6484</v>
      </c>
      <c r="B6485" s="9">
        <v>41794</v>
      </c>
      <c r="C6485" s="11" t="s">
        <v>67</v>
      </c>
      <c r="D6485" s="4" t="s">
        <v>33</v>
      </c>
      <c r="E6485" s="9">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3">
      <c r="A6486" s="3">
        <v>6485</v>
      </c>
      <c r="B6486" s="9">
        <v>41794</v>
      </c>
      <c r="C6486" s="11" t="s">
        <v>67</v>
      </c>
      <c r="D6486" s="4" t="s">
        <v>33</v>
      </c>
      <c r="E6486" s="9">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3">
      <c r="A6487" s="3">
        <v>6486</v>
      </c>
      <c r="B6487" s="9">
        <v>41794</v>
      </c>
      <c r="C6487" s="11" t="s">
        <v>67</v>
      </c>
      <c r="D6487" s="4" t="s">
        <v>33</v>
      </c>
      <c r="E6487" s="9">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3">
      <c r="A6488" s="3">
        <v>6487</v>
      </c>
      <c r="B6488" s="9">
        <v>40989</v>
      </c>
      <c r="C6488" s="11" t="s">
        <v>42</v>
      </c>
      <c r="D6488" s="4" t="s">
        <v>151</v>
      </c>
      <c r="E6488" s="9">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3">
      <c r="A6489" s="3">
        <v>6488</v>
      </c>
      <c r="B6489" s="9">
        <v>40989</v>
      </c>
      <c r="C6489" s="11" t="s">
        <v>42</v>
      </c>
      <c r="D6489" s="4" t="s">
        <v>151</v>
      </c>
      <c r="E6489" s="9">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3">
      <c r="A6490" s="3">
        <v>6489</v>
      </c>
      <c r="B6490" s="9">
        <v>40989</v>
      </c>
      <c r="C6490" s="11" t="s">
        <v>42</v>
      </c>
      <c r="D6490" s="4" t="s">
        <v>151</v>
      </c>
      <c r="E6490" s="9">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3">
      <c r="A6491" s="3">
        <v>6490</v>
      </c>
      <c r="B6491" s="9">
        <v>41902</v>
      </c>
      <c r="C6491" s="11" t="s">
        <v>67</v>
      </c>
      <c r="D6491" s="4" t="s">
        <v>112</v>
      </c>
      <c r="E6491" s="9">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3">
      <c r="A6492" s="3">
        <v>6491</v>
      </c>
      <c r="B6492" s="9">
        <v>40801</v>
      </c>
      <c r="C6492" s="11" t="s">
        <v>52</v>
      </c>
      <c r="D6492" s="4" t="s">
        <v>112</v>
      </c>
      <c r="E6492" s="9">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3">
      <c r="A6493" s="3">
        <v>6492</v>
      </c>
      <c r="B6493" s="9">
        <v>41599</v>
      </c>
      <c r="C6493" s="11" t="s">
        <v>20</v>
      </c>
      <c r="D6493" s="4" t="s">
        <v>21</v>
      </c>
      <c r="E6493" s="9">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3">
      <c r="A6494" s="3">
        <v>6493</v>
      </c>
      <c r="B6494" s="9">
        <v>41599</v>
      </c>
      <c r="C6494" s="11" t="s">
        <v>20</v>
      </c>
      <c r="D6494" s="4" t="s">
        <v>21</v>
      </c>
      <c r="E6494" s="9">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3">
      <c r="A6495" s="3">
        <v>6494</v>
      </c>
      <c r="B6495" s="9">
        <v>41599</v>
      </c>
      <c r="C6495" s="11" t="s">
        <v>20</v>
      </c>
      <c r="D6495" s="4" t="s">
        <v>21</v>
      </c>
      <c r="E6495" s="9">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3">
      <c r="A6496" s="3">
        <v>6495</v>
      </c>
      <c r="B6496" s="9">
        <v>41941</v>
      </c>
      <c r="C6496" s="11" t="s">
        <v>67</v>
      </c>
      <c r="D6496" s="4" t="s">
        <v>43</v>
      </c>
      <c r="E6496" s="9">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3">
      <c r="A6497" s="3">
        <v>6496</v>
      </c>
      <c r="B6497" s="9">
        <v>41941</v>
      </c>
      <c r="C6497" s="11" t="s">
        <v>67</v>
      </c>
      <c r="D6497" s="4" t="s">
        <v>43</v>
      </c>
      <c r="E6497" s="9">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3">
      <c r="A6498" s="3">
        <v>6497</v>
      </c>
      <c r="B6498" s="9">
        <v>41941</v>
      </c>
      <c r="C6498" s="11" t="s">
        <v>67</v>
      </c>
      <c r="D6498" s="4" t="s">
        <v>43</v>
      </c>
      <c r="E6498" s="9">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3">
      <c r="A6499" s="3">
        <v>6498</v>
      </c>
      <c r="B6499" s="9">
        <v>41114</v>
      </c>
      <c r="C6499" s="11" t="s">
        <v>42</v>
      </c>
      <c r="D6499" s="4" t="s">
        <v>106</v>
      </c>
      <c r="E6499" s="9">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3">
      <c r="A6500" s="3">
        <v>6499</v>
      </c>
      <c r="B6500" s="9">
        <v>41114</v>
      </c>
      <c r="C6500" s="11" t="s">
        <v>42</v>
      </c>
      <c r="D6500" s="4" t="s">
        <v>106</v>
      </c>
      <c r="E6500" s="9">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3">
      <c r="A6501" s="3">
        <v>6500</v>
      </c>
      <c r="B6501" s="9">
        <v>41114</v>
      </c>
      <c r="C6501" s="11" t="s">
        <v>42</v>
      </c>
      <c r="D6501" s="4" t="s">
        <v>106</v>
      </c>
      <c r="E6501" s="9">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3">
      <c r="A6502" s="3">
        <v>6501</v>
      </c>
      <c r="B6502" s="9">
        <v>41114</v>
      </c>
      <c r="C6502" s="11" t="s">
        <v>42</v>
      </c>
      <c r="D6502" s="4" t="s">
        <v>106</v>
      </c>
      <c r="E6502" s="9">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3">
      <c r="A6503" s="3">
        <v>6502</v>
      </c>
      <c r="B6503" s="9">
        <v>40849</v>
      </c>
      <c r="C6503" s="11" t="s">
        <v>52</v>
      </c>
      <c r="D6503" s="4" t="s">
        <v>21</v>
      </c>
      <c r="E6503" s="9">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3">
      <c r="A6504" s="3">
        <v>6503</v>
      </c>
      <c r="B6504" s="9">
        <v>40849</v>
      </c>
      <c r="C6504" s="11" t="s">
        <v>52</v>
      </c>
      <c r="D6504" s="4" t="s">
        <v>21</v>
      </c>
      <c r="E6504" s="9">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3">
      <c r="A6505" s="3">
        <v>6504</v>
      </c>
      <c r="B6505" s="9">
        <v>40849</v>
      </c>
      <c r="C6505" s="11" t="s">
        <v>52</v>
      </c>
      <c r="D6505" s="4" t="s">
        <v>21</v>
      </c>
      <c r="E6505" s="9">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3">
      <c r="A6506" s="3">
        <v>6505</v>
      </c>
      <c r="B6506" s="9">
        <v>41961</v>
      </c>
      <c r="C6506" s="11" t="s">
        <v>67</v>
      </c>
      <c r="D6506" s="4" t="s">
        <v>21</v>
      </c>
      <c r="E6506" s="9">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3">
      <c r="A6507" s="3">
        <v>6506</v>
      </c>
      <c r="B6507" s="9">
        <v>41452</v>
      </c>
      <c r="C6507" s="11" t="s">
        <v>20</v>
      </c>
      <c r="D6507" s="4" t="s">
        <v>33</v>
      </c>
      <c r="E6507" s="9">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3">
      <c r="A6508" s="3">
        <v>6507</v>
      </c>
      <c r="B6508" s="9">
        <v>41557</v>
      </c>
      <c r="C6508" s="11" t="s">
        <v>20</v>
      </c>
      <c r="D6508" s="4" t="s">
        <v>43</v>
      </c>
      <c r="E6508" s="9">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3">
      <c r="A6509" s="3">
        <v>6508</v>
      </c>
      <c r="B6509" s="9">
        <v>41557</v>
      </c>
      <c r="C6509" s="11" t="s">
        <v>20</v>
      </c>
      <c r="D6509" s="4" t="s">
        <v>43</v>
      </c>
      <c r="E6509" s="9">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3">
      <c r="A6510" s="3">
        <v>6509</v>
      </c>
      <c r="B6510" s="9">
        <v>41994</v>
      </c>
      <c r="C6510" s="11" t="s">
        <v>67</v>
      </c>
      <c r="D6510" s="4" t="s">
        <v>74</v>
      </c>
      <c r="E6510" s="9">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3">
      <c r="A6511" s="3">
        <v>6510</v>
      </c>
      <c r="B6511" s="9">
        <v>41994</v>
      </c>
      <c r="C6511" s="11" t="s">
        <v>67</v>
      </c>
      <c r="D6511" s="4" t="s">
        <v>74</v>
      </c>
      <c r="E6511" s="9">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3">
      <c r="A6512" s="3">
        <v>6511</v>
      </c>
      <c r="B6512" s="9">
        <v>41994</v>
      </c>
      <c r="C6512" s="11" t="s">
        <v>67</v>
      </c>
      <c r="D6512" s="4" t="s">
        <v>74</v>
      </c>
      <c r="E6512" s="9">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3">
      <c r="A6513" s="3">
        <v>6512</v>
      </c>
      <c r="B6513" s="9">
        <v>41705</v>
      </c>
      <c r="C6513" s="11" t="s">
        <v>67</v>
      </c>
      <c r="D6513" s="4" t="s">
        <v>151</v>
      </c>
      <c r="E6513" s="9">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3">
      <c r="A6514" s="3">
        <v>6513</v>
      </c>
      <c r="B6514" s="9">
        <v>41705</v>
      </c>
      <c r="C6514" s="11" t="s">
        <v>67</v>
      </c>
      <c r="D6514" s="4" t="s">
        <v>151</v>
      </c>
      <c r="E6514" s="9">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3">
      <c r="A6515" s="3">
        <v>6514</v>
      </c>
      <c r="B6515" s="9">
        <v>41705</v>
      </c>
      <c r="C6515" s="11" t="s">
        <v>67</v>
      </c>
      <c r="D6515" s="4" t="s">
        <v>151</v>
      </c>
      <c r="E6515" s="9">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3">
      <c r="A6516" s="3">
        <v>6515</v>
      </c>
      <c r="B6516" s="9">
        <v>41705</v>
      </c>
      <c r="C6516" s="11" t="s">
        <v>67</v>
      </c>
      <c r="D6516" s="4" t="s">
        <v>151</v>
      </c>
      <c r="E6516" s="9">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3">
      <c r="A6517" s="3">
        <v>6516</v>
      </c>
      <c r="B6517" s="9">
        <v>41898</v>
      </c>
      <c r="C6517" s="11" t="s">
        <v>67</v>
      </c>
      <c r="D6517" s="4" t="s">
        <v>112</v>
      </c>
      <c r="E6517" s="9">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3">
      <c r="A6518" s="3">
        <v>6517</v>
      </c>
      <c r="B6518" s="9">
        <v>41898</v>
      </c>
      <c r="C6518" s="11" t="s">
        <v>67</v>
      </c>
      <c r="D6518" s="4" t="s">
        <v>112</v>
      </c>
      <c r="E6518" s="9">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3">
      <c r="A6519" s="3">
        <v>6518</v>
      </c>
      <c r="B6519" s="9">
        <v>41898</v>
      </c>
      <c r="C6519" s="11" t="s">
        <v>67</v>
      </c>
      <c r="D6519" s="4" t="s">
        <v>112</v>
      </c>
      <c r="E6519" s="9">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3">
      <c r="A6520" s="3">
        <v>6519</v>
      </c>
      <c r="B6520" s="9">
        <v>41898</v>
      </c>
      <c r="C6520" s="11" t="s">
        <v>67</v>
      </c>
      <c r="D6520" s="4" t="s">
        <v>112</v>
      </c>
      <c r="E6520" s="9">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3">
      <c r="A6521" s="3">
        <v>6520</v>
      </c>
      <c r="B6521" s="9">
        <v>41898</v>
      </c>
      <c r="C6521" s="11" t="s">
        <v>67</v>
      </c>
      <c r="D6521" s="4" t="s">
        <v>112</v>
      </c>
      <c r="E6521" s="9">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3">
      <c r="A6522" s="3">
        <v>6521</v>
      </c>
      <c r="B6522" s="9">
        <v>41656</v>
      </c>
      <c r="C6522" s="11" t="s">
        <v>67</v>
      </c>
      <c r="D6522" s="4" t="s">
        <v>115</v>
      </c>
      <c r="E6522" s="9">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3">
      <c r="A6523" s="3">
        <v>6522</v>
      </c>
      <c r="B6523" s="9">
        <v>41656</v>
      </c>
      <c r="C6523" s="11" t="s">
        <v>67</v>
      </c>
      <c r="D6523" s="4" t="s">
        <v>115</v>
      </c>
      <c r="E6523" s="9">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3">
      <c r="A6524" s="3">
        <v>6523</v>
      </c>
      <c r="B6524" s="9">
        <v>41656</v>
      </c>
      <c r="C6524" s="11" t="s">
        <v>67</v>
      </c>
      <c r="D6524" s="4" t="s">
        <v>115</v>
      </c>
      <c r="E6524" s="9">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3">
      <c r="A6525" s="3">
        <v>6524</v>
      </c>
      <c r="B6525" s="9">
        <v>41463</v>
      </c>
      <c r="C6525" s="11" t="s">
        <v>20</v>
      </c>
      <c r="D6525" s="4" t="s">
        <v>106</v>
      </c>
      <c r="E6525" s="9">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3">
      <c r="A6526" s="3">
        <v>6525</v>
      </c>
      <c r="B6526" s="9">
        <v>41463</v>
      </c>
      <c r="C6526" s="11" t="s">
        <v>20</v>
      </c>
      <c r="D6526" s="4" t="s">
        <v>106</v>
      </c>
      <c r="E6526" s="9">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3">
      <c r="A6527" s="3">
        <v>6526</v>
      </c>
      <c r="B6527" s="9">
        <v>41463</v>
      </c>
      <c r="C6527" s="11" t="s">
        <v>20</v>
      </c>
      <c r="D6527" s="4" t="s">
        <v>106</v>
      </c>
      <c r="E6527" s="9">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3">
      <c r="A6528" s="3">
        <v>6527</v>
      </c>
      <c r="B6528" s="9">
        <v>41463</v>
      </c>
      <c r="C6528" s="11" t="s">
        <v>20</v>
      </c>
      <c r="D6528" s="4" t="s">
        <v>106</v>
      </c>
      <c r="E6528" s="9">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3">
      <c r="A6529" s="3">
        <v>6528</v>
      </c>
      <c r="B6529" s="9">
        <v>41632</v>
      </c>
      <c r="C6529" s="11" t="s">
        <v>20</v>
      </c>
      <c r="D6529" s="4" t="s">
        <v>74</v>
      </c>
      <c r="E6529" s="9">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3">
      <c r="A6530" s="3">
        <v>6529</v>
      </c>
      <c r="B6530" s="9">
        <v>40899</v>
      </c>
      <c r="C6530" s="11" t="s">
        <v>52</v>
      </c>
      <c r="D6530" s="4" t="s">
        <v>74</v>
      </c>
      <c r="E6530" s="9">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3">
      <c r="A6531" s="3">
        <v>6530</v>
      </c>
      <c r="B6531" s="9">
        <v>40598</v>
      </c>
      <c r="C6531" s="11" t="s">
        <v>52</v>
      </c>
      <c r="D6531" s="4" t="s">
        <v>317</v>
      </c>
      <c r="E6531" s="9">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3">
      <c r="A6532" s="3">
        <v>6531</v>
      </c>
      <c r="B6532" s="9">
        <v>40598</v>
      </c>
      <c r="C6532" s="11" t="s">
        <v>52</v>
      </c>
      <c r="D6532" s="4" t="s">
        <v>317</v>
      </c>
      <c r="E6532" s="9">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3">
      <c r="A6533" s="3">
        <v>6532</v>
      </c>
      <c r="B6533" s="9">
        <v>41978</v>
      </c>
      <c r="C6533" s="11" t="s">
        <v>67</v>
      </c>
      <c r="D6533" s="4" t="s">
        <v>74</v>
      </c>
      <c r="E6533" s="9">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3">
      <c r="A6534" s="3">
        <v>6533</v>
      </c>
      <c r="B6534" s="9">
        <v>41978</v>
      </c>
      <c r="C6534" s="11" t="s">
        <v>67</v>
      </c>
      <c r="D6534" s="4" t="s">
        <v>74</v>
      </c>
      <c r="E6534" s="9">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3">
      <c r="A6535" s="3">
        <v>6534</v>
      </c>
      <c r="B6535" s="9">
        <v>41978</v>
      </c>
      <c r="C6535" s="11" t="s">
        <v>67</v>
      </c>
      <c r="D6535" s="4" t="s">
        <v>74</v>
      </c>
      <c r="E6535" s="9">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3">
      <c r="A6536" s="3">
        <v>6535</v>
      </c>
      <c r="B6536" s="9">
        <v>40864</v>
      </c>
      <c r="C6536" s="11" t="s">
        <v>52</v>
      </c>
      <c r="D6536" s="4" t="s">
        <v>21</v>
      </c>
      <c r="E6536" s="9">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3">
      <c r="A6537" s="3">
        <v>6536</v>
      </c>
      <c r="B6537" s="9">
        <v>40864</v>
      </c>
      <c r="C6537" s="11" t="s">
        <v>52</v>
      </c>
      <c r="D6537" s="4" t="s">
        <v>21</v>
      </c>
      <c r="E6537" s="9">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3">
      <c r="A6538" s="3">
        <v>6537</v>
      </c>
      <c r="B6538" s="9">
        <v>40836</v>
      </c>
      <c r="C6538" s="11" t="s">
        <v>52</v>
      </c>
      <c r="D6538" s="4" t="s">
        <v>43</v>
      </c>
      <c r="E6538" s="9">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3">
      <c r="A6539" s="3">
        <v>6538</v>
      </c>
      <c r="B6539" s="9">
        <v>40836</v>
      </c>
      <c r="C6539" s="11" t="s">
        <v>52</v>
      </c>
      <c r="D6539" s="4" t="s">
        <v>43</v>
      </c>
      <c r="E6539" s="9">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3">
      <c r="A6540" s="3">
        <v>6539</v>
      </c>
      <c r="B6540" s="9">
        <v>41207</v>
      </c>
      <c r="C6540" s="11" t="s">
        <v>42</v>
      </c>
      <c r="D6540" s="4" t="s">
        <v>43</v>
      </c>
      <c r="E6540" s="9">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3">
      <c r="A6541" s="3">
        <v>6540</v>
      </c>
      <c r="B6541" s="9">
        <v>41207</v>
      </c>
      <c r="C6541" s="11" t="s">
        <v>42</v>
      </c>
      <c r="D6541" s="4" t="s">
        <v>43</v>
      </c>
      <c r="E6541" s="9">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3">
      <c r="A6542" s="3">
        <v>6541</v>
      </c>
      <c r="B6542" s="9">
        <v>41960</v>
      </c>
      <c r="C6542" s="11" t="s">
        <v>67</v>
      </c>
      <c r="D6542" s="4" t="s">
        <v>21</v>
      </c>
      <c r="E6542" s="9">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3">
      <c r="A6543" s="3">
        <v>6542</v>
      </c>
      <c r="B6543" s="9">
        <v>41960</v>
      </c>
      <c r="C6543" s="11" t="s">
        <v>67</v>
      </c>
      <c r="D6543" s="4" t="s">
        <v>21</v>
      </c>
      <c r="E6543" s="9">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3">
      <c r="A6544" s="3">
        <v>6543</v>
      </c>
      <c r="B6544" s="9">
        <v>41960</v>
      </c>
      <c r="C6544" s="11" t="s">
        <v>67</v>
      </c>
      <c r="D6544" s="4" t="s">
        <v>21</v>
      </c>
      <c r="E6544" s="9">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3">
      <c r="A6545" s="3">
        <v>6544</v>
      </c>
      <c r="B6545" s="9">
        <v>41960</v>
      </c>
      <c r="C6545" s="11" t="s">
        <v>67</v>
      </c>
      <c r="D6545" s="4" t="s">
        <v>21</v>
      </c>
      <c r="E6545" s="9">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3">
      <c r="A6546" s="3">
        <v>6545</v>
      </c>
      <c r="B6546" s="9">
        <v>41774</v>
      </c>
      <c r="C6546" s="11" t="s">
        <v>67</v>
      </c>
      <c r="D6546" s="4" t="s">
        <v>90</v>
      </c>
      <c r="E6546" s="9">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3">
      <c r="A6547" s="3">
        <v>6546</v>
      </c>
      <c r="B6547" s="9">
        <v>41774</v>
      </c>
      <c r="C6547" s="11" t="s">
        <v>67</v>
      </c>
      <c r="D6547" s="4" t="s">
        <v>90</v>
      </c>
      <c r="E6547" s="9">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3">
      <c r="A6548" s="3">
        <v>6547</v>
      </c>
      <c r="B6548" s="9">
        <v>41774</v>
      </c>
      <c r="C6548" s="11" t="s">
        <v>67</v>
      </c>
      <c r="D6548" s="4" t="s">
        <v>90</v>
      </c>
      <c r="E6548" s="9">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3">
      <c r="A6549" s="3">
        <v>6548</v>
      </c>
      <c r="B6549" s="9">
        <v>40603</v>
      </c>
      <c r="C6549" s="11" t="s">
        <v>52</v>
      </c>
      <c r="D6549" s="4" t="s">
        <v>151</v>
      </c>
      <c r="E6549" s="9">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3">
      <c r="A6550" s="3">
        <v>6549</v>
      </c>
      <c r="B6550" s="9">
        <v>40603</v>
      </c>
      <c r="C6550" s="11" t="s">
        <v>52</v>
      </c>
      <c r="D6550" s="4" t="s">
        <v>151</v>
      </c>
      <c r="E6550" s="9">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3">
      <c r="A6551" s="3">
        <v>6550</v>
      </c>
      <c r="B6551" s="9">
        <v>41120</v>
      </c>
      <c r="C6551" s="11" t="s">
        <v>42</v>
      </c>
      <c r="D6551" s="4" t="s">
        <v>106</v>
      </c>
      <c r="E6551" s="9">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3">
      <c r="A6552" s="3">
        <v>6551</v>
      </c>
      <c r="B6552" s="9">
        <v>41214</v>
      </c>
      <c r="C6552" s="11" t="s">
        <v>42</v>
      </c>
      <c r="D6552" s="4" t="s">
        <v>21</v>
      </c>
      <c r="E6552" s="9">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3">
      <c r="A6553" s="3">
        <v>6552</v>
      </c>
      <c r="B6553" s="9">
        <v>41990</v>
      </c>
      <c r="C6553" s="11" t="s">
        <v>67</v>
      </c>
      <c r="D6553" s="4" t="s">
        <v>74</v>
      </c>
      <c r="E6553" s="9">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3">
      <c r="A6554" s="3">
        <v>6553</v>
      </c>
      <c r="B6554" s="9">
        <v>41990</v>
      </c>
      <c r="C6554" s="11" t="s">
        <v>67</v>
      </c>
      <c r="D6554" s="4" t="s">
        <v>74</v>
      </c>
      <c r="E6554" s="9">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3">
      <c r="A6555" s="3">
        <v>6554</v>
      </c>
      <c r="B6555" s="9">
        <v>40836</v>
      </c>
      <c r="C6555" s="11" t="s">
        <v>52</v>
      </c>
      <c r="D6555" s="4" t="s">
        <v>43</v>
      </c>
      <c r="E6555" s="9">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3">
      <c r="A6556" s="3">
        <v>6555</v>
      </c>
      <c r="B6556" s="9">
        <v>40836</v>
      </c>
      <c r="C6556" s="11" t="s">
        <v>52</v>
      </c>
      <c r="D6556" s="4" t="s">
        <v>43</v>
      </c>
      <c r="E6556" s="9">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3">
      <c r="A6557" s="3">
        <v>6556</v>
      </c>
      <c r="B6557" s="9">
        <v>40836</v>
      </c>
      <c r="C6557" s="11" t="s">
        <v>52</v>
      </c>
      <c r="D6557" s="4" t="s">
        <v>43</v>
      </c>
      <c r="E6557" s="9">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3">
      <c r="A6558" s="3">
        <v>6557</v>
      </c>
      <c r="B6558" s="9">
        <v>40836</v>
      </c>
      <c r="C6558" s="11" t="s">
        <v>52</v>
      </c>
      <c r="D6558" s="4" t="s">
        <v>43</v>
      </c>
      <c r="E6558" s="9">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3">
      <c r="A6559" s="3">
        <v>6558</v>
      </c>
      <c r="B6559" s="9">
        <v>40836</v>
      </c>
      <c r="C6559" s="11" t="s">
        <v>52</v>
      </c>
      <c r="D6559" s="4" t="s">
        <v>43</v>
      </c>
      <c r="E6559" s="9">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3">
      <c r="A6560" s="3">
        <v>6559</v>
      </c>
      <c r="B6560" s="9">
        <v>41065</v>
      </c>
      <c r="C6560" s="11" t="s">
        <v>42</v>
      </c>
      <c r="D6560" s="4" t="s">
        <v>33</v>
      </c>
      <c r="E6560" s="9">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3">
      <c r="A6561" s="3">
        <v>6560</v>
      </c>
      <c r="B6561" s="9">
        <v>41477</v>
      </c>
      <c r="C6561" s="11" t="s">
        <v>20</v>
      </c>
      <c r="D6561" s="4" t="s">
        <v>106</v>
      </c>
      <c r="E6561" s="9">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3">
      <c r="A6562" s="3">
        <v>6561</v>
      </c>
      <c r="B6562" s="9">
        <v>41477</v>
      </c>
      <c r="C6562" s="11" t="s">
        <v>20</v>
      </c>
      <c r="D6562" s="4" t="s">
        <v>106</v>
      </c>
      <c r="E6562" s="9">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3">
      <c r="A6563" s="3">
        <v>6562</v>
      </c>
      <c r="B6563" s="9">
        <v>41730</v>
      </c>
      <c r="C6563" s="11" t="s">
        <v>67</v>
      </c>
      <c r="D6563" s="4" t="s">
        <v>68</v>
      </c>
      <c r="E6563" s="9">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3">
      <c r="A6564" s="3">
        <v>6563</v>
      </c>
      <c r="B6564" s="9">
        <v>40670</v>
      </c>
      <c r="C6564" s="11" t="s">
        <v>52</v>
      </c>
      <c r="D6564" s="4" t="s">
        <v>90</v>
      </c>
      <c r="E6564" s="9">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3">
      <c r="A6565" s="3">
        <v>6564</v>
      </c>
      <c r="B6565" s="9">
        <v>40670</v>
      </c>
      <c r="C6565" s="11" t="s">
        <v>52</v>
      </c>
      <c r="D6565" s="4" t="s">
        <v>90</v>
      </c>
      <c r="E6565" s="9">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3">
      <c r="A6566" s="3">
        <v>6565</v>
      </c>
      <c r="B6566" s="9">
        <v>40670</v>
      </c>
      <c r="C6566" s="11" t="s">
        <v>52</v>
      </c>
      <c r="D6566" s="4" t="s">
        <v>90</v>
      </c>
      <c r="E6566" s="9">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3">
      <c r="A6567" s="3">
        <v>6566</v>
      </c>
      <c r="B6567" s="9">
        <v>40670</v>
      </c>
      <c r="C6567" s="11" t="s">
        <v>52</v>
      </c>
      <c r="D6567" s="4" t="s">
        <v>90</v>
      </c>
      <c r="E6567" s="9">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3">
      <c r="A6568" s="3">
        <v>6567</v>
      </c>
      <c r="B6568" s="9">
        <v>41676</v>
      </c>
      <c r="C6568" s="11" t="s">
        <v>67</v>
      </c>
      <c r="D6568" s="4" t="s">
        <v>317</v>
      </c>
      <c r="E6568" s="9">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3">
      <c r="A6569" s="3">
        <v>6568</v>
      </c>
      <c r="B6569" s="9">
        <v>41676</v>
      </c>
      <c r="C6569" s="11" t="s">
        <v>67</v>
      </c>
      <c r="D6569" s="4" t="s">
        <v>317</v>
      </c>
      <c r="E6569" s="9">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3">
      <c r="A6570" s="3">
        <v>6569</v>
      </c>
      <c r="B6570" s="9">
        <v>40651</v>
      </c>
      <c r="C6570" s="11" t="s">
        <v>52</v>
      </c>
      <c r="D6570" s="4" t="s">
        <v>68</v>
      </c>
      <c r="E6570" s="9">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3">
      <c r="A6571" s="3">
        <v>6570</v>
      </c>
      <c r="B6571" s="9">
        <v>40651</v>
      </c>
      <c r="C6571" s="11" t="s">
        <v>52</v>
      </c>
      <c r="D6571" s="4" t="s">
        <v>68</v>
      </c>
      <c r="E6571" s="9">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3">
      <c r="A6572" s="3">
        <v>6571</v>
      </c>
      <c r="B6572" s="9">
        <v>40651</v>
      </c>
      <c r="C6572" s="11" t="s">
        <v>52</v>
      </c>
      <c r="D6572" s="4" t="s">
        <v>68</v>
      </c>
      <c r="E6572" s="9">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3">
      <c r="A6573" s="3">
        <v>6572</v>
      </c>
      <c r="B6573" s="9">
        <v>40651</v>
      </c>
      <c r="C6573" s="11" t="s">
        <v>52</v>
      </c>
      <c r="D6573" s="4" t="s">
        <v>68</v>
      </c>
      <c r="E6573" s="9">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3">
      <c r="A6574" s="3">
        <v>6573</v>
      </c>
      <c r="B6574" s="9">
        <v>41405</v>
      </c>
      <c r="C6574" s="11" t="s">
        <v>20</v>
      </c>
      <c r="D6574" s="4" t="s">
        <v>90</v>
      </c>
      <c r="E6574" s="9">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3">
      <c r="A6575" s="3">
        <v>6574</v>
      </c>
      <c r="B6575" s="9">
        <v>41604</v>
      </c>
      <c r="C6575" s="11" t="s">
        <v>20</v>
      </c>
      <c r="D6575" s="4" t="s">
        <v>21</v>
      </c>
      <c r="E6575" s="9">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3">
      <c r="A6576" s="3">
        <v>6575</v>
      </c>
      <c r="B6576" s="9">
        <v>41604</v>
      </c>
      <c r="C6576" s="11" t="s">
        <v>20</v>
      </c>
      <c r="D6576" s="4" t="s">
        <v>21</v>
      </c>
      <c r="E6576" s="9">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3">
      <c r="A6577" s="3">
        <v>6576</v>
      </c>
      <c r="B6577" s="9">
        <v>41702</v>
      </c>
      <c r="C6577" s="11" t="s">
        <v>67</v>
      </c>
      <c r="D6577" s="4" t="s">
        <v>151</v>
      </c>
      <c r="E6577" s="9">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3">
      <c r="A6578" s="3">
        <v>6577</v>
      </c>
      <c r="B6578" s="9">
        <v>41702</v>
      </c>
      <c r="C6578" s="11" t="s">
        <v>67</v>
      </c>
      <c r="D6578" s="4" t="s">
        <v>151</v>
      </c>
      <c r="E6578" s="9">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3">
      <c r="A6579" s="3">
        <v>6578</v>
      </c>
      <c r="B6579" s="9">
        <v>41249</v>
      </c>
      <c r="C6579" s="11" t="s">
        <v>42</v>
      </c>
      <c r="D6579" s="4" t="s">
        <v>74</v>
      </c>
      <c r="E6579" s="9">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3">
      <c r="A6580" s="3">
        <v>6579</v>
      </c>
      <c r="B6580" s="9">
        <v>40780</v>
      </c>
      <c r="C6580" s="11" t="s">
        <v>52</v>
      </c>
      <c r="D6580" s="4" t="s">
        <v>95</v>
      </c>
      <c r="E6580" s="9">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3">
      <c r="A6581" s="3">
        <v>6580</v>
      </c>
      <c r="B6581" s="9">
        <v>41570</v>
      </c>
      <c r="C6581" s="11" t="s">
        <v>20</v>
      </c>
      <c r="D6581" s="4" t="s">
        <v>43</v>
      </c>
      <c r="E6581" s="9">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3">
      <c r="A6582" s="3">
        <v>6581</v>
      </c>
      <c r="B6582" s="9">
        <v>41570</v>
      </c>
      <c r="C6582" s="11" t="s">
        <v>20</v>
      </c>
      <c r="D6582" s="4" t="s">
        <v>43</v>
      </c>
      <c r="E6582" s="9">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3">
      <c r="A6583" s="3">
        <v>6582</v>
      </c>
      <c r="B6583" s="9">
        <v>41570</v>
      </c>
      <c r="C6583" s="11" t="s">
        <v>20</v>
      </c>
      <c r="D6583" s="4" t="s">
        <v>43</v>
      </c>
      <c r="E6583" s="9">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3">
      <c r="A6584" s="3">
        <v>6583</v>
      </c>
      <c r="B6584" s="9">
        <v>41494</v>
      </c>
      <c r="C6584" s="11" t="s">
        <v>20</v>
      </c>
      <c r="D6584" s="4" t="s">
        <v>95</v>
      </c>
      <c r="E6584" s="9">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3">
      <c r="A6585" s="3">
        <v>6584</v>
      </c>
      <c r="B6585" s="9">
        <v>41842</v>
      </c>
      <c r="C6585" s="11" t="s">
        <v>67</v>
      </c>
      <c r="D6585" s="4" t="s">
        <v>106</v>
      </c>
      <c r="E6585" s="9">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3">
      <c r="A6586" s="3">
        <v>6585</v>
      </c>
      <c r="B6586" s="9">
        <v>41842</v>
      </c>
      <c r="C6586" s="11" t="s">
        <v>67</v>
      </c>
      <c r="D6586" s="4" t="s">
        <v>106</v>
      </c>
      <c r="E6586" s="9">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3">
      <c r="A6587" s="3">
        <v>6586</v>
      </c>
      <c r="B6587" s="9">
        <v>41842</v>
      </c>
      <c r="C6587" s="11" t="s">
        <v>67</v>
      </c>
      <c r="D6587" s="4" t="s">
        <v>106</v>
      </c>
      <c r="E6587" s="9">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3">
      <c r="A6588" s="3">
        <v>6587</v>
      </c>
      <c r="B6588" s="9">
        <v>41842</v>
      </c>
      <c r="C6588" s="11" t="s">
        <v>67</v>
      </c>
      <c r="D6588" s="4" t="s">
        <v>106</v>
      </c>
      <c r="E6588" s="9">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3">
      <c r="A6589" s="3">
        <v>6588</v>
      </c>
      <c r="B6589" s="9">
        <v>41842</v>
      </c>
      <c r="C6589" s="11" t="s">
        <v>67</v>
      </c>
      <c r="D6589" s="4" t="s">
        <v>106</v>
      </c>
      <c r="E6589" s="9">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3">
      <c r="A6590" s="3">
        <v>6589</v>
      </c>
      <c r="B6590" s="9">
        <v>41842</v>
      </c>
      <c r="C6590" s="11" t="s">
        <v>67</v>
      </c>
      <c r="D6590" s="4" t="s">
        <v>106</v>
      </c>
      <c r="E6590" s="9">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3">
      <c r="A6591" s="3">
        <v>6590</v>
      </c>
      <c r="B6591" s="9">
        <v>41842</v>
      </c>
      <c r="C6591" s="11" t="s">
        <v>67</v>
      </c>
      <c r="D6591" s="4" t="s">
        <v>106</v>
      </c>
      <c r="E6591" s="9">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3">
      <c r="A6592" s="3">
        <v>6591</v>
      </c>
      <c r="B6592" s="9">
        <v>40625</v>
      </c>
      <c r="C6592" s="11" t="s">
        <v>52</v>
      </c>
      <c r="D6592" s="4" t="s">
        <v>151</v>
      </c>
      <c r="E6592" s="9">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3">
      <c r="A6593" s="3">
        <v>6592</v>
      </c>
      <c r="B6593" s="9">
        <v>41029</v>
      </c>
      <c r="C6593" s="11" t="s">
        <v>42</v>
      </c>
      <c r="D6593" s="4" t="s">
        <v>68</v>
      </c>
      <c r="E6593" s="9">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3">
      <c r="A6594" s="3">
        <v>6593</v>
      </c>
      <c r="B6594" s="9">
        <v>41029</v>
      </c>
      <c r="C6594" s="11" t="s">
        <v>42</v>
      </c>
      <c r="D6594" s="4" t="s">
        <v>68</v>
      </c>
      <c r="E6594" s="9">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3">
      <c r="A6595" s="3">
        <v>6594</v>
      </c>
      <c r="B6595" s="9">
        <v>41439</v>
      </c>
      <c r="C6595" s="11" t="s">
        <v>20</v>
      </c>
      <c r="D6595" s="4" t="s">
        <v>33</v>
      </c>
      <c r="E6595" s="9">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3">
      <c r="A6596" s="3">
        <v>6595</v>
      </c>
      <c r="B6596" s="9">
        <v>41033</v>
      </c>
      <c r="C6596" s="11" t="s">
        <v>42</v>
      </c>
      <c r="D6596" s="4" t="s">
        <v>90</v>
      </c>
      <c r="E6596" s="9">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3">
      <c r="A6597" s="3">
        <v>6596</v>
      </c>
      <c r="B6597" s="9">
        <v>41753</v>
      </c>
      <c r="C6597" s="11" t="s">
        <v>67</v>
      </c>
      <c r="D6597" s="4" t="s">
        <v>68</v>
      </c>
      <c r="E6597" s="9">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3">
      <c r="A6598" s="3">
        <v>6597</v>
      </c>
      <c r="B6598" s="9">
        <v>41753</v>
      </c>
      <c r="C6598" s="11" t="s">
        <v>67</v>
      </c>
      <c r="D6598" s="4" t="s">
        <v>68</v>
      </c>
      <c r="E6598" s="9">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3">
      <c r="A6599" s="3">
        <v>6598</v>
      </c>
      <c r="B6599" s="9">
        <v>40700</v>
      </c>
      <c r="C6599" s="11" t="s">
        <v>52</v>
      </c>
      <c r="D6599" s="4" t="s">
        <v>33</v>
      </c>
      <c r="E6599" s="9">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3">
      <c r="A6600" s="3">
        <v>6599</v>
      </c>
      <c r="B6600" s="9">
        <v>40700</v>
      </c>
      <c r="C6600" s="11" t="s">
        <v>52</v>
      </c>
      <c r="D6600" s="4" t="s">
        <v>33</v>
      </c>
      <c r="E6600" s="9">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3">
      <c r="A6601" s="3">
        <v>6600</v>
      </c>
      <c r="B6601" s="9">
        <v>40879</v>
      </c>
      <c r="C6601" s="11" t="s">
        <v>52</v>
      </c>
      <c r="D6601" s="4" t="s">
        <v>74</v>
      </c>
      <c r="E6601" s="9">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3">
      <c r="A6602" s="3">
        <v>6601</v>
      </c>
      <c r="B6602" s="9">
        <v>40879</v>
      </c>
      <c r="C6602" s="11" t="s">
        <v>52</v>
      </c>
      <c r="D6602" s="4" t="s">
        <v>74</v>
      </c>
      <c r="E6602" s="9">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3">
      <c r="A6603" s="3">
        <v>6602</v>
      </c>
      <c r="B6603" s="9">
        <v>40879</v>
      </c>
      <c r="C6603" s="11" t="s">
        <v>52</v>
      </c>
      <c r="D6603" s="4" t="s">
        <v>74</v>
      </c>
      <c r="E6603" s="9">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3">
      <c r="A6604" s="3">
        <v>6603</v>
      </c>
      <c r="B6604" s="9">
        <v>40879</v>
      </c>
      <c r="C6604" s="11" t="s">
        <v>52</v>
      </c>
      <c r="D6604" s="4" t="s">
        <v>74</v>
      </c>
      <c r="E6604" s="9">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3">
      <c r="A6605" s="3">
        <v>6604</v>
      </c>
      <c r="B6605" s="9">
        <v>41808</v>
      </c>
      <c r="C6605" s="11" t="s">
        <v>67</v>
      </c>
      <c r="D6605" s="4" t="s">
        <v>33</v>
      </c>
      <c r="E6605" s="9">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3">
      <c r="A6606" s="3">
        <v>6605</v>
      </c>
      <c r="B6606" s="9">
        <v>41421</v>
      </c>
      <c r="C6606" s="11" t="s">
        <v>20</v>
      </c>
      <c r="D6606" s="4" t="s">
        <v>90</v>
      </c>
      <c r="E6606" s="9">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3">
      <c r="A6607" s="3">
        <v>6606</v>
      </c>
      <c r="B6607" s="9">
        <v>41421</v>
      </c>
      <c r="C6607" s="11" t="s">
        <v>20</v>
      </c>
      <c r="D6607" s="4" t="s">
        <v>90</v>
      </c>
      <c r="E6607" s="9">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3">
      <c r="A6608" s="3">
        <v>6607</v>
      </c>
      <c r="B6608" s="9">
        <v>41421</v>
      </c>
      <c r="C6608" s="11" t="s">
        <v>20</v>
      </c>
      <c r="D6608" s="4" t="s">
        <v>90</v>
      </c>
      <c r="E6608" s="9">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3">
      <c r="A6609" s="3">
        <v>6608</v>
      </c>
      <c r="B6609" s="9">
        <v>41421</v>
      </c>
      <c r="C6609" s="11" t="s">
        <v>20</v>
      </c>
      <c r="D6609" s="4" t="s">
        <v>90</v>
      </c>
      <c r="E6609" s="9">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3">
      <c r="A6610" s="3">
        <v>6609</v>
      </c>
      <c r="B6610" s="9">
        <v>41421</v>
      </c>
      <c r="C6610" s="11" t="s">
        <v>20</v>
      </c>
      <c r="D6610" s="4" t="s">
        <v>90</v>
      </c>
      <c r="E6610" s="9">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3">
      <c r="A6611" s="3">
        <v>6610</v>
      </c>
      <c r="B6611" s="9">
        <v>40978</v>
      </c>
      <c r="C6611" s="11" t="s">
        <v>42</v>
      </c>
      <c r="D6611" s="4" t="s">
        <v>151</v>
      </c>
      <c r="E6611" s="9">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3">
      <c r="A6612" s="3">
        <v>6611</v>
      </c>
      <c r="B6612" s="9">
        <v>41568</v>
      </c>
      <c r="C6612" s="11" t="s">
        <v>20</v>
      </c>
      <c r="D6612" s="4" t="s">
        <v>43</v>
      </c>
      <c r="E6612" s="9">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3">
      <c r="A6613" s="3">
        <v>6612</v>
      </c>
      <c r="B6613" s="9">
        <v>41020</v>
      </c>
      <c r="C6613" s="11" t="s">
        <v>42</v>
      </c>
      <c r="D6613" s="4" t="s">
        <v>68</v>
      </c>
      <c r="E6613" s="9">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3">
      <c r="A6614" s="3">
        <v>6613</v>
      </c>
      <c r="B6614" s="9">
        <v>41020</v>
      </c>
      <c r="C6614" s="11" t="s">
        <v>42</v>
      </c>
      <c r="D6614" s="4" t="s">
        <v>68</v>
      </c>
      <c r="E6614" s="9">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3">
      <c r="A6615" s="3">
        <v>6614</v>
      </c>
      <c r="B6615" s="9">
        <v>41020</v>
      </c>
      <c r="C6615" s="11" t="s">
        <v>42</v>
      </c>
      <c r="D6615" s="4" t="s">
        <v>68</v>
      </c>
      <c r="E6615" s="9">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3">
      <c r="A6616" s="3">
        <v>6615</v>
      </c>
      <c r="B6616" s="9">
        <v>41020</v>
      </c>
      <c r="C6616" s="11" t="s">
        <v>42</v>
      </c>
      <c r="D6616" s="4" t="s">
        <v>68</v>
      </c>
      <c r="E6616" s="9">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3">
      <c r="A6617" s="3">
        <v>6616</v>
      </c>
      <c r="B6617" s="9">
        <v>41443</v>
      </c>
      <c r="C6617" s="11" t="s">
        <v>20</v>
      </c>
      <c r="D6617" s="4" t="s">
        <v>33</v>
      </c>
      <c r="E6617" s="9">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3">
      <c r="A6618" s="3">
        <v>6617</v>
      </c>
      <c r="B6618" s="9">
        <v>41443</v>
      </c>
      <c r="C6618" s="11" t="s">
        <v>20</v>
      </c>
      <c r="D6618" s="4" t="s">
        <v>33</v>
      </c>
      <c r="E6618" s="9">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3">
      <c r="A6619" s="3">
        <v>6618</v>
      </c>
      <c r="B6619" s="9">
        <v>41443</v>
      </c>
      <c r="C6619" s="11" t="s">
        <v>20</v>
      </c>
      <c r="D6619" s="4" t="s">
        <v>33</v>
      </c>
      <c r="E6619" s="9">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3">
      <c r="A6620" s="3">
        <v>6619</v>
      </c>
      <c r="B6620" s="9">
        <v>41653</v>
      </c>
      <c r="C6620" s="11" t="s">
        <v>67</v>
      </c>
      <c r="D6620" s="4" t="s">
        <v>115</v>
      </c>
      <c r="E6620" s="9">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3">
      <c r="A6621" s="3">
        <v>6620</v>
      </c>
      <c r="B6621" s="9">
        <v>41653</v>
      </c>
      <c r="C6621" s="11" t="s">
        <v>67</v>
      </c>
      <c r="D6621" s="4" t="s">
        <v>115</v>
      </c>
      <c r="E6621" s="9">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3">
      <c r="A6622" s="3">
        <v>6621</v>
      </c>
      <c r="B6622" s="9">
        <v>41653</v>
      </c>
      <c r="C6622" s="11" t="s">
        <v>67</v>
      </c>
      <c r="D6622" s="4" t="s">
        <v>115</v>
      </c>
      <c r="E6622" s="9">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3">
      <c r="A6623" s="3">
        <v>6622</v>
      </c>
      <c r="B6623" s="9">
        <v>41653</v>
      </c>
      <c r="C6623" s="11" t="s">
        <v>67</v>
      </c>
      <c r="D6623" s="4" t="s">
        <v>115</v>
      </c>
      <c r="E6623" s="9">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3">
      <c r="A6624" s="3">
        <v>6623</v>
      </c>
      <c r="B6624" s="9">
        <v>40792</v>
      </c>
      <c r="C6624" s="11" t="s">
        <v>52</v>
      </c>
      <c r="D6624" s="4" t="s">
        <v>112</v>
      </c>
      <c r="E6624" s="9">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3">
      <c r="A6625" s="3">
        <v>6624</v>
      </c>
      <c r="B6625" s="9">
        <v>40792</v>
      </c>
      <c r="C6625" s="11" t="s">
        <v>52</v>
      </c>
      <c r="D6625" s="4" t="s">
        <v>112</v>
      </c>
      <c r="E6625" s="9">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3">
      <c r="A6626" s="3">
        <v>6625</v>
      </c>
      <c r="B6626" s="9">
        <v>40927</v>
      </c>
      <c r="C6626" s="11" t="s">
        <v>42</v>
      </c>
      <c r="D6626" s="4" t="s">
        <v>115</v>
      </c>
      <c r="E6626" s="9">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3">
      <c r="A6627" s="3">
        <v>6626</v>
      </c>
      <c r="B6627" s="9">
        <v>40927</v>
      </c>
      <c r="C6627" s="11" t="s">
        <v>42</v>
      </c>
      <c r="D6627" s="4" t="s">
        <v>115</v>
      </c>
      <c r="E6627" s="9">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3">
      <c r="A6628" s="3">
        <v>6627</v>
      </c>
      <c r="B6628" s="9">
        <v>40891</v>
      </c>
      <c r="C6628" s="11" t="s">
        <v>52</v>
      </c>
      <c r="D6628" s="4" t="s">
        <v>74</v>
      </c>
      <c r="E6628" s="9">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3">
      <c r="A6629" s="3">
        <v>6628</v>
      </c>
      <c r="B6629" s="9">
        <v>40686</v>
      </c>
      <c r="C6629" s="11" t="s">
        <v>52</v>
      </c>
      <c r="D6629" s="4" t="s">
        <v>90</v>
      </c>
      <c r="E6629" s="9">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3">
      <c r="A6630" s="3">
        <v>6629</v>
      </c>
      <c r="B6630" s="9">
        <v>41171</v>
      </c>
      <c r="C6630" s="11" t="s">
        <v>42</v>
      </c>
      <c r="D6630" s="4" t="s">
        <v>112</v>
      </c>
      <c r="E6630" s="9">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3">
      <c r="A6631" s="3">
        <v>6630</v>
      </c>
      <c r="B6631" s="9">
        <v>41184</v>
      </c>
      <c r="C6631" s="11" t="s">
        <v>42</v>
      </c>
      <c r="D6631" s="4" t="s">
        <v>43</v>
      </c>
      <c r="E6631" s="9">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3">
      <c r="A6632" s="3">
        <v>6631</v>
      </c>
      <c r="B6632" s="9">
        <v>41634</v>
      </c>
      <c r="C6632" s="11" t="s">
        <v>20</v>
      </c>
      <c r="D6632" s="4" t="s">
        <v>74</v>
      </c>
      <c r="E6632" s="9">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3">
      <c r="A6633" s="3">
        <v>6632</v>
      </c>
      <c r="B6633" s="9">
        <v>41634</v>
      </c>
      <c r="C6633" s="11" t="s">
        <v>20</v>
      </c>
      <c r="D6633" s="4" t="s">
        <v>74</v>
      </c>
      <c r="E6633" s="9">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3">
      <c r="A6634" s="3">
        <v>6633</v>
      </c>
      <c r="B6634" s="9">
        <v>41401</v>
      </c>
      <c r="C6634" s="11" t="s">
        <v>20</v>
      </c>
      <c r="D6634" s="4" t="s">
        <v>90</v>
      </c>
      <c r="E6634" s="9">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3">
      <c r="A6635" s="3">
        <v>6634</v>
      </c>
      <c r="B6635" s="9">
        <v>41572</v>
      </c>
      <c r="C6635" s="11" t="s">
        <v>20</v>
      </c>
      <c r="D6635" s="4" t="s">
        <v>43</v>
      </c>
      <c r="E6635" s="9">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3">
      <c r="A6636" s="3">
        <v>6635</v>
      </c>
      <c r="B6636" s="9">
        <v>41766</v>
      </c>
      <c r="C6636" s="11" t="s">
        <v>67</v>
      </c>
      <c r="D6636" s="4" t="s">
        <v>90</v>
      </c>
      <c r="E6636" s="9">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3">
      <c r="A6637" s="3">
        <v>6636</v>
      </c>
      <c r="B6637" s="9">
        <v>41766</v>
      </c>
      <c r="C6637" s="11" t="s">
        <v>67</v>
      </c>
      <c r="D6637" s="4" t="s">
        <v>90</v>
      </c>
      <c r="E6637" s="9">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3">
      <c r="A6638" s="3">
        <v>6637</v>
      </c>
      <c r="B6638" s="9">
        <v>41766</v>
      </c>
      <c r="C6638" s="11" t="s">
        <v>67</v>
      </c>
      <c r="D6638" s="4" t="s">
        <v>90</v>
      </c>
      <c r="E6638" s="9">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3">
      <c r="A6639" s="3">
        <v>6638</v>
      </c>
      <c r="B6639" s="9">
        <v>41971</v>
      </c>
      <c r="C6639" s="11" t="s">
        <v>67</v>
      </c>
      <c r="D6639" s="4" t="s">
        <v>21</v>
      </c>
      <c r="E6639" s="9">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3">
      <c r="A6640" s="3">
        <v>6639</v>
      </c>
      <c r="B6640" s="9">
        <v>41971</v>
      </c>
      <c r="C6640" s="11" t="s">
        <v>67</v>
      </c>
      <c r="D6640" s="4" t="s">
        <v>21</v>
      </c>
      <c r="E6640" s="9">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3">
      <c r="A6641" s="3">
        <v>6640</v>
      </c>
      <c r="B6641" s="9">
        <v>40847</v>
      </c>
      <c r="C6641" s="11" t="s">
        <v>52</v>
      </c>
      <c r="D6641" s="4" t="s">
        <v>43</v>
      </c>
      <c r="E6641" s="9">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3">
      <c r="A6642" s="3">
        <v>6641</v>
      </c>
      <c r="B6642" s="9">
        <v>41857</v>
      </c>
      <c r="C6642" s="11" t="s">
        <v>67</v>
      </c>
      <c r="D6642" s="4" t="s">
        <v>95</v>
      </c>
      <c r="E6642" s="9">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3">
      <c r="A6643" s="3">
        <v>6642</v>
      </c>
      <c r="B6643" s="9">
        <v>41857</v>
      </c>
      <c r="C6643" s="11" t="s">
        <v>67</v>
      </c>
      <c r="D6643" s="4" t="s">
        <v>95</v>
      </c>
      <c r="E6643" s="9">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3">
      <c r="A6644" s="3">
        <v>6643</v>
      </c>
      <c r="B6644" s="9">
        <v>41857</v>
      </c>
      <c r="C6644" s="11" t="s">
        <v>67</v>
      </c>
      <c r="D6644" s="4" t="s">
        <v>95</v>
      </c>
      <c r="E6644" s="9">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3">
      <c r="A6645" s="3">
        <v>6644</v>
      </c>
      <c r="B6645" s="9">
        <v>41131</v>
      </c>
      <c r="C6645" s="11" t="s">
        <v>42</v>
      </c>
      <c r="D6645" s="4" t="s">
        <v>95</v>
      </c>
      <c r="E6645" s="9">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3">
      <c r="A6646" s="3">
        <v>6645</v>
      </c>
      <c r="B6646" s="9">
        <v>41131</v>
      </c>
      <c r="C6646" s="11" t="s">
        <v>42</v>
      </c>
      <c r="D6646" s="4" t="s">
        <v>95</v>
      </c>
      <c r="E6646" s="9">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3">
      <c r="A6647" s="3">
        <v>6646</v>
      </c>
      <c r="B6647" s="9">
        <v>41131</v>
      </c>
      <c r="C6647" s="11" t="s">
        <v>42</v>
      </c>
      <c r="D6647" s="4" t="s">
        <v>95</v>
      </c>
      <c r="E6647" s="9">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3">
      <c r="A6648" s="3">
        <v>6647</v>
      </c>
      <c r="B6648" s="9">
        <v>41624</v>
      </c>
      <c r="C6648" s="11" t="s">
        <v>20</v>
      </c>
      <c r="D6648" s="4" t="s">
        <v>74</v>
      </c>
      <c r="E6648" s="9">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3">
      <c r="A6649" s="3">
        <v>6648</v>
      </c>
      <c r="B6649" s="9">
        <v>41624</v>
      </c>
      <c r="C6649" s="11" t="s">
        <v>20</v>
      </c>
      <c r="D6649" s="4" t="s">
        <v>74</v>
      </c>
      <c r="E6649" s="9">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3">
      <c r="A6650" s="3">
        <v>6649</v>
      </c>
      <c r="B6650" s="9">
        <v>41891</v>
      </c>
      <c r="C6650" s="11" t="s">
        <v>67</v>
      </c>
      <c r="D6650" s="4" t="s">
        <v>112</v>
      </c>
      <c r="E6650" s="9">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3">
      <c r="A6651" s="3">
        <v>6650</v>
      </c>
      <c r="B6651" s="9">
        <v>41891</v>
      </c>
      <c r="C6651" s="11" t="s">
        <v>67</v>
      </c>
      <c r="D6651" s="4" t="s">
        <v>112</v>
      </c>
      <c r="E6651" s="9">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3">
      <c r="A6652" s="3">
        <v>6651</v>
      </c>
      <c r="B6652" s="9">
        <v>41891</v>
      </c>
      <c r="C6652" s="11" t="s">
        <v>67</v>
      </c>
      <c r="D6652" s="4" t="s">
        <v>112</v>
      </c>
      <c r="E6652" s="9">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3">
      <c r="A6653" s="3">
        <v>6652</v>
      </c>
      <c r="B6653" s="9">
        <v>41891</v>
      </c>
      <c r="C6653" s="11" t="s">
        <v>67</v>
      </c>
      <c r="D6653" s="4" t="s">
        <v>112</v>
      </c>
      <c r="E6653" s="9">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3">
      <c r="A6654" s="3">
        <v>6653</v>
      </c>
      <c r="B6654" s="9">
        <v>41891</v>
      </c>
      <c r="C6654" s="11" t="s">
        <v>67</v>
      </c>
      <c r="D6654" s="4" t="s">
        <v>112</v>
      </c>
      <c r="E6654" s="9">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3">
      <c r="A6655" s="3">
        <v>6654</v>
      </c>
      <c r="B6655" s="9">
        <v>41891</v>
      </c>
      <c r="C6655" s="11" t="s">
        <v>67</v>
      </c>
      <c r="D6655" s="4" t="s">
        <v>112</v>
      </c>
      <c r="E6655" s="9">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3">
      <c r="A6656" s="3">
        <v>6655</v>
      </c>
      <c r="B6656" s="9">
        <v>41691</v>
      </c>
      <c r="C6656" s="11" t="s">
        <v>67</v>
      </c>
      <c r="D6656" s="4" t="s">
        <v>317</v>
      </c>
      <c r="E6656" s="9">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3">
      <c r="A6657" s="3">
        <v>6656</v>
      </c>
      <c r="B6657" s="9">
        <v>41691</v>
      </c>
      <c r="C6657" s="11" t="s">
        <v>67</v>
      </c>
      <c r="D6657" s="4" t="s">
        <v>317</v>
      </c>
      <c r="E6657" s="9">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3">
      <c r="A6658" s="3">
        <v>6657</v>
      </c>
      <c r="B6658" s="9">
        <v>41691</v>
      </c>
      <c r="C6658" s="11" t="s">
        <v>67</v>
      </c>
      <c r="D6658" s="4" t="s">
        <v>317</v>
      </c>
      <c r="E6658" s="9">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3">
      <c r="A6659" s="3">
        <v>6658</v>
      </c>
      <c r="B6659" s="9">
        <v>41691</v>
      </c>
      <c r="C6659" s="11" t="s">
        <v>67</v>
      </c>
      <c r="D6659" s="4" t="s">
        <v>317</v>
      </c>
      <c r="E6659" s="9">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3">
      <c r="A6660" s="3">
        <v>6659</v>
      </c>
      <c r="B6660" s="9">
        <v>41691</v>
      </c>
      <c r="C6660" s="11" t="s">
        <v>67</v>
      </c>
      <c r="D6660" s="4" t="s">
        <v>317</v>
      </c>
      <c r="E6660" s="9">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3">
      <c r="A6661" s="3">
        <v>6660</v>
      </c>
      <c r="B6661" s="9">
        <v>41691</v>
      </c>
      <c r="C6661" s="11" t="s">
        <v>67</v>
      </c>
      <c r="D6661" s="4" t="s">
        <v>317</v>
      </c>
      <c r="E6661" s="9">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3">
      <c r="A6662" s="3">
        <v>6661</v>
      </c>
      <c r="B6662" s="9">
        <v>41129</v>
      </c>
      <c r="C6662" s="11" t="s">
        <v>42</v>
      </c>
      <c r="D6662" s="4" t="s">
        <v>95</v>
      </c>
      <c r="E6662" s="9">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3">
      <c r="A6663" s="3">
        <v>6662</v>
      </c>
      <c r="B6663" s="9">
        <v>41129</v>
      </c>
      <c r="C6663" s="11" t="s">
        <v>42</v>
      </c>
      <c r="D6663" s="4" t="s">
        <v>95</v>
      </c>
      <c r="E6663" s="9">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3">
      <c r="A6664" s="3">
        <v>6663</v>
      </c>
      <c r="B6664" s="9">
        <v>41129</v>
      </c>
      <c r="C6664" s="11" t="s">
        <v>42</v>
      </c>
      <c r="D6664" s="4" t="s">
        <v>95</v>
      </c>
      <c r="E6664" s="9">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3">
      <c r="A6665" s="3">
        <v>6664</v>
      </c>
      <c r="B6665" s="9">
        <v>41939</v>
      </c>
      <c r="C6665" s="11" t="s">
        <v>67</v>
      </c>
      <c r="D6665" s="4" t="s">
        <v>43</v>
      </c>
      <c r="E6665" s="9">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3">
      <c r="A6666" s="3">
        <v>6665</v>
      </c>
      <c r="B6666" s="9">
        <v>41939</v>
      </c>
      <c r="C6666" s="11" t="s">
        <v>67</v>
      </c>
      <c r="D6666" s="4" t="s">
        <v>43</v>
      </c>
      <c r="E6666" s="9">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3">
      <c r="A6667" s="3">
        <v>6666</v>
      </c>
      <c r="B6667" s="9">
        <v>41470</v>
      </c>
      <c r="C6667" s="11" t="s">
        <v>20</v>
      </c>
      <c r="D6667" s="4" t="s">
        <v>106</v>
      </c>
      <c r="E6667" s="9">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3">
      <c r="A6668" s="3">
        <v>6667</v>
      </c>
      <c r="B6668" s="9">
        <v>41772</v>
      </c>
      <c r="C6668" s="11" t="s">
        <v>67</v>
      </c>
      <c r="D6668" s="4" t="s">
        <v>90</v>
      </c>
      <c r="E6668" s="9">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3">
      <c r="A6669" s="3">
        <v>6668</v>
      </c>
      <c r="B6669" s="9">
        <v>41772</v>
      </c>
      <c r="C6669" s="11" t="s">
        <v>67</v>
      </c>
      <c r="D6669" s="4" t="s">
        <v>90</v>
      </c>
      <c r="E6669" s="9">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3">
      <c r="A6670" s="3">
        <v>6669</v>
      </c>
      <c r="B6670" s="9">
        <v>41772</v>
      </c>
      <c r="C6670" s="11" t="s">
        <v>67</v>
      </c>
      <c r="D6670" s="4" t="s">
        <v>90</v>
      </c>
      <c r="E6670" s="9">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3">
      <c r="A6671" s="3">
        <v>6670</v>
      </c>
      <c r="B6671" s="9">
        <v>41772</v>
      </c>
      <c r="C6671" s="11" t="s">
        <v>67</v>
      </c>
      <c r="D6671" s="4" t="s">
        <v>90</v>
      </c>
      <c r="E6671" s="9">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3">
      <c r="A6672" s="3">
        <v>6671</v>
      </c>
      <c r="B6672" s="9">
        <v>41785</v>
      </c>
      <c r="C6672" s="11" t="s">
        <v>67</v>
      </c>
      <c r="D6672" s="4" t="s">
        <v>90</v>
      </c>
      <c r="E6672" s="9">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3">
      <c r="A6673" s="3">
        <v>6672</v>
      </c>
      <c r="B6673" s="9">
        <v>40778</v>
      </c>
      <c r="C6673" s="11" t="s">
        <v>52</v>
      </c>
      <c r="D6673" s="4" t="s">
        <v>95</v>
      </c>
      <c r="E6673" s="9">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3">
      <c r="A6674" s="3">
        <v>6673</v>
      </c>
      <c r="B6674" s="9">
        <v>41163</v>
      </c>
      <c r="C6674" s="11" t="s">
        <v>42</v>
      </c>
      <c r="D6674" s="4" t="s">
        <v>112</v>
      </c>
      <c r="E6674" s="9">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3">
      <c r="A6675" s="3">
        <v>6674</v>
      </c>
      <c r="B6675" s="9">
        <v>41157</v>
      </c>
      <c r="C6675" s="11" t="s">
        <v>42</v>
      </c>
      <c r="D6675" s="4" t="s">
        <v>112</v>
      </c>
      <c r="E6675" s="9">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3">
      <c r="A6676" s="3">
        <v>6675</v>
      </c>
      <c r="B6676" s="9">
        <v>41234</v>
      </c>
      <c r="C6676" s="11" t="s">
        <v>42</v>
      </c>
      <c r="D6676" s="4" t="s">
        <v>21</v>
      </c>
      <c r="E6676" s="9">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3">
      <c r="A6677" s="3">
        <v>6676</v>
      </c>
      <c r="B6677" s="9">
        <v>41234</v>
      </c>
      <c r="C6677" s="11" t="s">
        <v>42</v>
      </c>
      <c r="D6677" s="4" t="s">
        <v>21</v>
      </c>
      <c r="E6677" s="9">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3">
      <c r="A6678" s="3">
        <v>6677</v>
      </c>
      <c r="B6678" s="9">
        <v>41234</v>
      </c>
      <c r="C6678" s="11" t="s">
        <v>42</v>
      </c>
      <c r="D6678" s="4" t="s">
        <v>21</v>
      </c>
      <c r="E6678" s="9">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3">
      <c r="A6679" s="3">
        <v>6678</v>
      </c>
      <c r="B6679" s="9">
        <v>41234</v>
      </c>
      <c r="C6679" s="11" t="s">
        <v>42</v>
      </c>
      <c r="D6679" s="4" t="s">
        <v>21</v>
      </c>
      <c r="E6679" s="9">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3">
      <c r="A6680" s="3">
        <v>6679</v>
      </c>
      <c r="B6680" s="9">
        <v>40826</v>
      </c>
      <c r="C6680" s="11" t="s">
        <v>52</v>
      </c>
      <c r="D6680" s="4" t="s">
        <v>43</v>
      </c>
      <c r="E6680" s="9">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3">
      <c r="A6681" s="3">
        <v>6680</v>
      </c>
      <c r="B6681" s="9">
        <v>41885</v>
      </c>
      <c r="C6681" s="11" t="s">
        <v>67</v>
      </c>
      <c r="D6681" s="4" t="s">
        <v>112</v>
      </c>
      <c r="E6681" s="9">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3">
      <c r="A6682" s="3">
        <v>6681</v>
      </c>
      <c r="B6682" s="9">
        <v>41885</v>
      </c>
      <c r="C6682" s="11" t="s">
        <v>67</v>
      </c>
      <c r="D6682" s="4" t="s">
        <v>112</v>
      </c>
      <c r="E6682" s="9">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3">
      <c r="A6683" s="3">
        <v>6682</v>
      </c>
      <c r="B6683" s="9">
        <v>41885</v>
      </c>
      <c r="C6683" s="11" t="s">
        <v>67</v>
      </c>
      <c r="D6683" s="4" t="s">
        <v>112</v>
      </c>
      <c r="E6683" s="9">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3">
      <c r="A6684" s="3">
        <v>6683</v>
      </c>
      <c r="B6684" s="9">
        <v>41641</v>
      </c>
      <c r="C6684" s="11" t="s">
        <v>67</v>
      </c>
      <c r="D6684" s="4" t="s">
        <v>115</v>
      </c>
      <c r="E6684" s="9">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3">
      <c r="A6685" s="3">
        <v>6684</v>
      </c>
      <c r="B6685" s="9">
        <v>40852</v>
      </c>
      <c r="C6685" s="11" t="s">
        <v>52</v>
      </c>
      <c r="D6685" s="4" t="s">
        <v>21</v>
      </c>
      <c r="E6685" s="9">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3">
      <c r="A6686" s="3">
        <v>6685</v>
      </c>
      <c r="B6686" s="9">
        <v>41260</v>
      </c>
      <c r="C6686" s="11" t="s">
        <v>42</v>
      </c>
      <c r="D6686" s="4" t="s">
        <v>74</v>
      </c>
      <c r="E6686" s="9">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3">
      <c r="A6687" s="3">
        <v>6686</v>
      </c>
      <c r="B6687" s="9">
        <v>41260</v>
      </c>
      <c r="C6687" s="11" t="s">
        <v>42</v>
      </c>
      <c r="D6687" s="4" t="s">
        <v>74</v>
      </c>
      <c r="E6687" s="9">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3">
      <c r="A6688" s="3">
        <v>6687</v>
      </c>
      <c r="B6688" s="9">
        <v>41260</v>
      </c>
      <c r="C6688" s="11" t="s">
        <v>42</v>
      </c>
      <c r="D6688" s="4" t="s">
        <v>74</v>
      </c>
      <c r="E6688" s="9">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3">
      <c r="A6689" s="3">
        <v>6688</v>
      </c>
      <c r="B6689" s="9">
        <v>41043</v>
      </c>
      <c r="C6689" s="11" t="s">
        <v>42</v>
      </c>
      <c r="D6689" s="4" t="s">
        <v>90</v>
      </c>
      <c r="E6689" s="9">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3">
      <c r="A6690" s="3">
        <v>6689</v>
      </c>
      <c r="B6690" s="9">
        <v>41709</v>
      </c>
      <c r="C6690" s="11" t="s">
        <v>67</v>
      </c>
      <c r="D6690" s="4" t="s">
        <v>151</v>
      </c>
      <c r="E6690" s="9">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3">
      <c r="A6691" s="3">
        <v>6690</v>
      </c>
      <c r="B6691" s="9">
        <v>41976</v>
      </c>
      <c r="C6691" s="11" t="s">
        <v>67</v>
      </c>
      <c r="D6691" s="4" t="s">
        <v>74</v>
      </c>
      <c r="E6691" s="9">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3">
      <c r="A6692" s="3">
        <v>6691</v>
      </c>
      <c r="B6692" s="9">
        <v>41852</v>
      </c>
      <c r="C6692" s="11" t="s">
        <v>67</v>
      </c>
      <c r="D6692" s="4" t="s">
        <v>95</v>
      </c>
      <c r="E6692" s="9">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3">
      <c r="A6693" s="3">
        <v>6692</v>
      </c>
      <c r="B6693" s="9">
        <v>41852</v>
      </c>
      <c r="C6693" s="11" t="s">
        <v>67</v>
      </c>
      <c r="D6693" s="4" t="s">
        <v>95</v>
      </c>
      <c r="E6693" s="9">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3">
      <c r="A6694" s="3">
        <v>6693</v>
      </c>
      <c r="B6694" s="9">
        <v>41863</v>
      </c>
      <c r="C6694" s="11" t="s">
        <v>67</v>
      </c>
      <c r="D6694" s="4" t="s">
        <v>95</v>
      </c>
      <c r="E6694" s="9">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3">
      <c r="A6695" s="3">
        <v>6694</v>
      </c>
      <c r="B6695" s="9">
        <v>41913</v>
      </c>
      <c r="C6695" s="11" t="s">
        <v>67</v>
      </c>
      <c r="D6695" s="4" t="s">
        <v>43</v>
      </c>
      <c r="E6695" s="9">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3">
      <c r="A6696" s="3">
        <v>6695</v>
      </c>
      <c r="B6696" s="9">
        <v>41513</v>
      </c>
      <c r="C6696" s="11" t="s">
        <v>20</v>
      </c>
      <c r="D6696" s="4" t="s">
        <v>95</v>
      </c>
      <c r="E6696" s="9">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3">
      <c r="A6697" s="3">
        <v>6696</v>
      </c>
      <c r="B6697" s="9">
        <v>41611</v>
      </c>
      <c r="C6697" s="11" t="s">
        <v>20</v>
      </c>
      <c r="D6697" s="4" t="s">
        <v>74</v>
      </c>
      <c r="E6697" s="9">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3">
      <c r="A6698" s="3">
        <v>6697</v>
      </c>
      <c r="B6698" s="9">
        <v>41611</v>
      </c>
      <c r="C6698" s="11" t="s">
        <v>20</v>
      </c>
      <c r="D6698" s="4" t="s">
        <v>74</v>
      </c>
      <c r="E6698" s="9">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3">
      <c r="A6699" s="3">
        <v>6698</v>
      </c>
      <c r="B6699" s="9">
        <v>41611</v>
      </c>
      <c r="C6699" s="11" t="s">
        <v>20</v>
      </c>
      <c r="D6699" s="4" t="s">
        <v>74</v>
      </c>
      <c r="E6699" s="9">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3">
      <c r="A6700" s="3">
        <v>6699</v>
      </c>
      <c r="B6700" s="9">
        <v>41842</v>
      </c>
      <c r="C6700" s="11" t="s">
        <v>67</v>
      </c>
      <c r="D6700" s="4" t="s">
        <v>106</v>
      </c>
      <c r="E6700" s="9">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3">
      <c r="A6701" s="3">
        <v>6700</v>
      </c>
      <c r="B6701" s="9">
        <v>41842</v>
      </c>
      <c r="C6701" s="11" t="s">
        <v>67</v>
      </c>
      <c r="D6701" s="4" t="s">
        <v>106</v>
      </c>
      <c r="E6701" s="9">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3">
      <c r="A6702" s="3">
        <v>6701</v>
      </c>
      <c r="B6702" s="9">
        <v>41842</v>
      </c>
      <c r="C6702" s="11" t="s">
        <v>67</v>
      </c>
      <c r="D6702" s="4" t="s">
        <v>106</v>
      </c>
      <c r="E6702" s="9">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3">
      <c r="A6703" s="3">
        <v>6702</v>
      </c>
      <c r="B6703" s="9">
        <v>41049</v>
      </c>
      <c r="C6703" s="11" t="s">
        <v>42</v>
      </c>
      <c r="D6703" s="4" t="s">
        <v>90</v>
      </c>
      <c r="E6703" s="9">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3">
      <c r="A6704" s="3">
        <v>6703</v>
      </c>
      <c r="B6704" s="9">
        <v>41049</v>
      </c>
      <c r="C6704" s="11" t="s">
        <v>42</v>
      </c>
      <c r="D6704" s="4" t="s">
        <v>90</v>
      </c>
      <c r="E6704" s="9">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3">
      <c r="A6705" s="3">
        <v>6704</v>
      </c>
      <c r="B6705" s="9">
        <v>41083</v>
      </c>
      <c r="C6705" s="11" t="s">
        <v>42</v>
      </c>
      <c r="D6705" s="4" t="s">
        <v>33</v>
      </c>
      <c r="E6705" s="9">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3">
      <c r="A6706" s="3">
        <v>6705</v>
      </c>
      <c r="B6706" s="9">
        <v>41083</v>
      </c>
      <c r="C6706" s="11" t="s">
        <v>42</v>
      </c>
      <c r="D6706" s="4" t="s">
        <v>33</v>
      </c>
      <c r="E6706" s="9">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3">
      <c r="A6707" s="3">
        <v>6706</v>
      </c>
      <c r="B6707" s="9">
        <v>41083</v>
      </c>
      <c r="C6707" s="11" t="s">
        <v>42</v>
      </c>
      <c r="D6707" s="4" t="s">
        <v>33</v>
      </c>
      <c r="E6707" s="9">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3">
      <c r="A6708" s="3">
        <v>6707</v>
      </c>
      <c r="B6708" s="9">
        <v>41528</v>
      </c>
      <c r="C6708" s="11" t="s">
        <v>20</v>
      </c>
      <c r="D6708" s="4" t="s">
        <v>112</v>
      </c>
      <c r="E6708" s="9">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3">
      <c r="A6709" s="3">
        <v>6708</v>
      </c>
      <c r="B6709" s="9">
        <v>40646</v>
      </c>
      <c r="C6709" s="11" t="s">
        <v>52</v>
      </c>
      <c r="D6709" s="4" t="s">
        <v>68</v>
      </c>
      <c r="E6709" s="9">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3">
      <c r="A6710" s="3">
        <v>6709</v>
      </c>
      <c r="B6710" s="9">
        <v>41227</v>
      </c>
      <c r="C6710" s="11" t="s">
        <v>42</v>
      </c>
      <c r="D6710" s="4" t="s">
        <v>21</v>
      </c>
      <c r="E6710" s="9">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3">
      <c r="A6711" s="3">
        <v>6710</v>
      </c>
      <c r="B6711" s="9">
        <v>41227</v>
      </c>
      <c r="C6711" s="11" t="s">
        <v>42</v>
      </c>
      <c r="D6711" s="4" t="s">
        <v>21</v>
      </c>
      <c r="E6711" s="9">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3">
      <c r="A6712" s="3">
        <v>6711</v>
      </c>
      <c r="B6712" s="9">
        <v>41618</v>
      </c>
      <c r="C6712" s="11" t="s">
        <v>20</v>
      </c>
      <c r="D6712" s="4" t="s">
        <v>74</v>
      </c>
      <c r="E6712" s="9">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3">
      <c r="A6713" s="3">
        <v>6712</v>
      </c>
      <c r="B6713" s="9">
        <v>41870</v>
      </c>
      <c r="C6713" s="11" t="s">
        <v>67</v>
      </c>
      <c r="D6713" s="4" t="s">
        <v>95</v>
      </c>
      <c r="E6713" s="9">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3">
      <c r="A6714" s="3">
        <v>6713</v>
      </c>
      <c r="B6714" s="9">
        <v>41988</v>
      </c>
      <c r="C6714" s="11" t="s">
        <v>67</v>
      </c>
      <c r="D6714" s="4" t="s">
        <v>74</v>
      </c>
      <c r="E6714" s="9">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3">
      <c r="A6715" s="3">
        <v>6714</v>
      </c>
      <c r="B6715" s="9">
        <v>41988</v>
      </c>
      <c r="C6715" s="11" t="s">
        <v>67</v>
      </c>
      <c r="D6715" s="4" t="s">
        <v>74</v>
      </c>
      <c r="E6715" s="9">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3">
      <c r="A6716" s="3">
        <v>6715</v>
      </c>
      <c r="B6716" s="9">
        <v>41988</v>
      </c>
      <c r="C6716" s="11" t="s">
        <v>67</v>
      </c>
      <c r="D6716" s="4" t="s">
        <v>74</v>
      </c>
      <c r="E6716" s="9">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3">
      <c r="A6717" s="3">
        <v>6716</v>
      </c>
      <c r="B6717" s="9">
        <v>41988</v>
      </c>
      <c r="C6717" s="11" t="s">
        <v>67</v>
      </c>
      <c r="D6717" s="4" t="s">
        <v>74</v>
      </c>
      <c r="E6717" s="9">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3">
      <c r="A6718" s="3">
        <v>6717</v>
      </c>
      <c r="B6718" s="9">
        <v>41373</v>
      </c>
      <c r="C6718" s="11" t="s">
        <v>20</v>
      </c>
      <c r="D6718" s="4" t="s">
        <v>68</v>
      </c>
      <c r="E6718" s="9">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3">
      <c r="A6719" s="3">
        <v>6718</v>
      </c>
      <c r="B6719" s="9">
        <v>41373</v>
      </c>
      <c r="C6719" s="11" t="s">
        <v>20</v>
      </c>
      <c r="D6719" s="4" t="s">
        <v>68</v>
      </c>
      <c r="E6719" s="9">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3">
      <c r="A6720" s="3">
        <v>6719</v>
      </c>
      <c r="B6720" s="9">
        <v>41373</v>
      </c>
      <c r="C6720" s="11" t="s">
        <v>20</v>
      </c>
      <c r="D6720" s="4" t="s">
        <v>68</v>
      </c>
      <c r="E6720" s="9">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3">
      <c r="A6721" s="3">
        <v>6720</v>
      </c>
      <c r="B6721" s="9">
        <v>41625</v>
      </c>
      <c r="C6721" s="11" t="s">
        <v>20</v>
      </c>
      <c r="D6721" s="4" t="s">
        <v>74</v>
      </c>
      <c r="E6721" s="9">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3">
      <c r="A6722" s="3">
        <v>6721</v>
      </c>
      <c r="B6722" s="9">
        <v>41902</v>
      </c>
      <c r="C6722" s="11" t="s">
        <v>67</v>
      </c>
      <c r="D6722" s="4" t="s">
        <v>112</v>
      </c>
      <c r="E6722" s="9">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3">
      <c r="A6723" s="3">
        <v>6722</v>
      </c>
      <c r="B6723" s="9">
        <v>41902</v>
      </c>
      <c r="C6723" s="11" t="s">
        <v>67</v>
      </c>
      <c r="D6723" s="4" t="s">
        <v>112</v>
      </c>
      <c r="E6723" s="9">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3">
      <c r="A6724" s="3">
        <v>6723</v>
      </c>
      <c r="B6724" s="9">
        <v>41902</v>
      </c>
      <c r="C6724" s="11" t="s">
        <v>67</v>
      </c>
      <c r="D6724" s="4" t="s">
        <v>112</v>
      </c>
      <c r="E6724" s="9">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3">
      <c r="A6725" s="3">
        <v>6724</v>
      </c>
      <c r="B6725" s="9">
        <v>41887</v>
      </c>
      <c r="C6725" s="11" t="s">
        <v>67</v>
      </c>
      <c r="D6725" s="4" t="s">
        <v>112</v>
      </c>
      <c r="E6725" s="9">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3">
      <c r="A6726" s="3">
        <v>6725</v>
      </c>
      <c r="B6726" s="9">
        <v>41530</v>
      </c>
      <c r="C6726" s="11" t="s">
        <v>20</v>
      </c>
      <c r="D6726" s="4" t="s">
        <v>112</v>
      </c>
      <c r="E6726" s="9">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3">
      <c r="A6727" s="3">
        <v>6726</v>
      </c>
      <c r="B6727" s="9">
        <v>41530</v>
      </c>
      <c r="C6727" s="11" t="s">
        <v>20</v>
      </c>
      <c r="D6727" s="4" t="s">
        <v>112</v>
      </c>
      <c r="E6727" s="9">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3">
      <c r="A6728" s="3">
        <v>6727</v>
      </c>
      <c r="B6728" s="9">
        <v>41530</v>
      </c>
      <c r="C6728" s="11" t="s">
        <v>20</v>
      </c>
      <c r="D6728" s="4" t="s">
        <v>112</v>
      </c>
      <c r="E6728" s="9">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3">
      <c r="A6729" s="3">
        <v>6728</v>
      </c>
      <c r="B6729" s="9">
        <v>41862</v>
      </c>
      <c r="C6729" s="11" t="s">
        <v>67</v>
      </c>
      <c r="D6729" s="4" t="s">
        <v>95</v>
      </c>
      <c r="E6729" s="9">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3">
      <c r="A6730" s="3">
        <v>6729</v>
      </c>
      <c r="B6730" s="9">
        <v>41583</v>
      </c>
      <c r="C6730" s="11" t="s">
        <v>20</v>
      </c>
      <c r="D6730" s="4" t="s">
        <v>21</v>
      </c>
      <c r="E6730" s="9">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3">
      <c r="A6731" s="3">
        <v>6730</v>
      </c>
      <c r="B6731" s="9">
        <v>41078</v>
      </c>
      <c r="C6731" s="11" t="s">
        <v>42</v>
      </c>
      <c r="D6731" s="4" t="s">
        <v>33</v>
      </c>
      <c r="E6731" s="9">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3">
      <c r="A6732" s="3">
        <v>6731</v>
      </c>
      <c r="B6732" s="9">
        <v>41078</v>
      </c>
      <c r="C6732" s="11" t="s">
        <v>42</v>
      </c>
      <c r="D6732" s="4" t="s">
        <v>33</v>
      </c>
      <c r="E6732" s="9">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3">
      <c r="A6733" s="3">
        <v>6732</v>
      </c>
      <c r="B6733" s="9">
        <v>41078</v>
      </c>
      <c r="C6733" s="11" t="s">
        <v>42</v>
      </c>
      <c r="D6733" s="4" t="s">
        <v>33</v>
      </c>
      <c r="E6733" s="9">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3">
      <c r="A6734" s="3">
        <v>6733</v>
      </c>
      <c r="B6734" s="9">
        <v>40728</v>
      </c>
      <c r="C6734" s="11" t="s">
        <v>52</v>
      </c>
      <c r="D6734" s="4" t="s">
        <v>106</v>
      </c>
      <c r="E6734" s="9">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3">
      <c r="A6735" s="3">
        <v>6734</v>
      </c>
      <c r="B6735" s="9">
        <v>40728</v>
      </c>
      <c r="C6735" s="11" t="s">
        <v>52</v>
      </c>
      <c r="D6735" s="4" t="s">
        <v>106</v>
      </c>
      <c r="E6735" s="9">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3">
      <c r="A6736" s="3">
        <v>6735</v>
      </c>
      <c r="B6736" s="9">
        <v>41263</v>
      </c>
      <c r="C6736" s="11" t="s">
        <v>42</v>
      </c>
      <c r="D6736" s="4" t="s">
        <v>74</v>
      </c>
      <c r="E6736" s="9">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3">
      <c r="A6737" s="3">
        <v>6736</v>
      </c>
      <c r="B6737" s="9">
        <v>41375</v>
      </c>
      <c r="C6737" s="11" t="s">
        <v>20</v>
      </c>
      <c r="D6737" s="4" t="s">
        <v>68</v>
      </c>
      <c r="E6737" s="9">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3">
      <c r="A6738" s="3">
        <v>6737</v>
      </c>
      <c r="B6738" s="9">
        <v>41375</v>
      </c>
      <c r="C6738" s="11" t="s">
        <v>20</v>
      </c>
      <c r="D6738" s="4" t="s">
        <v>68</v>
      </c>
      <c r="E6738" s="9">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3">
      <c r="A6739" s="3">
        <v>6738</v>
      </c>
      <c r="B6739" s="9">
        <v>41375</v>
      </c>
      <c r="C6739" s="11" t="s">
        <v>20</v>
      </c>
      <c r="D6739" s="4" t="s">
        <v>68</v>
      </c>
      <c r="E6739" s="9">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3">
      <c r="A6740" s="3">
        <v>6739</v>
      </c>
      <c r="B6740" s="9">
        <v>41375</v>
      </c>
      <c r="C6740" s="11" t="s">
        <v>20</v>
      </c>
      <c r="D6740" s="4" t="s">
        <v>68</v>
      </c>
      <c r="E6740" s="9">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3">
      <c r="A6741" s="3">
        <v>6740</v>
      </c>
      <c r="B6741" s="9">
        <v>40689</v>
      </c>
      <c r="C6741" s="11" t="s">
        <v>52</v>
      </c>
      <c r="D6741" s="4" t="s">
        <v>90</v>
      </c>
      <c r="E6741" s="9">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3">
      <c r="A6742" s="3">
        <v>6741</v>
      </c>
      <c r="B6742" s="9">
        <v>40689</v>
      </c>
      <c r="C6742" s="11" t="s">
        <v>52</v>
      </c>
      <c r="D6742" s="4" t="s">
        <v>90</v>
      </c>
      <c r="E6742" s="9">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3">
      <c r="A6743" s="3">
        <v>6742</v>
      </c>
      <c r="B6743" s="9">
        <v>40689</v>
      </c>
      <c r="C6743" s="11" t="s">
        <v>52</v>
      </c>
      <c r="D6743" s="4" t="s">
        <v>90</v>
      </c>
      <c r="E6743" s="9">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3">
      <c r="A6744" s="3">
        <v>6743</v>
      </c>
      <c r="B6744" s="9">
        <v>41827</v>
      </c>
      <c r="C6744" s="11" t="s">
        <v>67</v>
      </c>
      <c r="D6744" s="4" t="s">
        <v>106</v>
      </c>
      <c r="E6744" s="9">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3">
      <c r="A6745" s="3">
        <v>6744</v>
      </c>
      <c r="B6745" s="9">
        <v>40955</v>
      </c>
      <c r="C6745" s="11" t="s">
        <v>42</v>
      </c>
      <c r="D6745" s="4" t="s">
        <v>317</v>
      </c>
      <c r="E6745" s="9">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3">
      <c r="A6746" s="3">
        <v>6745</v>
      </c>
      <c r="B6746" s="9">
        <v>41807</v>
      </c>
      <c r="C6746" s="11" t="s">
        <v>67</v>
      </c>
      <c r="D6746" s="4" t="s">
        <v>33</v>
      </c>
      <c r="E6746" s="9">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3">
      <c r="A6747" s="3">
        <v>6746</v>
      </c>
      <c r="B6747" s="9">
        <v>41807</v>
      </c>
      <c r="C6747" s="11" t="s">
        <v>67</v>
      </c>
      <c r="D6747" s="4" t="s">
        <v>33</v>
      </c>
      <c r="E6747" s="9">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3">
      <c r="A6748" s="3">
        <v>6747</v>
      </c>
      <c r="B6748" s="9">
        <v>41957</v>
      </c>
      <c r="C6748" s="11" t="s">
        <v>67</v>
      </c>
      <c r="D6748" s="4" t="s">
        <v>21</v>
      </c>
      <c r="E6748" s="9">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3">
      <c r="A6749" s="3">
        <v>6748</v>
      </c>
      <c r="B6749" s="9">
        <v>41985</v>
      </c>
      <c r="C6749" s="11" t="s">
        <v>67</v>
      </c>
      <c r="D6749" s="4" t="s">
        <v>74</v>
      </c>
      <c r="E6749" s="9">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3">
      <c r="A6750" s="3">
        <v>6749</v>
      </c>
      <c r="B6750" s="9">
        <v>41985</v>
      </c>
      <c r="C6750" s="11" t="s">
        <v>67</v>
      </c>
      <c r="D6750" s="4" t="s">
        <v>74</v>
      </c>
      <c r="E6750" s="9">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3">
      <c r="A6751" s="3">
        <v>6750</v>
      </c>
      <c r="B6751" s="9">
        <v>41985</v>
      </c>
      <c r="C6751" s="11" t="s">
        <v>67</v>
      </c>
      <c r="D6751" s="4" t="s">
        <v>74</v>
      </c>
      <c r="E6751" s="9">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3">
      <c r="A6752" s="3">
        <v>6751</v>
      </c>
      <c r="B6752" s="9">
        <v>41454</v>
      </c>
      <c r="C6752" s="11" t="s">
        <v>20</v>
      </c>
      <c r="D6752" s="4" t="s">
        <v>33</v>
      </c>
      <c r="E6752" s="9">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3">
      <c r="A6753" s="3">
        <v>6752</v>
      </c>
      <c r="B6753" s="9">
        <v>41454</v>
      </c>
      <c r="C6753" s="11" t="s">
        <v>20</v>
      </c>
      <c r="D6753" s="4" t="s">
        <v>33</v>
      </c>
      <c r="E6753" s="9">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3">
      <c r="A6754" s="3">
        <v>6753</v>
      </c>
      <c r="B6754" s="9">
        <v>41454</v>
      </c>
      <c r="C6754" s="11" t="s">
        <v>20</v>
      </c>
      <c r="D6754" s="4" t="s">
        <v>33</v>
      </c>
      <c r="E6754" s="9">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3">
      <c r="A6755" s="3">
        <v>6754</v>
      </c>
      <c r="B6755" s="9">
        <v>41454</v>
      </c>
      <c r="C6755" s="11" t="s">
        <v>20</v>
      </c>
      <c r="D6755" s="4" t="s">
        <v>33</v>
      </c>
      <c r="E6755" s="9">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3">
      <c r="A6756" s="3">
        <v>6755</v>
      </c>
      <c r="B6756" s="9">
        <v>41454</v>
      </c>
      <c r="C6756" s="11" t="s">
        <v>20</v>
      </c>
      <c r="D6756" s="4" t="s">
        <v>33</v>
      </c>
      <c r="E6756" s="9">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3">
      <c r="A6757" s="3">
        <v>6756</v>
      </c>
      <c r="B6757" s="9">
        <v>41898</v>
      </c>
      <c r="C6757" s="11" t="s">
        <v>67</v>
      </c>
      <c r="D6757" s="4" t="s">
        <v>112</v>
      </c>
      <c r="E6757" s="9">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3">
      <c r="A6758" s="3">
        <v>6757</v>
      </c>
      <c r="B6758" s="9">
        <v>41898</v>
      </c>
      <c r="C6758" s="11" t="s">
        <v>67</v>
      </c>
      <c r="D6758" s="4" t="s">
        <v>112</v>
      </c>
      <c r="E6758" s="9">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3">
      <c r="A6759" s="3">
        <v>6758</v>
      </c>
      <c r="B6759" s="9">
        <v>41898</v>
      </c>
      <c r="C6759" s="11" t="s">
        <v>67</v>
      </c>
      <c r="D6759" s="4" t="s">
        <v>112</v>
      </c>
      <c r="E6759" s="9">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3">
      <c r="A6760" s="3">
        <v>6759</v>
      </c>
      <c r="B6760" s="9">
        <v>41898</v>
      </c>
      <c r="C6760" s="11" t="s">
        <v>67</v>
      </c>
      <c r="D6760" s="4" t="s">
        <v>112</v>
      </c>
      <c r="E6760" s="9">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3">
      <c r="A6761" s="3">
        <v>6760</v>
      </c>
      <c r="B6761" s="9">
        <v>41976</v>
      </c>
      <c r="C6761" s="11" t="s">
        <v>67</v>
      </c>
      <c r="D6761" s="4" t="s">
        <v>74</v>
      </c>
      <c r="E6761" s="9">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3">
      <c r="A6762" s="3">
        <v>6761</v>
      </c>
      <c r="B6762" s="9">
        <v>41817</v>
      </c>
      <c r="C6762" s="11" t="s">
        <v>67</v>
      </c>
      <c r="D6762" s="4" t="s">
        <v>33</v>
      </c>
      <c r="E6762" s="9">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3">
      <c r="A6763" s="3">
        <v>6762</v>
      </c>
      <c r="B6763" s="9">
        <v>41480</v>
      </c>
      <c r="C6763" s="11" t="s">
        <v>20</v>
      </c>
      <c r="D6763" s="4" t="s">
        <v>106</v>
      </c>
      <c r="E6763" s="9">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3">
      <c r="A6764" s="3">
        <v>6763</v>
      </c>
      <c r="B6764" s="9">
        <v>41520</v>
      </c>
      <c r="C6764" s="11" t="s">
        <v>20</v>
      </c>
      <c r="D6764" s="4" t="s">
        <v>112</v>
      </c>
      <c r="E6764" s="9">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3">
      <c r="A6765" s="3">
        <v>6764</v>
      </c>
      <c r="B6765" s="9">
        <v>41520</v>
      </c>
      <c r="C6765" s="11" t="s">
        <v>20</v>
      </c>
      <c r="D6765" s="4" t="s">
        <v>112</v>
      </c>
      <c r="E6765" s="9">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3">
      <c r="A6766" s="3">
        <v>6765</v>
      </c>
      <c r="B6766" s="9">
        <v>41520</v>
      </c>
      <c r="C6766" s="11" t="s">
        <v>20</v>
      </c>
      <c r="D6766" s="4" t="s">
        <v>112</v>
      </c>
      <c r="E6766" s="9">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3">
      <c r="A6767" s="3">
        <v>6766</v>
      </c>
      <c r="B6767" s="9">
        <v>41750</v>
      </c>
      <c r="C6767" s="11" t="s">
        <v>67</v>
      </c>
      <c r="D6767" s="4" t="s">
        <v>68</v>
      </c>
      <c r="E6767" s="9">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3">
      <c r="A6768" s="3">
        <v>6767</v>
      </c>
      <c r="B6768" s="9">
        <v>41750</v>
      </c>
      <c r="C6768" s="11" t="s">
        <v>67</v>
      </c>
      <c r="D6768" s="4" t="s">
        <v>68</v>
      </c>
      <c r="E6768" s="9">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3">
      <c r="A6769" s="3">
        <v>6768</v>
      </c>
      <c r="B6769" s="9">
        <v>41750</v>
      </c>
      <c r="C6769" s="11" t="s">
        <v>67</v>
      </c>
      <c r="D6769" s="4" t="s">
        <v>68</v>
      </c>
      <c r="E6769" s="9">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3">
      <c r="A6770" s="3">
        <v>6769</v>
      </c>
      <c r="B6770" s="9">
        <v>40767</v>
      </c>
      <c r="C6770" s="11" t="s">
        <v>52</v>
      </c>
      <c r="D6770" s="4" t="s">
        <v>95</v>
      </c>
      <c r="E6770" s="9">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3">
      <c r="A6771" s="3">
        <v>6770</v>
      </c>
      <c r="B6771" s="9">
        <v>41902</v>
      </c>
      <c r="C6771" s="11" t="s">
        <v>67</v>
      </c>
      <c r="D6771" s="4" t="s">
        <v>112</v>
      </c>
      <c r="E6771" s="9">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3">
      <c r="A6772" s="3">
        <v>6771</v>
      </c>
      <c r="B6772" s="9">
        <v>41983</v>
      </c>
      <c r="C6772" s="11" t="s">
        <v>67</v>
      </c>
      <c r="D6772" s="4" t="s">
        <v>74</v>
      </c>
      <c r="E6772" s="9">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3">
      <c r="A6773" s="3">
        <v>6772</v>
      </c>
      <c r="B6773" s="9">
        <v>41983</v>
      </c>
      <c r="C6773" s="11" t="s">
        <v>67</v>
      </c>
      <c r="D6773" s="4" t="s">
        <v>74</v>
      </c>
      <c r="E6773" s="9">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3">
      <c r="A6774" s="3">
        <v>6773</v>
      </c>
      <c r="B6774" s="9">
        <v>41583</v>
      </c>
      <c r="C6774" s="11" t="s">
        <v>20</v>
      </c>
      <c r="D6774" s="4" t="s">
        <v>21</v>
      </c>
      <c r="E6774" s="9">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3">
      <c r="A6775" s="3">
        <v>6774</v>
      </c>
      <c r="B6775" s="9">
        <v>41583</v>
      </c>
      <c r="C6775" s="11" t="s">
        <v>20</v>
      </c>
      <c r="D6775" s="4" t="s">
        <v>21</v>
      </c>
      <c r="E6775" s="9">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3">
      <c r="A6776" s="3">
        <v>6775</v>
      </c>
      <c r="B6776" s="9">
        <v>41583</v>
      </c>
      <c r="C6776" s="11" t="s">
        <v>20</v>
      </c>
      <c r="D6776" s="4" t="s">
        <v>21</v>
      </c>
      <c r="E6776" s="9">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3">
      <c r="A6777" s="3">
        <v>6776</v>
      </c>
      <c r="B6777" s="9">
        <v>40997</v>
      </c>
      <c r="C6777" s="11" t="s">
        <v>42</v>
      </c>
      <c r="D6777" s="4" t="s">
        <v>151</v>
      </c>
      <c r="E6777" s="9">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3">
      <c r="A6778" s="3">
        <v>6777</v>
      </c>
      <c r="B6778" s="9">
        <v>41523</v>
      </c>
      <c r="C6778" s="11" t="s">
        <v>20</v>
      </c>
      <c r="D6778" s="4" t="s">
        <v>112</v>
      </c>
      <c r="E6778" s="9">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3">
      <c r="A6779" s="3">
        <v>6778</v>
      </c>
      <c r="B6779" s="9">
        <v>41668</v>
      </c>
      <c r="C6779" s="11" t="s">
        <v>67</v>
      </c>
      <c r="D6779" s="4" t="s">
        <v>115</v>
      </c>
      <c r="E6779" s="9">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3">
      <c r="A6780" s="3">
        <v>6779</v>
      </c>
      <c r="B6780" s="9">
        <v>41521</v>
      </c>
      <c r="C6780" s="11" t="s">
        <v>20</v>
      </c>
      <c r="D6780" s="4" t="s">
        <v>112</v>
      </c>
      <c r="E6780" s="9">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3">
      <c r="A6781" s="3">
        <v>6780</v>
      </c>
      <c r="B6781" s="9">
        <v>41521</v>
      </c>
      <c r="C6781" s="11" t="s">
        <v>20</v>
      </c>
      <c r="D6781" s="4" t="s">
        <v>112</v>
      </c>
      <c r="E6781" s="9">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3">
      <c r="A6782" s="3">
        <v>6781</v>
      </c>
      <c r="B6782" s="9">
        <v>41521</v>
      </c>
      <c r="C6782" s="11" t="s">
        <v>20</v>
      </c>
      <c r="D6782" s="4" t="s">
        <v>112</v>
      </c>
      <c r="E6782" s="9">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3">
      <c r="A6783" s="3">
        <v>6782</v>
      </c>
      <c r="B6783" s="9">
        <v>41521</v>
      </c>
      <c r="C6783" s="11" t="s">
        <v>20</v>
      </c>
      <c r="D6783" s="4" t="s">
        <v>112</v>
      </c>
      <c r="E6783" s="9">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3">
      <c r="A6784" s="3">
        <v>6783</v>
      </c>
      <c r="B6784" s="9">
        <v>41846</v>
      </c>
      <c r="C6784" s="11" t="s">
        <v>67</v>
      </c>
      <c r="D6784" s="4" t="s">
        <v>106</v>
      </c>
      <c r="E6784" s="9">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3">
      <c r="A6785" s="3">
        <v>6784</v>
      </c>
      <c r="B6785" s="9">
        <v>41846</v>
      </c>
      <c r="C6785" s="11" t="s">
        <v>67</v>
      </c>
      <c r="D6785" s="4" t="s">
        <v>106</v>
      </c>
      <c r="E6785" s="9">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3">
      <c r="A6786" s="3">
        <v>6785</v>
      </c>
      <c r="B6786" s="9">
        <v>41846</v>
      </c>
      <c r="C6786" s="11" t="s">
        <v>67</v>
      </c>
      <c r="D6786" s="4" t="s">
        <v>106</v>
      </c>
      <c r="E6786" s="9">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3">
      <c r="A6787" s="3">
        <v>6786</v>
      </c>
      <c r="B6787" s="9">
        <v>41846</v>
      </c>
      <c r="C6787" s="11" t="s">
        <v>67</v>
      </c>
      <c r="D6787" s="4" t="s">
        <v>106</v>
      </c>
      <c r="E6787" s="9">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3">
      <c r="A6788" s="3">
        <v>6787</v>
      </c>
      <c r="B6788" s="9">
        <v>41846</v>
      </c>
      <c r="C6788" s="11" t="s">
        <v>67</v>
      </c>
      <c r="D6788" s="4" t="s">
        <v>106</v>
      </c>
      <c r="E6788" s="9">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3">
      <c r="A6789" s="3">
        <v>6788</v>
      </c>
      <c r="B6789" s="9">
        <v>41165</v>
      </c>
      <c r="C6789" s="11" t="s">
        <v>42</v>
      </c>
      <c r="D6789" s="4" t="s">
        <v>112</v>
      </c>
      <c r="E6789" s="9">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3">
      <c r="A6790" s="3">
        <v>6789</v>
      </c>
      <c r="B6790" s="9">
        <v>41165</v>
      </c>
      <c r="C6790" s="11" t="s">
        <v>42</v>
      </c>
      <c r="D6790" s="4" t="s">
        <v>112</v>
      </c>
      <c r="E6790" s="9">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3">
      <c r="A6791" s="3">
        <v>6790</v>
      </c>
      <c r="B6791" s="9">
        <v>41159</v>
      </c>
      <c r="C6791" s="11" t="s">
        <v>42</v>
      </c>
      <c r="D6791" s="4" t="s">
        <v>112</v>
      </c>
      <c r="E6791" s="9">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3">
      <c r="A6792" s="3">
        <v>6791</v>
      </c>
      <c r="B6792" s="9">
        <v>41595</v>
      </c>
      <c r="C6792" s="11" t="s">
        <v>20</v>
      </c>
      <c r="D6792" s="4" t="s">
        <v>21</v>
      </c>
      <c r="E6792" s="9">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3">
      <c r="A6793" s="3">
        <v>6792</v>
      </c>
      <c r="B6793" s="9">
        <v>41589</v>
      </c>
      <c r="C6793" s="11" t="s">
        <v>20</v>
      </c>
      <c r="D6793" s="4" t="s">
        <v>21</v>
      </c>
      <c r="E6793" s="9">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3">
      <c r="A6794" s="3">
        <v>6793</v>
      </c>
      <c r="B6794" s="9">
        <v>40770</v>
      </c>
      <c r="C6794" s="11" t="s">
        <v>52</v>
      </c>
      <c r="D6794" s="4" t="s">
        <v>95</v>
      </c>
      <c r="E6794" s="9">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3">
      <c r="A6795" s="3">
        <v>6794</v>
      </c>
      <c r="B6795" s="9">
        <v>41229</v>
      </c>
      <c r="C6795" s="11" t="s">
        <v>42</v>
      </c>
      <c r="D6795" s="4" t="s">
        <v>21</v>
      </c>
      <c r="E6795" s="9">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3">
      <c r="A6796" s="3">
        <v>6795</v>
      </c>
      <c r="B6796" s="9">
        <v>41229</v>
      </c>
      <c r="C6796" s="11" t="s">
        <v>42</v>
      </c>
      <c r="D6796" s="4" t="s">
        <v>21</v>
      </c>
      <c r="E6796" s="9">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3">
      <c r="A6797" s="3">
        <v>6796</v>
      </c>
      <c r="B6797" s="9">
        <v>41229</v>
      </c>
      <c r="C6797" s="11" t="s">
        <v>42</v>
      </c>
      <c r="D6797" s="4" t="s">
        <v>21</v>
      </c>
      <c r="E6797" s="9">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3">
      <c r="A6798" s="3">
        <v>6797</v>
      </c>
      <c r="B6798" s="9">
        <v>41146</v>
      </c>
      <c r="C6798" s="11" t="s">
        <v>42</v>
      </c>
      <c r="D6798" s="4" t="s">
        <v>95</v>
      </c>
      <c r="E6798" s="9">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3">
      <c r="A6799" s="3">
        <v>6798</v>
      </c>
      <c r="B6799" s="9">
        <v>41146</v>
      </c>
      <c r="C6799" s="11" t="s">
        <v>42</v>
      </c>
      <c r="D6799" s="4" t="s">
        <v>95</v>
      </c>
      <c r="E6799" s="9">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3">
      <c r="A6800" s="3">
        <v>6799</v>
      </c>
      <c r="B6800" s="9">
        <v>41146</v>
      </c>
      <c r="C6800" s="11" t="s">
        <v>42</v>
      </c>
      <c r="D6800" s="4" t="s">
        <v>95</v>
      </c>
      <c r="E6800" s="9">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3">
      <c r="A6801" s="3">
        <v>6800</v>
      </c>
      <c r="B6801" s="9">
        <v>41634</v>
      </c>
      <c r="C6801" s="11" t="s">
        <v>20</v>
      </c>
      <c r="D6801" s="4" t="s">
        <v>74</v>
      </c>
      <c r="E6801" s="9">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3">
      <c r="A6802" s="3">
        <v>6801</v>
      </c>
      <c r="B6802" s="9">
        <v>41634</v>
      </c>
      <c r="C6802" s="11" t="s">
        <v>20</v>
      </c>
      <c r="D6802" s="4" t="s">
        <v>74</v>
      </c>
      <c r="E6802" s="9">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3">
      <c r="A6803" s="3">
        <v>6802</v>
      </c>
      <c r="B6803" s="9">
        <v>41634</v>
      </c>
      <c r="C6803" s="11" t="s">
        <v>20</v>
      </c>
      <c r="D6803" s="4" t="s">
        <v>74</v>
      </c>
      <c r="E6803" s="9">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3">
      <c r="A6804" s="3">
        <v>6803</v>
      </c>
      <c r="B6804" s="9">
        <v>41634</v>
      </c>
      <c r="C6804" s="11" t="s">
        <v>20</v>
      </c>
      <c r="D6804" s="4" t="s">
        <v>74</v>
      </c>
      <c r="E6804" s="9">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3">
      <c r="A6805" s="3">
        <v>6804</v>
      </c>
      <c r="B6805" s="9">
        <v>41634</v>
      </c>
      <c r="C6805" s="11" t="s">
        <v>20</v>
      </c>
      <c r="D6805" s="4" t="s">
        <v>74</v>
      </c>
      <c r="E6805" s="9">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3">
      <c r="A6806" s="3">
        <v>6805</v>
      </c>
      <c r="B6806" s="9">
        <v>40821</v>
      </c>
      <c r="C6806" s="11" t="s">
        <v>52</v>
      </c>
      <c r="D6806" s="4" t="s">
        <v>43</v>
      </c>
      <c r="E6806" s="9">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3">
      <c r="A6807" s="3">
        <v>6806</v>
      </c>
      <c r="B6807" s="9">
        <v>40869</v>
      </c>
      <c r="C6807" s="11" t="s">
        <v>52</v>
      </c>
      <c r="D6807" s="4" t="s">
        <v>21</v>
      </c>
      <c r="E6807" s="9">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3">
      <c r="A6808" s="3">
        <v>6807</v>
      </c>
      <c r="B6808" s="9">
        <v>41999</v>
      </c>
      <c r="C6808" s="11" t="s">
        <v>67</v>
      </c>
      <c r="D6808" s="4" t="s">
        <v>74</v>
      </c>
      <c r="E6808" s="9">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3">
      <c r="A6809" s="3">
        <v>6808</v>
      </c>
      <c r="B6809" s="9">
        <v>40999</v>
      </c>
      <c r="C6809" s="11" t="s">
        <v>42</v>
      </c>
      <c r="D6809" s="4" t="s">
        <v>151</v>
      </c>
      <c r="E6809" s="9">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3">
      <c r="A6810" s="3">
        <v>6809</v>
      </c>
      <c r="B6810" s="9">
        <v>40999</v>
      </c>
      <c r="C6810" s="11" t="s">
        <v>42</v>
      </c>
      <c r="D6810" s="4" t="s">
        <v>151</v>
      </c>
      <c r="E6810" s="9">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3">
      <c r="A6811" s="3">
        <v>6810</v>
      </c>
      <c r="B6811" s="9">
        <v>41897</v>
      </c>
      <c r="C6811" s="11" t="s">
        <v>67</v>
      </c>
      <c r="D6811" s="4" t="s">
        <v>112</v>
      </c>
      <c r="E6811" s="9">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3">
      <c r="A6812" s="3">
        <v>6811</v>
      </c>
      <c r="B6812" s="9">
        <v>41897</v>
      </c>
      <c r="C6812" s="11" t="s">
        <v>67</v>
      </c>
      <c r="D6812" s="4" t="s">
        <v>112</v>
      </c>
      <c r="E6812" s="9">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3">
      <c r="A6813" s="3">
        <v>6812</v>
      </c>
      <c r="B6813" s="9">
        <v>41897</v>
      </c>
      <c r="C6813" s="11" t="s">
        <v>67</v>
      </c>
      <c r="D6813" s="4" t="s">
        <v>112</v>
      </c>
      <c r="E6813" s="9">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3">
      <c r="A6814" s="3">
        <v>6813</v>
      </c>
      <c r="B6814" s="9">
        <v>41897</v>
      </c>
      <c r="C6814" s="11" t="s">
        <v>67</v>
      </c>
      <c r="D6814" s="4" t="s">
        <v>112</v>
      </c>
      <c r="E6814" s="9">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3">
      <c r="A6815" s="3">
        <v>6814</v>
      </c>
      <c r="B6815" s="9">
        <v>41897</v>
      </c>
      <c r="C6815" s="11" t="s">
        <v>67</v>
      </c>
      <c r="D6815" s="4" t="s">
        <v>112</v>
      </c>
      <c r="E6815" s="9">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3">
      <c r="A6816" s="3">
        <v>6815</v>
      </c>
      <c r="B6816" s="9">
        <v>41897</v>
      </c>
      <c r="C6816" s="11" t="s">
        <v>67</v>
      </c>
      <c r="D6816" s="4" t="s">
        <v>112</v>
      </c>
      <c r="E6816" s="9">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3">
      <c r="A6817" s="3">
        <v>6816</v>
      </c>
      <c r="B6817" s="9">
        <v>40711</v>
      </c>
      <c r="C6817" s="11" t="s">
        <v>52</v>
      </c>
      <c r="D6817" s="4" t="s">
        <v>33</v>
      </c>
      <c r="E6817" s="9">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3">
      <c r="A6818" s="3">
        <v>6817</v>
      </c>
      <c r="B6818" s="9">
        <v>40711</v>
      </c>
      <c r="C6818" s="11" t="s">
        <v>52</v>
      </c>
      <c r="D6818" s="4" t="s">
        <v>33</v>
      </c>
      <c r="E6818" s="9">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3">
      <c r="A6819" s="3">
        <v>6818</v>
      </c>
      <c r="B6819" s="9">
        <v>40711</v>
      </c>
      <c r="C6819" s="11" t="s">
        <v>52</v>
      </c>
      <c r="D6819" s="4" t="s">
        <v>33</v>
      </c>
      <c r="E6819" s="9">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3">
      <c r="A6820" s="3">
        <v>6819</v>
      </c>
      <c r="B6820" s="9">
        <v>42002</v>
      </c>
      <c r="C6820" s="11" t="s">
        <v>67</v>
      </c>
      <c r="D6820" s="4" t="s">
        <v>74</v>
      </c>
      <c r="E6820" s="9">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3">
      <c r="A6821" s="3">
        <v>6820</v>
      </c>
      <c r="B6821" s="9">
        <v>42002</v>
      </c>
      <c r="C6821" s="11" t="s">
        <v>67</v>
      </c>
      <c r="D6821" s="4" t="s">
        <v>74</v>
      </c>
      <c r="E6821" s="9">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3">
      <c r="A6822" s="3">
        <v>6821</v>
      </c>
      <c r="B6822" s="9">
        <v>42002</v>
      </c>
      <c r="C6822" s="11" t="s">
        <v>67</v>
      </c>
      <c r="D6822" s="4" t="s">
        <v>74</v>
      </c>
      <c r="E6822" s="9">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3">
      <c r="A6823" s="3">
        <v>6822</v>
      </c>
      <c r="B6823" s="9">
        <v>42002</v>
      </c>
      <c r="C6823" s="11" t="s">
        <v>67</v>
      </c>
      <c r="D6823" s="4" t="s">
        <v>74</v>
      </c>
      <c r="E6823" s="9">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3">
      <c r="A6824" s="3">
        <v>6823</v>
      </c>
      <c r="B6824" s="9">
        <v>41946</v>
      </c>
      <c r="C6824" s="11" t="s">
        <v>67</v>
      </c>
      <c r="D6824" s="4" t="s">
        <v>21</v>
      </c>
      <c r="E6824" s="9">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3">
      <c r="A6825" s="3">
        <v>6824</v>
      </c>
      <c r="B6825" s="9">
        <v>41115</v>
      </c>
      <c r="C6825" s="11" t="s">
        <v>42</v>
      </c>
      <c r="D6825" s="4" t="s">
        <v>106</v>
      </c>
      <c r="E6825" s="9">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3">
      <c r="A6826" s="3">
        <v>6825</v>
      </c>
      <c r="B6826" s="9">
        <v>41115</v>
      </c>
      <c r="C6826" s="11" t="s">
        <v>42</v>
      </c>
      <c r="D6826" s="4" t="s">
        <v>106</v>
      </c>
      <c r="E6826" s="9">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3">
      <c r="A6827" s="3">
        <v>6826</v>
      </c>
      <c r="B6827" s="9">
        <v>41550</v>
      </c>
      <c r="C6827" s="11" t="s">
        <v>20</v>
      </c>
      <c r="D6827" s="4" t="s">
        <v>43</v>
      </c>
      <c r="E6827" s="9">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3">
      <c r="A6828" s="3">
        <v>6827</v>
      </c>
      <c r="B6828" s="9">
        <v>41550</v>
      </c>
      <c r="C6828" s="11" t="s">
        <v>20</v>
      </c>
      <c r="D6828" s="4" t="s">
        <v>43</v>
      </c>
      <c r="E6828" s="9">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3">
      <c r="A6829" s="3">
        <v>6828</v>
      </c>
      <c r="B6829" s="9">
        <v>41550</v>
      </c>
      <c r="C6829" s="11" t="s">
        <v>20</v>
      </c>
      <c r="D6829" s="4" t="s">
        <v>43</v>
      </c>
      <c r="E6829" s="9">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3">
      <c r="A6830" s="3">
        <v>6829</v>
      </c>
      <c r="B6830" s="9">
        <v>41550</v>
      </c>
      <c r="C6830" s="11" t="s">
        <v>20</v>
      </c>
      <c r="D6830" s="4" t="s">
        <v>43</v>
      </c>
      <c r="E6830" s="9">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3">
      <c r="A6831" s="3">
        <v>6830</v>
      </c>
      <c r="B6831" s="9">
        <v>41550</v>
      </c>
      <c r="C6831" s="11" t="s">
        <v>20</v>
      </c>
      <c r="D6831" s="4" t="s">
        <v>43</v>
      </c>
      <c r="E6831" s="9">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3">
      <c r="A6832" s="3">
        <v>6831</v>
      </c>
      <c r="B6832" s="9">
        <v>41633</v>
      </c>
      <c r="C6832" s="11" t="s">
        <v>20</v>
      </c>
      <c r="D6832" s="4" t="s">
        <v>74</v>
      </c>
      <c r="E6832" s="9">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3">
      <c r="A6833" s="3">
        <v>6832</v>
      </c>
      <c r="B6833" s="9">
        <v>41842</v>
      </c>
      <c r="C6833" s="11" t="s">
        <v>67</v>
      </c>
      <c r="D6833" s="4" t="s">
        <v>106</v>
      </c>
      <c r="E6833" s="9">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3">
      <c r="A6834" s="3">
        <v>6833</v>
      </c>
      <c r="B6834" s="9">
        <v>41192</v>
      </c>
      <c r="C6834" s="11" t="s">
        <v>42</v>
      </c>
      <c r="D6834" s="4" t="s">
        <v>43</v>
      </c>
      <c r="E6834" s="9">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3">
      <c r="A6835" s="3">
        <v>6834</v>
      </c>
      <c r="B6835" s="9">
        <v>41526</v>
      </c>
      <c r="C6835" s="11" t="s">
        <v>20</v>
      </c>
      <c r="D6835" s="4" t="s">
        <v>112</v>
      </c>
      <c r="E6835" s="9">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3">
      <c r="A6836" s="3">
        <v>6835</v>
      </c>
      <c r="B6836" s="9">
        <v>41599</v>
      </c>
      <c r="C6836" s="11" t="s">
        <v>20</v>
      </c>
      <c r="D6836" s="4" t="s">
        <v>21</v>
      </c>
      <c r="E6836" s="9">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3">
      <c r="A6837" s="3">
        <v>6836</v>
      </c>
      <c r="B6837" s="9">
        <v>41928</v>
      </c>
      <c r="C6837" s="11" t="s">
        <v>67</v>
      </c>
      <c r="D6837" s="4" t="s">
        <v>43</v>
      </c>
      <c r="E6837" s="9">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3">
      <c r="A6838" s="3">
        <v>6837</v>
      </c>
      <c r="B6838" s="9">
        <v>41928</v>
      </c>
      <c r="C6838" s="11" t="s">
        <v>67</v>
      </c>
      <c r="D6838" s="4" t="s">
        <v>43</v>
      </c>
      <c r="E6838" s="9">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3">
      <c r="A6839" s="3">
        <v>6838</v>
      </c>
      <c r="B6839" s="9">
        <v>41096</v>
      </c>
      <c r="C6839" s="11" t="s">
        <v>42</v>
      </c>
      <c r="D6839" s="4" t="s">
        <v>106</v>
      </c>
      <c r="E6839" s="9">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3">
      <c r="A6840" s="3">
        <v>6839</v>
      </c>
      <c r="B6840" s="9">
        <v>41676</v>
      </c>
      <c r="C6840" s="11" t="s">
        <v>67</v>
      </c>
      <c r="D6840" s="4" t="s">
        <v>317</v>
      </c>
      <c r="E6840" s="9">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3">
      <c r="A6841" s="3">
        <v>6840</v>
      </c>
      <c r="B6841" s="9">
        <v>41676</v>
      </c>
      <c r="C6841" s="11" t="s">
        <v>67</v>
      </c>
      <c r="D6841" s="4" t="s">
        <v>317</v>
      </c>
      <c r="E6841" s="9">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3">
      <c r="A6842" s="3">
        <v>6841</v>
      </c>
      <c r="B6842" s="9">
        <v>41249</v>
      </c>
      <c r="C6842" s="11" t="s">
        <v>42</v>
      </c>
      <c r="D6842" s="4" t="s">
        <v>74</v>
      </c>
      <c r="E6842" s="9">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3">
      <c r="A6843" s="3">
        <v>6842</v>
      </c>
      <c r="B6843" s="9">
        <v>41530</v>
      </c>
      <c r="C6843" s="11" t="s">
        <v>20</v>
      </c>
      <c r="D6843" s="4" t="s">
        <v>112</v>
      </c>
      <c r="E6843" s="9">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3">
      <c r="A6844" s="3">
        <v>6843</v>
      </c>
      <c r="B6844" s="9">
        <v>41530</v>
      </c>
      <c r="C6844" s="11" t="s">
        <v>20</v>
      </c>
      <c r="D6844" s="4" t="s">
        <v>112</v>
      </c>
      <c r="E6844" s="9">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3">
      <c r="A6845" s="3">
        <v>6844</v>
      </c>
      <c r="B6845" s="9">
        <v>41530</v>
      </c>
      <c r="C6845" s="11" t="s">
        <v>20</v>
      </c>
      <c r="D6845" s="4" t="s">
        <v>112</v>
      </c>
      <c r="E6845" s="9">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3">
      <c r="A6846" s="3">
        <v>6845</v>
      </c>
      <c r="B6846" s="9">
        <v>41530</v>
      </c>
      <c r="C6846" s="11" t="s">
        <v>20</v>
      </c>
      <c r="D6846" s="4" t="s">
        <v>112</v>
      </c>
      <c r="E6846" s="9">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3">
      <c r="A6847" s="3">
        <v>6846</v>
      </c>
      <c r="B6847" s="9">
        <v>40730</v>
      </c>
      <c r="C6847" s="11" t="s">
        <v>52</v>
      </c>
      <c r="D6847" s="4" t="s">
        <v>106</v>
      </c>
      <c r="E6847" s="9">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3">
      <c r="A6848" s="3">
        <v>6847</v>
      </c>
      <c r="B6848" s="9">
        <v>41404</v>
      </c>
      <c r="C6848" s="11" t="s">
        <v>20</v>
      </c>
      <c r="D6848" s="4" t="s">
        <v>90</v>
      </c>
      <c r="E6848" s="9">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3">
      <c r="A6849" s="3">
        <v>6848</v>
      </c>
      <c r="B6849" s="9">
        <v>41474</v>
      </c>
      <c r="C6849" s="11" t="s">
        <v>20</v>
      </c>
      <c r="D6849" s="4" t="s">
        <v>106</v>
      </c>
      <c r="E6849" s="9">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3">
      <c r="A6850" s="3">
        <v>6849</v>
      </c>
      <c r="B6850" s="9">
        <v>41444</v>
      </c>
      <c r="C6850" s="11" t="s">
        <v>20</v>
      </c>
      <c r="D6850" s="4" t="s">
        <v>33</v>
      </c>
      <c r="E6850" s="9">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3">
      <c r="A6851" s="3">
        <v>6850</v>
      </c>
      <c r="B6851" s="9">
        <v>40653</v>
      </c>
      <c r="C6851" s="11" t="s">
        <v>52</v>
      </c>
      <c r="D6851" s="4" t="s">
        <v>68</v>
      </c>
      <c r="E6851" s="9">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3">
      <c r="A6852" s="3">
        <v>6851</v>
      </c>
      <c r="B6852" s="9">
        <v>41282</v>
      </c>
      <c r="C6852" s="11" t="s">
        <v>20</v>
      </c>
      <c r="D6852" s="4" t="s">
        <v>115</v>
      </c>
      <c r="E6852" s="9">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3">
      <c r="A6853" s="3">
        <v>6852</v>
      </c>
      <c r="B6853" s="9">
        <v>41282</v>
      </c>
      <c r="C6853" s="11" t="s">
        <v>20</v>
      </c>
      <c r="D6853" s="4" t="s">
        <v>115</v>
      </c>
      <c r="E6853" s="9">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3">
      <c r="A6854" s="3">
        <v>6853</v>
      </c>
      <c r="B6854" s="9">
        <v>41997</v>
      </c>
      <c r="C6854" s="11" t="s">
        <v>67</v>
      </c>
      <c r="D6854" s="4" t="s">
        <v>74</v>
      </c>
      <c r="E6854" s="9">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3">
      <c r="A6855" s="3">
        <v>6854</v>
      </c>
      <c r="B6855" s="9">
        <v>41997</v>
      </c>
      <c r="C6855" s="11" t="s">
        <v>67</v>
      </c>
      <c r="D6855" s="4" t="s">
        <v>74</v>
      </c>
      <c r="E6855" s="9">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3">
      <c r="A6856" s="3">
        <v>6855</v>
      </c>
      <c r="B6856" s="9">
        <v>41997</v>
      </c>
      <c r="C6856" s="11" t="s">
        <v>67</v>
      </c>
      <c r="D6856" s="4" t="s">
        <v>74</v>
      </c>
      <c r="E6856" s="9">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3">
      <c r="A6857" s="3">
        <v>6856</v>
      </c>
      <c r="B6857" s="9">
        <v>41997</v>
      </c>
      <c r="C6857" s="11" t="s">
        <v>67</v>
      </c>
      <c r="D6857" s="4" t="s">
        <v>74</v>
      </c>
      <c r="E6857" s="9">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3">
      <c r="A6858" s="3">
        <v>6857</v>
      </c>
      <c r="B6858" s="9">
        <v>41997</v>
      </c>
      <c r="C6858" s="11" t="s">
        <v>67</v>
      </c>
      <c r="D6858" s="4" t="s">
        <v>74</v>
      </c>
      <c r="E6858" s="9">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3">
      <c r="A6859" s="3">
        <v>6858</v>
      </c>
      <c r="B6859" s="9">
        <v>41747</v>
      </c>
      <c r="C6859" s="11" t="s">
        <v>67</v>
      </c>
      <c r="D6859" s="4" t="s">
        <v>68</v>
      </c>
      <c r="E6859" s="9">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3">
      <c r="A6860" s="3">
        <v>6859</v>
      </c>
      <c r="B6860" s="9">
        <v>41747</v>
      </c>
      <c r="C6860" s="11" t="s">
        <v>67</v>
      </c>
      <c r="D6860" s="4" t="s">
        <v>68</v>
      </c>
      <c r="E6860" s="9">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3">
      <c r="A6861" s="3">
        <v>6860</v>
      </c>
      <c r="B6861" s="9">
        <v>41747</v>
      </c>
      <c r="C6861" s="11" t="s">
        <v>67</v>
      </c>
      <c r="D6861" s="4" t="s">
        <v>68</v>
      </c>
      <c r="E6861" s="9">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3">
      <c r="A6862" s="3">
        <v>6861</v>
      </c>
      <c r="B6862" s="9">
        <v>41747</v>
      </c>
      <c r="C6862" s="11" t="s">
        <v>67</v>
      </c>
      <c r="D6862" s="4" t="s">
        <v>68</v>
      </c>
      <c r="E6862" s="9">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3">
      <c r="A6863" s="3">
        <v>6862</v>
      </c>
      <c r="B6863" s="9">
        <v>41747</v>
      </c>
      <c r="C6863" s="11" t="s">
        <v>67</v>
      </c>
      <c r="D6863" s="4" t="s">
        <v>68</v>
      </c>
      <c r="E6863" s="9">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3">
      <c r="A6864" s="3">
        <v>6863</v>
      </c>
      <c r="B6864" s="9">
        <v>41747</v>
      </c>
      <c r="C6864" s="11" t="s">
        <v>67</v>
      </c>
      <c r="D6864" s="4" t="s">
        <v>68</v>
      </c>
      <c r="E6864" s="9">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3">
      <c r="A6865" s="3">
        <v>6864</v>
      </c>
      <c r="B6865" s="9">
        <v>41975</v>
      </c>
      <c r="C6865" s="11" t="s">
        <v>67</v>
      </c>
      <c r="D6865" s="4" t="s">
        <v>74</v>
      </c>
      <c r="E6865" s="9">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3">
      <c r="A6866" s="3">
        <v>6865</v>
      </c>
      <c r="B6866" s="9">
        <v>41508</v>
      </c>
      <c r="C6866" s="11" t="s">
        <v>20</v>
      </c>
      <c r="D6866" s="4" t="s">
        <v>95</v>
      </c>
      <c r="E6866" s="9">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3">
      <c r="A6867" s="3">
        <v>6866</v>
      </c>
      <c r="B6867" s="9">
        <v>41508</v>
      </c>
      <c r="C6867" s="11" t="s">
        <v>20</v>
      </c>
      <c r="D6867" s="4" t="s">
        <v>95</v>
      </c>
      <c r="E6867" s="9">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3">
      <c r="A6868" s="3">
        <v>6867</v>
      </c>
      <c r="B6868" s="9">
        <v>41508</v>
      </c>
      <c r="C6868" s="11" t="s">
        <v>20</v>
      </c>
      <c r="D6868" s="4" t="s">
        <v>95</v>
      </c>
      <c r="E6868" s="9">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3">
      <c r="A6869" s="3">
        <v>6868</v>
      </c>
      <c r="B6869" s="9">
        <v>41508</v>
      </c>
      <c r="C6869" s="11" t="s">
        <v>20</v>
      </c>
      <c r="D6869" s="4" t="s">
        <v>95</v>
      </c>
      <c r="E6869" s="9">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3">
      <c r="A6870" s="3">
        <v>6869</v>
      </c>
      <c r="B6870" s="9">
        <v>41508</v>
      </c>
      <c r="C6870" s="11" t="s">
        <v>20</v>
      </c>
      <c r="D6870" s="4" t="s">
        <v>95</v>
      </c>
      <c r="E6870" s="9">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3">
      <c r="A6871" s="3">
        <v>6870</v>
      </c>
      <c r="B6871" s="9">
        <v>41508</v>
      </c>
      <c r="C6871" s="11" t="s">
        <v>20</v>
      </c>
      <c r="D6871" s="4" t="s">
        <v>95</v>
      </c>
      <c r="E6871" s="9">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3">
      <c r="A6872" s="3">
        <v>6871</v>
      </c>
      <c r="B6872" s="9">
        <v>41508</v>
      </c>
      <c r="C6872" s="11" t="s">
        <v>20</v>
      </c>
      <c r="D6872" s="4" t="s">
        <v>95</v>
      </c>
      <c r="E6872" s="9">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3">
      <c r="A6873" s="3">
        <v>6872</v>
      </c>
      <c r="B6873" s="9">
        <v>41614</v>
      </c>
      <c r="C6873" s="11" t="s">
        <v>20</v>
      </c>
      <c r="D6873" s="4" t="s">
        <v>74</v>
      </c>
      <c r="E6873" s="9">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3">
      <c r="A6874" s="3">
        <v>6873</v>
      </c>
      <c r="B6874" s="9">
        <v>41259</v>
      </c>
      <c r="C6874" s="11" t="s">
        <v>42</v>
      </c>
      <c r="D6874" s="4" t="s">
        <v>74</v>
      </c>
      <c r="E6874" s="9">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3">
      <c r="A6875" s="3">
        <v>6874</v>
      </c>
      <c r="B6875" s="9">
        <v>40833</v>
      </c>
      <c r="C6875" s="11" t="s">
        <v>52</v>
      </c>
      <c r="D6875" s="4" t="s">
        <v>43</v>
      </c>
      <c r="E6875" s="9">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3">
      <c r="A6876" s="3">
        <v>6875</v>
      </c>
      <c r="B6876" s="9">
        <v>40833</v>
      </c>
      <c r="C6876" s="11" t="s">
        <v>52</v>
      </c>
      <c r="D6876" s="4" t="s">
        <v>43</v>
      </c>
      <c r="E6876" s="9">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3">
      <c r="A6877" s="3">
        <v>6876</v>
      </c>
      <c r="B6877" s="9">
        <v>41523</v>
      </c>
      <c r="C6877" s="11" t="s">
        <v>20</v>
      </c>
      <c r="D6877" s="4" t="s">
        <v>112</v>
      </c>
      <c r="E6877" s="9">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3">
      <c r="A6878" s="3">
        <v>6877</v>
      </c>
      <c r="B6878" s="9">
        <v>41523</v>
      </c>
      <c r="C6878" s="11" t="s">
        <v>20</v>
      </c>
      <c r="D6878" s="4" t="s">
        <v>112</v>
      </c>
      <c r="E6878" s="9">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3">
      <c r="A6879" s="3">
        <v>6878</v>
      </c>
      <c r="B6879" s="9">
        <v>41197</v>
      </c>
      <c r="C6879" s="11" t="s">
        <v>42</v>
      </c>
      <c r="D6879" s="4" t="s">
        <v>43</v>
      </c>
      <c r="E6879" s="9">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3">
      <c r="A6880" s="3">
        <v>6879</v>
      </c>
      <c r="B6880" s="9">
        <v>41197</v>
      </c>
      <c r="C6880" s="11" t="s">
        <v>42</v>
      </c>
      <c r="D6880" s="4" t="s">
        <v>43</v>
      </c>
      <c r="E6880" s="9">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3">
      <c r="A6881" s="3">
        <v>6880</v>
      </c>
      <c r="B6881" s="9">
        <v>41244</v>
      </c>
      <c r="C6881" s="11" t="s">
        <v>42</v>
      </c>
      <c r="D6881" s="4" t="s">
        <v>74</v>
      </c>
      <c r="E6881" s="9">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3">
      <c r="A6882" s="3">
        <v>6881</v>
      </c>
      <c r="B6882" s="9">
        <v>41244</v>
      </c>
      <c r="C6882" s="11" t="s">
        <v>42</v>
      </c>
      <c r="D6882" s="4" t="s">
        <v>74</v>
      </c>
      <c r="E6882" s="9">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3">
      <c r="A6883" s="3">
        <v>6882</v>
      </c>
      <c r="B6883" s="9">
        <v>41244</v>
      </c>
      <c r="C6883" s="11" t="s">
        <v>42</v>
      </c>
      <c r="D6883" s="4" t="s">
        <v>74</v>
      </c>
      <c r="E6883" s="9">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3">
      <c r="A6884" s="3">
        <v>6883</v>
      </c>
      <c r="B6884" s="9">
        <v>41244</v>
      </c>
      <c r="C6884" s="11" t="s">
        <v>42</v>
      </c>
      <c r="D6884" s="4" t="s">
        <v>74</v>
      </c>
      <c r="E6884" s="9">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3">
      <c r="A6885" s="3">
        <v>6884</v>
      </c>
      <c r="B6885" s="9">
        <v>41244</v>
      </c>
      <c r="C6885" s="11" t="s">
        <v>42</v>
      </c>
      <c r="D6885" s="4" t="s">
        <v>74</v>
      </c>
      <c r="E6885" s="9">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3">
      <c r="A6886" s="3">
        <v>6885</v>
      </c>
      <c r="B6886" s="9">
        <v>41060</v>
      </c>
      <c r="C6886" s="11" t="s">
        <v>42</v>
      </c>
      <c r="D6886" s="4" t="s">
        <v>90</v>
      </c>
      <c r="E6886" s="9">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3">
      <c r="A6887" s="3">
        <v>6886</v>
      </c>
      <c r="B6887" s="9">
        <v>41893</v>
      </c>
      <c r="C6887" s="11" t="s">
        <v>67</v>
      </c>
      <c r="D6887" s="4" t="s">
        <v>112</v>
      </c>
      <c r="E6887" s="9">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3">
      <c r="A6888" s="3">
        <v>6887</v>
      </c>
      <c r="B6888" s="9">
        <v>41893</v>
      </c>
      <c r="C6888" s="11" t="s">
        <v>67</v>
      </c>
      <c r="D6888" s="4" t="s">
        <v>112</v>
      </c>
      <c r="E6888" s="9">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3">
      <c r="A6889" s="3">
        <v>6888</v>
      </c>
      <c r="B6889" s="9">
        <v>41755</v>
      </c>
      <c r="C6889" s="11" t="s">
        <v>67</v>
      </c>
      <c r="D6889" s="4" t="s">
        <v>68</v>
      </c>
      <c r="E6889" s="9">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3">
      <c r="A6890" s="3">
        <v>6889</v>
      </c>
      <c r="B6890" s="9">
        <v>41755</v>
      </c>
      <c r="C6890" s="11" t="s">
        <v>67</v>
      </c>
      <c r="D6890" s="4" t="s">
        <v>68</v>
      </c>
      <c r="E6890" s="9">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3">
      <c r="A6891" s="3">
        <v>6890</v>
      </c>
      <c r="B6891" s="9">
        <v>41901</v>
      </c>
      <c r="C6891" s="11" t="s">
        <v>67</v>
      </c>
      <c r="D6891" s="4" t="s">
        <v>112</v>
      </c>
      <c r="E6891" s="9">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3">
      <c r="A6892" s="3">
        <v>6891</v>
      </c>
      <c r="B6892" s="9">
        <v>41901</v>
      </c>
      <c r="C6892" s="11" t="s">
        <v>67</v>
      </c>
      <c r="D6892" s="4" t="s">
        <v>112</v>
      </c>
      <c r="E6892" s="9">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3">
      <c r="A6893" s="3">
        <v>6892</v>
      </c>
      <c r="B6893" s="9">
        <v>41901</v>
      </c>
      <c r="C6893" s="11" t="s">
        <v>67</v>
      </c>
      <c r="D6893" s="4" t="s">
        <v>112</v>
      </c>
      <c r="E6893" s="9">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3">
      <c r="A6894" s="3">
        <v>6893</v>
      </c>
      <c r="B6894" s="9">
        <v>41901</v>
      </c>
      <c r="C6894" s="11" t="s">
        <v>67</v>
      </c>
      <c r="D6894" s="4" t="s">
        <v>112</v>
      </c>
      <c r="E6894" s="9">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3">
      <c r="A6895" s="3">
        <v>6894</v>
      </c>
      <c r="B6895" s="9">
        <v>41901</v>
      </c>
      <c r="C6895" s="11" t="s">
        <v>67</v>
      </c>
      <c r="D6895" s="4" t="s">
        <v>112</v>
      </c>
      <c r="E6895" s="9">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3">
      <c r="A6896" s="3">
        <v>6895</v>
      </c>
      <c r="B6896" s="9">
        <v>41901</v>
      </c>
      <c r="C6896" s="11" t="s">
        <v>67</v>
      </c>
      <c r="D6896" s="4" t="s">
        <v>112</v>
      </c>
      <c r="E6896" s="9">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3">
      <c r="A6897" s="3">
        <v>6896</v>
      </c>
      <c r="B6897" s="9">
        <v>41901</v>
      </c>
      <c r="C6897" s="11" t="s">
        <v>67</v>
      </c>
      <c r="D6897" s="4" t="s">
        <v>112</v>
      </c>
      <c r="E6897" s="9">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3">
      <c r="A6898" s="3">
        <v>6897</v>
      </c>
      <c r="B6898" s="9">
        <v>41901</v>
      </c>
      <c r="C6898" s="11" t="s">
        <v>67</v>
      </c>
      <c r="D6898" s="4" t="s">
        <v>112</v>
      </c>
      <c r="E6898" s="9">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3">
      <c r="A6899" s="3">
        <v>6898</v>
      </c>
      <c r="B6899" s="9">
        <v>41870</v>
      </c>
      <c r="C6899" s="11" t="s">
        <v>67</v>
      </c>
      <c r="D6899" s="4" t="s">
        <v>95</v>
      </c>
      <c r="E6899" s="9">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3">
      <c r="A6900" s="3">
        <v>6899</v>
      </c>
      <c r="B6900" s="9">
        <v>41053</v>
      </c>
      <c r="C6900" s="11" t="s">
        <v>42</v>
      </c>
      <c r="D6900" s="4" t="s">
        <v>90</v>
      </c>
      <c r="E6900" s="9">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3">
      <c r="A6901" s="3">
        <v>6900</v>
      </c>
      <c r="B6901" s="9">
        <v>41053</v>
      </c>
      <c r="C6901" s="11" t="s">
        <v>42</v>
      </c>
      <c r="D6901" s="4" t="s">
        <v>90</v>
      </c>
      <c r="E6901" s="9">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3">
      <c r="A6902" s="3">
        <v>6901</v>
      </c>
      <c r="B6902" s="9">
        <v>41159</v>
      </c>
      <c r="C6902" s="11" t="s">
        <v>42</v>
      </c>
      <c r="D6902" s="4" t="s">
        <v>112</v>
      </c>
      <c r="E6902" s="9">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3">
      <c r="A6903" s="3">
        <v>6902</v>
      </c>
      <c r="B6903" s="9">
        <v>41845</v>
      </c>
      <c r="C6903" s="11" t="s">
        <v>67</v>
      </c>
      <c r="D6903" s="4" t="s">
        <v>106</v>
      </c>
      <c r="E6903" s="9">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3">
      <c r="A6904" s="3">
        <v>6903</v>
      </c>
      <c r="B6904" s="9">
        <v>41885</v>
      </c>
      <c r="C6904" s="11" t="s">
        <v>67</v>
      </c>
      <c r="D6904" s="4" t="s">
        <v>112</v>
      </c>
      <c r="E6904" s="9">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3">
      <c r="A6905" s="3">
        <v>6904</v>
      </c>
      <c r="B6905" s="9">
        <v>41885</v>
      </c>
      <c r="C6905" s="11" t="s">
        <v>67</v>
      </c>
      <c r="D6905" s="4" t="s">
        <v>112</v>
      </c>
      <c r="E6905" s="9">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3">
      <c r="A6906" s="3">
        <v>6905</v>
      </c>
      <c r="B6906" s="9">
        <v>41885</v>
      </c>
      <c r="C6906" s="11" t="s">
        <v>67</v>
      </c>
      <c r="D6906" s="4" t="s">
        <v>112</v>
      </c>
      <c r="E6906" s="9">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3">
      <c r="A6907" s="3">
        <v>6906</v>
      </c>
      <c r="B6907" s="9">
        <v>41980</v>
      </c>
      <c r="C6907" s="11" t="s">
        <v>67</v>
      </c>
      <c r="D6907" s="4" t="s">
        <v>74</v>
      </c>
      <c r="E6907" s="9">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3">
      <c r="A6908" s="3">
        <v>6907</v>
      </c>
      <c r="B6908" s="9">
        <v>41780</v>
      </c>
      <c r="C6908" s="11" t="s">
        <v>67</v>
      </c>
      <c r="D6908" s="4" t="s">
        <v>90</v>
      </c>
      <c r="E6908" s="9">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3">
      <c r="A6909" s="3">
        <v>6908</v>
      </c>
      <c r="B6909" s="9">
        <v>41545</v>
      </c>
      <c r="C6909" s="11" t="s">
        <v>20</v>
      </c>
      <c r="D6909" s="4" t="s">
        <v>112</v>
      </c>
      <c r="E6909" s="9">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3">
      <c r="A6910" s="3">
        <v>6909</v>
      </c>
      <c r="B6910" s="9">
        <v>41984</v>
      </c>
      <c r="C6910" s="11" t="s">
        <v>67</v>
      </c>
      <c r="D6910" s="4" t="s">
        <v>74</v>
      </c>
      <c r="E6910" s="9">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3">
      <c r="A6911" s="3">
        <v>6910</v>
      </c>
      <c r="B6911" s="9">
        <v>40799</v>
      </c>
      <c r="C6911" s="11" t="s">
        <v>52</v>
      </c>
      <c r="D6911" s="4" t="s">
        <v>112</v>
      </c>
      <c r="E6911" s="9">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3">
      <c r="A6912" s="3">
        <v>6911</v>
      </c>
      <c r="B6912" s="9">
        <v>41850</v>
      </c>
      <c r="C6912" s="11" t="s">
        <v>67</v>
      </c>
      <c r="D6912" s="4" t="s">
        <v>106</v>
      </c>
      <c r="E6912" s="9">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3">
      <c r="A6913" s="3">
        <v>6912</v>
      </c>
      <c r="B6913" s="9">
        <v>41853</v>
      </c>
      <c r="C6913" s="11" t="s">
        <v>67</v>
      </c>
      <c r="D6913" s="4" t="s">
        <v>95</v>
      </c>
      <c r="E6913" s="9">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3">
      <c r="A6914" s="3">
        <v>6913</v>
      </c>
      <c r="B6914" s="9">
        <v>41762</v>
      </c>
      <c r="C6914" s="11" t="s">
        <v>67</v>
      </c>
      <c r="D6914" s="4" t="s">
        <v>90</v>
      </c>
      <c r="E6914" s="9">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3">
      <c r="A6915" s="3">
        <v>6914</v>
      </c>
      <c r="B6915" s="9">
        <v>41072</v>
      </c>
      <c r="C6915" s="11" t="s">
        <v>42</v>
      </c>
      <c r="D6915" s="4" t="s">
        <v>33</v>
      </c>
      <c r="E6915" s="9">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3">
      <c r="A6916" s="3">
        <v>6915</v>
      </c>
      <c r="B6916" s="9">
        <v>40899</v>
      </c>
      <c r="C6916" s="11" t="s">
        <v>52</v>
      </c>
      <c r="D6916" s="4" t="s">
        <v>74</v>
      </c>
      <c r="E6916" s="9">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3">
      <c r="A6917" s="3">
        <v>6916</v>
      </c>
      <c r="B6917" s="9">
        <v>40899</v>
      </c>
      <c r="C6917" s="11" t="s">
        <v>52</v>
      </c>
      <c r="D6917" s="4" t="s">
        <v>74</v>
      </c>
      <c r="E6917" s="9">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3">
      <c r="A6918" s="3">
        <v>6917</v>
      </c>
      <c r="B6918" s="9">
        <v>40899</v>
      </c>
      <c r="C6918" s="11" t="s">
        <v>52</v>
      </c>
      <c r="D6918" s="4" t="s">
        <v>74</v>
      </c>
      <c r="E6918" s="9">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3">
      <c r="A6919" s="3">
        <v>6918</v>
      </c>
      <c r="B6919" s="9">
        <v>40893</v>
      </c>
      <c r="C6919" s="11" t="s">
        <v>52</v>
      </c>
      <c r="D6919" s="4" t="s">
        <v>74</v>
      </c>
      <c r="E6919" s="9">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3">
      <c r="A6920" s="3">
        <v>6919</v>
      </c>
      <c r="B6920" s="9">
        <v>41381</v>
      </c>
      <c r="C6920" s="11" t="s">
        <v>20</v>
      </c>
      <c r="D6920" s="4" t="s">
        <v>68</v>
      </c>
      <c r="E6920" s="9">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3">
      <c r="A6921" s="3">
        <v>6920</v>
      </c>
      <c r="B6921" s="9">
        <v>41050</v>
      </c>
      <c r="C6921" s="11" t="s">
        <v>42</v>
      </c>
      <c r="D6921" s="4" t="s">
        <v>90</v>
      </c>
      <c r="E6921" s="9">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3">
      <c r="A6922" s="3">
        <v>6921</v>
      </c>
      <c r="B6922" s="9">
        <v>41697</v>
      </c>
      <c r="C6922" s="11" t="s">
        <v>67</v>
      </c>
      <c r="D6922" s="4" t="s">
        <v>317</v>
      </c>
      <c r="E6922" s="9">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3">
      <c r="A6923" s="3">
        <v>6922</v>
      </c>
      <c r="B6923" s="9">
        <v>41734</v>
      </c>
      <c r="C6923" s="11" t="s">
        <v>67</v>
      </c>
      <c r="D6923" s="4" t="s">
        <v>68</v>
      </c>
      <c r="E6923" s="9">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3">
      <c r="A6924" s="3">
        <v>6923</v>
      </c>
      <c r="B6924" s="9">
        <v>40984</v>
      </c>
      <c r="C6924" s="11" t="s">
        <v>42</v>
      </c>
      <c r="D6924" s="4" t="s">
        <v>151</v>
      </c>
      <c r="E6924" s="9">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3">
      <c r="A6925" s="3">
        <v>6924</v>
      </c>
      <c r="B6925" s="9">
        <v>40984</v>
      </c>
      <c r="C6925" s="11" t="s">
        <v>42</v>
      </c>
      <c r="D6925" s="4" t="s">
        <v>151</v>
      </c>
      <c r="E6925" s="9">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3">
      <c r="A6926" s="3">
        <v>6925</v>
      </c>
      <c r="B6926" s="9">
        <v>41243</v>
      </c>
      <c r="C6926" s="11" t="s">
        <v>42</v>
      </c>
      <c r="D6926" s="4" t="s">
        <v>21</v>
      </c>
      <c r="E6926" s="9">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3">
      <c r="A6927" s="3">
        <v>6926</v>
      </c>
      <c r="B6927" s="9">
        <v>41243</v>
      </c>
      <c r="C6927" s="11" t="s">
        <v>42</v>
      </c>
      <c r="D6927" s="4" t="s">
        <v>21</v>
      </c>
      <c r="E6927" s="9">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3">
      <c r="A6928" s="3">
        <v>6927</v>
      </c>
      <c r="B6928" s="9">
        <v>41484</v>
      </c>
      <c r="C6928" s="11" t="s">
        <v>20</v>
      </c>
      <c r="D6928" s="4" t="s">
        <v>106</v>
      </c>
      <c r="E6928" s="9">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3">
      <c r="A6929" s="3">
        <v>6928</v>
      </c>
      <c r="B6929" s="9">
        <v>41449</v>
      </c>
      <c r="C6929" s="11" t="s">
        <v>20</v>
      </c>
      <c r="D6929" s="4" t="s">
        <v>33</v>
      </c>
      <c r="E6929" s="9">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3">
      <c r="A6930" s="3">
        <v>6929</v>
      </c>
      <c r="B6930" s="9">
        <v>41449</v>
      </c>
      <c r="C6930" s="11" t="s">
        <v>20</v>
      </c>
      <c r="D6930" s="4" t="s">
        <v>33</v>
      </c>
      <c r="E6930" s="9">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3">
      <c r="A6931" s="3">
        <v>6930</v>
      </c>
      <c r="B6931" s="9">
        <v>41449</v>
      </c>
      <c r="C6931" s="11" t="s">
        <v>20</v>
      </c>
      <c r="D6931" s="4" t="s">
        <v>33</v>
      </c>
      <c r="E6931" s="9">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3">
      <c r="A6932" s="3">
        <v>6931</v>
      </c>
      <c r="B6932" s="9">
        <v>41449</v>
      </c>
      <c r="C6932" s="11" t="s">
        <v>20</v>
      </c>
      <c r="D6932" s="4" t="s">
        <v>33</v>
      </c>
      <c r="E6932" s="9">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3">
      <c r="A6933" s="3">
        <v>6932</v>
      </c>
      <c r="B6933" s="9">
        <v>40738</v>
      </c>
      <c r="C6933" s="11" t="s">
        <v>52</v>
      </c>
      <c r="D6933" s="4" t="s">
        <v>106</v>
      </c>
      <c r="E6933" s="9">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3">
      <c r="A6934" s="3">
        <v>6933</v>
      </c>
      <c r="B6934" s="9">
        <v>40738</v>
      </c>
      <c r="C6934" s="11" t="s">
        <v>52</v>
      </c>
      <c r="D6934" s="4" t="s">
        <v>106</v>
      </c>
      <c r="E6934" s="9">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3">
      <c r="A6935" s="3">
        <v>6934</v>
      </c>
      <c r="B6935" s="9">
        <v>40738</v>
      </c>
      <c r="C6935" s="11" t="s">
        <v>52</v>
      </c>
      <c r="D6935" s="4" t="s">
        <v>106</v>
      </c>
      <c r="E6935" s="9">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3">
      <c r="A6936" s="3">
        <v>6935</v>
      </c>
      <c r="B6936" s="9">
        <v>40738</v>
      </c>
      <c r="C6936" s="11" t="s">
        <v>52</v>
      </c>
      <c r="D6936" s="4" t="s">
        <v>106</v>
      </c>
      <c r="E6936" s="9">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3">
      <c r="A6937" s="3">
        <v>6936</v>
      </c>
      <c r="B6937" s="9">
        <v>41974</v>
      </c>
      <c r="C6937" s="11" t="s">
        <v>67</v>
      </c>
      <c r="D6937" s="4" t="s">
        <v>74</v>
      </c>
      <c r="E6937" s="9">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3">
      <c r="A6938" s="3">
        <v>6937</v>
      </c>
      <c r="B6938" s="9">
        <v>41520</v>
      </c>
      <c r="C6938" s="11" t="s">
        <v>20</v>
      </c>
      <c r="D6938" s="4" t="s">
        <v>112</v>
      </c>
      <c r="E6938" s="9">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3">
      <c r="A6939" s="3">
        <v>6938</v>
      </c>
      <c r="B6939" s="9">
        <v>40709</v>
      </c>
      <c r="C6939" s="11" t="s">
        <v>52</v>
      </c>
      <c r="D6939" s="4" t="s">
        <v>33</v>
      </c>
      <c r="E6939" s="9">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3">
      <c r="A6940" s="3">
        <v>6939</v>
      </c>
      <c r="B6940" s="9">
        <v>41584</v>
      </c>
      <c r="C6940" s="11" t="s">
        <v>20</v>
      </c>
      <c r="D6940" s="4" t="s">
        <v>21</v>
      </c>
      <c r="E6940" s="9">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3">
      <c r="A6941" s="3">
        <v>6940</v>
      </c>
      <c r="B6941" s="9">
        <v>41817</v>
      </c>
      <c r="C6941" s="11" t="s">
        <v>67</v>
      </c>
      <c r="D6941" s="4" t="s">
        <v>33</v>
      </c>
      <c r="E6941" s="9">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3">
      <c r="A6942" s="3">
        <v>6941</v>
      </c>
      <c r="B6942" s="9">
        <v>41817</v>
      </c>
      <c r="C6942" s="11" t="s">
        <v>67</v>
      </c>
      <c r="D6942" s="4" t="s">
        <v>33</v>
      </c>
      <c r="E6942" s="9">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3">
      <c r="A6943" s="3">
        <v>6942</v>
      </c>
      <c r="B6943" s="9">
        <v>41817</v>
      </c>
      <c r="C6943" s="11" t="s">
        <v>67</v>
      </c>
      <c r="D6943" s="4" t="s">
        <v>33</v>
      </c>
      <c r="E6943" s="9">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3">
      <c r="A6944" s="3">
        <v>6943</v>
      </c>
      <c r="B6944" s="9">
        <v>41817</v>
      </c>
      <c r="C6944" s="11" t="s">
        <v>67</v>
      </c>
      <c r="D6944" s="4" t="s">
        <v>33</v>
      </c>
      <c r="E6944" s="9">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3">
      <c r="A6945" s="3">
        <v>6944</v>
      </c>
      <c r="B6945" s="9">
        <v>41115</v>
      </c>
      <c r="C6945" s="11" t="s">
        <v>42</v>
      </c>
      <c r="D6945" s="4" t="s">
        <v>106</v>
      </c>
      <c r="E6945" s="9">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3">
      <c r="A6946" s="3">
        <v>6945</v>
      </c>
      <c r="B6946" s="9">
        <v>40809</v>
      </c>
      <c r="C6946" s="11" t="s">
        <v>52</v>
      </c>
      <c r="D6946" s="4" t="s">
        <v>112</v>
      </c>
      <c r="E6946" s="9">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3">
      <c r="A6947" s="3">
        <v>6946</v>
      </c>
      <c r="B6947" s="9">
        <v>41548</v>
      </c>
      <c r="C6947" s="11" t="s">
        <v>20</v>
      </c>
      <c r="D6947" s="4" t="s">
        <v>43</v>
      </c>
      <c r="E6947" s="9">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3">
      <c r="A6948" s="3">
        <v>6947</v>
      </c>
      <c r="B6948" s="9">
        <v>41222</v>
      </c>
      <c r="C6948" s="11" t="s">
        <v>42</v>
      </c>
      <c r="D6948" s="4" t="s">
        <v>21</v>
      </c>
      <c r="E6948" s="9">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3">
      <c r="A6949" s="3">
        <v>6948</v>
      </c>
      <c r="B6949" s="9">
        <v>41024</v>
      </c>
      <c r="C6949" s="11" t="s">
        <v>42</v>
      </c>
      <c r="D6949" s="4" t="s">
        <v>68</v>
      </c>
      <c r="E6949" s="9">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3">
      <c r="A6950" s="3">
        <v>6949</v>
      </c>
      <c r="B6950" s="9">
        <v>41024</v>
      </c>
      <c r="C6950" s="11" t="s">
        <v>42</v>
      </c>
      <c r="D6950" s="4" t="s">
        <v>68</v>
      </c>
      <c r="E6950" s="9">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3">
      <c r="A6951" s="3">
        <v>6950</v>
      </c>
      <c r="B6951" s="9">
        <v>41963</v>
      </c>
      <c r="C6951" s="11" t="s">
        <v>67</v>
      </c>
      <c r="D6951" s="4" t="s">
        <v>21</v>
      </c>
      <c r="E6951" s="9">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3">
      <c r="A6952" s="3">
        <v>6951</v>
      </c>
      <c r="B6952" s="9">
        <v>41963</v>
      </c>
      <c r="C6952" s="11" t="s">
        <v>67</v>
      </c>
      <c r="D6952" s="4" t="s">
        <v>21</v>
      </c>
      <c r="E6952" s="9">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3">
      <c r="A6953" s="3">
        <v>6952</v>
      </c>
      <c r="B6953" s="9">
        <v>41233</v>
      </c>
      <c r="C6953" s="11" t="s">
        <v>42</v>
      </c>
      <c r="D6953" s="4" t="s">
        <v>21</v>
      </c>
      <c r="E6953" s="9">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3">
      <c r="A6954" s="3">
        <v>6953</v>
      </c>
      <c r="B6954" s="9">
        <v>41184</v>
      </c>
      <c r="C6954" s="11" t="s">
        <v>42</v>
      </c>
      <c r="D6954" s="4" t="s">
        <v>43</v>
      </c>
      <c r="E6954" s="9">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3">
      <c r="A6955" s="3">
        <v>6954</v>
      </c>
      <c r="B6955" s="9">
        <v>41184</v>
      </c>
      <c r="C6955" s="11" t="s">
        <v>42</v>
      </c>
      <c r="D6955" s="4" t="s">
        <v>43</v>
      </c>
      <c r="E6955" s="9">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3">
      <c r="A6956" s="3">
        <v>6955</v>
      </c>
      <c r="B6956" s="9">
        <v>41184</v>
      </c>
      <c r="C6956" s="11" t="s">
        <v>42</v>
      </c>
      <c r="D6956" s="4" t="s">
        <v>43</v>
      </c>
      <c r="E6956" s="9">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3">
      <c r="A6957" s="3">
        <v>6956</v>
      </c>
      <c r="B6957" s="9">
        <v>41024</v>
      </c>
      <c r="C6957" s="11" t="s">
        <v>42</v>
      </c>
      <c r="D6957" s="4" t="s">
        <v>68</v>
      </c>
      <c r="E6957" s="9">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3">
      <c r="A6958" s="3">
        <v>6957</v>
      </c>
      <c r="B6958" s="9">
        <v>41470</v>
      </c>
      <c r="C6958" s="11" t="s">
        <v>20</v>
      </c>
      <c r="D6958" s="4" t="s">
        <v>106</v>
      </c>
      <c r="E6958" s="9">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3">
      <c r="A6959" s="3">
        <v>6958</v>
      </c>
      <c r="B6959" s="9">
        <v>41470</v>
      </c>
      <c r="C6959" s="11" t="s">
        <v>20</v>
      </c>
      <c r="D6959" s="4" t="s">
        <v>106</v>
      </c>
      <c r="E6959" s="9">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3">
      <c r="A6960" s="3">
        <v>6959</v>
      </c>
      <c r="B6960" s="9">
        <v>41179</v>
      </c>
      <c r="C6960" s="11" t="s">
        <v>42</v>
      </c>
      <c r="D6960" s="4" t="s">
        <v>112</v>
      </c>
      <c r="E6960" s="9">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3">
      <c r="A6961" s="3">
        <v>6960</v>
      </c>
      <c r="B6961" s="9">
        <v>41179</v>
      </c>
      <c r="C6961" s="11" t="s">
        <v>42</v>
      </c>
      <c r="D6961" s="4" t="s">
        <v>112</v>
      </c>
      <c r="E6961" s="9">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3">
      <c r="A6962" s="3">
        <v>6961</v>
      </c>
      <c r="B6962" s="9">
        <v>41179</v>
      </c>
      <c r="C6962" s="11" t="s">
        <v>42</v>
      </c>
      <c r="D6962" s="4" t="s">
        <v>112</v>
      </c>
      <c r="E6962" s="9">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3">
      <c r="A6963" s="3">
        <v>6962</v>
      </c>
      <c r="B6963" s="9">
        <v>41954</v>
      </c>
      <c r="C6963" s="11" t="s">
        <v>67</v>
      </c>
      <c r="D6963" s="4" t="s">
        <v>21</v>
      </c>
      <c r="E6963" s="9">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3">
      <c r="A6964" s="3">
        <v>6963</v>
      </c>
      <c r="B6964" s="9">
        <v>41472</v>
      </c>
      <c r="C6964" s="11" t="s">
        <v>20</v>
      </c>
      <c r="D6964" s="4" t="s">
        <v>106</v>
      </c>
      <c r="E6964" s="9">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3">
      <c r="A6965" s="3">
        <v>6964</v>
      </c>
      <c r="B6965" s="9">
        <v>41472</v>
      </c>
      <c r="C6965" s="11" t="s">
        <v>20</v>
      </c>
      <c r="D6965" s="4" t="s">
        <v>106</v>
      </c>
      <c r="E6965" s="9">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3">
      <c r="A6966" s="3">
        <v>6965</v>
      </c>
      <c r="B6966" s="9">
        <v>41472</v>
      </c>
      <c r="C6966" s="11" t="s">
        <v>20</v>
      </c>
      <c r="D6966" s="4" t="s">
        <v>106</v>
      </c>
      <c r="E6966" s="9">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3">
      <c r="A6967" s="3">
        <v>6966</v>
      </c>
      <c r="B6967" s="9">
        <v>41472</v>
      </c>
      <c r="C6967" s="11" t="s">
        <v>20</v>
      </c>
      <c r="D6967" s="4" t="s">
        <v>106</v>
      </c>
      <c r="E6967" s="9">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3">
      <c r="A6968" s="3">
        <v>6967</v>
      </c>
      <c r="B6968" s="9">
        <v>41472</v>
      </c>
      <c r="C6968" s="11" t="s">
        <v>20</v>
      </c>
      <c r="D6968" s="4" t="s">
        <v>106</v>
      </c>
      <c r="E6968" s="9">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3">
      <c r="A6969" s="3">
        <v>6968</v>
      </c>
      <c r="B6969" s="9">
        <v>41472</v>
      </c>
      <c r="C6969" s="11" t="s">
        <v>20</v>
      </c>
      <c r="D6969" s="4" t="s">
        <v>106</v>
      </c>
      <c r="E6969" s="9">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3">
      <c r="A6970" s="3">
        <v>6969</v>
      </c>
      <c r="B6970" s="9">
        <v>41198</v>
      </c>
      <c r="C6970" s="11" t="s">
        <v>42</v>
      </c>
      <c r="D6970" s="4" t="s">
        <v>43</v>
      </c>
      <c r="E6970" s="9">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3">
      <c r="A6971" s="3">
        <v>6970</v>
      </c>
      <c r="B6971" s="9">
        <v>41284</v>
      </c>
      <c r="C6971" s="11" t="s">
        <v>20</v>
      </c>
      <c r="D6971" s="4" t="s">
        <v>115</v>
      </c>
      <c r="E6971" s="9">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3">
      <c r="A6972" s="3">
        <v>6971</v>
      </c>
      <c r="B6972" s="9">
        <v>41902</v>
      </c>
      <c r="C6972" s="11" t="s">
        <v>67</v>
      </c>
      <c r="D6972" s="4" t="s">
        <v>112</v>
      </c>
      <c r="E6972" s="9">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3">
      <c r="A6973" s="3">
        <v>6972</v>
      </c>
      <c r="B6973" s="9">
        <v>41902</v>
      </c>
      <c r="C6973" s="11" t="s">
        <v>67</v>
      </c>
      <c r="D6973" s="4" t="s">
        <v>112</v>
      </c>
      <c r="E6973" s="9">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3">
      <c r="A6974" s="3">
        <v>6973</v>
      </c>
      <c r="B6974" s="9">
        <v>41902</v>
      </c>
      <c r="C6974" s="11" t="s">
        <v>67</v>
      </c>
      <c r="D6974" s="4" t="s">
        <v>112</v>
      </c>
      <c r="E6974" s="9">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3">
      <c r="A6975" s="3">
        <v>6974</v>
      </c>
      <c r="B6975" s="9">
        <v>41902</v>
      </c>
      <c r="C6975" s="11" t="s">
        <v>67</v>
      </c>
      <c r="D6975" s="4" t="s">
        <v>112</v>
      </c>
      <c r="E6975" s="9">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3">
      <c r="A6976" s="3">
        <v>6975</v>
      </c>
      <c r="B6976" s="9">
        <v>41898</v>
      </c>
      <c r="C6976" s="11" t="s">
        <v>67</v>
      </c>
      <c r="D6976" s="4" t="s">
        <v>112</v>
      </c>
      <c r="E6976" s="9">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3">
      <c r="A6977" s="3">
        <v>6976</v>
      </c>
      <c r="B6977" s="9">
        <v>41088</v>
      </c>
      <c r="C6977" s="11" t="s">
        <v>42</v>
      </c>
      <c r="D6977" s="4" t="s">
        <v>33</v>
      </c>
      <c r="E6977" s="9">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3">
      <c r="A6978" s="3">
        <v>6977</v>
      </c>
      <c r="B6978" s="9">
        <v>41088</v>
      </c>
      <c r="C6978" s="11" t="s">
        <v>42</v>
      </c>
      <c r="D6978" s="4" t="s">
        <v>33</v>
      </c>
      <c r="E6978" s="9">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3">
      <c r="A6979" s="3">
        <v>6978</v>
      </c>
      <c r="B6979" s="9">
        <v>41604</v>
      </c>
      <c r="C6979" s="11" t="s">
        <v>20</v>
      </c>
      <c r="D6979" s="4" t="s">
        <v>21</v>
      </c>
      <c r="E6979" s="9">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3">
      <c r="A6980" s="3">
        <v>6979</v>
      </c>
      <c r="B6980" s="9">
        <v>41969</v>
      </c>
      <c r="C6980" s="11" t="s">
        <v>67</v>
      </c>
      <c r="D6980" s="4" t="s">
        <v>21</v>
      </c>
      <c r="E6980" s="9">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3">
      <c r="A6981" s="3">
        <v>6980</v>
      </c>
      <c r="B6981" s="9">
        <v>41654</v>
      </c>
      <c r="C6981" s="11" t="s">
        <v>67</v>
      </c>
      <c r="D6981" s="4" t="s">
        <v>115</v>
      </c>
      <c r="E6981" s="9">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3">
      <c r="A6982" s="3">
        <v>6981</v>
      </c>
      <c r="B6982" s="9">
        <v>40854</v>
      </c>
      <c r="C6982" s="11" t="s">
        <v>52</v>
      </c>
      <c r="D6982" s="4" t="s">
        <v>21</v>
      </c>
      <c r="E6982" s="9">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3">
      <c r="A6983" s="3">
        <v>6982</v>
      </c>
      <c r="B6983" s="9">
        <v>40854</v>
      </c>
      <c r="C6983" s="11" t="s">
        <v>52</v>
      </c>
      <c r="D6983" s="4" t="s">
        <v>21</v>
      </c>
      <c r="E6983" s="9">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3">
      <c r="A6984" s="3">
        <v>6983</v>
      </c>
      <c r="B6984" s="9">
        <v>41519</v>
      </c>
      <c r="C6984" s="11" t="s">
        <v>20</v>
      </c>
      <c r="D6984" s="4" t="s">
        <v>112</v>
      </c>
      <c r="E6984" s="9">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3">
      <c r="A6985" s="3">
        <v>6984</v>
      </c>
      <c r="B6985" s="9">
        <v>41519</v>
      </c>
      <c r="C6985" s="11" t="s">
        <v>20</v>
      </c>
      <c r="D6985" s="4" t="s">
        <v>112</v>
      </c>
      <c r="E6985" s="9">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3">
      <c r="A6986" s="3">
        <v>6985</v>
      </c>
      <c r="B6986" s="9">
        <v>41519</v>
      </c>
      <c r="C6986" s="11" t="s">
        <v>20</v>
      </c>
      <c r="D6986" s="4" t="s">
        <v>112</v>
      </c>
      <c r="E6986" s="9">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3">
      <c r="A6987" s="3">
        <v>6986</v>
      </c>
      <c r="B6987" s="9">
        <v>41519</v>
      </c>
      <c r="C6987" s="11" t="s">
        <v>20</v>
      </c>
      <c r="D6987" s="4" t="s">
        <v>112</v>
      </c>
      <c r="E6987" s="9">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3">
      <c r="A6988" s="3">
        <v>6987</v>
      </c>
      <c r="B6988" s="9">
        <v>41519</v>
      </c>
      <c r="C6988" s="11" t="s">
        <v>20</v>
      </c>
      <c r="D6988" s="4" t="s">
        <v>112</v>
      </c>
      <c r="E6988" s="9">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3">
      <c r="A6989" s="3">
        <v>6988</v>
      </c>
      <c r="B6989" s="9">
        <v>41519</v>
      </c>
      <c r="C6989" s="11" t="s">
        <v>20</v>
      </c>
      <c r="D6989" s="4" t="s">
        <v>112</v>
      </c>
      <c r="E6989" s="9">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3">
      <c r="A6990" s="3">
        <v>6989</v>
      </c>
      <c r="B6990" s="9">
        <v>41955</v>
      </c>
      <c r="C6990" s="11" t="s">
        <v>67</v>
      </c>
      <c r="D6990" s="4" t="s">
        <v>21</v>
      </c>
      <c r="E6990" s="9">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3">
      <c r="A6991" s="3">
        <v>6990</v>
      </c>
      <c r="B6991" s="9">
        <v>41985</v>
      </c>
      <c r="C6991" s="11" t="s">
        <v>67</v>
      </c>
      <c r="D6991" s="4" t="s">
        <v>74</v>
      </c>
      <c r="E6991" s="9">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3">
      <c r="A6992" s="3">
        <v>6991</v>
      </c>
      <c r="B6992" s="9">
        <v>41221</v>
      </c>
      <c r="C6992" s="11" t="s">
        <v>42</v>
      </c>
      <c r="D6992" s="4" t="s">
        <v>21</v>
      </c>
      <c r="E6992" s="9">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3">
      <c r="A6993" s="3">
        <v>6992</v>
      </c>
      <c r="B6993" s="9">
        <v>41221</v>
      </c>
      <c r="C6993" s="11" t="s">
        <v>42</v>
      </c>
      <c r="D6993" s="4" t="s">
        <v>21</v>
      </c>
      <c r="E6993" s="9">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3">
      <c r="A6994" s="3">
        <v>6993</v>
      </c>
      <c r="B6994" s="9">
        <v>41221</v>
      </c>
      <c r="C6994" s="11" t="s">
        <v>42</v>
      </c>
      <c r="D6994" s="4" t="s">
        <v>21</v>
      </c>
      <c r="E6994" s="9">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3">
      <c r="A6995" s="3">
        <v>6994</v>
      </c>
      <c r="B6995" s="9">
        <v>41221</v>
      </c>
      <c r="C6995" s="11" t="s">
        <v>42</v>
      </c>
      <c r="D6995" s="4" t="s">
        <v>21</v>
      </c>
      <c r="E6995" s="9">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3">
      <c r="A6996" s="3">
        <v>6995</v>
      </c>
      <c r="B6996" s="9">
        <v>41221</v>
      </c>
      <c r="C6996" s="11" t="s">
        <v>42</v>
      </c>
      <c r="D6996" s="4" t="s">
        <v>21</v>
      </c>
      <c r="E6996" s="9">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3">
      <c r="A6997" s="3">
        <v>6996</v>
      </c>
      <c r="B6997" s="9">
        <v>41232</v>
      </c>
      <c r="C6997" s="11" t="s">
        <v>42</v>
      </c>
      <c r="D6997" s="4" t="s">
        <v>21</v>
      </c>
      <c r="E6997" s="9">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3">
      <c r="A6998" s="3">
        <v>6997</v>
      </c>
      <c r="B6998" s="9">
        <v>41997</v>
      </c>
      <c r="C6998" s="11" t="s">
        <v>67</v>
      </c>
      <c r="D6998" s="4" t="s">
        <v>74</v>
      </c>
      <c r="E6998" s="9">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3">
      <c r="A6999" s="3">
        <v>6998</v>
      </c>
      <c r="B6999" s="9">
        <v>41997</v>
      </c>
      <c r="C6999" s="11" t="s">
        <v>67</v>
      </c>
      <c r="D6999" s="4" t="s">
        <v>74</v>
      </c>
      <c r="E6999" s="9">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3">
      <c r="A7000" s="3">
        <v>6999</v>
      </c>
      <c r="B7000" s="9">
        <v>41534</v>
      </c>
      <c r="C7000" s="11" t="s">
        <v>20</v>
      </c>
      <c r="D7000" s="4" t="s">
        <v>112</v>
      </c>
      <c r="E7000" s="9">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3">
      <c r="A7001" s="3">
        <v>7000</v>
      </c>
      <c r="B7001" s="9">
        <v>41786</v>
      </c>
      <c r="C7001" s="11" t="s">
        <v>67</v>
      </c>
      <c r="D7001" s="4" t="s">
        <v>90</v>
      </c>
      <c r="E7001" s="9">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3">
      <c r="A7002" s="3">
        <v>7001</v>
      </c>
      <c r="B7002" s="9">
        <v>41786</v>
      </c>
      <c r="C7002" s="11" t="s">
        <v>67</v>
      </c>
      <c r="D7002" s="4" t="s">
        <v>90</v>
      </c>
      <c r="E7002" s="9">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3">
      <c r="A7003" s="3">
        <v>7002</v>
      </c>
      <c r="B7003" s="9">
        <v>40998</v>
      </c>
      <c r="C7003" s="11" t="s">
        <v>42</v>
      </c>
      <c r="D7003" s="4" t="s">
        <v>151</v>
      </c>
      <c r="E7003" s="9">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3">
      <c r="A7004" s="3">
        <v>7003</v>
      </c>
      <c r="B7004" s="9">
        <v>40774</v>
      </c>
      <c r="C7004" s="11" t="s">
        <v>52</v>
      </c>
      <c r="D7004" s="4" t="s">
        <v>95</v>
      </c>
      <c r="E7004" s="9">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3">
      <c r="A7005" s="3">
        <v>7004</v>
      </c>
      <c r="B7005" s="9">
        <v>40774</v>
      </c>
      <c r="C7005" s="11" t="s">
        <v>52</v>
      </c>
      <c r="D7005" s="4" t="s">
        <v>95</v>
      </c>
      <c r="E7005" s="9">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3">
      <c r="A7006" s="3">
        <v>7005</v>
      </c>
      <c r="B7006" s="9">
        <v>40900</v>
      </c>
      <c r="C7006" s="11" t="s">
        <v>52</v>
      </c>
      <c r="D7006" s="4" t="s">
        <v>74</v>
      </c>
      <c r="E7006" s="9">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3">
      <c r="A7007" s="3">
        <v>7006</v>
      </c>
      <c r="B7007" s="9">
        <v>41214</v>
      </c>
      <c r="C7007" s="11" t="s">
        <v>42</v>
      </c>
      <c r="D7007" s="4" t="s">
        <v>21</v>
      </c>
      <c r="E7007" s="9">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3">
      <c r="A7008" s="3">
        <v>7007</v>
      </c>
      <c r="B7008" s="9">
        <v>40892</v>
      </c>
      <c r="C7008" s="11" t="s">
        <v>52</v>
      </c>
      <c r="D7008" s="4" t="s">
        <v>74</v>
      </c>
      <c r="E7008" s="9">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3">
      <c r="A7009" s="3">
        <v>7008</v>
      </c>
      <c r="B7009" s="9">
        <v>41142</v>
      </c>
      <c r="C7009" s="11" t="s">
        <v>42</v>
      </c>
      <c r="D7009" s="4" t="s">
        <v>95</v>
      </c>
      <c r="E7009" s="9">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3">
      <c r="A7010" s="3">
        <v>7009</v>
      </c>
      <c r="B7010" s="9">
        <v>41142</v>
      </c>
      <c r="C7010" s="11" t="s">
        <v>42</v>
      </c>
      <c r="D7010" s="4" t="s">
        <v>95</v>
      </c>
      <c r="E7010" s="9">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3">
      <c r="A7011" s="3">
        <v>7010</v>
      </c>
      <c r="B7011" s="9">
        <v>41142</v>
      </c>
      <c r="C7011" s="11" t="s">
        <v>42</v>
      </c>
      <c r="D7011" s="4" t="s">
        <v>95</v>
      </c>
      <c r="E7011" s="9">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3">
      <c r="A7012" s="3">
        <v>7011</v>
      </c>
      <c r="B7012" s="9">
        <v>40686</v>
      </c>
      <c r="C7012" s="11" t="s">
        <v>52</v>
      </c>
      <c r="D7012" s="4" t="s">
        <v>90</v>
      </c>
      <c r="E7012" s="9">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3">
      <c r="A7013" s="3">
        <v>7012</v>
      </c>
      <c r="B7013" s="9">
        <v>40686</v>
      </c>
      <c r="C7013" s="11" t="s">
        <v>52</v>
      </c>
      <c r="D7013" s="4" t="s">
        <v>90</v>
      </c>
      <c r="E7013" s="9">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3">
      <c r="A7014" s="3">
        <v>7013</v>
      </c>
      <c r="B7014" s="9">
        <v>40686</v>
      </c>
      <c r="C7014" s="11" t="s">
        <v>52</v>
      </c>
      <c r="D7014" s="4" t="s">
        <v>90</v>
      </c>
      <c r="E7014" s="9">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3">
      <c r="A7015" s="3">
        <v>7014</v>
      </c>
      <c r="B7015" s="9">
        <v>41983</v>
      </c>
      <c r="C7015" s="11" t="s">
        <v>67</v>
      </c>
      <c r="D7015" s="4" t="s">
        <v>74</v>
      </c>
      <c r="E7015" s="9">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3">
      <c r="A7016" s="3">
        <v>7015</v>
      </c>
      <c r="B7016" s="9">
        <v>40613</v>
      </c>
      <c r="C7016" s="11" t="s">
        <v>52</v>
      </c>
      <c r="D7016" s="4" t="s">
        <v>151</v>
      </c>
      <c r="E7016" s="9">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3">
      <c r="A7017" s="3">
        <v>7016</v>
      </c>
      <c r="B7017" s="9">
        <v>40613</v>
      </c>
      <c r="C7017" s="11" t="s">
        <v>52</v>
      </c>
      <c r="D7017" s="4" t="s">
        <v>151</v>
      </c>
      <c r="E7017" s="9">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3">
      <c r="A7018" s="3">
        <v>7017</v>
      </c>
      <c r="B7018" s="9">
        <v>40613</v>
      </c>
      <c r="C7018" s="11" t="s">
        <v>52</v>
      </c>
      <c r="D7018" s="4" t="s">
        <v>151</v>
      </c>
      <c r="E7018" s="9">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3">
      <c r="A7019" s="3">
        <v>7018</v>
      </c>
      <c r="B7019" s="9">
        <v>40613</v>
      </c>
      <c r="C7019" s="11" t="s">
        <v>52</v>
      </c>
      <c r="D7019" s="4" t="s">
        <v>151</v>
      </c>
      <c r="E7019" s="9">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3">
      <c r="A7020" s="3">
        <v>7019</v>
      </c>
      <c r="B7020" s="9">
        <v>41449</v>
      </c>
      <c r="C7020" s="11" t="s">
        <v>20</v>
      </c>
      <c r="D7020" s="4" t="s">
        <v>33</v>
      </c>
      <c r="E7020" s="9">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3">
      <c r="A7021" s="3">
        <v>7020</v>
      </c>
      <c r="B7021" s="9">
        <v>40778</v>
      </c>
      <c r="C7021" s="11" t="s">
        <v>52</v>
      </c>
      <c r="D7021" s="4" t="s">
        <v>95</v>
      </c>
      <c r="E7021" s="9">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3">
      <c r="A7022" s="3">
        <v>7021</v>
      </c>
      <c r="B7022" s="9">
        <v>40778</v>
      </c>
      <c r="C7022" s="11" t="s">
        <v>52</v>
      </c>
      <c r="D7022" s="4" t="s">
        <v>95</v>
      </c>
      <c r="E7022" s="9">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3">
      <c r="A7023" s="3">
        <v>7022</v>
      </c>
      <c r="B7023" s="9">
        <v>40778</v>
      </c>
      <c r="C7023" s="11" t="s">
        <v>52</v>
      </c>
      <c r="D7023" s="4" t="s">
        <v>95</v>
      </c>
      <c r="E7023" s="9">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3">
      <c r="A7024" s="3">
        <v>7023</v>
      </c>
      <c r="B7024" s="9">
        <v>40778</v>
      </c>
      <c r="C7024" s="11" t="s">
        <v>52</v>
      </c>
      <c r="D7024" s="4" t="s">
        <v>95</v>
      </c>
      <c r="E7024" s="9">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3">
      <c r="A7025" s="3">
        <v>7024</v>
      </c>
      <c r="B7025" s="9">
        <v>40778</v>
      </c>
      <c r="C7025" s="11" t="s">
        <v>52</v>
      </c>
      <c r="D7025" s="4" t="s">
        <v>95</v>
      </c>
      <c r="E7025" s="9">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3">
      <c r="A7026" s="3">
        <v>7025</v>
      </c>
      <c r="B7026" s="9">
        <v>40778</v>
      </c>
      <c r="C7026" s="11" t="s">
        <v>52</v>
      </c>
      <c r="D7026" s="4" t="s">
        <v>95</v>
      </c>
      <c r="E7026" s="9">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3">
      <c r="A7027" s="3">
        <v>7026</v>
      </c>
      <c r="B7027" s="9">
        <v>41677</v>
      </c>
      <c r="C7027" s="11" t="s">
        <v>67</v>
      </c>
      <c r="D7027" s="4" t="s">
        <v>317</v>
      </c>
      <c r="E7027" s="9">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3">
      <c r="A7028" s="3">
        <v>7027</v>
      </c>
      <c r="B7028" s="9">
        <v>41677</v>
      </c>
      <c r="C7028" s="11" t="s">
        <v>67</v>
      </c>
      <c r="D7028" s="4" t="s">
        <v>317</v>
      </c>
      <c r="E7028" s="9">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3">
      <c r="A7029" s="3">
        <v>7028</v>
      </c>
      <c r="B7029" s="9">
        <v>41669</v>
      </c>
      <c r="C7029" s="11" t="s">
        <v>67</v>
      </c>
      <c r="D7029" s="4" t="s">
        <v>115</v>
      </c>
      <c r="E7029" s="9">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3">
      <c r="A7030" s="3">
        <v>7029</v>
      </c>
      <c r="B7030" s="9">
        <v>41629</v>
      </c>
      <c r="C7030" s="11" t="s">
        <v>20</v>
      </c>
      <c r="D7030" s="4" t="s">
        <v>74</v>
      </c>
      <c r="E7030" s="9">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3">
      <c r="A7031" s="3">
        <v>7030</v>
      </c>
      <c r="B7031" s="9">
        <v>41590</v>
      </c>
      <c r="C7031" s="11" t="s">
        <v>20</v>
      </c>
      <c r="D7031" s="4" t="s">
        <v>21</v>
      </c>
      <c r="E7031" s="9">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3">
      <c r="A7032" s="3">
        <v>7031</v>
      </c>
      <c r="B7032" s="9">
        <v>41590</v>
      </c>
      <c r="C7032" s="11" t="s">
        <v>20</v>
      </c>
      <c r="D7032" s="4" t="s">
        <v>21</v>
      </c>
      <c r="E7032" s="9">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3">
      <c r="A7033" s="3">
        <v>7032</v>
      </c>
      <c r="B7033" s="9">
        <v>41590</v>
      </c>
      <c r="C7033" s="11" t="s">
        <v>20</v>
      </c>
      <c r="D7033" s="4" t="s">
        <v>21</v>
      </c>
      <c r="E7033" s="9">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3">
      <c r="A7034" s="3">
        <v>7033</v>
      </c>
      <c r="B7034" s="9">
        <v>41590</v>
      </c>
      <c r="C7034" s="11" t="s">
        <v>20</v>
      </c>
      <c r="D7034" s="4" t="s">
        <v>21</v>
      </c>
      <c r="E7034" s="9">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3">
      <c r="A7035" s="3">
        <v>7034</v>
      </c>
      <c r="B7035" s="9">
        <v>41590</v>
      </c>
      <c r="C7035" s="11" t="s">
        <v>20</v>
      </c>
      <c r="D7035" s="4" t="s">
        <v>21</v>
      </c>
      <c r="E7035" s="9">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3">
      <c r="A7036" s="3">
        <v>7035</v>
      </c>
      <c r="B7036" s="9">
        <v>41590</v>
      </c>
      <c r="C7036" s="11" t="s">
        <v>20</v>
      </c>
      <c r="D7036" s="4" t="s">
        <v>21</v>
      </c>
      <c r="E7036" s="9">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3">
      <c r="A7037" s="3">
        <v>7036</v>
      </c>
      <c r="B7037" s="9">
        <v>41953</v>
      </c>
      <c r="C7037" s="11" t="s">
        <v>67</v>
      </c>
      <c r="D7037" s="4" t="s">
        <v>21</v>
      </c>
      <c r="E7037" s="9">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3">
      <c r="A7038" s="3">
        <v>7037</v>
      </c>
      <c r="B7038" s="9">
        <v>40665</v>
      </c>
      <c r="C7038" s="11" t="s">
        <v>52</v>
      </c>
      <c r="D7038" s="4" t="s">
        <v>90</v>
      </c>
      <c r="E7038" s="9">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3">
      <c r="A7039" s="3">
        <v>7038</v>
      </c>
      <c r="B7039" s="9">
        <v>41905</v>
      </c>
      <c r="C7039" s="11" t="s">
        <v>67</v>
      </c>
      <c r="D7039" s="4" t="s">
        <v>112</v>
      </c>
      <c r="E7039" s="9">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3">
      <c r="A7040" s="3">
        <v>7039</v>
      </c>
      <c r="B7040" s="9">
        <v>41905</v>
      </c>
      <c r="C7040" s="11" t="s">
        <v>67</v>
      </c>
      <c r="D7040" s="4" t="s">
        <v>112</v>
      </c>
      <c r="E7040" s="9">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3">
      <c r="A7041" s="3">
        <v>7040</v>
      </c>
      <c r="B7041" s="9">
        <v>41991</v>
      </c>
      <c r="C7041" s="11" t="s">
        <v>67</v>
      </c>
      <c r="D7041" s="4" t="s">
        <v>74</v>
      </c>
      <c r="E7041" s="9">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3">
      <c r="A7042" s="3">
        <v>7041</v>
      </c>
      <c r="B7042" s="9">
        <v>41991</v>
      </c>
      <c r="C7042" s="11" t="s">
        <v>67</v>
      </c>
      <c r="D7042" s="4" t="s">
        <v>74</v>
      </c>
      <c r="E7042" s="9">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3">
      <c r="A7043" s="3">
        <v>7042</v>
      </c>
      <c r="B7043" s="9">
        <v>41991</v>
      </c>
      <c r="C7043" s="11" t="s">
        <v>67</v>
      </c>
      <c r="D7043" s="4" t="s">
        <v>74</v>
      </c>
      <c r="E7043" s="9">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3">
      <c r="A7044" s="3">
        <v>7043</v>
      </c>
      <c r="B7044" s="9">
        <v>41839</v>
      </c>
      <c r="C7044" s="11" t="s">
        <v>67</v>
      </c>
      <c r="D7044" s="4" t="s">
        <v>106</v>
      </c>
      <c r="E7044" s="9">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3">
      <c r="A7045" s="3">
        <v>7044</v>
      </c>
      <c r="B7045" s="9">
        <v>41839</v>
      </c>
      <c r="C7045" s="11" t="s">
        <v>67</v>
      </c>
      <c r="D7045" s="4" t="s">
        <v>106</v>
      </c>
      <c r="E7045" s="9">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3">
      <c r="A7046" s="3">
        <v>7045</v>
      </c>
      <c r="B7046" s="9">
        <v>41839</v>
      </c>
      <c r="C7046" s="11" t="s">
        <v>67</v>
      </c>
      <c r="D7046" s="4" t="s">
        <v>106</v>
      </c>
      <c r="E7046" s="9">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3">
      <c r="A7047" s="3">
        <v>7046</v>
      </c>
      <c r="B7047" s="9">
        <v>41582</v>
      </c>
      <c r="C7047" s="11" t="s">
        <v>20</v>
      </c>
      <c r="D7047" s="4" t="s">
        <v>21</v>
      </c>
      <c r="E7047" s="9">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3">
      <c r="A7048" s="3">
        <v>7047</v>
      </c>
      <c r="B7048" s="9">
        <v>40641</v>
      </c>
      <c r="C7048" s="11" t="s">
        <v>52</v>
      </c>
      <c r="D7048" s="4" t="s">
        <v>68</v>
      </c>
      <c r="E7048" s="9">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3">
      <c r="A7049" s="3">
        <v>7048</v>
      </c>
      <c r="B7049" s="9">
        <v>40641</v>
      </c>
      <c r="C7049" s="11" t="s">
        <v>52</v>
      </c>
      <c r="D7049" s="4" t="s">
        <v>68</v>
      </c>
      <c r="E7049" s="9">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3">
      <c r="A7050" s="3">
        <v>7049</v>
      </c>
      <c r="B7050" s="9">
        <v>41501</v>
      </c>
      <c r="C7050" s="11" t="s">
        <v>20</v>
      </c>
      <c r="D7050" s="4" t="s">
        <v>95</v>
      </c>
      <c r="E7050" s="9">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3">
      <c r="A7051" s="3">
        <v>7050</v>
      </c>
      <c r="B7051" s="9">
        <v>40811</v>
      </c>
      <c r="C7051" s="11" t="s">
        <v>52</v>
      </c>
      <c r="D7051" s="4" t="s">
        <v>112</v>
      </c>
      <c r="E7051" s="9">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3">
      <c r="A7052" s="3">
        <v>7051</v>
      </c>
      <c r="B7052" s="9">
        <v>41620</v>
      </c>
      <c r="C7052" s="11" t="s">
        <v>20</v>
      </c>
      <c r="D7052" s="4" t="s">
        <v>74</v>
      </c>
      <c r="E7052" s="9">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3">
      <c r="A7053" s="3">
        <v>7052</v>
      </c>
      <c r="B7053" s="9">
        <v>41620</v>
      </c>
      <c r="C7053" s="11" t="s">
        <v>20</v>
      </c>
      <c r="D7053" s="4" t="s">
        <v>74</v>
      </c>
      <c r="E7053" s="9">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3">
      <c r="A7054" s="3">
        <v>7053</v>
      </c>
      <c r="B7054" s="9">
        <v>41620</v>
      </c>
      <c r="C7054" s="11" t="s">
        <v>20</v>
      </c>
      <c r="D7054" s="4" t="s">
        <v>74</v>
      </c>
      <c r="E7054" s="9">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3">
      <c r="A7055" s="3">
        <v>7054</v>
      </c>
      <c r="B7055" s="9">
        <v>41620</v>
      </c>
      <c r="C7055" s="11" t="s">
        <v>20</v>
      </c>
      <c r="D7055" s="4" t="s">
        <v>74</v>
      </c>
      <c r="E7055" s="9">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3">
      <c r="A7056" s="3">
        <v>7055</v>
      </c>
      <c r="B7056" s="9">
        <v>41620</v>
      </c>
      <c r="C7056" s="11" t="s">
        <v>20</v>
      </c>
      <c r="D7056" s="4" t="s">
        <v>74</v>
      </c>
      <c r="E7056" s="9">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3">
      <c r="A7057" s="3">
        <v>7056</v>
      </c>
      <c r="B7057" s="9">
        <v>41620</v>
      </c>
      <c r="C7057" s="11" t="s">
        <v>20</v>
      </c>
      <c r="D7057" s="4" t="s">
        <v>74</v>
      </c>
      <c r="E7057" s="9">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3">
      <c r="A7058" s="3">
        <v>7057</v>
      </c>
      <c r="B7058" s="9">
        <v>41620</v>
      </c>
      <c r="C7058" s="11" t="s">
        <v>20</v>
      </c>
      <c r="D7058" s="4" t="s">
        <v>74</v>
      </c>
      <c r="E7058" s="9">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3">
      <c r="A7059" s="3">
        <v>7058</v>
      </c>
      <c r="B7059" s="9">
        <v>41620</v>
      </c>
      <c r="C7059" s="11" t="s">
        <v>20</v>
      </c>
      <c r="D7059" s="4" t="s">
        <v>74</v>
      </c>
      <c r="E7059" s="9">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3">
      <c r="A7060" s="3">
        <v>7059</v>
      </c>
      <c r="B7060" s="9">
        <v>41620</v>
      </c>
      <c r="C7060" s="11" t="s">
        <v>20</v>
      </c>
      <c r="D7060" s="4" t="s">
        <v>74</v>
      </c>
      <c r="E7060" s="9">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3">
      <c r="A7061" s="3">
        <v>7060</v>
      </c>
      <c r="B7061" s="9">
        <v>41620</v>
      </c>
      <c r="C7061" s="11" t="s">
        <v>20</v>
      </c>
      <c r="D7061" s="4" t="s">
        <v>74</v>
      </c>
      <c r="E7061" s="9">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3">
      <c r="A7062" s="3">
        <v>7061</v>
      </c>
      <c r="B7062" s="9">
        <v>41620</v>
      </c>
      <c r="C7062" s="11" t="s">
        <v>20</v>
      </c>
      <c r="D7062" s="4" t="s">
        <v>74</v>
      </c>
      <c r="E7062" s="9">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3">
      <c r="A7063" s="3">
        <v>7062</v>
      </c>
      <c r="B7063" s="9">
        <v>40942</v>
      </c>
      <c r="C7063" s="11" t="s">
        <v>42</v>
      </c>
      <c r="D7063" s="4" t="s">
        <v>317</v>
      </c>
      <c r="E7063" s="9">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3">
      <c r="A7064" s="3">
        <v>7063</v>
      </c>
      <c r="B7064" s="9">
        <v>41638</v>
      </c>
      <c r="C7064" s="11" t="s">
        <v>20</v>
      </c>
      <c r="D7064" s="4" t="s">
        <v>74</v>
      </c>
      <c r="E7064" s="9">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3">
      <c r="A7065" s="3">
        <v>7064</v>
      </c>
      <c r="B7065" s="9">
        <v>41883</v>
      </c>
      <c r="C7065" s="11" t="s">
        <v>67</v>
      </c>
      <c r="D7065" s="4" t="s">
        <v>112</v>
      </c>
      <c r="E7065" s="9">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3">
      <c r="A7066" s="3">
        <v>7065</v>
      </c>
      <c r="B7066" s="9">
        <v>41675</v>
      </c>
      <c r="C7066" s="11" t="s">
        <v>67</v>
      </c>
      <c r="D7066" s="4" t="s">
        <v>317</v>
      </c>
      <c r="E7066" s="9">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3">
      <c r="A7067" s="3">
        <v>7066</v>
      </c>
      <c r="B7067" s="9">
        <v>40883</v>
      </c>
      <c r="C7067" s="11" t="s">
        <v>52</v>
      </c>
      <c r="D7067" s="4" t="s">
        <v>74</v>
      </c>
      <c r="E7067" s="9">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3">
      <c r="A7068" s="3">
        <v>7067</v>
      </c>
      <c r="B7068" s="9">
        <v>41425</v>
      </c>
      <c r="C7068" s="11" t="s">
        <v>20</v>
      </c>
      <c r="D7068" s="4" t="s">
        <v>90</v>
      </c>
      <c r="E7068" s="9">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3">
      <c r="A7069" s="3">
        <v>7068</v>
      </c>
      <c r="B7069" s="9">
        <v>41416</v>
      </c>
      <c r="C7069" s="11" t="s">
        <v>20</v>
      </c>
      <c r="D7069" s="4" t="s">
        <v>90</v>
      </c>
      <c r="E7069" s="9">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3">
      <c r="A7070" s="3">
        <v>7069</v>
      </c>
      <c r="B7070" s="9">
        <v>41416</v>
      </c>
      <c r="C7070" s="11" t="s">
        <v>20</v>
      </c>
      <c r="D7070" s="4" t="s">
        <v>90</v>
      </c>
      <c r="E7070" s="9">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3">
      <c r="A7071" s="3">
        <v>7070</v>
      </c>
      <c r="B7071" s="9">
        <v>40764</v>
      </c>
      <c r="C7071" s="11" t="s">
        <v>52</v>
      </c>
      <c r="D7071" s="4" t="s">
        <v>95</v>
      </c>
      <c r="E7071" s="9">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3">
      <c r="A7072" s="3">
        <v>7071</v>
      </c>
      <c r="B7072" s="9">
        <v>41523</v>
      </c>
      <c r="C7072" s="11" t="s">
        <v>20</v>
      </c>
      <c r="D7072" s="4" t="s">
        <v>112</v>
      </c>
      <c r="E7072" s="9">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3">
      <c r="A7073" s="3">
        <v>7072</v>
      </c>
      <c r="B7073" s="9">
        <v>41479</v>
      </c>
      <c r="C7073" s="11" t="s">
        <v>20</v>
      </c>
      <c r="D7073" s="4" t="s">
        <v>106</v>
      </c>
      <c r="E7073" s="9">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3">
      <c r="A7074" s="3">
        <v>7073</v>
      </c>
      <c r="B7074" s="9">
        <v>41479</v>
      </c>
      <c r="C7074" s="11" t="s">
        <v>20</v>
      </c>
      <c r="D7074" s="4" t="s">
        <v>106</v>
      </c>
      <c r="E7074" s="9">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3">
      <c r="A7075" s="3">
        <v>7074</v>
      </c>
      <c r="B7075" s="9">
        <v>41479</v>
      </c>
      <c r="C7075" s="11" t="s">
        <v>20</v>
      </c>
      <c r="D7075" s="4" t="s">
        <v>106</v>
      </c>
      <c r="E7075" s="9">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3">
      <c r="A7076" s="3">
        <v>7075</v>
      </c>
      <c r="B7076" s="9">
        <v>41479</v>
      </c>
      <c r="C7076" s="11" t="s">
        <v>20</v>
      </c>
      <c r="D7076" s="4" t="s">
        <v>106</v>
      </c>
      <c r="E7076" s="9">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3">
      <c r="A7077" s="3">
        <v>7076</v>
      </c>
      <c r="B7077" s="9">
        <v>41479</v>
      </c>
      <c r="C7077" s="11" t="s">
        <v>20</v>
      </c>
      <c r="D7077" s="4" t="s">
        <v>106</v>
      </c>
      <c r="E7077" s="9">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3">
      <c r="A7078" s="3">
        <v>7077</v>
      </c>
      <c r="B7078" s="9">
        <v>41407</v>
      </c>
      <c r="C7078" s="11" t="s">
        <v>20</v>
      </c>
      <c r="D7078" s="4" t="s">
        <v>90</v>
      </c>
      <c r="E7078" s="9">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3">
      <c r="A7079" s="3">
        <v>7078</v>
      </c>
      <c r="B7079" s="9">
        <v>41520</v>
      </c>
      <c r="C7079" s="11" t="s">
        <v>20</v>
      </c>
      <c r="D7079" s="4" t="s">
        <v>112</v>
      </c>
      <c r="E7079" s="9">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3">
      <c r="A7080" s="3">
        <v>7079</v>
      </c>
      <c r="B7080" s="9">
        <v>41520</v>
      </c>
      <c r="C7080" s="11" t="s">
        <v>20</v>
      </c>
      <c r="D7080" s="4" t="s">
        <v>112</v>
      </c>
      <c r="E7080" s="9">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3">
      <c r="A7081" s="3">
        <v>7080</v>
      </c>
      <c r="B7081" s="9">
        <v>41520</v>
      </c>
      <c r="C7081" s="11" t="s">
        <v>20</v>
      </c>
      <c r="D7081" s="4" t="s">
        <v>112</v>
      </c>
      <c r="E7081" s="9">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3">
      <c r="A7082" s="3">
        <v>7081</v>
      </c>
      <c r="B7082" s="9">
        <v>41520</v>
      </c>
      <c r="C7082" s="11" t="s">
        <v>20</v>
      </c>
      <c r="D7082" s="4" t="s">
        <v>112</v>
      </c>
      <c r="E7082" s="9">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3">
      <c r="A7083" s="3">
        <v>7082</v>
      </c>
      <c r="B7083" s="9">
        <v>41520</v>
      </c>
      <c r="C7083" s="11" t="s">
        <v>20</v>
      </c>
      <c r="D7083" s="4" t="s">
        <v>112</v>
      </c>
      <c r="E7083" s="9">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3">
      <c r="A7084" s="3">
        <v>7083</v>
      </c>
      <c r="B7084" s="9">
        <v>41520</v>
      </c>
      <c r="C7084" s="11" t="s">
        <v>20</v>
      </c>
      <c r="D7084" s="4" t="s">
        <v>112</v>
      </c>
      <c r="E7084" s="9">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3">
      <c r="A7085" s="3">
        <v>7084</v>
      </c>
      <c r="B7085" s="9">
        <v>41842</v>
      </c>
      <c r="C7085" s="11" t="s">
        <v>67</v>
      </c>
      <c r="D7085" s="4" t="s">
        <v>106</v>
      </c>
      <c r="E7085" s="9">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3">
      <c r="A7086" s="3">
        <v>7085</v>
      </c>
      <c r="B7086" s="9">
        <v>41842</v>
      </c>
      <c r="C7086" s="11" t="s">
        <v>67</v>
      </c>
      <c r="D7086" s="4" t="s">
        <v>106</v>
      </c>
      <c r="E7086" s="9">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3">
      <c r="A7087" s="3">
        <v>7086</v>
      </c>
      <c r="B7087" s="9">
        <v>41908</v>
      </c>
      <c r="C7087" s="11" t="s">
        <v>67</v>
      </c>
      <c r="D7087" s="4" t="s">
        <v>112</v>
      </c>
      <c r="E7087" s="9">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3">
      <c r="A7088" s="3">
        <v>7087</v>
      </c>
      <c r="B7088" s="9">
        <v>41908</v>
      </c>
      <c r="C7088" s="11" t="s">
        <v>67</v>
      </c>
      <c r="D7088" s="4" t="s">
        <v>112</v>
      </c>
      <c r="E7088" s="9">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3">
      <c r="A7089" s="3">
        <v>7088</v>
      </c>
      <c r="B7089" s="9">
        <v>41855</v>
      </c>
      <c r="C7089" s="11" t="s">
        <v>67</v>
      </c>
      <c r="D7089" s="4" t="s">
        <v>95</v>
      </c>
      <c r="E7089" s="9">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3">
      <c r="A7090" s="3">
        <v>7089</v>
      </c>
      <c r="B7090" s="9">
        <v>41207</v>
      </c>
      <c r="C7090" s="11" t="s">
        <v>42</v>
      </c>
      <c r="D7090" s="4" t="s">
        <v>43</v>
      </c>
      <c r="E7090" s="9">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3">
      <c r="A7091" s="3">
        <v>7090</v>
      </c>
      <c r="B7091" s="9">
        <v>41806</v>
      </c>
      <c r="C7091" s="11" t="s">
        <v>67</v>
      </c>
      <c r="D7091" s="4" t="s">
        <v>33</v>
      </c>
      <c r="E7091" s="9">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3">
      <c r="A7092" s="3">
        <v>7091</v>
      </c>
      <c r="B7092" s="9">
        <v>40917</v>
      </c>
      <c r="C7092" s="11" t="s">
        <v>42</v>
      </c>
      <c r="D7092" s="4" t="s">
        <v>115</v>
      </c>
      <c r="E7092" s="9">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3">
      <c r="A7093" s="3">
        <v>7092</v>
      </c>
      <c r="B7093" s="9">
        <v>40917</v>
      </c>
      <c r="C7093" s="11" t="s">
        <v>42</v>
      </c>
      <c r="D7093" s="4" t="s">
        <v>115</v>
      </c>
      <c r="E7093" s="9">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3">
      <c r="A7094" s="3">
        <v>7093</v>
      </c>
      <c r="B7094" s="9">
        <v>40917</v>
      </c>
      <c r="C7094" s="11" t="s">
        <v>42</v>
      </c>
      <c r="D7094" s="4" t="s">
        <v>115</v>
      </c>
      <c r="E7094" s="9">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3">
      <c r="A7095" s="3">
        <v>7094</v>
      </c>
      <c r="B7095" s="9">
        <v>40917</v>
      </c>
      <c r="C7095" s="11" t="s">
        <v>42</v>
      </c>
      <c r="D7095" s="4" t="s">
        <v>115</v>
      </c>
      <c r="E7095" s="9">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3">
      <c r="A7096" s="3">
        <v>7095</v>
      </c>
      <c r="B7096" s="9">
        <v>40948</v>
      </c>
      <c r="C7096" s="11" t="s">
        <v>42</v>
      </c>
      <c r="D7096" s="4" t="s">
        <v>317</v>
      </c>
      <c r="E7096" s="9">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3">
      <c r="A7097" s="3">
        <v>7096</v>
      </c>
      <c r="B7097" s="9">
        <v>41506</v>
      </c>
      <c r="C7097" s="11" t="s">
        <v>20</v>
      </c>
      <c r="D7097" s="4" t="s">
        <v>95</v>
      </c>
      <c r="E7097" s="9">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3">
      <c r="A7098" s="3">
        <v>7097</v>
      </c>
      <c r="B7098" s="9">
        <v>41506</v>
      </c>
      <c r="C7098" s="11" t="s">
        <v>20</v>
      </c>
      <c r="D7098" s="4" t="s">
        <v>95</v>
      </c>
      <c r="E7098" s="9">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3">
      <c r="A7099" s="3">
        <v>7098</v>
      </c>
      <c r="B7099" s="9">
        <v>41506</v>
      </c>
      <c r="C7099" s="11" t="s">
        <v>20</v>
      </c>
      <c r="D7099" s="4" t="s">
        <v>95</v>
      </c>
      <c r="E7099" s="9">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3">
      <c r="A7100" s="3">
        <v>7099</v>
      </c>
      <c r="B7100" s="9">
        <v>41950</v>
      </c>
      <c r="C7100" s="11" t="s">
        <v>67</v>
      </c>
      <c r="D7100" s="4" t="s">
        <v>21</v>
      </c>
      <c r="E7100" s="9">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3">
      <c r="A7101" s="3">
        <v>7100</v>
      </c>
      <c r="B7101" s="9">
        <v>41269</v>
      </c>
      <c r="C7101" s="11" t="s">
        <v>42</v>
      </c>
      <c r="D7101" s="4" t="s">
        <v>74</v>
      </c>
      <c r="E7101" s="9">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3">
      <c r="A7102" s="3">
        <v>7101</v>
      </c>
      <c r="B7102" s="9">
        <v>40870</v>
      </c>
      <c r="C7102" s="11" t="s">
        <v>52</v>
      </c>
      <c r="D7102" s="4" t="s">
        <v>21</v>
      </c>
      <c r="E7102" s="9">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3">
      <c r="A7103" s="3">
        <v>7102</v>
      </c>
      <c r="B7103" s="9">
        <v>41488</v>
      </c>
      <c r="C7103" s="11" t="s">
        <v>20</v>
      </c>
      <c r="D7103" s="4" t="s">
        <v>95</v>
      </c>
      <c r="E7103" s="9">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3">
      <c r="A7104" s="3">
        <v>7103</v>
      </c>
      <c r="B7104" s="9">
        <v>40807</v>
      </c>
      <c r="C7104" s="11" t="s">
        <v>52</v>
      </c>
      <c r="D7104" s="4" t="s">
        <v>112</v>
      </c>
      <c r="E7104" s="9">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3">
      <c r="A7105" s="3">
        <v>7104</v>
      </c>
      <c r="B7105" s="9">
        <v>41887</v>
      </c>
      <c r="C7105" s="11" t="s">
        <v>67</v>
      </c>
      <c r="D7105" s="4" t="s">
        <v>112</v>
      </c>
      <c r="E7105" s="9">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3">
      <c r="A7106" s="3">
        <v>7105</v>
      </c>
      <c r="B7106" s="9">
        <v>41810</v>
      </c>
      <c r="C7106" s="11" t="s">
        <v>67</v>
      </c>
      <c r="D7106" s="4" t="s">
        <v>33</v>
      </c>
      <c r="E7106" s="9">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3">
      <c r="A7107" s="3">
        <v>7106</v>
      </c>
      <c r="B7107" s="9">
        <v>41810</v>
      </c>
      <c r="C7107" s="11" t="s">
        <v>67</v>
      </c>
      <c r="D7107" s="4" t="s">
        <v>33</v>
      </c>
      <c r="E7107" s="9">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3">
      <c r="A7108" s="3">
        <v>7107</v>
      </c>
      <c r="B7108" s="9">
        <v>41810</v>
      </c>
      <c r="C7108" s="11" t="s">
        <v>67</v>
      </c>
      <c r="D7108" s="4" t="s">
        <v>33</v>
      </c>
      <c r="E7108" s="9">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3">
      <c r="A7109" s="3">
        <v>7108</v>
      </c>
      <c r="B7109" s="9">
        <v>41384</v>
      </c>
      <c r="C7109" s="11" t="s">
        <v>20</v>
      </c>
      <c r="D7109" s="4" t="s">
        <v>68</v>
      </c>
      <c r="E7109" s="9">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3">
      <c r="A7110" s="3">
        <v>7109</v>
      </c>
      <c r="B7110" s="9">
        <v>41384</v>
      </c>
      <c r="C7110" s="11" t="s">
        <v>20</v>
      </c>
      <c r="D7110" s="4" t="s">
        <v>68</v>
      </c>
      <c r="E7110" s="9">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3">
      <c r="A7111" s="3">
        <v>7110</v>
      </c>
      <c r="B7111" s="9">
        <v>41384</v>
      </c>
      <c r="C7111" s="11" t="s">
        <v>20</v>
      </c>
      <c r="D7111" s="4" t="s">
        <v>68</v>
      </c>
      <c r="E7111" s="9">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3">
      <c r="A7112" s="3">
        <v>7111</v>
      </c>
      <c r="B7112" s="9">
        <v>41384</v>
      </c>
      <c r="C7112" s="11" t="s">
        <v>20</v>
      </c>
      <c r="D7112" s="4" t="s">
        <v>68</v>
      </c>
      <c r="E7112" s="9">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3">
      <c r="A7113" s="3">
        <v>7112</v>
      </c>
      <c r="B7113" s="9">
        <v>41384</v>
      </c>
      <c r="C7113" s="11" t="s">
        <v>20</v>
      </c>
      <c r="D7113" s="4" t="s">
        <v>68</v>
      </c>
      <c r="E7113" s="9">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3">
      <c r="A7114" s="3">
        <v>7113</v>
      </c>
      <c r="B7114" s="9">
        <v>41384</v>
      </c>
      <c r="C7114" s="11" t="s">
        <v>20</v>
      </c>
      <c r="D7114" s="4" t="s">
        <v>68</v>
      </c>
      <c r="E7114" s="9">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3">
      <c r="A7115" s="3">
        <v>7114</v>
      </c>
      <c r="B7115" s="9">
        <v>41384</v>
      </c>
      <c r="C7115" s="11" t="s">
        <v>20</v>
      </c>
      <c r="D7115" s="4" t="s">
        <v>68</v>
      </c>
      <c r="E7115" s="9">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3">
      <c r="A7116" s="3">
        <v>7115</v>
      </c>
      <c r="B7116" s="9">
        <v>41400</v>
      </c>
      <c r="C7116" s="11" t="s">
        <v>20</v>
      </c>
      <c r="D7116" s="4" t="s">
        <v>90</v>
      </c>
      <c r="E7116" s="9">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3">
      <c r="A7117" s="3">
        <v>7116</v>
      </c>
      <c r="B7117" s="9">
        <v>41400</v>
      </c>
      <c r="C7117" s="11" t="s">
        <v>20</v>
      </c>
      <c r="D7117" s="4" t="s">
        <v>90</v>
      </c>
      <c r="E7117" s="9">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3">
      <c r="A7118" s="3">
        <v>7117</v>
      </c>
      <c r="B7118" s="9">
        <v>40834</v>
      </c>
      <c r="C7118" s="11" t="s">
        <v>52</v>
      </c>
      <c r="D7118" s="4" t="s">
        <v>43</v>
      </c>
      <c r="E7118" s="9">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3">
      <c r="A7119" s="3">
        <v>7118</v>
      </c>
      <c r="B7119" s="9">
        <v>40834</v>
      </c>
      <c r="C7119" s="11" t="s">
        <v>52</v>
      </c>
      <c r="D7119" s="4" t="s">
        <v>43</v>
      </c>
      <c r="E7119" s="9">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3">
      <c r="A7120" s="3">
        <v>7119</v>
      </c>
      <c r="B7120" s="9">
        <v>41684</v>
      </c>
      <c r="C7120" s="11" t="s">
        <v>67</v>
      </c>
      <c r="D7120" s="4" t="s">
        <v>317</v>
      </c>
      <c r="E7120" s="9">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3">
      <c r="A7121" s="3">
        <v>7120</v>
      </c>
      <c r="B7121" s="9">
        <v>41961</v>
      </c>
      <c r="C7121" s="11" t="s">
        <v>67</v>
      </c>
      <c r="D7121" s="4" t="s">
        <v>21</v>
      </c>
      <c r="E7121" s="9">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3">
      <c r="A7122" s="3">
        <v>7121</v>
      </c>
      <c r="B7122" s="9">
        <v>40564</v>
      </c>
      <c r="C7122" s="11" t="s">
        <v>52</v>
      </c>
      <c r="D7122" s="4" t="s">
        <v>115</v>
      </c>
      <c r="E7122" s="9">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3">
      <c r="A7123" s="3">
        <v>7122</v>
      </c>
      <c r="B7123" s="9">
        <v>41975</v>
      </c>
      <c r="C7123" s="11" t="s">
        <v>67</v>
      </c>
      <c r="D7123" s="4" t="s">
        <v>74</v>
      </c>
      <c r="E7123" s="9">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3">
      <c r="A7124" s="3">
        <v>7123</v>
      </c>
      <c r="B7124" s="9">
        <v>41975</v>
      </c>
      <c r="C7124" s="11" t="s">
        <v>67</v>
      </c>
      <c r="D7124" s="4" t="s">
        <v>74</v>
      </c>
      <c r="E7124" s="9">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3">
      <c r="A7125" s="3">
        <v>7124</v>
      </c>
      <c r="B7125" s="9">
        <v>41130</v>
      </c>
      <c r="C7125" s="11" t="s">
        <v>42</v>
      </c>
      <c r="D7125" s="4" t="s">
        <v>95</v>
      </c>
      <c r="E7125" s="9">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3">
      <c r="A7126" s="3">
        <v>7125</v>
      </c>
      <c r="B7126" s="9">
        <v>41130</v>
      </c>
      <c r="C7126" s="11" t="s">
        <v>42</v>
      </c>
      <c r="D7126" s="4" t="s">
        <v>95</v>
      </c>
      <c r="E7126" s="9">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3">
      <c r="A7127" s="3">
        <v>7126</v>
      </c>
      <c r="B7127" s="9">
        <v>41545</v>
      </c>
      <c r="C7127" s="11" t="s">
        <v>20</v>
      </c>
      <c r="D7127" s="4" t="s">
        <v>112</v>
      </c>
      <c r="E7127" s="9">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3">
      <c r="A7128" s="3">
        <v>7127</v>
      </c>
      <c r="B7128" s="9">
        <v>41545</v>
      </c>
      <c r="C7128" s="11" t="s">
        <v>20</v>
      </c>
      <c r="D7128" s="4" t="s">
        <v>112</v>
      </c>
      <c r="E7128" s="9">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3">
      <c r="A7129" s="3">
        <v>7128</v>
      </c>
      <c r="B7129" s="9">
        <v>41593</v>
      </c>
      <c r="C7129" s="11" t="s">
        <v>20</v>
      </c>
      <c r="D7129" s="4" t="s">
        <v>21</v>
      </c>
      <c r="E7129" s="9">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3">
      <c r="A7130" s="3">
        <v>7129</v>
      </c>
      <c r="B7130" s="9">
        <v>41593</v>
      </c>
      <c r="C7130" s="11" t="s">
        <v>20</v>
      </c>
      <c r="D7130" s="4" t="s">
        <v>21</v>
      </c>
      <c r="E7130" s="9">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3">
      <c r="A7131" s="3">
        <v>7130</v>
      </c>
      <c r="B7131" s="9">
        <v>41381</v>
      </c>
      <c r="C7131" s="11" t="s">
        <v>20</v>
      </c>
      <c r="D7131" s="4" t="s">
        <v>68</v>
      </c>
      <c r="E7131" s="9">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3">
      <c r="A7132" s="3">
        <v>7131</v>
      </c>
      <c r="B7132" s="9">
        <v>41381</v>
      </c>
      <c r="C7132" s="11" t="s">
        <v>20</v>
      </c>
      <c r="D7132" s="4" t="s">
        <v>68</v>
      </c>
      <c r="E7132" s="9">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3">
      <c r="A7133" s="3">
        <v>7132</v>
      </c>
      <c r="B7133" s="9">
        <v>41970</v>
      </c>
      <c r="C7133" s="11" t="s">
        <v>67</v>
      </c>
      <c r="D7133" s="4" t="s">
        <v>21</v>
      </c>
      <c r="E7133" s="9">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3">
      <c r="A7134" s="3">
        <v>7133</v>
      </c>
      <c r="B7134" s="9">
        <v>41970</v>
      </c>
      <c r="C7134" s="11" t="s">
        <v>67</v>
      </c>
      <c r="D7134" s="4" t="s">
        <v>21</v>
      </c>
      <c r="E7134" s="9">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3">
      <c r="A7135" s="3">
        <v>7134</v>
      </c>
      <c r="B7135" s="9">
        <v>41970</v>
      </c>
      <c r="C7135" s="11" t="s">
        <v>67</v>
      </c>
      <c r="D7135" s="4" t="s">
        <v>21</v>
      </c>
      <c r="E7135" s="9">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3">
      <c r="A7136" s="3">
        <v>7135</v>
      </c>
      <c r="B7136" s="9">
        <v>41970</v>
      </c>
      <c r="C7136" s="11" t="s">
        <v>67</v>
      </c>
      <c r="D7136" s="4" t="s">
        <v>21</v>
      </c>
      <c r="E7136" s="9">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3">
      <c r="A7137" s="3">
        <v>7136</v>
      </c>
      <c r="B7137" s="9">
        <v>41970</v>
      </c>
      <c r="C7137" s="11" t="s">
        <v>67</v>
      </c>
      <c r="D7137" s="4" t="s">
        <v>21</v>
      </c>
      <c r="E7137" s="9">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3">
      <c r="A7138" s="3">
        <v>7137</v>
      </c>
      <c r="B7138" s="9">
        <v>41233</v>
      </c>
      <c r="C7138" s="11" t="s">
        <v>42</v>
      </c>
      <c r="D7138" s="4" t="s">
        <v>21</v>
      </c>
      <c r="E7138" s="9">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3">
      <c r="A7139" s="3">
        <v>7138</v>
      </c>
      <c r="B7139" s="9">
        <v>41233</v>
      </c>
      <c r="C7139" s="11" t="s">
        <v>42</v>
      </c>
      <c r="D7139" s="4" t="s">
        <v>21</v>
      </c>
      <c r="E7139" s="9">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3">
      <c r="A7140" s="3">
        <v>7139</v>
      </c>
      <c r="B7140" s="9">
        <v>41233</v>
      </c>
      <c r="C7140" s="11" t="s">
        <v>42</v>
      </c>
      <c r="D7140" s="4" t="s">
        <v>21</v>
      </c>
      <c r="E7140" s="9">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3">
      <c r="A7141" s="3">
        <v>7140</v>
      </c>
      <c r="B7141" s="9">
        <v>41233</v>
      </c>
      <c r="C7141" s="11" t="s">
        <v>42</v>
      </c>
      <c r="D7141" s="4" t="s">
        <v>21</v>
      </c>
      <c r="E7141" s="9">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3">
      <c r="A7142" s="3">
        <v>7141</v>
      </c>
      <c r="B7142" s="9">
        <v>41890</v>
      </c>
      <c r="C7142" s="11" t="s">
        <v>67</v>
      </c>
      <c r="D7142" s="4" t="s">
        <v>112</v>
      </c>
      <c r="E7142" s="9">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3">
      <c r="A7143" s="3">
        <v>7142</v>
      </c>
      <c r="B7143" s="9">
        <v>41890</v>
      </c>
      <c r="C7143" s="11" t="s">
        <v>67</v>
      </c>
      <c r="D7143" s="4" t="s">
        <v>112</v>
      </c>
      <c r="E7143" s="9">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3">
      <c r="A7144" s="3">
        <v>7143</v>
      </c>
      <c r="B7144" s="9">
        <v>40871</v>
      </c>
      <c r="C7144" s="11" t="s">
        <v>52</v>
      </c>
      <c r="D7144" s="4" t="s">
        <v>21</v>
      </c>
      <c r="E7144" s="9">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3">
      <c r="A7145" s="3">
        <v>7144</v>
      </c>
      <c r="B7145" s="9">
        <v>41710</v>
      </c>
      <c r="C7145" s="11" t="s">
        <v>67</v>
      </c>
      <c r="D7145" s="4" t="s">
        <v>151</v>
      </c>
      <c r="E7145" s="9">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3">
      <c r="A7146" s="3">
        <v>7145</v>
      </c>
      <c r="B7146" s="9">
        <v>41710</v>
      </c>
      <c r="C7146" s="11" t="s">
        <v>67</v>
      </c>
      <c r="D7146" s="4" t="s">
        <v>151</v>
      </c>
      <c r="E7146" s="9">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3">
      <c r="A7147" s="3">
        <v>7146</v>
      </c>
      <c r="B7147" s="9">
        <v>41710</v>
      </c>
      <c r="C7147" s="11" t="s">
        <v>67</v>
      </c>
      <c r="D7147" s="4" t="s">
        <v>151</v>
      </c>
      <c r="E7147" s="9">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3">
      <c r="A7148" s="3">
        <v>7147</v>
      </c>
      <c r="B7148" s="9">
        <v>41710</v>
      </c>
      <c r="C7148" s="11" t="s">
        <v>67</v>
      </c>
      <c r="D7148" s="4" t="s">
        <v>151</v>
      </c>
      <c r="E7148" s="9">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3">
      <c r="A7149" s="3">
        <v>7148</v>
      </c>
      <c r="B7149" s="9">
        <v>41438</v>
      </c>
      <c r="C7149" s="11" t="s">
        <v>20</v>
      </c>
      <c r="D7149" s="4" t="s">
        <v>33</v>
      </c>
      <c r="E7149" s="9">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3">
      <c r="A7150" s="3">
        <v>7149</v>
      </c>
      <c r="B7150" s="9">
        <v>41438</v>
      </c>
      <c r="C7150" s="11" t="s">
        <v>20</v>
      </c>
      <c r="D7150" s="4" t="s">
        <v>33</v>
      </c>
      <c r="E7150" s="9">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3">
      <c r="A7151" s="3">
        <v>7150</v>
      </c>
      <c r="B7151" s="9">
        <v>41086</v>
      </c>
      <c r="C7151" s="11" t="s">
        <v>42</v>
      </c>
      <c r="D7151" s="4" t="s">
        <v>33</v>
      </c>
      <c r="E7151" s="9">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3">
      <c r="A7152" s="3">
        <v>7151</v>
      </c>
      <c r="B7152" s="9">
        <v>41996</v>
      </c>
      <c r="C7152" s="11" t="s">
        <v>67</v>
      </c>
      <c r="D7152" s="4" t="s">
        <v>74</v>
      </c>
      <c r="E7152" s="9">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3">
      <c r="A7153" s="3">
        <v>7152</v>
      </c>
      <c r="B7153" s="9">
        <v>41996</v>
      </c>
      <c r="C7153" s="11" t="s">
        <v>67</v>
      </c>
      <c r="D7153" s="4" t="s">
        <v>74</v>
      </c>
      <c r="E7153" s="9">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3">
      <c r="A7154" s="3">
        <v>7153</v>
      </c>
      <c r="B7154" s="9">
        <v>40825</v>
      </c>
      <c r="C7154" s="11" t="s">
        <v>52</v>
      </c>
      <c r="D7154" s="4" t="s">
        <v>43</v>
      </c>
      <c r="E7154" s="9">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3">
      <c r="A7155" s="3">
        <v>7154</v>
      </c>
      <c r="B7155" s="9">
        <v>41253</v>
      </c>
      <c r="C7155" s="11" t="s">
        <v>42</v>
      </c>
      <c r="D7155" s="4" t="s">
        <v>74</v>
      </c>
      <c r="E7155" s="9">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3">
      <c r="A7156" s="3">
        <v>7155</v>
      </c>
      <c r="B7156" s="9">
        <v>41268</v>
      </c>
      <c r="C7156" s="11" t="s">
        <v>42</v>
      </c>
      <c r="D7156" s="4" t="s">
        <v>74</v>
      </c>
      <c r="E7156" s="9">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3">
      <c r="A7157" s="3">
        <v>7156</v>
      </c>
      <c r="B7157" s="9">
        <v>41268</v>
      </c>
      <c r="C7157" s="11" t="s">
        <v>42</v>
      </c>
      <c r="D7157" s="4" t="s">
        <v>74</v>
      </c>
      <c r="E7157" s="9">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3">
      <c r="A7158" s="3">
        <v>7157</v>
      </c>
      <c r="B7158" s="9">
        <v>41759</v>
      </c>
      <c r="C7158" s="11" t="s">
        <v>67</v>
      </c>
      <c r="D7158" s="4" t="s">
        <v>68</v>
      </c>
      <c r="E7158" s="9">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3">
      <c r="A7159" s="3">
        <v>7158</v>
      </c>
      <c r="B7159" s="9">
        <v>41362</v>
      </c>
      <c r="C7159" s="11" t="s">
        <v>20</v>
      </c>
      <c r="D7159" s="4" t="s">
        <v>151</v>
      </c>
      <c r="E7159" s="9">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3">
      <c r="A7160" s="3">
        <v>7159</v>
      </c>
      <c r="B7160" s="9">
        <v>41362</v>
      </c>
      <c r="C7160" s="11" t="s">
        <v>20</v>
      </c>
      <c r="D7160" s="4" t="s">
        <v>151</v>
      </c>
      <c r="E7160" s="9">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3">
      <c r="A7161" s="3">
        <v>7160</v>
      </c>
      <c r="B7161" s="9">
        <v>41042</v>
      </c>
      <c r="C7161" s="11" t="s">
        <v>42</v>
      </c>
      <c r="D7161" s="4" t="s">
        <v>90</v>
      </c>
      <c r="E7161" s="9">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3">
      <c r="A7162" s="3">
        <v>7161</v>
      </c>
      <c r="B7162" s="9">
        <v>41042</v>
      </c>
      <c r="C7162" s="11" t="s">
        <v>42</v>
      </c>
      <c r="D7162" s="4" t="s">
        <v>90</v>
      </c>
      <c r="E7162" s="9">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3">
      <c r="A7163" s="3">
        <v>7162</v>
      </c>
      <c r="B7163" s="9">
        <v>40728</v>
      </c>
      <c r="C7163" s="11" t="s">
        <v>52</v>
      </c>
      <c r="D7163" s="4" t="s">
        <v>106</v>
      </c>
      <c r="E7163" s="9">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3">
      <c r="A7164" s="3">
        <v>7163</v>
      </c>
      <c r="B7164" s="9">
        <v>40728</v>
      </c>
      <c r="C7164" s="11" t="s">
        <v>52</v>
      </c>
      <c r="D7164" s="4" t="s">
        <v>106</v>
      </c>
      <c r="E7164" s="9">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3">
      <c r="A7165" s="3">
        <v>7164</v>
      </c>
      <c r="B7165" s="9">
        <v>40655</v>
      </c>
      <c r="C7165" s="11" t="s">
        <v>52</v>
      </c>
      <c r="D7165" s="4" t="s">
        <v>68</v>
      </c>
      <c r="E7165" s="9">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3">
      <c r="A7166" s="3">
        <v>7165</v>
      </c>
      <c r="B7166" s="9">
        <v>40655</v>
      </c>
      <c r="C7166" s="11" t="s">
        <v>52</v>
      </c>
      <c r="D7166" s="4" t="s">
        <v>68</v>
      </c>
      <c r="E7166" s="9">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3">
      <c r="A7167" s="3">
        <v>7166</v>
      </c>
      <c r="B7167" s="9">
        <v>41537</v>
      </c>
      <c r="C7167" s="11" t="s">
        <v>20</v>
      </c>
      <c r="D7167" s="4" t="s">
        <v>112</v>
      </c>
      <c r="E7167" s="9">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3">
      <c r="A7168" s="3">
        <v>7167</v>
      </c>
      <c r="B7168" s="9">
        <v>40746</v>
      </c>
      <c r="C7168" s="11" t="s">
        <v>52</v>
      </c>
      <c r="D7168" s="4" t="s">
        <v>106</v>
      </c>
      <c r="E7168" s="9">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3">
      <c r="A7169" s="3">
        <v>7168</v>
      </c>
      <c r="B7169" s="9">
        <v>40746</v>
      </c>
      <c r="C7169" s="11" t="s">
        <v>52</v>
      </c>
      <c r="D7169" s="4" t="s">
        <v>106</v>
      </c>
      <c r="E7169" s="9">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3">
      <c r="A7170" s="3">
        <v>7169</v>
      </c>
      <c r="B7170" s="9">
        <v>40746</v>
      </c>
      <c r="C7170" s="11" t="s">
        <v>52</v>
      </c>
      <c r="D7170" s="4" t="s">
        <v>106</v>
      </c>
      <c r="E7170" s="9">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3">
      <c r="A7171" s="3">
        <v>7170</v>
      </c>
      <c r="B7171" s="9">
        <v>40746</v>
      </c>
      <c r="C7171" s="11" t="s">
        <v>52</v>
      </c>
      <c r="D7171" s="4" t="s">
        <v>106</v>
      </c>
      <c r="E7171" s="9">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3">
      <c r="A7172" s="3">
        <v>7171</v>
      </c>
      <c r="B7172" s="9">
        <v>41921</v>
      </c>
      <c r="C7172" s="11" t="s">
        <v>67</v>
      </c>
      <c r="D7172" s="4" t="s">
        <v>43</v>
      </c>
      <c r="E7172" s="9">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3">
      <c r="A7173" s="3">
        <v>7172</v>
      </c>
      <c r="B7173" s="9">
        <v>41755</v>
      </c>
      <c r="C7173" s="11" t="s">
        <v>67</v>
      </c>
      <c r="D7173" s="4" t="s">
        <v>68</v>
      </c>
      <c r="E7173" s="9">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3">
      <c r="A7174" s="3">
        <v>7173</v>
      </c>
      <c r="B7174" s="9">
        <v>41725</v>
      </c>
      <c r="C7174" s="11" t="s">
        <v>67</v>
      </c>
      <c r="D7174" s="4" t="s">
        <v>151</v>
      </c>
      <c r="E7174" s="9">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3">
      <c r="A7175" s="3">
        <v>7174</v>
      </c>
      <c r="B7175" s="9">
        <v>41725</v>
      </c>
      <c r="C7175" s="11" t="s">
        <v>67</v>
      </c>
      <c r="D7175" s="4" t="s">
        <v>151</v>
      </c>
      <c r="E7175" s="9">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3">
      <c r="A7176" s="3">
        <v>7175</v>
      </c>
      <c r="B7176" s="9">
        <v>41725</v>
      </c>
      <c r="C7176" s="11" t="s">
        <v>67</v>
      </c>
      <c r="D7176" s="4" t="s">
        <v>151</v>
      </c>
      <c r="E7176" s="9">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3">
      <c r="A7177" s="3">
        <v>7176</v>
      </c>
      <c r="B7177" s="9">
        <v>41725</v>
      </c>
      <c r="C7177" s="11" t="s">
        <v>67</v>
      </c>
      <c r="D7177" s="4" t="s">
        <v>151</v>
      </c>
      <c r="E7177" s="9">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3">
      <c r="A7178" s="3">
        <v>7177</v>
      </c>
      <c r="B7178" s="9">
        <v>41725</v>
      </c>
      <c r="C7178" s="11" t="s">
        <v>67</v>
      </c>
      <c r="D7178" s="4" t="s">
        <v>151</v>
      </c>
      <c r="E7178" s="9">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3">
      <c r="A7179" s="3">
        <v>7178</v>
      </c>
      <c r="B7179" s="9">
        <v>41764</v>
      </c>
      <c r="C7179" s="11" t="s">
        <v>67</v>
      </c>
      <c r="D7179" s="4" t="s">
        <v>90</v>
      </c>
      <c r="E7179" s="9">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3">
      <c r="A7180" s="3">
        <v>7179</v>
      </c>
      <c r="B7180" s="9">
        <v>41764</v>
      </c>
      <c r="C7180" s="11" t="s">
        <v>67</v>
      </c>
      <c r="D7180" s="4" t="s">
        <v>90</v>
      </c>
      <c r="E7180" s="9">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3">
      <c r="A7181" s="3">
        <v>7180</v>
      </c>
      <c r="B7181" s="9">
        <v>41593</v>
      </c>
      <c r="C7181" s="11" t="s">
        <v>20</v>
      </c>
      <c r="D7181" s="4" t="s">
        <v>21</v>
      </c>
      <c r="E7181" s="9">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3">
      <c r="A7182" s="3">
        <v>7181</v>
      </c>
      <c r="B7182" s="9">
        <v>40550</v>
      </c>
      <c r="C7182" s="11" t="s">
        <v>52</v>
      </c>
      <c r="D7182" s="4" t="s">
        <v>115</v>
      </c>
      <c r="E7182" s="9">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3">
      <c r="A7183" s="3">
        <v>7182</v>
      </c>
      <c r="B7183" s="9">
        <v>41636</v>
      </c>
      <c r="C7183" s="11" t="s">
        <v>20</v>
      </c>
      <c r="D7183" s="4" t="s">
        <v>74</v>
      </c>
      <c r="E7183" s="9">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3">
      <c r="A7184" s="3">
        <v>7183</v>
      </c>
      <c r="B7184" s="9">
        <v>41760</v>
      </c>
      <c r="C7184" s="11" t="s">
        <v>67</v>
      </c>
      <c r="D7184" s="4" t="s">
        <v>90</v>
      </c>
      <c r="E7184" s="9">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3">
      <c r="A7185" s="3">
        <v>7184</v>
      </c>
      <c r="B7185" s="9">
        <v>41751</v>
      </c>
      <c r="C7185" s="11" t="s">
        <v>67</v>
      </c>
      <c r="D7185" s="4" t="s">
        <v>68</v>
      </c>
      <c r="E7185" s="9">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3">
      <c r="A7186" s="3">
        <v>7185</v>
      </c>
      <c r="B7186" s="9">
        <v>41869</v>
      </c>
      <c r="C7186" s="11" t="s">
        <v>67</v>
      </c>
      <c r="D7186" s="4" t="s">
        <v>95</v>
      </c>
      <c r="E7186" s="9">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3">
      <c r="A7187" s="3">
        <v>7186</v>
      </c>
      <c r="B7187" s="9">
        <v>41869</v>
      </c>
      <c r="C7187" s="11" t="s">
        <v>67</v>
      </c>
      <c r="D7187" s="4" t="s">
        <v>95</v>
      </c>
      <c r="E7187" s="9">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3">
      <c r="A7188" s="3">
        <v>7187</v>
      </c>
      <c r="B7188" s="9">
        <v>41869</v>
      </c>
      <c r="C7188" s="11" t="s">
        <v>67</v>
      </c>
      <c r="D7188" s="4" t="s">
        <v>95</v>
      </c>
      <c r="E7188" s="9">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3">
      <c r="A7189" s="3">
        <v>7188</v>
      </c>
      <c r="B7189" s="9">
        <v>41869</v>
      </c>
      <c r="C7189" s="11" t="s">
        <v>67</v>
      </c>
      <c r="D7189" s="4" t="s">
        <v>95</v>
      </c>
      <c r="E7189" s="9">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3">
      <c r="A7190" s="3">
        <v>7189</v>
      </c>
      <c r="B7190" s="9">
        <v>41869</v>
      </c>
      <c r="C7190" s="11" t="s">
        <v>67</v>
      </c>
      <c r="D7190" s="4" t="s">
        <v>95</v>
      </c>
      <c r="E7190" s="9">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3">
      <c r="A7191" s="3">
        <v>7190</v>
      </c>
      <c r="B7191" s="9">
        <v>41591</v>
      </c>
      <c r="C7191" s="11" t="s">
        <v>20</v>
      </c>
      <c r="D7191" s="4" t="s">
        <v>21</v>
      </c>
      <c r="E7191" s="9">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3">
      <c r="A7192" s="3">
        <v>7191</v>
      </c>
      <c r="B7192" s="9">
        <v>41591</v>
      </c>
      <c r="C7192" s="11" t="s">
        <v>20</v>
      </c>
      <c r="D7192" s="4" t="s">
        <v>21</v>
      </c>
      <c r="E7192" s="9">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3">
      <c r="A7193" s="3">
        <v>7192</v>
      </c>
      <c r="B7193" s="9">
        <v>41549</v>
      </c>
      <c r="C7193" s="11" t="s">
        <v>20</v>
      </c>
      <c r="D7193" s="4" t="s">
        <v>43</v>
      </c>
      <c r="E7193" s="9">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3">
      <c r="A7194" s="3">
        <v>7193</v>
      </c>
      <c r="B7194" s="9">
        <v>41549</v>
      </c>
      <c r="C7194" s="11" t="s">
        <v>20</v>
      </c>
      <c r="D7194" s="4" t="s">
        <v>43</v>
      </c>
      <c r="E7194" s="9">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3">
      <c r="A7195" s="3">
        <v>7194</v>
      </c>
      <c r="B7195" s="9">
        <v>41317</v>
      </c>
      <c r="C7195" s="11" t="s">
        <v>20</v>
      </c>
      <c r="D7195" s="4" t="s">
        <v>317</v>
      </c>
      <c r="E7195" s="9">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3">
      <c r="A7196" s="3">
        <v>7195</v>
      </c>
      <c r="B7196" s="9">
        <v>41317</v>
      </c>
      <c r="C7196" s="11" t="s">
        <v>20</v>
      </c>
      <c r="D7196" s="4" t="s">
        <v>317</v>
      </c>
      <c r="E7196" s="9">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3">
      <c r="A7197" s="3">
        <v>7196</v>
      </c>
      <c r="B7197" s="9">
        <v>41592</v>
      </c>
      <c r="C7197" s="11" t="s">
        <v>20</v>
      </c>
      <c r="D7197" s="4" t="s">
        <v>21</v>
      </c>
      <c r="E7197" s="9">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3">
      <c r="A7198" s="3">
        <v>7197</v>
      </c>
      <c r="B7198" s="9">
        <v>40659</v>
      </c>
      <c r="C7198" s="11" t="s">
        <v>52</v>
      </c>
      <c r="D7198" s="4" t="s">
        <v>68</v>
      </c>
      <c r="E7198" s="9">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3">
      <c r="A7199" s="3">
        <v>7198</v>
      </c>
      <c r="B7199" s="9">
        <v>40659</v>
      </c>
      <c r="C7199" s="11" t="s">
        <v>52</v>
      </c>
      <c r="D7199" s="4" t="s">
        <v>68</v>
      </c>
      <c r="E7199" s="9">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3">
      <c r="A7200" s="3">
        <v>7199</v>
      </c>
      <c r="B7200" s="9">
        <v>41132</v>
      </c>
      <c r="C7200" s="11" t="s">
        <v>42</v>
      </c>
      <c r="D7200" s="4" t="s">
        <v>95</v>
      </c>
      <c r="E7200" s="9">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3">
      <c r="A7201" s="3">
        <v>7200</v>
      </c>
      <c r="B7201" s="9">
        <v>41132</v>
      </c>
      <c r="C7201" s="11" t="s">
        <v>42</v>
      </c>
      <c r="D7201" s="4" t="s">
        <v>95</v>
      </c>
      <c r="E7201" s="9">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3">
      <c r="A7202" s="3">
        <v>7201</v>
      </c>
      <c r="B7202" s="9">
        <v>41606</v>
      </c>
      <c r="C7202" s="11" t="s">
        <v>20</v>
      </c>
      <c r="D7202" s="4" t="s">
        <v>21</v>
      </c>
      <c r="E7202" s="9">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3">
      <c r="A7203" s="3">
        <v>7202</v>
      </c>
      <c r="B7203" s="9">
        <v>41606</v>
      </c>
      <c r="C7203" s="11" t="s">
        <v>20</v>
      </c>
      <c r="D7203" s="4" t="s">
        <v>21</v>
      </c>
      <c r="E7203" s="9">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3">
      <c r="A7204" s="3">
        <v>7203</v>
      </c>
      <c r="B7204" s="9">
        <v>41576</v>
      </c>
      <c r="C7204" s="11" t="s">
        <v>20</v>
      </c>
      <c r="D7204" s="4" t="s">
        <v>43</v>
      </c>
      <c r="E7204" s="9">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3">
      <c r="A7205" s="3">
        <v>7204</v>
      </c>
      <c r="B7205" s="9">
        <v>40906</v>
      </c>
      <c r="C7205" s="11" t="s">
        <v>52</v>
      </c>
      <c r="D7205" s="4" t="s">
        <v>74</v>
      </c>
      <c r="E7205" s="9">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3">
      <c r="A7206" s="3">
        <v>7205</v>
      </c>
      <c r="B7206" s="9">
        <v>41162</v>
      </c>
      <c r="C7206" s="11" t="s">
        <v>42</v>
      </c>
      <c r="D7206" s="4" t="s">
        <v>112</v>
      </c>
      <c r="E7206" s="9">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3">
      <c r="A7207" s="3">
        <v>7206</v>
      </c>
      <c r="B7207" s="9">
        <v>41915</v>
      </c>
      <c r="C7207" s="11" t="s">
        <v>67</v>
      </c>
      <c r="D7207" s="4" t="s">
        <v>43</v>
      </c>
      <c r="E7207" s="9">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3">
      <c r="A7208" s="3">
        <v>7207</v>
      </c>
      <c r="B7208" s="9">
        <v>41915</v>
      </c>
      <c r="C7208" s="11" t="s">
        <v>67</v>
      </c>
      <c r="D7208" s="4" t="s">
        <v>43</v>
      </c>
      <c r="E7208" s="9">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3">
      <c r="A7209" s="3">
        <v>7208</v>
      </c>
      <c r="B7209" s="9">
        <v>41529</v>
      </c>
      <c r="C7209" s="11" t="s">
        <v>20</v>
      </c>
      <c r="D7209" s="4" t="s">
        <v>112</v>
      </c>
      <c r="E7209" s="9">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3">
      <c r="A7210" s="3">
        <v>7209</v>
      </c>
      <c r="B7210" s="9">
        <v>41529</v>
      </c>
      <c r="C7210" s="11" t="s">
        <v>20</v>
      </c>
      <c r="D7210" s="4" t="s">
        <v>112</v>
      </c>
      <c r="E7210" s="9">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3">
      <c r="A7211" s="3">
        <v>7210</v>
      </c>
      <c r="B7211" s="9">
        <v>41529</v>
      </c>
      <c r="C7211" s="11" t="s">
        <v>20</v>
      </c>
      <c r="D7211" s="4" t="s">
        <v>112</v>
      </c>
      <c r="E7211" s="9">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3">
      <c r="A7212" s="3">
        <v>7211</v>
      </c>
      <c r="B7212" s="9">
        <v>41428</v>
      </c>
      <c r="C7212" s="11" t="s">
        <v>20</v>
      </c>
      <c r="D7212" s="4" t="s">
        <v>33</v>
      </c>
      <c r="E7212" s="9">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3">
      <c r="A7213" s="3">
        <v>7212</v>
      </c>
      <c r="B7213" s="9">
        <v>41428</v>
      </c>
      <c r="C7213" s="11" t="s">
        <v>20</v>
      </c>
      <c r="D7213" s="4" t="s">
        <v>33</v>
      </c>
      <c r="E7213" s="9">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3">
      <c r="A7214" s="3">
        <v>7213</v>
      </c>
      <c r="B7214" s="9">
        <v>41428</v>
      </c>
      <c r="C7214" s="11" t="s">
        <v>20</v>
      </c>
      <c r="D7214" s="4" t="s">
        <v>33</v>
      </c>
      <c r="E7214" s="9">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3">
      <c r="A7215" s="3">
        <v>7214</v>
      </c>
      <c r="B7215" s="9">
        <v>41928</v>
      </c>
      <c r="C7215" s="11" t="s">
        <v>67</v>
      </c>
      <c r="D7215" s="4" t="s">
        <v>43</v>
      </c>
      <c r="E7215" s="9">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3">
      <c r="A7216" s="3">
        <v>7215</v>
      </c>
      <c r="B7216" s="9">
        <v>41179</v>
      </c>
      <c r="C7216" s="11" t="s">
        <v>42</v>
      </c>
      <c r="D7216" s="4" t="s">
        <v>112</v>
      </c>
      <c r="E7216" s="9">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3">
      <c r="A7217" s="3">
        <v>7216</v>
      </c>
      <c r="B7217" s="9">
        <v>41179</v>
      </c>
      <c r="C7217" s="11" t="s">
        <v>42</v>
      </c>
      <c r="D7217" s="4" t="s">
        <v>112</v>
      </c>
      <c r="E7217" s="9">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3">
      <c r="A7218" s="3">
        <v>7217</v>
      </c>
      <c r="B7218" s="9">
        <v>41032</v>
      </c>
      <c r="C7218" s="11" t="s">
        <v>42</v>
      </c>
      <c r="D7218" s="4" t="s">
        <v>90</v>
      </c>
      <c r="E7218" s="9">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3">
      <c r="A7219" s="3">
        <v>7218</v>
      </c>
      <c r="B7219" s="9">
        <v>41032</v>
      </c>
      <c r="C7219" s="11" t="s">
        <v>42</v>
      </c>
      <c r="D7219" s="4" t="s">
        <v>90</v>
      </c>
      <c r="E7219" s="9">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3">
      <c r="A7220" s="3">
        <v>7219</v>
      </c>
      <c r="B7220" s="9">
        <v>41032</v>
      </c>
      <c r="C7220" s="11" t="s">
        <v>42</v>
      </c>
      <c r="D7220" s="4" t="s">
        <v>90</v>
      </c>
      <c r="E7220" s="9">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3">
      <c r="A7221" s="3">
        <v>7220</v>
      </c>
      <c r="B7221" s="9">
        <v>41032</v>
      </c>
      <c r="C7221" s="11" t="s">
        <v>42</v>
      </c>
      <c r="D7221" s="4" t="s">
        <v>90</v>
      </c>
      <c r="E7221" s="9">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3">
      <c r="A7222" s="3">
        <v>7221</v>
      </c>
      <c r="B7222" s="9">
        <v>41649</v>
      </c>
      <c r="C7222" s="11" t="s">
        <v>67</v>
      </c>
      <c r="D7222" s="4" t="s">
        <v>115</v>
      </c>
      <c r="E7222" s="9">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3">
      <c r="A7223" s="3">
        <v>7222</v>
      </c>
      <c r="B7223" s="9">
        <v>41667</v>
      </c>
      <c r="C7223" s="11" t="s">
        <v>67</v>
      </c>
      <c r="D7223" s="4" t="s">
        <v>115</v>
      </c>
      <c r="E7223" s="9">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3">
      <c r="A7224" s="3">
        <v>7223</v>
      </c>
      <c r="B7224" s="9">
        <v>41885</v>
      </c>
      <c r="C7224" s="11" t="s">
        <v>67</v>
      </c>
      <c r="D7224" s="4" t="s">
        <v>112</v>
      </c>
      <c r="E7224" s="9">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3">
      <c r="A7225" s="3">
        <v>7224</v>
      </c>
      <c r="B7225" s="9">
        <v>41470</v>
      </c>
      <c r="C7225" s="11" t="s">
        <v>20</v>
      </c>
      <c r="D7225" s="4" t="s">
        <v>106</v>
      </c>
      <c r="E7225" s="9">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3">
      <c r="A7226" s="3">
        <v>7225</v>
      </c>
      <c r="B7226" s="9">
        <v>41470</v>
      </c>
      <c r="C7226" s="11" t="s">
        <v>20</v>
      </c>
      <c r="D7226" s="4" t="s">
        <v>106</v>
      </c>
      <c r="E7226" s="9">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3">
      <c r="A7227" s="3">
        <v>7226</v>
      </c>
      <c r="B7227" s="9">
        <v>41470</v>
      </c>
      <c r="C7227" s="11" t="s">
        <v>20</v>
      </c>
      <c r="D7227" s="4" t="s">
        <v>106</v>
      </c>
      <c r="E7227" s="9">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3">
      <c r="A7228" s="3">
        <v>7227</v>
      </c>
      <c r="B7228" s="9">
        <v>41695</v>
      </c>
      <c r="C7228" s="11" t="s">
        <v>67</v>
      </c>
      <c r="D7228" s="4" t="s">
        <v>317</v>
      </c>
      <c r="E7228" s="9">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3">
      <c r="A7229" s="3">
        <v>7228</v>
      </c>
      <c r="B7229" s="9">
        <v>41695</v>
      </c>
      <c r="C7229" s="11" t="s">
        <v>67</v>
      </c>
      <c r="D7229" s="4" t="s">
        <v>317</v>
      </c>
      <c r="E7229" s="9">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3">
      <c r="A7230" s="3">
        <v>7229</v>
      </c>
      <c r="B7230" s="9">
        <v>40744</v>
      </c>
      <c r="C7230" s="11" t="s">
        <v>52</v>
      </c>
      <c r="D7230" s="4" t="s">
        <v>106</v>
      </c>
      <c r="E7230" s="9">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3">
      <c r="A7231" s="3">
        <v>7230</v>
      </c>
      <c r="B7231" s="9">
        <v>40744</v>
      </c>
      <c r="C7231" s="11" t="s">
        <v>52</v>
      </c>
      <c r="D7231" s="4" t="s">
        <v>106</v>
      </c>
      <c r="E7231" s="9">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3">
      <c r="A7232" s="3">
        <v>7231</v>
      </c>
      <c r="B7232" s="9">
        <v>41712</v>
      </c>
      <c r="C7232" s="11" t="s">
        <v>67</v>
      </c>
      <c r="D7232" s="4" t="s">
        <v>151</v>
      </c>
      <c r="E7232" s="9">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3">
      <c r="A7233" s="3">
        <v>7232</v>
      </c>
      <c r="B7233" s="9">
        <v>41712</v>
      </c>
      <c r="C7233" s="11" t="s">
        <v>67</v>
      </c>
      <c r="D7233" s="4" t="s">
        <v>151</v>
      </c>
      <c r="E7233" s="9">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3">
      <c r="A7234" s="3">
        <v>7233</v>
      </c>
      <c r="B7234" s="9">
        <v>41712</v>
      </c>
      <c r="C7234" s="11" t="s">
        <v>67</v>
      </c>
      <c r="D7234" s="4" t="s">
        <v>151</v>
      </c>
      <c r="E7234" s="9">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3">
      <c r="A7235" s="3">
        <v>7234</v>
      </c>
      <c r="B7235" s="9">
        <v>41342</v>
      </c>
      <c r="C7235" s="11" t="s">
        <v>20</v>
      </c>
      <c r="D7235" s="4" t="s">
        <v>151</v>
      </c>
      <c r="E7235" s="9">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3">
      <c r="A7236" s="3">
        <v>7235</v>
      </c>
      <c r="B7236" s="9">
        <v>41342</v>
      </c>
      <c r="C7236" s="11" t="s">
        <v>20</v>
      </c>
      <c r="D7236" s="4" t="s">
        <v>151</v>
      </c>
      <c r="E7236" s="9">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3">
      <c r="A7237" s="3">
        <v>7236</v>
      </c>
      <c r="B7237" s="9">
        <v>41342</v>
      </c>
      <c r="C7237" s="11" t="s">
        <v>20</v>
      </c>
      <c r="D7237" s="4" t="s">
        <v>151</v>
      </c>
      <c r="E7237" s="9">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3">
      <c r="A7238" s="3">
        <v>7237</v>
      </c>
      <c r="B7238" s="9">
        <v>40884</v>
      </c>
      <c r="C7238" s="11" t="s">
        <v>52</v>
      </c>
      <c r="D7238" s="4" t="s">
        <v>74</v>
      </c>
      <c r="E7238" s="9">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3">
      <c r="A7239" s="3">
        <v>7238</v>
      </c>
      <c r="B7239" s="9">
        <v>41466</v>
      </c>
      <c r="C7239" s="11" t="s">
        <v>20</v>
      </c>
      <c r="D7239" s="4" t="s">
        <v>106</v>
      </c>
      <c r="E7239" s="9">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3">
      <c r="A7240" s="3">
        <v>7239</v>
      </c>
      <c r="B7240" s="9">
        <v>41633</v>
      </c>
      <c r="C7240" s="11" t="s">
        <v>20</v>
      </c>
      <c r="D7240" s="4" t="s">
        <v>74</v>
      </c>
      <c r="E7240" s="9">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3">
      <c r="A7241" s="3">
        <v>7240</v>
      </c>
      <c r="B7241" s="9">
        <v>41633</v>
      </c>
      <c r="C7241" s="11" t="s">
        <v>20</v>
      </c>
      <c r="D7241" s="4" t="s">
        <v>74</v>
      </c>
      <c r="E7241" s="9">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3">
      <c r="A7242" s="3">
        <v>7241</v>
      </c>
      <c r="B7242" s="9">
        <v>41753</v>
      </c>
      <c r="C7242" s="11" t="s">
        <v>67</v>
      </c>
      <c r="D7242" s="4" t="s">
        <v>68</v>
      </c>
      <c r="E7242" s="9">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3">
      <c r="A7243" s="3">
        <v>7242</v>
      </c>
      <c r="B7243" s="9">
        <v>41753</v>
      </c>
      <c r="C7243" s="11" t="s">
        <v>67</v>
      </c>
      <c r="D7243" s="4" t="s">
        <v>68</v>
      </c>
      <c r="E7243" s="9">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3">
      <c r="A7244" s="3">
        <v>7243</v>
      </c>
      <c r="B7244" s="9">
        <v>41753</v>
      </c>
      <c r="C7244" s="11" t="s">
        <v>67</v>
      </c>
      <c r="D7244" s="4" t="s">
        <v>68</v>
      </c>
      <c r="E7244" s="9">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3">
      <c r="A7245" s="3">
        <v>7244</v>
      </c>
      <c r="B7245" s="9">
        <v>41869</v>
      </c>
      <c r="C7245" s="11" t="s">
        <v>67</v>
      </c>
      <c r="D7245" s="4" t="s">
        <v>95</v>
      </c>
      <c r="E7245" s="9">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3">
      <c r="A7246" s="3">
        <v>7245</v>
      </c>
      <c r="B7246" s="9">
        <v>41782</v>
      </c>
      <c r="C7246" s="11" t="s">
        <v>67</v>
      </c>
      <c r="D7246" s="4" t="s">
        <v>90</v>
      </c>
      <c r="E7246" s="9">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3">
      <c r="A7247" s="3">
        <v>7246</v>
      </c>
      <c r="B7247" s="9">
        <v>41680</v>
      </c>
      <c r="C7247" s="11" t="s">
        <v>67</v>
      </c>
      <c r="D7247" s="4" t="s">
        <v>317</v>
      </c>
      <c r="E7247" s="9">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3">
      <c r="A7248" s="3">
        <v>7247</v>
      </c>
      <c r="B7248" s="9">
        <v>40605</v>
      </c>
      <c r="C7248" s="11" t="s">
        <v>52</v>
      </c>
      <c r="D7248" s="4" t="s">
        <v>151</v>
      </c>
      <c r="E7248" s="9">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3">
      <c r="A7249" s="3">
        <v>7248</v>
      </c>
      <c r="B7249" s="9">
        <v>40605</v>
      </c>
      <c r="C7249" s="11" t="s">
        <v>52</v>
      </c>
      <c r="D7249" s="4" t="s">
        <v>151</v>
      </c>
      <c r="E7249" s="9">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3">
      <c r="A7250" s="3">
        <v>7249</v>
      </c>
      <c r="B7250" s="9">
        <v>40605</v>
      </c>
      <c r="C7250" s="11" t="s">
        <v>52</v>
      </c>
      <c r="D7250" s="4" t="s">
        <v>151</v>
      </c>
      <c r="E7250" s="9">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3">
      <c r="A7251" s="3">
        <v>7250</v>
      </c>
      <c r="B7251" s="9">
        <v>41064</v>
      </c>
      <c r="C7251" s="11" t="s">
        <v>42</v>
      </c>
      <c r="D7251" s="4" t="s">
        <v>33</v>
      </c>
      <c r="E7251" s="9">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3">
      <c r="A7252" s="3">
        <v>7251</v>
      </c>
      <c r="B7252" s="9">
        <v>41064</v>
      </c>
      <c r="C7252" s="11" t="s">
        <v>42</v>
      </c>
      <c r="D7252" s="4" t="s">
        <v>33</v>
      </c>
      <c r="E7252" s="9">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3">
      <c r="A7253" s="3">
        <v>7252</v>
      </c>
      <c r="B7253" s="9">
        <v>41514</v>
      </c>
      <c r="C7253" s="11" t="s">
        <v>20</v>
      </c>
      <c r="D7253" s="4" t="s">
        <v>95</v>
      </c>
      <c r="E7253" s="9">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3">
      <c r="A7254" s="3">
        <v>7253</v>
      </c>
      <c r="B7254" s="9">
        <v>41530</v>
      </c>
      <c r="C7254" s="11" t="s">
        <v>20</v>
      </c>
      <c r="D7254" s="4" t="s">
        <v>112</v>
      </c>
      <c r="E7254" s="9">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3">
      <c r="A7255" s="3">
        <v>7254</v>
      </c>
      <c r="B7255" s="9">
        <v>41425</v>
      </c>
      <c r="C7255" s="11" t="s">
        <v>20</v>
      </c>
      <c r="D7255" s="4" t="s">
        <v>90</v>
      </c>
      <c r="E7255" s="9">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3">
      <c r="A7256" s="3">
        <v>7255</v>
      </c>
      <c r="B7256" s="9">
        <v>41425</v>
      </c>
      <c r="C7256" s="11" t="s">
        <v>20</v>
      </c>
      <c r="D7256" s="4" t="s">
        <v>90</v>
      </c>
      <c r="E7256" s="9">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3">
      <c r="A7257" s="3">
        <v>7256</v>
      </c>
      <c r="B7257" s="9">
        <v>41425</v>
      </c>
      <c r="C7257" s="11" t="s">
        <v>20</v>
      </c>
      <c r="D7257" s="4" t="s">
        <v>90</v>
      </c>
      <c r="E7257" s="9">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3">
      <c r="A7258" s="3">
        <v>7257</v>
      </c>
      <c r="B7258" s="9">
        <v>41425</v>
      </c>
      <c r="C7258" s="11" t="s">
        <v>20</v>
      </c>
      <c r="D7258" s="4" t="s">
        <v>90</v>
      </c>
      <c r="E7258" s="9">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3">
      <c r="A7259" s="3">
        <v>7258</v>
      </c>
      <c r="B7259" s="9">
        <v>41425</v>
      </c>
      <c r="C7259" s="11" t="s">
        <v>20</v>
      </c>
      <c r="D7259" s="4" t="s">
        <v>90</v>
      </c>
      <c r="E7259" s="9">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3">
      <c r="A7260" s="3">
        <v>7259</v>
      </c>
      <c r="B7260" s="9">
        <v>41425</v>
      </c>
      <c r="C7260" s="11" t="s">
        <v>20</v>
      </c>
      <c r="D7260" s="4" t="s">
        <v>90</v>
      </c>
      <c r="E7260" s="9">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3">
      <c r="A7261" s="3">
        <v>7260</v>
      </c>
      <c r="B7261" s="9">
        <v>41425</v>
      </c>
      <c r="C7261" s="11" t="s">
        <v>20</v>
      </c>
      <c r="D7261" s="4" t="s">
        <v>90</v>
      </c>
      <c r="E7261" s="9">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3">
      <c r="A7262" s="3">
        <v>7261</v>
      </c>
      <c r="B7262" s="9">
        <v>41425</v>
      </c>
      <c r="C7262" s="11" t="s">
        <v>20</v>
      </c>
      <c r="D7262" s="4" t="s">
        <v>90</v>
      </c>
      <c r="E7262" s="9">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3">
      <c r="A7263" s="3">
        <v>7262</v>
      </c>
      <c r="B7263" s="9">
        <v>41801</v>
      </c>
      <c r="C7263" s="11" t="s">
        <v>67</v>
      </c>
      <c r="D7263" s="4" t="s">
        <v>33</v>
      </c>
      <c r="E7263" s="9">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3">
      <c r="A7264" s="3">
        <v>7263</v>
      </c>
      <c r="B7264" s="9">
        <v>41935</v>
      </c>
      <c r="C7264" s="11" t="s">
        <v>67</v>
      </c>
      <c r="D7264" s="4" t="s">
        <v>43</v>
      </c>
      <c r="E7264" s="9">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3">
      <c r="A7265" s="3">
        <v>7264</v>
      </c>
      <c r="B7265" s="9">
        <v>41935</v>
      </c>
      <c r="C7265" s="11" t="s">
        <v>67</v>
      </c>
      <c r="D7265" s="4" t="s">
        <v>43</v>
      </c>
      <c r="E7265" s="9">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3">
      <c r="A7266" s="3">
        <v>7265</v>
      </c>
      <c r="B7266" s="9">
        <v>41804</v>
      </c>
      <c r="C7266" s="11" t="s">
        <v>67</v>
      </c>
      <c r="D7266" s="4" t="s">
        <v>33</v>
      </c>
      <c r="E7266" s="9">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3">
      <c r="A7267" s="3">
        <v>7266</v>
      </c>
      <c r="B7267" s="9">
        <v>40870</v>
      </c>
      <c r="C7267" s="11" t="s">
        <v>52</v>
      </c>
      <c r="D7267" s="4" t="s">
        <v>21</v>
      </c>
      <c r="E7267" s="9">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3">
      <c r="A7268" s="3">
        <v>7267</v>
      </c>
      <c r="B7268" s="9">
        <v>41868</v>
      </c>
      <c r="C7268" s="11" t="s">
        <v>67</v>
      </c>
      <c r="D7268" s="4" t="s">
        <v>95</v>
      </c>
      <c r="E7268" s="9">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3">
      <c r="A7269" s="3">
        <v>7268</v>
      </c>
      <c r="B7269" s="9">
        <v>41868</v>
      </c>
      <c r="C7269" s="11" t="s">
        <v>67</v>
      </c>
      <c r="D7269" s="4" t="s">
        <v>95</v>
      </c>
      <c r="E7269" s="9">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3">
      <c r="A7270" s="3">
        <v>7269</v>
      </c>
      <c r="B7270" s="9">
        <v>41288</v>
      </c>
      <c r="C7270" s="11" t="s">
        <v>20</v>
      </c>
      <c r="D7270" s="4" t="s">
        <v>115</v>
      </c>
      <c r="E7270" s="9">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3">
      <c r="A7271" s="3">
        <v>7270</v>
      </c>
      <c r="B7271" s="9">
        <v>41288</v>
      </c>
      <c r="C7271" s="11" t="s">
        <v>20</v>
      </c>
      <c r="D7271" s="4" t="s">
        <v>115</v>
      </c>
      <c r="E7271" s="9">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3">
      <c r="A7272" s="3">
        <v>7271</v>
      </c>
      <c r="B7272" s="9">
        <v>41534</v>
      </c>
      <c r="C7272" s="11" t="s">
        <v>20</v>
      </c>
      <c r="D7272" s="4" t="s">
        <v>112</v>
      </c>
      <c r="E7272" s="9">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3">
      <c r="A7273" s="3">
        <v>7272</v>
      </c>
      <c r="B7273" s="9">
        <v>41534</v>
      </c>
      <c r="C7273" s="11" t="s">
        <v>20</v>
      </c>
      <c r="D7273" s="4" t="s">
        <v>112</v>
      </c>
      <c r="E7273" s="9">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3">
      <c r="A7274" s="3">
        <v>7273</v>
      </c>
      <c r="B7274" s="9">
        <v>41558</v>
      </c>
      <c r="C7274" s="11" t="s">
        <v>20</v>
      </c>
      <c r="D7274" s="4" t="s">
        <v>43</v>
      </c>
      <c r="E7274" s="9">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3">
      <c r="A7275" s="3">
        <v>7274</v>
      </c>
      <c r="B7275" s="9">
        <v>41558</v>
      </c>
      <c r="C7275" s="11" t="s">
        <v>20</v>
      </c>
      <c r="D7275" s="4" t="s">
        <v>43</v>
      </c>
      <c r="E7275" s="9">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3">
      <c r="A7276" s="3">
        <v>7275</v>
      </c>
      <c r="B7276" s="9">
        <v>41226</v>
      </c>
      <c r="C7276" s="11" t="s">
        <v>42</v>
      </c>
      <c r="D7276" s="4" t="s">
        <v>21</v>
      </c>
      <c r="E7276" s="9">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3">
      <c r="A7277" s="3">
        <v>7276</v>
      </c>
      <c r="B7277" s="9">
        <v>41226</v>
      </c>
      <c r="C7277" s="11" t="s">
        <v>42</v>
      </c>
      <c r="D7277" s="4" t="s">
        <v>21</v>
      </c>
      <c r="E7277" s="9">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3">
      <c r="A7278" s="3">
        <v>7277</v>
      </c>
      <c r="B7278" s="9">
        <v>40849</v>
      </c>
      <c r="C7278" s="11" t="s">
        <v>52</v>
      </c>
      <c r="D7278" s="4" t="s">
        <v>21</v>
      </c>
      <c r="E7278" s="9">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3">
      <c r="A7279" s="3">
        <v>7278</v>
      </c>
      <c r="B7279" s="9">
        <v>41475</v>
      </c>
      <c r="C7279" s="11" t="s">
        <v>20</v>
      </c>
      <c r="D7279" s="4" t="s">
        <v>106</v>
      </c>
      <c r="E7279" s="9">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3">
      <c r="A7280" s="3">
        <v>7279</v>
      </c>
      <c r="B7280" s="9">
        <v>41475</v>
      </c>
      <c r="C7280" s="11" t="s">
        <v>20</v>
      </c>
      <c r="D7280" s="4" t="s">
        <v>106</v>
      </c>
      <c r="E7280" s="9">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3">
      <c r="A7281" s="3">
        <v>7280</v>
      </c>
      <c r="B7281" s="9">
        <v>41409</v>
      </c>
      <c r="C7281" s="11" t="s">
        <v>20</v>
      </c>
      <c r="D7281" s="4" t="s">
        <v>90</v>
      </c>
      <c r="E7281" s="9">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3">
      <c r="A7282" s="3">
        <v>7281</v>
      </c>
      <c r="B7282" s="9">
        <v>40960</v>
      </c>
      <c r="C7282" s="11" t="s">
        <v>42</v>
      </c>
      <c r="D7282" s="4" t="s">
        <v>317</v>
      </c>
      <c r="E7282" s="9">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3">
      <c r="A7283" s="3">
        <v>7282</v>
      </c>
      <c r="B7283" s="9">
        <v>41929</v>
      </c>
      <c r="C7283" s="11" t="s">
        <v>67</v>
      </c>
      <c r="D7283" s="4" t="s">
        <v>43</v>
      </c>
      <c r="E7283" s="9">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3">
      <c r="A7284" s="3">
        <v>7283</v>
      </c>
      <c r="B7284" s="9">
        <v>41813</v>
      </c>
      <c r="C7284" s="11" t="s">
        <v>67</v>
      </c>
      <c r="D7284" s="4" t="s">
        <v>33</v>
      </c>
      <c r="E7284" s="9">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3">
      <c r="A7285" s="3">
        <v>7284</v>
      </c>
      <c r="B7285" s="9">
        <v>41892</v>
      </c>
      <c r="C7285" s="11" t="s">
        <v>67</v>
      </c>
      <c r="D7285" s="4" t="s">
        <v>112</v>
      </c>
      <c r="E7285" s="9">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3">
      <c r="A7286" s="3">
        <v>7285</v>
      </c>
      <c r="B7286" s="9">
        <v>41892</v>
      </c>
      <c r="C7286" s="11" t="s">
        <v>67</v>
      </c>
      <c r="D7286" s="4" t="s">
        <v>112</v>
      </c>
      <c r="E7286" s="9">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3">
      <c r="A7287" s="3">
        <v>7286</v>
      </c>
      <c r="B7287" s="9">
        <v>41927</v>
      </c>
      <c r="C7287" s="11" t="s">
        <v>67</v>
      </c>
      <c r="D7287" s="4" t="s">
        <v>43</v>
      </c>
      <c r="E7287" s="9">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3">
      <c r="A7288" s="3">
        <v>7287</v>
      </c>
      <c r="B7288" s="9">
        <v>41446</v>
      </c>
      <c r="C7288" s="11" t="s">
        <v>20</v>
      </c>
      <c r="D7288" s="4" t="s">
        <v>33</v>
      </c>
      <c r="E7288" s="9">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3">
      <c r="A7289" s="3">
        <v>7288</v>
      </c>
      <c r="B7289" s="9">
        <v>41446</v>
      </c>
      <c r="C7289" s="11" t="s">
        <v>20</v>
      </c>
      <c r="D7289" s="4" t="s">
        <v>33</v>
      </c>
      <c r="E7289" s="9">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3">
      <c r="A7290" s="3">
        <v>7289</v>
      </c>
      <c r="B7290" s="9">
        <v>40788</v>
      </c>
      <c r="C7290" s="11" t="s">
        <v>52</v>
      </c>
      <c r="D7290" s="4" t="s">
        <v>112</v>
      </c>
      <c r="E7290" s="9">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3">
      <c r="A7291" s="3">
        <v>7290</v>
      </c>
      <c r="B7291" s="9">
        <v>41304</v>
      </c>
      <c r="C7291" s="11" t="s">
        <v>20</v>
      </c>
      <c r="D7291" s="4" t="s">
        <v>115</v>
      </c>
      <c r="E7291" s="9">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3">
      <c r="A7292" s="3">
        <v>7291</v>
      </c>
      <c r="B7292" s="9">
        <v>41304</v>
      </c>
      <c r="C7292" s="11" t="s">
        <v>20</v>
      </c>
      <c r="D7292" s="4" t="s">
        <v>115</v>
      </c>
      <c r="E7292" s="9">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3">
      <c r="A7293" s="3">
        <v>7292</v>
      </c>
      <c r="B7293" s="9">
        <v>41304</v>
      </c>
      <c r="C7293" s="11" t="s">
        <v>20</v>
      </c>
      <c r="D7293" s="4" t="s">
        <v>115</v>
      </c>
      <c r="E7293" s="9">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3">
      <c r="A7294" s="3">
        <v>7293</v>
      </c>
      <c r="B7294" s="9">
        <v>41978</v>
      </c>
      <c r="C7294" s="11" t="s">
        <v>67</v>
      </c>
      <c r="D7294" s="4" t="s">
        <v>74</v>
      </c>
      <c r="E7294" s="9">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3">
      <c r="A7295" s="3">
        <v>7294</v>
      </c>
      <c r="B7295" s="9">
        <v>41297</v>
      </c>
      <c r="C7295" s="11" t="s">
        <v>20</v>
      </c>
      <c r="D7295" s="4" t="s">
        <v>115</v>
      </c>
      <c r="E7295" s="9">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3">
      <c r="A7296" s="3">
        <v>7295</v>
      </c>
      <c r="B7296" s="9">
        <v>41055</v>
      </c>
      <c r="C7296" s="11" t="s">
        <v>42</v>
      </c>
      <c r="D7296" s="4" t="s">
        <v>90</v>
      </c>
      <c r="E7296" s="9">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3">
      <c r="A7297" s="3">
        <v>7296</v>
      </c>
      <c r="B7297" s="9">
        <v>40667</v>
      </c>
      <c r="C7297" s="11" t="s">
        <v>52</v>
      </c>
      <c r="D7297" s="4" t="s">
        <v>90</v>
      </c>
      <c r="E7297" s="9">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3">
      <c r="A7298" s="3">
        <v>7297</v>
      </c>
      <c r="B7298" s="9">
        <v>40667</v>
      </c>
      <c r="C7298" s="11" t="s">
        <v>52</v>
      </c>
      <c r="D7298" s="4" t="s">
        <v>90</v>
      </c>
      <c r="E7298" s="9">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3">
      <c r="A7299" s="3">
        <v>7298</v>
      </c>
      <c r="B7299" s="9">
        <v>40949</v>
      </c>
      <c r="C7299" s="11" t="s">
        <v>42</v>
      </c>
      <c r="D7299" s="4" t="s">
        <v>317</v>
      </c>
      <c r="E7299" s="9">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3">
      <c r="A7300" s="3">
        <v>7299</v>
      </c>
      <c r="B7300" s="9">
        <v>40865</v>
      </c>
      <c r="C7300" s="11" t="s">
        <v>52</v>
      </c>
      <c r="D7300" s="4" t="s">
        <v>21</v>
      </c>
      <c r="E7300" s="9">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3">
      <c r="A7301" s="3">
        <v>7300</v>
      </c>
      <c r="B7301" s="9">
        <v>40865</v>
      </c>
      <c r="C7301" s="11" t="s">
        <v>52</v>
      </c>
      <c r="D7301" s="4" t="s">
        <v>21</v>
      </c>
      <c r="E7301" s="9">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3">
      <c r="A7302" s="3">
        <v>7301</v>
      </c>
      <c r="B7302" s="9">
        <v>40865</v>
      </c>
      <c r="C7302" s="11" t="s">
        <v>52</v>
      </c>
      <c r="D7302" s="4" t="s">
        <v>21</v>
      </c>
      <c r="E7302" s="9">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3">
      <c r="A7303" s="3">
        <v>7302</v>
      </c>
      <c r="B7303" s="9">
        <v>40865</v>
      </c>
      <c r="C7303" s="11" t="s">
        <v>52</v>
      </c>
      <c r="D7303" s="4" t="s">
        <v>21</v>
      </c>
      <c r="E7303" s="9">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3">
      <c r="A7304" s="3">
        <v>7303</v>
      </c>
      <c r="B7304" s="9">
        <v>40865</v>
      </c>
      <c r="C7304" s="11" t="s">
        <v>52</v>
      </c>
      <c r="D7304" s="4" t="s">
        <v>21</v>
      </c>
      <c r="E7304" s="9">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3">
      <c r="A7305" s="3">
        <v>7304</v>
      </c>
      <c r="B7305" s="9">
        <v>41887</v>
      </c>
      <c r="C7305" s="11" t="s">
        <v>67</v>
      </c>
      <c r="D7305" s="4" t="s">
        <v>112</v>
      </c>
      <c r="E7305" s="9">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3">
      <c r="A7306" s="3">
        <v>7305</v>
      </c>
      <c r="B7306" s="9">
        <v>41887</v>
      </c>
      <c r="C7306" s="11" t="s">
        <v>67</v>
      </c>
      <c r="D7306" s="4" t="s">
        <v>112</v>
      </c>
      <c r="E7306" s="9">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3">
      <c r="A7307" s="3">
        <v>7306</v>
      </c>
      <c r="B7307" s="9">
        <v>40631</v>
      </c>
      <c r="C7307" s="11" t="s">
        <v>52</v>
      </c>
      <c r="D7307" s="4" t="s">
        <v>151</v>
      </c>
      <c r="E7307" s="9">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3">
      <c r="A7308" s="3">
        <v>7307</v>
      </c>
      <c r="B7308" s="9">
        <v>41584</v>
      </c>
      <c r="C7308" s="11" t="s">
        <v>20</v>
      </c>
      <c r="D7308" s="4" t="s">
        <v>21</v>
      </c>
      <c r="E7308" s="9">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3">
      <c r="A7309" s="3">
        <v>7308</v>
      </c>
      <c r="B7309" s="9">
        <v>41584</v>
      </c>
      <c r="C7309" s="11" t="s">
        <v>20</v>
      </c>
      <c r="D7309" s="4" t="s">
        <v>21</v>
      </c>
      <c r="E7309" s="9">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3">
      <c r="A7310" s="3">
        <v>7309</v>
      </c>
      <c r="B7310" s="9">
        <v>41584</v>
      </c>
      <c r="C7310" s="11" t="s">
        <v>20</v>
      </c>
      <c r="D7310" s="4" t="s">
        <v>21</v>
      </c>
      <c r="E7310" s="9">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3">
      <c r="A7311" s="3">
        <v>7310</v>
      </c>
      <c r="B7311" s="9">
        <v>41801</v>
      </c>
      <c r="C7311" s="11" t="s">
        <v>67</v>
      </c>
      <c r="D7311" s="4" t="s">
        <v>33</v>
      </c>
      <c r="E7311" s="9">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3">
      <c r="A7312" s="3">
        <v>7311</v>
      </c>
      <c r="B7312" s="9">
        <v>41131</v>
      </c>
      <c r="C7312" s="11" t="s">
        <v>42</v>
      </c>
      <c r="D7312" s="4" t="s">
        <v>95</v>
      </c>
      <c r="E7312" s="9">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3">
      <c r="A7313" s="3">
        <v>7312</v>
      </c>
      <c r="B7313" s="9">
        <v>41191</v>
      </c>
      <c r="C7313" s="11" t="s">
        <v>42</v>
      </c>
      <c r="D7313" s="4" t="s">
        <v>43</v>
      </c>
      <c r="E7313" s="9">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3">
      <c r="A7314" s="3">
        <v>7313</v>
      </c>
      <c r="B7314" s="9">
        <v>41191</v>
      </c>
      <c r="C7314" s="11" t="s">
        <v>42</v>
      </c>
      <c r="D7314" s="4" t="s">
        <v>43</v>
      </c>
      <c r="E7314" s="9">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3">
      <c r="A7315" s="3">
        <v>7314</v>
      </c>
      <c r="B7315" s="9">
        <v>41191</v>
      </c>
      <c r="C7315" s="11" t="s">
        <v>42</v>
      </c>
      <c r="D7315" s="4" t="s">
        <v>43</v>
      </c>
      <c r="E7315" s="9">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3">
      <c r="A7316" s="3">
        <v>7315</v>
      </c>
      <c r="B7316" s="9">
        <v>41423</v>
      </c>
      <c r="C7316" s="11" t="s">
        <v>20</v>
      </c>
      <c r="D7316" s="4" t="s">
        <v>90</v>
      </c>
      <c r="E7316" s="9">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3">
      <c r="A7317" s="3">
        <v>7316</v>
      </c>
      <c r="B7317" s="9">
        <v>41771</v>
      </c>
      <c r="C7317" s="11" t="s">
        <v>67</v>
      </c>
      <c r="D7317" s="4" t="s">
        <v>90</v>
      </c>
      <c r="E7317" s="9">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3">
      <c r="A7318" s="3">
        <v>7317</v>
      </c>
      <c r="B7318" s="9">
        <v>41564</v>
      </c>
      <c r="C7318" s="11" t="s">
        <v>20</v>
      </c>
      <c r="D7318" s="4" t="s">
        <v>43</v>
      </c>
      <c r="E7318" s="9">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3">
      <c r="A7319" s="3">
        <v>7318</v>
      </c>
      <c r="B7319" s="9">
        <v>41961</v>
      </c>
      <c r="C7319" s="11" t="s">
        <v>67</v>
      </c>
      <c r="D7319" s="4" t="s">
        <v>21</v>
      </c>
      <c r="E7319" s="9">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3">
      <c r="A7320" s="3">
        <v>7319</v>
      </c>
      <c r="B7320" s="9">
        <v>41961</v>
      </c>
      <c r="C7320" s="11" t="s">
        <v>67</v>
      </c>
      <c r="D7320" s="4" t="s">
        <v>21</v>
      </c>
      <c r="E7320" s="9">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3">
      <c r="A7321" s="3">
        <v>7320</v>
      </c>
      <c r="B7321" s="9">
        <v>41970</v>
      </c>
      <c r="C7321" s="11" t="s">
        <v>67</v>
      </c>
      <c r="D7321" s="4" t="s">
        <v>21</v>
      </c>
      <c r="E7321" s="9">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3">
      <c r="A7322" s="3">
        <v>7321</v>
      </c>
      <c r="B7322" s="9">
        <v>41970</v>
      </c>
      <c r="C7322" s="11" t="s">
        <v>67</v>
      </c>
      <c r="D7322" s="4" t="s">
        <v>21</v>
      </c>
      <c r="E7322" s="9">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3">
      <c r="A7323" s="3">
        <v>7322</v>
      </c>
      <c r="B7323" s="9">
        <v>41886</v>
      </c>
      <c r="C7323" s="11" t="s">
        <v>67</v>
      </c>
      <c r="D7323" s="4" t="s">
        <v>112</v>
      </c>
      <c r="E7323" s="9">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3">
      <c r="A7324" s="3">
        <v>7323</v>
      </c>
      <c r="B7324" s="9">
        <v>41886</v>
      </c>
      <c r="C7324" s="11" t="s">
        <v>67</v>
      </c>
      <c r="D7324" s="4" t="s">
        <v>112</v>
      </c>
      <c r="E7324" s="9">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3">
      <c r="A7325" s="3">
        <v>7324</v>
      </c>
      <c r="B7325" s="9">
        <v>41979</v>
      </c>
      <c r="C7325" s="11" t="s">
        <v>67</v>
      </c>
      <c r="D7325" s="4" t="s">
        <v>74</v>
      </c>
      <c r="E7325" s="9">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3">
      <c r="A7326" s="3">
        <v>7325</v>
      </c>
      <c r="B7326" s="9">
        <v>41979</v>
      </c>
      <c r="C7326" s="11" t="s">
        <v>67</v>
      </c>
      <c r="D7326" s="4" t="s">
        <v>74</v>
      </c>
      <c r="E7326" s="9">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3">
      <c r="A7327" s="3">
        <v>7326</v>
      </c>
      <c r="B7327" s="9">
        <v>41954</v>
      </c>
      <c r="C7327" s="11" t="s">
        <v>67</v>
      </c>
      <c r="D7327" s="4" t="s">
        <v>21</v>
      </c>
      <c r="E7327" s="9">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3">
      <c r="A7328" s="3">
        <v>7327</v>
      </c>
      <c r="B7328" s="9">
        <v>41954</v>
      </c>
      <c r="C7328" s="11" t="s">
        <v>67</v>
      </c>
      <c r="D7328" s="4" t="s">
        <v>21</v>
      </c>
      <c r="E7328" s="9">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3">
      <c r="A7329" s="3">
        <v>7328</v>
      </c>
      <c r="B7329" s="9">
        <v>40620</v>
      </c>
      <c r="C7329" s="11" t="s">
        <v>52</v>
      </c>
      <c r="D7329" s="4" t="s">
        <v>151</v>
      </c>
      <c r="E7329" s="9">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3">
      <c r="A7330" s="3">
        <v>7329</v>
      </c>
      <c r="B7330" s="9">
        <v>40620</v>
      </c>
      <c r="C7330" s="11" t="s">
        <v>52</v>
      </c>
      <c r="D7330" s="4" t="s">
        <v>151</v>
      </c>
      <c r="E7330" s="9">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3">
      <c r="A7331" s="3">
        <v>7330</v>
      </c>
      <c r="B7331" s="9">
        <v>40620</v>
      </c>
      <c r="C7331" s="11" t="s">
        <v>52</v>
      </c>
      <c r="D7331" s="4" t="s">
        <v>151</v>
      </c>
      <c r="E7331" s="9">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3">
      <c r="A7332" s="3">
        <v>7331</v>
      </c>
      <c r="B7332" s="9">
        <v>41591</v>
      </c>
      <c r="C7332" s="11" t="s">
        <v>20</v>
      </c>
      <c r="D7332" s="4" t="s">
        <v>21</v>
      </c>
      <c r="E7332" s="9">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3">
      <c r="A7333" s="3">
        <v>7332</v>
      </c>
      <c r="B7333" s="9">
        <v>41939</v>
      </c>
      <c r="C7333" s="11" t="s">
        <v>67</v>
      </c>
      <c r="D7333" s="4" t="s">
        <v>43</v>
      </c>
      <c r="E7333" s="9">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3">
      <c r="A7334" s="3">
        <v>7333</v>
      </c>
      <c r="B7334" s="9">
        <v>41939</v>
      </c>
      <c r="C7334" s="11" t="s">
        <v>67</v>
      </c>
      <c r="D7334" s="4" t="s">
        <v>43</v>
      </c>
      <c r="E7334" s="9">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3">
      <c r="A7335" s="3">
        <v>7334</v>
      </c>
      <c r="B7335" s="9">
        <v>41010</v>
      </c>
      <c r="C7335" s="11" t="s">
        <v>42</v>
      </c>
      <c r="D7335" s="4" t="s">
        <v>68</v>
      </c>
      <c r="E7335" s="9">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3">
      <c r="A7336" s="3">
        <v>7335</v>
      </c>
      <c r="B7336" s="9">
        <v>41010</v>
      </c>
      <c r="C7336" s="11" t="s">
        <v>42</v>
      </c>
      <c r="D7336" s="4" t="s">
        <v>68</v>
      </c>
      <c r="E7336" s="9">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3">
      <c r="A7337" s="3">
        <v>7336</v>
      </c>
      <c r="B7337" s="9">
        <v>41268</v>
      </c>
      <c r="C7337" s="11" t="s">
        <v>42</v>
      </c>
      <c r="D7337" s="4" t="s">
        <v>74</v>
      </c>
      <c r="E7337" s="9">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3">
      <c r="A7338" s="3">
        <v>7337</v>
      </c>
      <c r="B7338" s="9">
        <v>41268</v>
      </c>
      <c r="C7338" s="11" t="s">
        <v>42</v>
      </c>
      <c r="D7338" s="4" t="s">
        <v>74</v>
      </c>
      <c r="E7338" s="9">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3">
      <c r="A7339" s="3">
        <v>7338</v>
      </c>
      <c r="B7339" s="9">
        <v>41904</v>
      </c>
      <c r="C7339" s="11" t="s">
        <v>67</v>
      </c>
      <c r="D7339" s="4" t="s">
        <v>112</v>
      </c>
      <c r="E7339" s="9">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3">
      <c r="A7340" s="3">
        <v>7339</v>
      </c>
      <c r="B7340" s="9">
        <v>40897</v>
      </c>
      <c r="C7340" s="11" t="s">
        <v>52</v>
      </c>
      <c r="D7340" s="4" t="s">
        <v>74</v>
      </c>
      <c r="E7340" s="9">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3">
      <c r="A7341" s="3">
        <v>7340</v>
      </c>
      <c r="B7341" s="9">
        <v>41108</v>
      </c>
      <c r="C7341" s="11" t="s">
        <v>42</v>
      </c>
      <c r="D7341" s="4" t="s">
        <v>106</v>
      </c>
      <c r="E7341" s="9">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3">
      <c r="A7342" s="3">
        <v>7341</v>
      </c>
      <c r="B7342" s="9">
        <v>40750</v>
      </c>
      <c r="C7342" s="11" t="s">
        <v>52</v>
      </c>
      <c r="D7342" s="4" t="s">
        <v>106</v>
      </c>
      <c r="E7342" s="9">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3">
      <c r="A7343" s="3">
        <v>7342</v>
      </c>
      <c r="B7343" s="9">
        <v>40750</v>
      </c>
      <c r="C7343" s="11" t="s">
        <v>52</v>
      </c>
      <c r="D7343" s="4" t="s">
        <v>106</v>
      </c>
      <c r="E7343" s="9">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3">
      <c r="A7344" s="3">
        <v>7343</v>
      </c>
      <c r="B7344" s="9">
        <v>40750</v>
      </c>
      <c r="C7344" s="11" t="s">
        <v>52</v>
      </c>
      <c r="D7344" s="4" t="s">
        <v>106</v>
      </c>
      <c r="E7344" s="9">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3">
      <c r="A7345" s="3">
        <v>7344</v>
      </c>
      <c r="B7345" s="9">
        <v>40903</v>
      </c>
      <c r="C7345" s="11" t="s">
        <v>52</v>
      </c>
      <c r="D7345" s="4" t="s">
        <v>74</v>
      </c>
      <c r="E7345" s="9">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3">
      <c r="A7346" s="3">
        <v>7345</v>
      </c>
      <c r="B7346" s="9">
        <v>41985</v>
      </c>
      <c r="C7346" s="11" t="s">
        <v>67</v>
      </c>
      <c r="D7346" s="4" t="s">
        <v>74</v>
      </c>
      <c r="E7346" s="9">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3">
      <c r="A7347" s="3">
        <v>7346</v>
      </c>
      <c r="B7347" s="9">
        <v>41985</v>
      </c>
      <c r="C7347" s="11" t="s">
        <v>67</v>
      </c>
      <c r="D7347" s="4" t="s">
        <v>74</v>
      </c>
      <c r="E7347" s="9">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3">
      <c r="A7348" s="3">
        <v>7347</v>
      </c>
      <c r="B7348" s="9">
        <v>41985</v>
      </c>
      <c r="C7348" s="11" t="s">
        <v>67</v>
      </c>
      <c r="D7348" s="4" t="s">
        <v>74</v>
      </c>
      <c r="E7348" s="9">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3">
      <c r="A7349" s="3">
        <v>7348</v>
      </c>
      <c r="B7349" s="9">
        <v>41985</v>
      </c>
      <c r="C7349" s="11" t="s">
        <v>67</v>
      </c>
      <c r="D7349" s="4" t="s">
        <v>74</v>
      </c>
      <c r="E7349" s="9">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3">
      <c r="A7350" s="3">
        <v>7349</v>
      </c>
      <c r="B7350" s="9">
        <v>40605</v>
      </c>
      <c r="C7350" s="11" t="s">
        <v>52</v>
      </c>
      <c r="D7350" s="4" t="s">
        <v>151</v>
      </c>
      <c r="E7350" s="9">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3">
      <c r="A7351" s="3">
        <v>7350</v>
      </c>
      <c r="B7351" s="9">
        <v>41934</v>
      </c>
      <c r="C7351" s="11" t="s">
        <v>67</v>
      </c>
      <c r="D7351" s="4" t="s">
        <v>43</v>
      </c>
      <c r="E7351" s="9">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3">
      <c r="A7352" s="3">
        <v>7351</v>
      </c>
      <c r="B7352" s="9">
        <v>41934</v>
      </c>
      <c r="C7352" s="11" t="s">
        <v>67</v>
      </c>
      <c r="D7352" s="4" t="s">
        <v>43</v>
      </c>
      <c r="E7352" s="9">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3">
      <c r="A7353" s="3">
        <v>7352</v>
      </c>
      <c r="B7353" s="9">
        <v>41954</v>
      </c>
      <c r="C7353" s="11" t="s">
        <v>67</v>
      </c>
      <c r="D7353" s="4" t="s">
        <v>21</v>
      </c>
      <c r="E7353" s="9">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3">
      <c r="A7354" s="3">
        <v>7353</v>
      </c>
      <c r="B7354" s="9">
        <v>41715</v>
      </c>
      <c r="C7354" s="11" t="s">
        <v>67</v>
      </c>
      <c r="D7354" s="4" t="s">
        <v>151</v>
      </c>
      <c r="E7354" s="9">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3">
      <c r="A7355" s="3">
        <v>7354</v>
      </c>
      <c r="B7355" s="9">
        <v>41540</v>
      </c>
      <c r="C7355" s="11" t="s">
        <v>20</v>
      </c>
      <c r="D7355" s="4" t="s">
        <v>112</v>
      </c>
      <c r="E7355" s="9">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3">
      <c r="A7356" s="3">
        <v>7355</v>
      </c>
      <c r="B7356" s="9">
        <v>41677</v>
      </c>
      <c r="C7356" s="11" t="s">
        <v>67</v>
      </c>
      <c r="D7356" s="4" t="s">
        <v>317</v>
      </c>
      <c r="E7356" s="9">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3">
      <c r="A7357" s="3">
        <v>7356</v>
      </c>
      <c r="B7357" s="9">
        <v>41274</v>
      </c>
      <c r="C7357" s="11" t="s">
        <v>42</v>
      </c>
      <c r="D7357" s="4" t="s">
        <v>74</v>
      </c>
      <c r="E7357" s="9">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3">
      <c r="A7358" s="3">
        <v>7357</v>
      </c>
      <c r="B7358" s="9">
        <v>41557</v>
      </c>
      <c r="C7358" s="11" t="s">
        <v>20</v>
      </c>
      <c r="D7358" s="4" t="s">
        <v>43</v>
      </c>
      <c r="E7358" s="9">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3">
      <c r="A7359" s="3">
        <v>7358</v>
      </c>
      <c r="B7359" s="9">
        <v>41557</v>
      </c>
      <c r="C7359" s="11" t="s">
        <v>20</v>
      </c>
      <c r="D7359" s="4" t="s">
        <v>43</v>
      </c>
      <c r="E7359" s="9">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3">
      <c r="A7360" s="3">
        <v>7359</v>
      </c>
      <c r="B7360" s="9">
        <v>40907</v>
      </c>
      <c r="C7360" s="11" t="s">
        <v>52</v>
      </c>
      <c r="D7360" s="4" t="s">
        <v>74</v>
      </c>
      <c r="E7360" s="9">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3">
      <c r="A7361" s="3">
        <v>7360</v>
      </c>
      <c r="B7361" s="9">
        <v>40907</v>
      </c>
      <c r="C7361" s="11" t="s">
        <v>52</v>
      </c>
      <c r="D7361" s="4" t="s">
        <v>74</v>
      </c>
      <c r="E7361" s="9">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3">
      <c r="A7362" s="3">
        <v>7361</v>
      </c>
      <c r="B7362" s="9">
        <v>41377</v>
      </c>
      <c r="C7362" s="11" t="s">
        <v>20</v>
      </c>
      <c r="D7362" s="4" t="s">
        <v>68</v>
      </c>
      <c r="E7362" s="9">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3">
      <c r="A7363" s="3">
        <v>7362</v>
      </c>
      <c r="B7363" s="9">
        <v>41377</v>
      </c>
      <c r="C7363" s="11" t="s">
        <v>20</v>
      </c>
      <c r="D7363" s="4" t="s">
        <v>68</v>
      </c>
      <c r="E7363" s="9">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3">
      <c r="A7364" s="3">
        <v>7363</v>
      </c>
      <c r="B7364" s="9">
        <v>41377</v>
      </c>
      <c r="C7364" s="11" t="s">
        <v>20</v>
      </c>
      <c r="D7364" s="4" t="s">
        <v>68</v>
      </c>
      <c r="E7364" s="9">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3">
      <c r="A7365" s="3">
        <v>7364</v>
      </c>
      <c r="B7365" s="9">
        <v>41607</v>
      </c>
      <c r="C7365" s="11" t="s">
        <v>20</v>
      </c>
      <c r="D7365" s="4" t="s">
        <v>21</v>
      </c>
      <c r="E7365" s="9">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3">
      <c r="A7366" s="3">
        <v>7365</v>
      </c>
      <c r="B7366" s="9">
        <v>41607</v>
      </c>
      <c r="C7366" s="11" t="s">
        <v>20</v>
      </c>
      <c r="D7366" s="4" t="s">
        <v>21</v>
      </c>
      <c r="E7366" s="9">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3">
      <c r="A7367" s="3">
        <v>7366</v>
      </c>
      <c r="B7367" s="9">
        <v>41607</v>
      </c>
      <c r="C7367" s="11" t="s">
        <v>20</v>
      </c>
      <c r="D7367" s="4" t="s">
        <v>21</v>
      </c>
      <c r="E7367" s="9">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3">
      <c r="A7368" s="3">
        <v>7367</v>
      </c>
      <c r="B7368" s="9">
        <v>41607</v>
      </c>
      <c r="C7368" s="11" t="s">
        <v>20</v>
      </c>
      <c r="D7368" s="4" t="s">
        <v>21</v>
      </c>
      <c r="E7368" s="9">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3">
      <c r="A7369" s="3">
        <v>7368</v>
      </c>
      <c r="B7369" s="9">
        <v>41607</v>
      </c>
      <c r="C7369" s="11" t="s">
        <v>20</v>
      </c>
      <c r="D7369" s="4" t="s">
        <v>21</v>
      </c>
      <c r="E7369" s="9">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3">
      <c r="A7370" s="3">
        <v>7369</v>
      </c>
      <c r="B7370" s="9">
        <v>41745</v>
      </c>
      <c r="C7370" s="11" t="s">
        <v>67</v>
      </c>
      <c r="D7370" s="4" t="s">
        <v>68</v>
      </c>
      <c r="E7370" s="9">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3">
      <c r="A7371" s="3">
        <v>7370</v>
      </c>
      <c r="B7371" s="9">
        <v>40977</v>
      </c>
      <c r="C7371" s="11" t="s">
        <v>42</v>
      </c>
      <c r="D7371" s="4" t="s">
        <v>151</v>
      </c>
      <c r="E7371" s="9">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3">
      <c r="A7372" s="3">
        <v>7371</v>
      </c>
      <c r="B7372" s="9">
        <v>40844</v>
      </c>
      <c r="C7372" s="11" t="s">
        <v>52</v>
      </c>
      <c r="D7372" s="4" t="s">
        <v>43</v>
      </c>
      <c r="E7372" s="9">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3">
      <c r="A7373" s="3">
        <v>7372</v>
      </c>
      <c r="B7373" s="9">
        <v>41647</v>
      </c>
      <c r="C7373" s="11" t="s">
        <v>67</v>
      </c>
      <c r="D7373" s="4" t="s">
        <v>115</v>
      </c>
      <c r="E7373" s="9">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3">
      <c r="A7374" s="3">
        <v>7373</v>
      </c>
      <c r="B7374" s="9">
        <v>41647</v>
      </c>
      <c r="C7374" s="11" t="s">
        <v>67</v>
      </c>
      <c r="D7374" s="4" t="s">
        <v>115</v>
      </c>
      <c r="E7374" s="9">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3">
      <c r="A7375" s="3">
        <v>7374</v>
      </c>
      <c r="B7375" s="9">
        <v>41647</v>
      </c>
      <c r="C7375" s="11" t="s">
        <v>67</v>
      </c>
      <c r="D7375" s="4" t="s">
        <v>115</v>
      </c>
      <c r="E7375" s="9">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3">
      <c r="A7376" s="3">
        <v>7375</v>
      </c>
      <c r="B7376" s="9">
        <v>41647</v>
      </c>
      <c r="C7376" s="11" t="s">
        <v>67</v>
      </c>
      <c r="D7376" s="4" t="s">
        <v>115</v>
      </c>
      <c r="E7376" s="9">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3">
      <c r="A7377" s="3">
        <v>7376</v>
      </c>
      <c r="B7377" s="9">
        <v>41865</v>
      </c>
      <c r="C7377" s="11" t="s">
        <v>67</v>
      </c>
      <c r="D7377" s="4" t="s">
        <v>95</v>
      </c>
      <c r="E7377" s="9">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3">
      <c r="A7378" s="3">
        <v>7377</v>
      </c>
      <c r="B7378" s="9">
        <v>41946</v>
      </c>
      <c r="C7378" s="11" t="s">
        <v>67</v>
      </c>
      <c r="D7378" s="4" t="s">
        <v>21</v>
      </c>
      <c r="E7378" s="9">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3">
      <c r="A7379" s="3">
        <v>7378</v>
      </c>
      <c r="B7379" s="9">
        <v>40805</v>
      </c>
      <c r="C7379" s="11" t="s">
        <v>52</v>
      </c>
      <c r="D7379" s="4" t="s">
        <v>112</v>
      </c>
      <c r="E7379" s="9">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3">
      <c r="A7380" s="3">
        <v>7379</v>
      </c>
      <c r="B7380" s="9">
        <v>41060</v>
      </c>
      <c r="C7380" s="11" t="s">
        <v>42</v>
      </c>
      <c r="D7380" s="4" t="s">
        <v>90</v>
      </c>
      <c r="E7380" s="9">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3">
      <c r="A7381" s="3">
        <v>7380</v>
      </c>
      <c r="B7381" s="9">
        <v>41531</v>
      </c>
      <c r="C7381" s="11" t="s">
        <v>20</v>
      </c>
      <c r="D7381" s="4" t="s">
        <v>112</v>
      </c>
      <c r="E7381" s="9">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3">
      <c r="A7382" s="3">
        <v>7381</v>
      </c>
      <c r="B7382" s="9">
        <v>41531</v>
      </c>
      <c r="C7382" s="11" t="s">
        <v>20</v>
      </c>
      <c r="D7382" s="4" t="s">
        <v>112</v>
      </c>
      <c r="E7382" s="9">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3">
      <c r="A7383" s="3">
        <v>7382</v>
      </c>
      <c r="B7383" s="9">
        <v>41531</v>
      </c>
      <c r="C7383" s="11" t="s">
        <v>20</v>
      </c>
      <c r="D7383" s="4" t="s">
        <v>112</v>
      </c>
      <c r="E7383" s="9">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3">
      <c r="A7384" s="3">
        <v>7383</v>
      </c>
      <c r="B7384" s="9">
        <v>41531</v>
      </c>
      <c r="C7384" s="11" t="s">
        <v>20</v>
      </c>
      <c r="D7384" s="4" t="s">
        <v>112</v>
      </c>
      <c r="E7384" s="9">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3">
      <c r="A7385" s="3">
        <v>7384</v>
      </c>
      <c r="B7385" s="9">
        <v>41531</v>
      </c>
      <c r="C7385" s="11" t="s">
        <v>20</v>
      </c>
      <c r="D7385" s="4" t="s">
        <v>112</v>
      </c>
      <c r="E7385" s="9">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3">
      <c r="A7386" s="3">
        <v>7385</v>
      </c>
      <c r="B7386" s="9">
        <v>41531</v>
      </c>
      <c r="C7386" s="11" t="s">
        <v>20</v>
      </c>
      <c r="D7386" s="4" t="s">
        <v>112</v>
      </c>
      <c r="E7386" s="9">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3">
      <c r="A7387" s="3">
        <v>7386</v>
      </c>
      <c r="B7387" s="9">
        <v>41531</v>
      </c>
      <c r="C7387" s="11" t="s">
        <v>20</v>
      </c>
      <c r="D7387" s="4" t="s">
        <v>112</v>
      </c>
      <c r="E7387" s="9">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3">
      <c r="A7388" s="3">
        <v>7387</v>
      </c>
      <c r="B7388" s="9">
        <v>41531</v>
      </c>
      <c r="C7388" s="11" t="s">
        <v>20</v>
      </c>
      <c r="D7388" s="4" t="s">
        <v>112</v>
      </c>
      <c r="E7388" s="9">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3">
      <c r="A7389" s="3">
        <v>7388</v>
      </c>
      <c r="B7389" s="9">
        <v>41531</v>
      </c>
      <c r="C7389" s="11" t="s">
        <v>20</v>
      </c>
      <c r="D7389" s="4" t="s">
        <v>112</v>
      </c>
      <c r="E7389" s="9">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3">
      <c r="A7390" s="3">
        <v>7389</v>
      </c>
      <c r="B7390" s="9">
        <v>41531</v>
      </c>
      <c r="C7390" s="11" t="s">
        <v>20</v>
      </c>
      <c r="D7390" s="4" t="s">
        <v>112</v>
      </c>
      <c r="E7390" s="9">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3">
      <c r="A7391" s="3">
        <v>7390</v>
      </c>
      <c r="B7391" s="9">
        <v>41973</v>
      </c>
      <c r="C7391" s="11" t="s">
        <v>67</v>
      </c>
      <c r="D7391" s="4" t="s">
        <v>21</v>
      </c>
      <c r="E7391" s="9">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3">
      <c r="A7392" s="3">
        <v>7391</v>
      </c>
      <c r="B7392" s="9">
        <v>41973</v>
      </c>
      <c r="C7392" s="11" t="s">
        <v>67</v>
      </c>
      <c r="D7392" s="4" t="s">
        <v>21</v>
      </c>
      <c r="E7392" s="9">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3">
      <c r="A7393" s="3">
        <v>7392</v>
      </c>
      <c r="B7393" s="9">
        <v>41978</v>
      </c>
      <c r="C7393" s="11" t="s">
        <v>67</v>
      </c>
      <c r="D7393" s="4" t="s">
        <v>74</v>
      </c>
      <c r="E7393" s="9">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3">
      <c r="A7394" s="3">
        <v>7393</v>
      </c>
      <c r="B7394" s="9">
        <v>41762</v>
      </c>
      <c r="C7394" s="11" t="s">
        <v>67</v>
      </c>
      <c r="D7394" s="4" t="s">
        <v>90</v>
      </c>
      <c r="E7394" s="9">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3">
      <c r="A7395" s="3">
        <v>7394</v>
      </c>
      <c r="B7395" s="9">
        <v>41762</v>
      </c>
      <c r="C7395" s="11" t="s">
        <v>67</v>
      </c>
      <c r="D7395" s="4" t="s">
        <v>90</v>
      </c>
      <c r="E7395" s="9">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3">
      <c r="A7396" s="3">
        <v>7395</v>
      </c>
      <c r="B7396" s="9">
        <v>41762</v>
      </c>
      <c r="C7396" s="11" t="s">
        <v>67</v>
      </c>
      <c r="D7396" s="4" t="s">
        <v>90</v>
      </c>
      <c r="E7396" s="9">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3">
      <c r="A7397" s="3">
        <v>7396</v>
      </c>
      <c r="B7397" s="9">
        <v>41634</v>
      </c>
      <c r="C7397" s="11" t="s">
        <v>20</v>
      </c>
      <c r="D7397" s="4" t="s">
        <v>74</v>
      </c>
      <c r="E7397" s="9">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3">
      <c r="A7398" s="3">
        <v>7397</v>
      </c>
      <c r="B7398" s="9">
        <v>41634</v>
      </c>
      <c r="C7398" s="11" t="s">
        <v>20</v>
      </c>
      <c r="D7398" s="4" t="s">
        <v>74</v>
      </c>
      <c r="E7398" s="9">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3">
      <c r="A7399" s="3">
        <v>7398</v>
      </c>
      <c r="B7399" s="9">
        <v>40816</v>
      </c>
      <c r="C7399" s="11" t="s">
        <v>52</v>
      </c>
      <c r="D7399" s="4" t="s">
        <v>112</v>
      </c>
      <c r="E7399" s="9">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3">
      <c r="A7400" s="3">
        <v>7399</v>
      </c>
      <c r="B7400" s="9">
        <v>40736</v>
      </c>
      <c r="C7400" s="11" t="s">
        <v>52</v>
      </c>
      <c r="D7400" s="4" t="s">
        <v>106</v>
      </c>
      <c r="E7400" s="9">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3">
      <c r="A7401" s="3">
        <v>7400</v>
      </c>
      <c r="B7401" s="9">
        <v>40736</v>
      </c>
      <c r="C7401" s="11" t="s">
        <v>52</v>
      </c>
      <c r="D7401" s="4" t="s">
        <v>106</v>
      </c>
      <c r="E7401" s="9">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3">
      <c r="A7402" s="3">
        <v>7401</v>
      </c>
      <c r="B7402" s="9">
        <v>41526</v>
      </c>
      <c r="C7402" s="11" t="s">
        <v>20</v>
      </c>
      <c r="D7402" s="4" t="s">
        <v>112</v>
      </c>
      <c r="E7402" s="9">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3">
      <c r="A7403" s="3">
        <v>7402</v>
      </c>
      <c r="B7403" s="9">
        <v>41526</v>
      </c>
      <c r="C7403" s="11" t="s">
        <v>20</v>
      </c>
      <c r="D7403" s="4" t="s">
        <v>112</v>
      </c>
      <c r="E7403" s="9">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3">
      <c r="A7404" s="3">
        <v>7403</v>
      </c>
      <c r="B7404" s="9">
        <v>41858</v>
      </c>
      <c r="C7404" s="11" t="s">
        <v>67</v>
      </c>
      <c r="D7404" s="4" t="s">
        <v>95</v>
      </c>
      <c r="E7404" s="9">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3">
      <c r="A7405" s="3">
        <v>7404</v>
      </c>
      <c r="B7405" s="9">
        <v>41043</v>
      </c>
      <c r="C7405" s="11" t="s">
        <v>42</v>
      </c>
      <c r="D7405" s="4" t="s">
        <v>90</v>
      </c>
      <c r="E7405" s="9">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3">
      <c r="A7406" s="3">
        <v>7405</v>
      </c>
      <c r="B7406" s="9">
        <v>41043</v>
      </c>
      <c r="C7406" s="11" t="s">
        <v>42</v>
      </c>
      <c r="D7406" s="4" t="s">
        <v>90</v>
      </c>
      <c r="E7406" s="9">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3">
      <c r="A7407" s="3">
        <v>7406</v>
      </c>
      <c r="B7407" s="9">
        <v>41043</v>
      </c>
      <c r="C7407" s="11" t="s">
        <v>42</v>
      </c>
      <c r="D7407" s="4" t="s">
        <v>90</v>
      </c>
      <c r="E7407" s="9">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3">
      <c r="A7408" s="3">
        <v>7407</v>
      </c>
      <c r="B7408" s="9">
        <v>41043</v>
      </c>
      <c r="C7408" s="11" t="s">
        <v>42</v>
      </c>
      <c r="D7408" s="4" t="s">
        <v>90</v>
      </c>
      <c r="E7408" s="9">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3">
      <c r="A7409" s="3">
        <v>7408</v>
      </c>
      <c r="B7409" s="9">
        <v>41660</v>
      </c>
      <c r="C7409" s="11" t="s">
        <v>67</v>
      </c>
      <c r="D7409" s="4" t="s">
        <v>115</v>
      </c>
      <c r="E7409" s="9">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3">
      <c r="A7410" s="3">
        <v>7409</v>
      </c>
      <c r="B7410" s="9">
        <v>41425</v>
      </c>
      <c r="C7410" s="11" t="s">
        <v>20</v>
      </c>
      <c r="D7410" s="4" t="s">
        <v>90</v>
      </c>
      <c r="E7410" s="9">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3">
      <c r="A7411" s="3">
        <v>7410</v>
      </c>
      <c r="B7411" s="9">
        <v>40641</v>
      </c>
      <c r="C7411" s="11" t="s">
        <v>52</v>
      </c>
      <c r="D7411" s="4" t="s">
        <v>68</v>
      </c>
      <c r="E7411" s="9">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3">
      <c r="A7412" s="3">
        <v>7411</v>
      </c>
      <c r="B7412" s="9">
        <v>40747</v>
      </c>
      <c r="C7412" s="11" t="s">
        <v>52</v>
      </c>
      <c r="D7412" s="4" t="s">
        <v>106</v>
      </c>
      <c r="E7412" s="9">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3">
      <c r="A7413" s="3">
        <v>7412</v>
      </c>
      <c r="B7413" s="9">
        <v>41790</v>
      </c>
      <c r="C7413" s="11" t="s">
        <v>67</v>
      </c>
      <c r="D7413" s="4" t="s">
        <v>90</v>
      </c>
      <c r="E7413" s="9">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3">
      <c r="A7414" s="3">
        <v>7413</v>
      </c>
      <c r="B7414" s="9">
        <v>41790</v>
      </c>
      <c r="C7414" s="11" t="s">
        <v>67</v>
      </c>
      <c r="D7414" s="4" t="s">
        <v>90</v>
      </c>
      <c r="E7414" s="9">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3">
      <c r="A7415" s="3">
        <v>7414</v>
      </c>
      <c r="B7415" s="9">
        <v>41790</v>
      </c>
      <c r="C7415" s="11" t="s">
        <v>67</v>
      </c>
      <c r="D7415" s="4" t="s">
        <v>90</v>
      </c>
      <c r="E7415" s="9">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3">
      <c r="A7416" s="3">
        <v>7415</v>
      </c>
      <c r="B7416" s="9">
        <v>41347</v>
      </c>
      <c r="C7416" s="11" t="s">
        <v>20</v>
      </c>
      <c r="D7416" s="4" t="s">
        <v>151</v>
      </c>
      <c r="E7416" s="9">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3">
      <c r="A7417" s="3">
        <v>7416</v>
      </c>
      <c r="B7417" s="9">
        <v>41347</v>
      </c>
      <c r="C7417" s="11" t="s">
        <v>20</v>
      </c>
      <c r="D7417" s="4" t="s">
        <v>151</v>
      </c>
      <c r="E7417" s="9">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3">
      <c r="A7418" s="3">
        <v>7417</v>
      </c>
      <c r="B7418" s="9">
        <v>41347</v>
      </c>
      <c r="C7418" s="11" t="s">
        <v>20</v>
      </c>
      <c r="D7418" s="4" t="s">
        <v>151</v>
      </c>
      <c r="E7418" s="9">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3">
      <c r="A7419" s="3">
        <v>7418</v>
      </c>
      <c r="B7419" s="9">
        <v>41347</v>
      </c>
      <c r="C7419" s="11" t="s">
        <v>20</v>
      </c>
      <c r="D7419" s="4" t="s">
        <v>151</v>
      </c>
      <c r="E7419" s="9">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3">
      <c r="A7420" s="3">
        <v>7419</v>
      </c>
      <c r="B7420" s="9">
        <v>41347</v>
      </c>
      <c r="C7420" s="11" t="s">
        <v>20</v>
      </c>
      <c r="D7420" s="4" t="s">
        <v>151</v>
      </c>
      <c r="E7420" s="9">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3">
      <c r="A7421" s="3">
        <v>7420</v>
      </c>
      <c r="B7421" s="9">
        <v>41347</v>
      </c>
      <c r="C7421" s="11" t="s">
        <v>20</v>
      </c>
      <c r="D7421" s="4" t="s">
        <v>151</v>
      </c>
      <c r="E7421" s="9">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3">
      <c r="A7422" s="3">
        <v>7421</v>
      </c>
      <c r="B7422" s="9">
        <v>41347</v>
      </c>
      <c r="C7422" s="11" t="s">
        <v>20</v>
      </c>
      <c r="D7422" s="4" t="s">
        <v>151</v>
      </c>
      <c r="E7422" s="9">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3">
      <c r="A7423" s="3">
        <v>7422</v>
      </c>
      <c r="B7423" s="9">
        <v>41347</v>
      </c>
      <c r="C7423" s="11" t="s">
        <v>20</v>
      </c>
      <c r="D7423" s="4" t="s">
        <v>151</v>
      </c>
      <c r="E7423" s="9">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3">
      <c r="A7424" s="3">
        <v>7423</v>
      </c>
      <c r="B7424" s="9">
        <v>41347</v>
      </c>
      <c r="C7424" s="11" t="s">
        <v>20</v>
      </c>
      <c r="D7424" s="4" t="s">
        <v>151</v>
      </c>
      <c r="E7424" s="9">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3">
      <c r="A7425" s="3">
        <v>7424</v>
      </c>
      <c r="B7425" s="9">
        <v>41740</v>
      </c>
      <c r="C7425" s="11" t="s">
        <v>67</v>
      </c>
      <c r="D7425" s="4" t="s">
        <v>68</v>
      </c>
      <c r="E7425" s="9">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3">
      <c r="A7426" s="3">
        <v>7425</v>
      </c>
      <c r="B7426" s="9">
        <v>41740</v>
      </c>
      <c r="C7426" s="11" t="s">
        <v>67</v>
      </c>
      <c r="D7426" s="4" t="s">
        <v>68</v>
      </c>
      <c r="E7426" s="9">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3">
      <c r="A7427" s="3">
        <v>7426</v>
      </c>
      <c r="B7427" s="9">
        <v>41451</v>
      </c>
      <c r="C7427" s="11" t="s">
        <v>20</v>
      </c>
      <c r="D7427" s="4" t="s">
        <v>33</v>
      </c>
      <c r="E7427" s="9">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3">
      <c r="A7428" s="3">
        <v>7427</v>
      </c>
      <c r="B7428" s="9">
        <v>41451</v>
      </c>
      <c r="C7428" s="11" t="s">
        <v>20</v>
      </c>
      <c r="D7428" s="4" t="s">
        <v>33</v>
      </c>
      <c r="E7428" s="9">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3">
      <c r="A7429" s="3">
        <v>7428</v>
      </c>
      <c r="B7429" s="9">
        <v>40619</v>
      </c>
      <c r="C7429" s="11" t="s">
        <v>52</v>
      </c>
      <c r="D7429" s="4" t="s">
        <v>151</v>
      </c>
      <c r="E7429" s="9">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3">
      <c r="A7430" s="3">
        <v>7429</v>
      </c>
      <c r="B7430" s="9">
        <v>40619</v>
      </c>
      <c r="C7430" s="11" t="s">
        <v>52</v>
      </c>
      <c r="D7430" s="4" t="s">
        <v>151</v>
      </c>
      <c r="E7430" s="9">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3">
      <c r="A7431" s="3">
        <v>7430</v>
      </c>
      <c r="B7431" s="9">
        <v>40619</v>
      </c>
      <c r="C7431" s="11" t="s">
        <v>52</v>
      </c>
      <c r="D7431" s="4" t="s">
        <v>151</v>
      </c>
      <c r="E7431" s="9">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3">
      <c r="A7432" s="3">
        <v>7431</v>
      </c>
      <c r="B7432" s="9">
        <v>40619</v>
      </c>
      <c r="C7432" s="11" t="s">
        <v>52</v>
      </c>
      <c r="D7432" s="4" t="s">
        <v>151</v>
      </c>
      <c r="E7432" s="9">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3">
      <c r="A7433" s="3">
        <v>7432</v>
      </c>
      <c r="B7433" s="9">
        <v>40619</v>
      </c>
      <c r="C7433" s="11" t="s">
        <v>52</v>
      </c>
      <c r="D7433" s="4" t="s">
        <v>151</v>
      </c>
      <c r="E7433" s="9">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3">
      <c r="A7434" s="3">
        <v>7433</v>
      </c>
      <c r="B7434" s="9">
        <v>40764</v>
      </c>
      <c r="C7434" s="11" t="s">
        <v>52</v>
      </c>
      <c r="D7434" s="4" t="s">
        <v>95</v>
      </c>
      <c r="E7434" s="9">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3">
      <c r="A7435" s="3">
        <v>7434</v>
      </c>
      <c r="B7435" s="9">
        <v>40764</v>
      </c>
      <c r="C7435" s="11" t="s">
        <v>52</v>
      </c>
      <c r="D7435" s="4" t="s">
        <v>95</v>
      </c>
      <c r="E7435" s="9">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3">
      <c r="A7436" s="3">
        <v>7435</v>
      </c>
      <c r="B7436" s="9">
        <v>41116</v>
      </c>
      <c r="C7436" s="11" t="s">
        <v>42</v>
      </c>
      <c r="D7436" s="4" t="s">
        <v>106</v>
      </c>
      <c r="E7436" s="9">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3">
      <c r="A7437" s="3">
        <v>7436</v>
      </c>
      <c r="B7437" s="9">
        <v>41116</v>
      </c>
      <c r="C7437" s="11" t="s">
        <v>42</v>
      </c>
      <c r="D7437" s="4" t="s">
        <v>106</v>
      </c>
      <c r="E7437" s="9">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3">
      <c r="A7438" s="3">
        <v>7437</v>
      </c>
      <c r="B7438" s="9">
        <v>41116</v>
      </c>
      <c r="C7438" s="11" t="s">
        <v>42</v>
      </c>
      <c r="D7438" s="4" t="s">
        <v>106</v>
      </c>
      <c r="E7438" s="9">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3">
      <c r="A7439" s="3">
        <v>7438</v>
      </c>
      <c r="B7439" s="9">
        <v>40590</v>
      </c>
      <c r="C7439" s="11" t="s">
        <v>52</v>
      </c>
      <c r="D7439" s="4" t="s">
        <v>317</v>
      </c>
      <c r="E7439" s="9">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3">
      <c r="A7440" s="3">
        <v>7439</v>
      </c>
      <c r="B7440" s="9">
        <v>40992</v>
      </c>
      <c r="C7440" s="11" t="s">
        <v>42</v>
      </c>
      <c r="D7440" s="4" t="s">
        <v>151</v>
      </c>
      <c r="E7440" s="9">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3">
      <c r="A7441" s="3">
        <v>7440</v>
      </c>
      <c r="B7441" s="9">
        <v>41885</v>
      </c>
      <c r="C7441" s="11" t="s">
        <v>67</v>
      </c>
      <c r="D7441" s="4" t="s">
        <v>112</v>
      </c>
      <c r="E7441" s="9">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3">
      <c r="A7442" s="3">
        <v>7441</v>
      </c>
      <c r="B7442" s="9">
        <v>41885</v>
      </c>
      <c r="C7442" s="11" t="s">
        <v>67</v>
      </c>
      <c r="D7442" s="4" t="s">
        <v>112</v>
      </c>
      <c r="E7442" s="9">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3">
      <c r="A7443" s="3">
        <v>7442</v>
      </c>
      <c r="B7443" s="9">
        <v>41229</v>
      </c>
      <c r="C7443" s="11" t="s">
        <v>42</v>
      </c>
      <c r="D7443" s="4" t="s">
        <v>21</v>
      </c>
      <c r="E7443" s="9">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3">
      <c r="A7444" s="3">
        <v>7443</v>
      </c>
      <c r="B7444" s="9">
        <v>40886</v>
      </c>
      <c r="C7444" s="11" t="s">
        <v>52</v>
      </c>
      <c r="D7444" s="4" t="s">
        <v>74</v>
      </c>
      <c r="E7444" s="9">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3">
      <c r="A7445" s="3">
        <v>7444</v>
      </c>
      <c r="B7445" s="9">
        <v>40886</v>
      </c>
      <c r="C7445" s="11" t="s">
        <v>52</v>
      </c>
      <c r="D7445" s="4" t="s">
        <v>74</v>
      </c>
      <c r="E7445" s="9">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3">
      <c r="A7446" s="3">
        <v>7445</v>
      </c>
      <c r="B7446" s="9">
        <v>41674</v>
      </c>
      <c r="C7446" s="11" t="s">
        <v>67</v>
      </c>
      <c r="D7446" s="4" t="s">
        <v>317</v>
      </c>
      <c r="E7446" s="9">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3">
      <c r="A7447" s="3">
        <v>7446</v>
      </c>
      <c r="B7447" s="9">
        <v>41674</v>
      </c>
      <c r="C7447" s="11" t="s">
        <v>67</v>
      </c>
      <c r="D7447" s="4" t="s">
        <v>317</v>
      </c>
      <c r="E7447" s="9">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3">
      <c r="A7448" s="3">
        <v>7447</v>
      </c>
      <c r="B7448" s="9">
        <v>41674</v>
      </c>
      <c r="C7448" s="11" t="s">
        <v>67</v>
      </c>
      <c r="D7448" s="4" t="s">
        <v>317</v>
      </c>
      <c r="E7448" s="9">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3">
      <c r="A7449" s="3">
        <v>7448</v>
      </c>
      <c r="B7449" s="9">
        <v>41674</v>
      </c>
      <c r="C7449" s="11" t="s">
        <v>67</v>
      </c>
      <c r="D7449" s="4" t="s">
        <v>317</v>
      </c>
      <c r="E7449" s="9">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3">
      <c r="A7450" s="3">
        <v>7449</v>
      </c>
      <c r="B7450" s="9">
        <v>41955</v>
      </c>
      <c r="C7450" s="11" t="s">
        <v>67</v>
      </c>
      <c r="D7450" s="4" t="s">
        <v>21</v>
      </c>
      <c r="E7450" s="9">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3">
      <c r="A7451" s="3">
        <v>7450</v>
      </c>
      <c r="B7451" s="9">
        <v>41900</v>
      </c>
      <c r="C7451" s="11" t="s">
        <v>67</v>
      </c>
      <c r="D7451" s="4" t="s">
        <v>112</v>
      </c>
      <c r="E7451" s="9">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3">
      <c r="A7452" s="3">
        <v>7451</v>
      </c>
      <c r="B7452" s="9">
        <v>41900</v>
      </c>
      <c r="C7452" s="11" t="s">
        <v>67</v>
      </c>
      <c r="D7452" s="4" t="s">
        <v>112</v>
      </c>
      <c r="E7452" s="9">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3">
      <c r="A7453" s="3">
        <v>7452</v>
      </c>
      <c r="B7453" s="9">
        <v>41900</v>
      </c>
      <c r="C7453" s="11" t="s">
        <v>67</v>
      </c>
      <c r="D7453" s="4" t="s">
        <v>112</v>
      </c>
      <c r="E7453" s="9">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3">
      <c r="A7454" s="3">
        <v>7453</v>
      </c>
      <c r="B7454" s="9">
        <v>41900</v>
      </c>
      <c r="C7454" s="11" t="s">
        <v>67</v>
      </c>
      <c r="D7454" s="4" t="s">
        <v>112</v>
      </c>
      <c r="E7454" s="9">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3">
      <c r="A7455" s="3">
        <v>7454</v>
      </c>
      <c r="B7455" s="9">
        <v>41816</v>
      </c>
      <c r="C7455" s="11" t="s">
        <v>67</v>
      </c>
      <c r="D7455" s="4" t="s">
        <v>33</v>
      </c>
      <c r="E7455" s="9">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3">
      <c r="A7456" s="3">
        <v>7455</v>
      </c>
      <c r="B7456" s="9">
        <v>41486</v>
      </c>
      <c r="C7456" s="11" t="s">
        <v>20</v>
      </c>
      <c r="D7456" s="4" t="s">
        <v>106</v>
      </c>
      <c r="E7456" s="9">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3">
      <c r="A7457" s="3">
        <v>7456</v>
      </c>
      <c r="B7457" s="9">
        <v>41486</v>
      </c>
      <c r="C7457" s="11" t="s">
        <v>20</v>
      </c>
      <c r="D7457" s="4" t="s">
        <v>106</v>
      </c>
      <c r="E7457" s="9">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3">
      <c r="A7458" s="3">
        <v>7457</v>
      </c>
      <c r="B7458" s="9">
        <v>41015</v>
      </c>
      <c r="C7458" s="11" t="s">
        <v>42</v>
      </c>
      <c r="D7458" s="4" t="s">
        <v>68</v>
      </c>
      <c r="E7458" s="9">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3">
      <c r="A7459" s="3">
        <v>7458</v>
      </c>
      <c r="B7459" s="9">
        <v>41015</v>
      </c>
      <c r="C7459" s="11" t="s">
        <v>42</v>
      </c>
      <c r="D7459" s="4" t="s">
        <v>68</v>
      </c>
      <c r="E7459" s="9">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3">
      <c r="A7460" s="3">
        <v>7459</v>
      </c>
      <c r="B7460" s="9">
        <v>41015</v>
      </c>
      <c r="C7460" s="11" t="s">
        <v>42</v>
      </c>
      <c r="D7460" s="4" t="s">
        <v>68</v>
      </c>
      <c r="E7460" s="9">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3">
      <c r="A7461" s="3">
        <v>7460</v>
      </c>
      <c r="B7461" s="9">
        <v>41015</v>
      </c>
      <c r="C7461" s="11" t="s">
        <v>42</v>
      </c>
      <c r="D7461" s="4" t="s">
        <v>68</v>
      </c>
      <c r="E7461" s="9">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3">
      <c r="A7462" s="3">
        <v>7461</v>
      </c>
      <c r="B7462" s="9">
        <v>41010</v>
      </c>
      <c r="C7462" s="11" t="s">
        <v>42</v>
      </c>
      <c r="D7462" s="4" t="s">
        <v>68</v>
      </c>
      <c r="E7462" s="9">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3">
      <c r="A7463" s="3">
        <v>7462</v>
      </c>
      <c r="B7463" s="9">
        <v>41010</v>
      </c>
      <c r="C7463" s="11" t="s">
        <v>42</v>
      </c>
      <c r="D7463" s="4" t="s">
        <v>68</v>
      </c>
      <c r="E7463" s="9">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3">
      <c r="A7464" s="3">
        <v>7463</v>
      </c>
      <c r="B7464" s="9">
        <v>40966</v>
      </c>
      <c r="C7464" s="11" t="s">
        <v>42</v>
      </c>
      <c r="D7464" s="4" t="s">
        <v>317</v>
      </c>
      <c r="E7464" s="9">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3">
      <c r="A7465" s="3">
        <v>7464</v>
      </c>
      <c r="B7465" s="9">
        <v>41526</v>
      </c>
      <c r="C7465" s="11" t="s">
        <v>20</v>
      </c>
      <c r="D7465" s="4" t="s">
        <v>112</v>
      </c>
      <c r="E7465" s="9">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3">
      <c r="A7466" s="3">
        <v>7465</v>
      </c>
      <c r="B7466" s="9">
        <v>41526</v>
      </c>
      <c r="C7466" s="11" t="s">
        <v>20</v>
      </c>
      <c r="D7466" s="4" t="s">
        <v>112</v>
      </c>
      <c r="E7466" s="9">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3">
      <c r="A7467" s="3">
        <v>7466</v>
      </c>
      <c r="B7467" s="9">
        <v>41526</v>
      </c>
      <c r="C7467" s="11" t="s">
        <v>20</v>
      </c>
      <c r="D7467" s="4" t="s">
        <v>112</v>
      </c>
      <c r="E7467" s="9">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3">
      <c r="A7468" s="3">
        <v>7467</v>
      </c>
      <c r="B7468" s="9">
        <v>41414</v>
      </c>
      <c r="C7468" s="11" t="s">
        <v>20</v>
      </c>
      <c r="D7468" s="4" t="s">
        <v>90</v>
      </c>
      <c r="E7468" s="9">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3">
      <c r="A7469" s="3">
        <v>7468</v>
      </c>
      <c r="B7469" s="9">
        <v>41955</v>
      </c>
      <c r="C7469" s="11" t="s">
        <v>67</v>
      </c>
      <c r="D7469" s="4" t="s">
        <v>21</v>
      </c>
      <c r="E7469" s="9">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3">
      <c r="A7470" s="3">
        <v>7469</v>
      </c>
      <c r="B7470" s="9">
        <v>40801</v>
      </c>
      <c r="C7470" s="11" t="s">
        <v>52</v>
      </c>
      <c r="D7470" s="4" t="s">
        <v>112</v>
      </c>
      <c r="E7470" s="9">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3">
      <c r="A7471" s="3">
        <v>7470</v>
      </c>
      <c r="B7471" s="9">
        <v>40801</v>
      </c>
      <c r="C7471" s="11" t="s">
        <v>52</v>
      </c>
      <c r="D7471" s="4" t="s">
        <v>112</v>
      </c>
      <c r="E7471" s="9">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3">
      <c r="A7472" s="3">
        <v>7471</v>
      </c>
      <c r="B7472" s="9">
        <v>41167</v>
      </c>
      <c r="C7472" s="11" t="s">
        <v>42</v>
      </c>
      <c r="D7472" s="4" t="s">
        <v>112</v>
      </c>
      <c r="E7472" s="9">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3">
      <c r="A7473" s="3">
        <v>7472</v>
      </c>
      <c r="B7473" s="9">
        <v>41167</v>
      </c>
      <c r="C7473" s="11" t="s">
        <v>42</v>
      </c>
      <c r="D7473" s="4" t="s">
        <v>112</v>
      </c>
      <c r="E7473" s="9">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3">
      <c r="A7474" s="3">
        <v>7473</v>
      </c>
      <c r="B7474" s="9">
        <v>41457</v>
      </c>
      <c r="C7474" s="11" t="s">
        <v>20</v>
      </c>
      <c r="D7474" s="4" t="s">
        <v>106</v>
      </c>
      <c r="E7474" s="9">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3">
      <c r="A7475" s="3">
        <v>7474</v>
      </c>
      <c r="B7475" s="9">
        <v>41375</v>
      </c>
      <c r="C7475" s="11" t="s">
        <v>20</v>
      </c>
      <c r="D7475" s="4" t="s">
        <v>68</v>
      </c>
      <c r="E7475" s="9">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3">
      <c r="A7476" s="3">
        <v>7475</v>
      </c>
      <c r="B7476" s="9">
        <v>40550</v>
      </c>
      <c r="C7476" s="11" t="s">
        <v>52</v>
      </c>
      <c r="D7476" s="4" t="s">
        <v>115</v>
      </c>
      <c r="E7476" s="9">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3">
      <c r="A7477" s="3">
        <v>7476</v>
      </c>
      <c r="B7477" s="9">
        <v>40550</v>
      </c>
      <c r="C7477" s="11" t="s">
        <v>52</v>
      </c>
      <c r="D7477" s="4" t="s">
        <v>115</v>
      </c>
      <c r="E7477" s="9">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3">
      <c r="A7478" s="3">
        <v>7477</v>
      </c>
      <c r="B7478" s="9">
        <v>40550</v>
      </c>
      <c r="C7478" s="11" t="s">
        <v>52</v>
      </c>
      <c r="D7478" s="4" t="s">
        <v>115</v>
      </c>
      <c r="E7478" s="9">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3">
      <c r="A7479" s="3">
        <v>7478</v>
      </c>
      <c r="B7479" s="9">
        <v>40550</v>
      </c>
      <c r="C7479" s="11" t="s">
        <v>52</v>
      </c>
      <c r="D7479" s="4" t="s">
        <v>115</v>
      </c>
      <c r="E7479" s="9">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3">
      <c r="A7480" s="3">
        <v>7479</v>
      </c>
      <c r="B7480" s="9">
        <v>40550</v>
      </c>
      <c r="C7480" s="11" t="s">
        <v>52</v>
      </c>
      <c r="D7480" s="4" t="s">
        <v>115</v>
      </c>
      <c r="E7480" s="9">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3">
      <c r="A7481" s="3">
        <v>7480</v>
      </c>
      <c r="B7481" s="9">
        <v>40550</v>
      </c>
      <c r="C7481" s="11" t="s">
        <v>52</v>
      </c>
      <c r="D7481" s="4" t="s">
        <v>115</v>
      </c>
      <c r="E7481" s="9">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3">
      <c r="A7482" s="3">
        <v>7481</v>
      </c>
      <c r="B7482" s="9">
        <v>40550</v>
      </c>
      <c r="C7482" s="11" t="s">
        <v>52</v>
      </c>
      <c r="D7482" s="4" t="s">
        <v>115</v>
      </c>
      <c r="E7482" s="9">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3">
      <c r="A7483" s="3">
        <v>7482</v>
      </c>
      <c r="B7483" s="9">
        <v>41519</v>
      </c>
      <c r="C7483" s="11" t="s">
        <v>20</v>
      </c>
      <c r="D7483" s="4" t="s">
        <v>112</v>
      </c>
      <c r="E7483" s="9">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3">
      <c r="A7484" s="3">
        <v>7483</v>
      </c>
      <c r="B7484" s="9">
        <v>40809</v>
      </c>
      <c r="C7484" s="11" t="s">
        <v>52</v>
      </c>
      <c r="D7484" s="4" t="s">
        <v>112</v>
      </c>
      <c r="E7484" s="9">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3">
      <c r="A7485" s="3">
        <v>7484</v>
      </c>
      <c r="B7485" s="9">
        <v>40892</v>
      </c>
      <c r="C7485" s="11" t="s">
        <v>52</v>
      </c>
      <c r="D7485" s="4" t="s">
        <v>74</v>
      </c>
      <c r="E7485" s="9">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3">
      <c r="A7486" s="3">
        <v>7485</v>
      </c>
      <c r="B7486" s="9">
        <v>42002</v>
      </c>
      <c r="C7486" s="11" t="s">
        <v>67</v>
      </c>
      <c r="D7486" s="4" t="s">
        <v>74</v>
      </c>
      <c r="E7486" s="9">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3">
      <c r="A7487" s="3">
        <v>7486</v>
      </c>
      <c r="B7487" s="9">
        <v>42002</v>
      </c>
      <c r="C7487" s="11" t="s">
        <v>67</v>
      </c>
      <c r="D7487" s="4" t="s">
        <v>74</v>
      </c>
      <c r="E7487" s="9">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3">
      <c r="A7488" s="3">
        <v>7487</v>
      </c>
      <c r="B7488" s="9">
        <v>41262</v>
      </c>
      <c r="C7488" s="11" t="s">
        <v>42</v>
      </c>
      <c r="D7488" s="4" t="s">
        <v>74</v>
      </c>
      <c r="E7488" s="9">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3">
      <c r="A7489" s="3">
        <v>7488</v>
      </c>
      <c r="B7489" s="9">
        <v>41262</v>
      </c>
      <c r="C7489" s="11" t="s">
        <v>42</v>
      </c>
      <c r="D7489" s="4" t="s">
        <v>74</v>
      </c>
      <c r="E7489" s="9">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3">
      <c r="A7490" s="3">
        <v>7489</v>
      </c>
      <c r="B7490" s="9">
        <v>41262</v>
      </c>
      <c r="C7490" s="11" t="s">
        <v>42</v>
      </c>
      <c r="D7490" s="4" t="s">
        <v>74</v>
      </c>
      <c r="E7490" s="9">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3">
      <c r="A7491" s="3">
        <v>7490</v>
      </c>
      <c r="B7491" s="9">
        <v>41949</v>
      </c>
      <c r="C7491" s="11" t="s">
        <v>67</v>
      </c>
      <c r="D7491" s="4" t="s">
        <v>21</v>
      </c>
      <c r="E7491" s="9">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3">
      <c r="A7492" s="3">
        <v>7491</v>
      </c>
      <c r="B7492" s="9">
        <v>41162</v>
      </c>
      <c r="C7492" s="11" t="s">
        <v>42</v>
      </c>
      <c r="D7492" s="4" t="s">
        <v>112</v>
      </c>
      <c r="E7492" s="9">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3">
      <c r="A7493" s="3">
        <v>7492</v>
      </c>
      <c r="B7493" s="9">
        <v>41960</v>
      </c>
      <c r="C7493" s="11" t="s">
        <v>67</v>
      </c>
      <c r="D7493" s="4" t="s">
        <v>21</v>
      </c>
      <c r="E7493" s="9">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3">
      <c r="A7494" s="3">
        <v>7493</v>
      </c>
      <c r="B7494" s="9">
        <v>41894</v>
      </c>
      <c r="C7494" s="11" t="s">
        <v>67</v>
      </c>
      <c r="D7494" s="4" t="s">
        <v>112</v>
      </c>
      <c r="E7494" s="9">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3">
      <c r="A7495" s="3">
        <v>7494</v>
      </c>
      <c r="B7495" s="9">
        <v>41894</v>
      </c>
      <c r="C7495" s="11" t="s">
        <v>67</v>
      </c>
      <c r="D7495" s="4" t="s">
        <v>112</v>
      </c>
      <c r="E7495" s="9">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3">
      <c r="A7496" s="3">
        <v>7495</v>
      </c>
      <c r="B7496" s="9">
        <v>41894</v>
      </c>
      <c r="C7496" s="11" t="s">
        <v>67</v>
      </c>
      <c r="D7496" s="4" t="s">
        <v>112</v>
      </c>
      <c r="E7496" s="9">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3">
      <c r="A7497" s="3">
        <v>7496</v>
      </c>
      <c r="B7497" s="9">
        <v>41835</v>
      </c>
      <c r="C7497" s="11" t="s">
        <v>67</v>
      </c>
      <c r="D7497" s="4" t="s">
        <v>106</v>
      </c>
      <c r="E7497" s="9">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3">
      <c r="A7498" s="3">
        <v>7497</v>
      </c>
      <c r="B7498" s="9">
        <v>41835</v>
      </c>
      <c r="C7498" s="11" t="s">
        <v>67</v>
      </c>
      <c r="D7498" s="4" t="s">
        <v>106</v>
      </c>
      <c r="E7498" s="9">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3">
      <c r="A7499" s="3">
        <v>7498</v>
      </c>
      <c r="B7499" s="9">
        <v>41835</v>
      </c>
      <c r="C7499" s="11" t="s">
        <v>67</v>
      </c>
      <c r="D7499" s="4" t="s">
        <v>106</v>
      </c>
      <c r="E7499" s="9">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3">
      <c r="A7500" s="3">
        <v>7499</v>
      </c>
      <c r="B7500" s="9">
        <v>41835</v>
      </c>
      <c r="C7500" s="11" t="s">
        <v>67</v>
      </c>
      <c r="D7500" s="4" t="s">
        <v>106</v>
      </c>
      <c r="E7500" s="9">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3">
      <c r="A7501" s="3">
        <v>7500</v>
      </c>
      <c r="B7501" s="9">
        <v>41835</v>
      </c>
      <c r="C7501" s="11" t="s">
        <v>67</v>
      </c>
      <c r="D7501" s="4" t="s">
        <v>106</v>
      </c>
      <c r="E7501" s="9">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3">
      <c r="A7502" s="3">
        <v>7501</v>
      </c>
      <c r="B7502" s="9">
        <v>41835</v>
      </c>
      <c r="C7502" s="11" t="s">
        <v>67</v>
      </c>
      <c r="D7502" s="4" t="s">
        <v>106</v>
      </c>
      <c r="E7502" s="9">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3">
      <c r="A7503" s="3">
        <v>7502</v>
      </c>
      <c r="B7503" s="9">
        <v>41835</v>
      </c>
      <c r="C7503" s="11" t="s">
        <v>67</v>
      </c>
      <c r="D7503" s="4" t="s">
        <v>106</v>
      </c>
      <c r="E7503" s="9">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3">
      <c r="A7504" s="3">
        <v>7503</v>
      </c>
      <c r="B7504" s="9">
        <v>41729</v>
      </c>
      <c r="C7504" s="11" t="s">
        <v>67</v>
      </c>
      <c r="D7504" s="4" t="s">
        <v>151</v>
      </c>
      <c r="E7504" s="9">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3">
      <c r="A7505" s="3">
        <v>7504</v>
      </c>
      <c r="B7505" s="9">
        <v>41729</v>
      </c>
      <c r="C7505" s="11" t="s">
        <v>67</v>
      </c>
      <c r="D7505" s="4" t="s">
        <v>151</v>
      </c>
      <c r="E7505" s="9">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3">
      <c r="A7506" s="3">
        <v>7505</v>
      </c>
      <c r="B7506" s="9">
        <v>41305</v>
      </c>
      <c r="C7506" s="11" t="s">
        <v>20</v>
      </c>
      <c r="D7506" s="4" t="s">
        <v>115</v>
      </c>
      <c r="E7506" s="9">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3">
      <c r="A7507" s="3">
        <v>7506</v>
      </c>
      <c r="B7507" s="9">
        <v>41799</v>
      </c>
      <c r="C7507" s="11" t="s">
        <v>67</v>
      </c>
      <c r="D7507" s="4" t="s">
        <v>33</v>
      </c>
      <c r="E7507" s="9">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3">
      <c r="A7508" s="3">
        <v>7507</v>
      </c>
      <c r="B7508" s="9">
        <v>40849</v>
      </c>
      <c r="C7508" s="11" t="s">
        <v>52</v>
      </c>
      <c r="D7508" s="4" t="s">
        <v>21</v>
      </c>
      <c r="E7508" s="9">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3">
      <c r="A7509" s="3">
        <v>7508</v>
      </c>
      <c r="B7509" s="9">
        <v>40849</v>
      </c>
      <c r="C7509" s="11" t="s">
        <v>52</v>
      </c>
      <c r="D7509" s="4" t="s">
        <v>21</v>
      </c>
      <c r="E7509" s="9">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3">
      <c r="A7510" s="3">
        <v>7509</v>
      </c>
      <c r="B7510" s="9">
        <v>41835</v>
      </c>
      <c r="C7510" s="11" t="s">
        <v>67</v>
      </c>
      <c r="D7510" s="4" t="s">
        <v>106</v>
      </c>
      <c r="E7510" s="9">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3">
      <c r="A7511" s="3">
        <v>7510</v>
      </c>
      <c r="B7511" s="9">
        <v>41835</v>
      </c>
      <c r="C7511" s="11" t="s">
        <v>67</v>
      </c>
      <c r="D7511" s="4" t="s">
        <v>106</v>
      </c>
      <c r="E7511" s="9">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3">
      <c r="A7512" s="3">
        <v>7511</v>
      </c>
      <c r="B7512" s="9">
        <v>41835</v>
      </c>
      <c r="C7512" s="11" t="s">
        <v>67</v>
      </c>
      <c r="D7512" s="4" t="s">
        <v>106</v>
      </c>
      <c r="E7512" s="9">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3">
      <c r="A7513" s="3">
        <v>7512</v>
      </c>
      <c r="B7513" s="9">
        <v>41835</v>
      </c>
      <c r="C7513" s="11" t="s">
        <v>67</v>
      </c>
      <c r="D7513" s="4" t="s">
        <v>106</v>
      </c>
      <c r="E7513" s="9">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3">
      <c r="A7514" s="3">
        <v>7513</v>
      </c>
      <c r="B7514" s="9">
        <v>41835</v>
      </c>
      <c r="C7514" s="11" t="s">
        <v>67</v>
      </c>
      <c r="D7514" s="4" t="s">
        <v>106</v>
      </c>
      <c r="E7514" s="9">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3">
      <c r="A7515" s="3">
        <v>7514</v>
      </c>
      <c r="B7515" s="9">
        <v>41835</v>
      </c>
      <c r="C7515" s="11" t="s">
        <v>67</v>
      </c>
      <c r="D7515" s="4" t="s">
        <v>106</v>
      </c>
      <c r="E7515" s="9">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3">
      <c r="A7516" s="3">
        <v>7515</v>
      </c>
      <c r="B7516" s="9">
        <v>41983</v>
      </c>
      <c r="C7516" s="11" t="s">
        <v>67</v>
      </c>
      <c r="D7516" s="4" t="s">
        <v>74</v>
      </c>
      <c r="E7516" s="9">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3">
      <c r="A7517" s="3">
        <v>7516</v>
      </c>
      <c r="B7517" s="9">
        <v>41983</v>
      </c>
      <c r="C7517" s="11" t="s">
        <v>67</v>
      </c>
      <c r="D7517" s="4" t="s">
        <v>74</v>
      </c>
      <c r="E7517" s="9">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3">
      <c r="A7518" s="3">
        <v>7517</v>
      </c>
      <c r="B7518" s="9">
        <v>41983</v>
      </c>
      <c r="C7518" s="11" t="s">
        <v>67</v>
      </c>
      <c r="D7518" s="4" t="s">
        <v>74</v>
      </c>
      <c r="E7518" s="9">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3">
      <c r="A7519" s="3">
        <v>7518</v>
      </c>
      <c r="B7519" s="9">
        <v>41983</v>
      </c>
      <c r="C7519" s="11" t="s">
        <v>67</v>
      </c>
      <c r="D7519" s="4" t="s">
        <v>74</v>
      </c>
      <c r="E7519" s="9">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3">
      <c r="A7520" s="3">
        <v>7519</v>
      </c>
      <c r="B7520" s="9">
        <v>41983</v>
      </c>
      <c r="C7520" s="11" t="s">
        <v>67</v>
      </c>
      <c r="D7520" s="4" t="s">
        <v>74</v>
      </c>
      <c r="E7520" s="9">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3">
      <c r="A7521" s="3">
        <v>7520</v>
      </c>
      <c r="B7521" s="9">
        <v>41983</v>
      </c>
      <c r="C7521" s="11" t="s">
        <v>67</v>
      </c>
      <c r="D7521" s="4" t="s">
        <v>74</v>
      </c>
      <c r="E7521" s="9">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3">
      <c r="A7522" s="3">
        <v>7521</v>
      </c>
      <c r="B7522" s="9">
        <v>41983</v>
      </c>
      <c r="C7522" s="11" t="s">
        <v>67</v>
      </c>
      <c r="D7522" s="4" t="s">
        <v>74</v>
      </c>
      <c r="E7522" s="9">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3">
      <c r="A7523" s="3">
        <v>7522</v>
      </c>
      <c r="B7523" s="9">
        <v>41523</v>
      </c>
      <c r="C7523" s="11" t="s">
        <v>20</v>
      </c>
      <c r="D7523" s="4" t="s">
        <v>112</v>
      </c>
      <c r="E7523" s="9">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3">
      <c r="A7524" s="3">
        <v>7523</v>
      </c>
      <c r="B7524" s="9">
        <v>41523</v>
      </c>
      <c r="C7524" s="11" t="s">
        <v>20</v>
      </c>
      <c r="D7524" s="4" t="s">
        <v>112</v>
      </c>
      <c r="E7524" s="9">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3">
      <c r="A7525" s="3">
        <v>7524</v>
      </c>
      <c r="B7525" s="9">
        <v>41523</v>
      </c>
      <c r="C7525" s="11" t="s">
        <v>20</v>
      </c>
      <c r="D7525" s="4" t="s">
        <v>112</v>
      </c>
      <c r="E7525" s="9">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3">
      <c r="A7526" s="3">
        <v>7525</v>
      </c>
      <c r="B7526" s="9">
        <v>40796</v>
      </c>
      <c r="C7526" s="11" t="s">
        <v>52</v>
      </c>
      <c r="D7526" s="4" t="s">
        <v>112</v>
      </c>
      <c r="E7526" s="9">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3">
      <c r="A7527" s="3">
        <v>7526</v>
      </c>
      <c r="B7527" s="9">
        <v>40796</v>
      </c>
      <c r="C7527" s="11" t="s">
        <v>52</v>
      </c>
      <c r="D7527" s="4" t="s">
        <v>112</v>
      </c>
      <c r="E7527" s="9">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3">
      <c r="A7528" s="3">
        <v>7527</v>
      </c>
      <c r="B7528" s="9">
        <v>41909</v>
      </c>
      <c r="C7528" s="11" t="s">
        <v>67</v>
      </c>
      <c r="D7528" s="4" t="s">
        <v>112</v>
      </c>
      <c r="E7528" s="9">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3">
      <c r="A7529" s="3">
        <v>7528</v>
      </c>
      <c r="B7529" s="9">
        <v>41909</v>
      </c>
      <c r="C7529" s="11" t="s">
        <v>67</v>
      </c>
      <c r="D7529" s="4" t="s">
        <v>112</v>
      </c>
      <c r="E7529" s="9">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3">
      <c r="A7530" s="3">
        <v>7529</v>
      </c>
      <c r="B7530" s="9">
        <v>41909</v>
      </c>
      <c r="C7530" s="11" t="s">
        <v>67</v>
      </c>
      <c r="D7530" s="4" t="s">
        <v>112</v>
      </c>
      <c r="E7530" s="9">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3">
      <c r="A7531" s="3">
        <v>7530</v>
      </c>
      <c r="B7531" s="9">
        <v>41909</v>
      </c>
      <c r="C7531" s="11" t="s">
        <v>67</v>
      </c>
      <c r="D7531" s="4" t="s">
        <v>112</v>
      </c>
      <c r="E7531" s="9">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3">
      <c r="A7532" s="3">
        <v>7531</v>
      </c>
      <c r="B7532" s="9">
        <v>41909</v>
      </c>
      <c r="C7532" s="11" t="s">
        <v>67</v>
      </c>
      <c r="D7532" s="4" t="s">
        <v>112</v>
      </c>
      <c r="E7532" s="9">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3">
      <c r="A7533" s="3">
        <v>7532</v>
      </c>
      <c r="B7533" s="9">
        <v>41443</v>
      </c>
      <c r="C7533" s="11" t="s">
        <v>20</v>
      </c>
      <c r="D7533" s="4" t="s">
        <v>33</v>
      </c>
      <c r="E7533" s="9">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3">
      <c r="A7534" s="3">
        <v>7533</v>
      </c>
      <c r="B7534" s="9">
        <v>41443</v>
      </c>
      <c r="C7534" s="11" t="s">
        <v>20</v>
      </c>
      <c r="D7534" s="4" t="s">
        <v>33</v>
      </c>
      <c r="E7534" s="9">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3">
      <c r="A7535" s="3">
        <v>7534</v>
      </c>
      <c r="B7535" s="9">
        <v>41696</v>
      </c>
      <c r="C7535" s="11" t="s">
        <v>67</v>
      </c>
      <c r="D7535" s="4" t="s">
        <v>317</v>
      </c>
      <c r="E7535" s="9">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3">
      <c r="A7536" s="3">
        <v>7535</v>
      </c>
      <c r="B7536" s="9">
        <v>41696</v>
      </c>
      <c r="C7536" s="11" t="s">
        <v>67</v>
      </c>
      <c r="D7536" s="4" t="s">
        <v>317</v>
      </c>
      <c r="E7536" s="9">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3">
      <c r="A7537" s="3">
        <v>7536</v>
      </c>
      <c r="B7537" s="9">
        <v>41730</v>
      </c>
      <c r="C7537" s="11" t="s">
        <v>67</v>
      </c>
      <c r="D7537" s="4" t="s">
        <v>68</v>
      </c>
      <c r="E7537" s="9">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3">
      <c r="A7538" s="3">
        <v>7537</v>
      </c>
      <c r="B7538" s="9">
        <v>41977</v>
      </c>
      <c r="C7538" s="11" t="s">
        <v>67</v>
      </c>
      <c r="D7538" s="4" t="s">
        <v>74</v>
      </c>
      <c r="E7538" s="9">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3">
      <c r="A7539" s="3">
        <v>7538</v>
      </c>
      <c r="B7539" s="9">
        <v>41324</v>
      </c>
      <c r="C7539" s="11" t="s">
        <v>20</v>
      </c>
      <c r="D7539" s="4" t="s">
        <v>317</v>
      </c>
      <c r="E7539" s="9">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3">
      <c r="A7540" s="3">
        <v>7539</v>
      </c>
      <c r="B7540" s="9">
        <v>41976</v>
      </c>
      <c r="C7540" s="11" t="s">
        <v>67</v>
      </c>
      <c r="D7540" s="4" t="s">
        <v>74</v>
      </c>
      <c r="E7540" s="9">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3">
      <c r="A7541" s="3">
        <v>7540</v>
      </c>
      <c r="B7541" s="9">
        <v>41976</v>
      </c>
      <c r="C7541" s="11" t="s">
        <v>67</v>
      </c>
      <c r="D7541" s="4" t="s">
        <v>74</v>
      </c>
      <c r="E7541" s="9">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3">
      <c r="A7542" s="3">
        <v>7541</v>
      </c>
      <c r="B7542" s="9">
        <v>41976</v>
      </c>
      <c r="C7542" s="11" t="s">
        <v>67</v>
      </c>
      <c r="D7542" s="4" t="s">
        <v>74</v>
      </c>
      <c r="E7542" s="9">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3">
      <c r="A7543" s="3">
        <v>7542</v>
      </c>
      <c r="B7543" s="9">
        <v>41976</v>
      </c>
      <c r="C7543" s="11" t="s">
        <v>67</v>
      </c>
      <c r="D7543" s="4" t="s">
        <v>74</v>
      </c>
      <c r="E7543" s="9">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3">
      <c r="A7544" s="3">
        <v>7543</v>
      </c>
      <c r="B7544" s="9">
        <v>41976</v>
      </c>
      <c r="C7544" s="11" t="s">
        <v>67</v>
      </c>
      <c r="D7544" s="4" t="s">
        <v>74</v>
      </c>
      <c r="E7544" s="9">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3">
      <c r="A7545" s="3">
        <v>7544</v>
      </c>
      <c r="B7545" s="9">
        <v>41976</v>
      </c>
      <c r="C7545" s="11" t="s">
        <v>67</v>
      </c>
      <c r="D7545" s="4" t="s">
        <v>74</v>
      </c>
      <c r="E7545" s="9">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3">
      <c r="A7546" s="3">
        <v>7545</v>
      </c>
      <c r="B7546" s="9">
        <v>41976</v>
      </c>
      <c r="C7546" s="11" t="s">
        <v>67</v>
      </c>
      <c r="D7546" s="4" t="s">
        <v>74</v>
      </c>
      <c r="E7546" s="9">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3">
      <c r="A7547" s="3">
        <v>7546</v>
      </c>
      <c r="B7547" s="9">
        <v>40826</v>
      </c>
      <c r="C7547" s="11" t="s">
        <v>52</v>
      </c>
      <c r="D7547" s="4" t="s">
        <v>43</v>
      </c>
      <c r="E7547" s="9">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3">
      <c r="A7548" s="3">
        <v>7547</v>
      </c>
      <c r="B7548" s="9">
        <v>40826</v>
      </c>
      <c r="C7548" s="11" t="s">
        <v>52</v>
      </c>
      <c r="D7548" s="4" t="s">
        <v>43</v>
      </c>
      <c r="E7548" s="9">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3">
      <c r="A7549" s="3">
        <v>7548</v>
      </c>
      <c r="B7549" s="9">
        <v>40826</v>
      </c>
      <c r="C7549" s="11" t="s">
        <v>52</v>
      </c>
      <c r="D7549" s="4" t="s">
        <v>43</v>
      </c>
      <c r="E7549" s="9">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3">
      <c r="A7550" s="3">
        <v>7549</v>
      </c>
      <c r="B7550" s="9">
        <v>40826</v>
      </c>
      <c r="C7550" s="11" t="s">
        <v>52</v>
      </c>
      <c r="D7550" s="4" t="s">
        <v>43</v>
      </c>
      <c r="E7550" s="9">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3">
      <c r="A7551" s="3">
        <v>7550</v>
      </c>
      <c r="B7551" s="9">
        <v>41523</v>
      </c>
      <c r="C7551" s="11" t="s">
        <v>20</v>
      </c>
      <c r="D7551" s="4" t="s">
        <v>112</v>
      </c>
      <c r="E7551" s="9">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3">
      <c r="A7552" s="3">
        <v>7551</v>
      </c>
      <c r="B7552" s="9">
        <v>40867</v>
      </c>
      <c r="C7552" s="11" t="s">
        <v>52</v>
      </c>
      <c r="D7552" s="4" t="s">
        <v>21</v>
      </c>
      <c r="E7552" s="9">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3">
      <c r="A7553" s="3">
        <v>7552</v>
      </c>
      <c r="B7553" s="9">
        <v>40867</v>
      </c>
      <c r="C7553" s="11" t="s">
        <v>52</v>
      </c>
      <c r="D7553" s="4" t="s">
        <v>21</v>
      </c>
      <c r="E7553" s="9">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3">
      <c r="A7554" s="3">
        <v>7553</v>
      </c>
      <c r="B7554" s="9">
        <v>40867</v>
      </c>
      <c r="C7554" s="11" t="s">
        <v>52</v>
      </c>
      <c r="D7554" s="4" t="s">
        <v>21</v>
      </c>
      <c r="E7554" s="9">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3">
      <c r="A7555" s="3">
        <v>7554</v>
      </c>
      <c r="B7555" s="9">
        <v>40867</v>
      </c>
      <c r="C7555" s="11" t="s">
        <v>52</v>
      </c>
      <c r="D7555" s="4" t="s">
        <v>21</v>
      </c>
      <c r="E7555" s="9">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3">
      <c r="A7556" s="3">
        <v>7555</v>
      </c>
      <c r="B7556" s="9">
        <v>40673</v>
      </c>
      <c r="C7556" s="11" t="s">
        <v>52</v>
      </c>
      <c r="D7556" s="4" t="s">
        <v>90</v>
      </c>
      <c r="E7556" s="9">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3">
      <c r="A7557" s="3">
        <v>7556</v>
      </c>
      <c r="B7557" s="9">
        <v>40673</v>
      </c>
      <c r="C7557" s="11" t="s">
        <v>52</v>
      </c>
      <c r="D7557" s="4" t="s">
        <v>90</v>
      </c>
      <c r="E7557" s="9">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3">
      <c r="A7558" s="3">
        <v>7557</v>
      </c>
      <c r="B7558" s="9">
        <v>41971</v>
      </c>
      <c r="C7558" s="11" t="s">
        <v>67</v>
      </c>
      <c r="D7558" s="4" t="s">
        <v>21</v>
      </c>
      <c r="E7558" s="9">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3">
      <c r="A7559" s="3">
        <v>7558</v>
      </c>
      <c r="B7559" s="9">
        <v>41971</v>
      </c>
      <c r="C7559" s="11" t="s">
        <v>67</v>
      </c>
      <c r="D7559" s="4" t="s">
        <v>21</v>
      </c>
      <c r="E7559" s="9">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3">
      <c r="A7560" s="3">
        <v>7559</v>
      </c>
      <c r="B7560" s="9">
        <v>40848</v>
      </c>
      <c r="C7560" s="11" t="s">
        <v>52</v>
      </c>
      <c r="D7560" s="4" t="s">
        <v>21</v>
      </c>
      <c r="E7560" s="9">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3">
      <c r="A7561" s="3">
        <v>7560</v>
      </c>
      <c r="B7561" s="9">
        <v>40848</v>
      </c>
      <c r="C7561" s="11" t="s">
        <v>52</v>
      </c>
      <c r="D7561" s="4" t="s">
        <v>21</v>
      </c>
      <c r="E7561" s="9">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3">
      <c r="A7562" s="3">
        <v>7561</v>
      </c>
      <c r="B7562" s="9">
        <v>40848</v>
      </c>
      <c r="C7562" s="11" t="s">
        <v>52</v>
      </c>
      <c r="D7562" s="4" t="s">
        <v>21</v>
      </c>
      <c r="E7562" s="9">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3">
      <c r="A7563" s="3">
        <v>7562</v>
      </c>
      <c r="B7563" s="9">
        <v>41639</v>
      </c>
      <c r="C7563" s="11" t="s">
        <v>20</v>
      </c>
      <c r="D7563" s="4" t="s">
        <v>74</v>
      </c>
      <c r="E7563" s="9">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3">
      <c r="A7564" s="3">
        <v>7563</v>
      </c>
      <c r="B7564" s="9">
        <v>41521</v>
      </c>
      <c r="C7564" s="11" t="s">
        <v>20</v>
      </c>
      <c r="D7564" s="4" t="s">
        <v>112</v>
      </c>
      <c r="E7564" s="9">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3">
      <c r="A7565" s="3">
        <v>7564</v>
      </c>
      <c r="B7565" s="9">
        <v>41918</v>
      </c>
      <c r="C7565" s="11" t="s">
        <v>67</v>
      </c>
      <c r="D7565" s="4" t="s">
        <v>43</v>
      </c>
      <c r="E7565" s="9">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3">
      <c r="A7566" s="3">
        <v>7565</v>
      </c>
      <c r="B7566" s="9">
        <v>41304</v>
      </c>
      <c r="C7566" s="11" t="s">
        <v>20</v>
      </c>
      <c r="D7566" s="4" t="s">
        <v>115</v>
      </c>
      <c r="E7566" s="9">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3">
      <c r="A7567" s="3">
        <v>7566</v>
      </c>
      <c r="B7567" s="9">
        <v>41304</v>
      </c>
      <c r="C7567" s="11" t="s">
        <v>20</v>
      </c>
      <c r="D7567" s="4" t="s">
        <v>115</v>
      </c>
      <c r="E7567" s="9">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3">
      <c r="A7568" s="3">
        <v>7567</v>
      </c>
      <c r="B7568" s="9">
        <v>41751</v>
      </c>
      <c r="C7568" s="11" t="s">
        <v>67</v>
      </c>
      <c r="D7568" s="4" t="s">
        <v>68</v>
      </c>
      <c r="E7568" s="9">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3">
      <c r="A7569" s="3">
        <v>7568</v>
      </c>
      <c r="B7569" s="9">
        <v>41751</v>
      </c>
      <c r="C7569" s="11" t="s">
        <v>67</v>
      </c>
      <c r="D7569" s="4" t="s">
        <v>68</v>
      </c>
      <c r="E7569" s="9">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3">
      <c r="A7570" s="3">
        <v>7569</v>
      </c>
      <c r="B7570" s="9">
        <v>40882</v>
      </c>
      <c r="C7570" s="11" t="s">
        <v>52</v>
      </c>
      <c r="D7570" s="4" t="s">
        <v>74</v>
      </c>
      <c r="E7570" s="9">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3">
      <c r="A7571" s="3">
        <v>7570</v>
      </c>
      <c r="B7571" s="9">
        <v>40882</v>
      </c>
      <c r="C7571" s="11" t="s">
        <v>52</v>
      </c>
      <c r="D7571" s="4" t="s">
        <v>74</v>
      </c>
      <c r="E7571" s="9">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3">
      <c r="A7572" s="3">
        <v>7571</v>
      </c>
      <c r="B7572" s="9">
        <v>40882</v>
      </c>
      <c r="C7572" s="11" t="s">
        <v>52</v>
      </c>
      <c r="D7572" s="4" t="s">
        <v>74</v>
      </c>
      <c r="E7572" s="9">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3">
      <c r="A7573" s="3">
        <v>7572</v>
      </c>
      <c r="B7573" s="9">
        <v>40837</v>
      </c>
      <c r="C7573" s="11" t="s">
        <v>52</v>
      </c>
      <c r="D7573" s="4" t="s">
        <v>43</v>
      </c>
      <c r="E7573" s="9">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3">
      <c r="A7574" s="3">
        <v>7573</v>
      </c>
      <c r="B7574" s="9">
        <v>40837</v>
      </c>
      <c r="C7574" s="11" t="s">
        <v>52</v>
      </c>
      <c r="D7574" s="4" t="s">
        <v>43</v>
      </c>
      <c r="E7574" s="9">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3">
      <c r="A7575" s="3">
        <v>7574</v>
      </c>
      <c r="B7575" s="9">
        <v>40837</v>
      </c>
      <c r="C7575" s="11" t="s">
        <v>52</v>
      </c>
      <c r="D7575" s="4" t="s">
        <v>43</v>
      </c>
      <c r="E7575" s="9">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3">
      <c r="A7576" s="3">
        <v>7575</v>
      </c>
      <c r="B7576" s="9">
        <v>41251</v>
      </c>
      <c r="C7576" s="11" t="s">
        <v>42</v>
      </c>
      <c r="D7576" s="4" t="s">
        <v>74</v>
      </c>
      <c r="E7576" s="9">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3">
      <c r="A7577" s="3">
        <v>7576</v>
      </c>
      <c r="B7577" s="9">
        <v>41251</v>
      </c>
      <c r="C7577" s="11" t="s">
        <v>42</v>
      </c>
      <c r="D7577" s="4" t="s">
        <v>74</v>
      </c>
      <c r="E7577" s="9">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3">
      <c r="A7578" s="3">
        <v>7577</v>
      </c>
      <c r="B7578" s="9">
        <v>40849</v>
      </c>
      <c r="C7578" s="11" t="s">
        <v>52</v>
      </c>
      <c r="D7578" s="4" t="s">
        <v>21</v>
      </c>
      <c r="E7578" s="9">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3">
      <c r="A7579" s="3">
        <v>7578</v>
      </c>
      <c r="B7579" s="9">
        <v>40849</v>
      </c>
      <c r="C7579" s="11" t="s">
        <v>52</v>
      </c>
      <c r="D7579" s="4" t="s">
        <v>21</v>
      </c>
      <c r="E7579" s="9">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3">
      <c r="A7580" s="3">
        <v>7579</v>
      </c>
      <c r="B7580" s="9">
        <v>41627</v>
      </c>
      <c r="C7580" s="11" t="s">
        <v>20</v>
      </c>
      <c r="D7580" s="4" t="s">
        <v>74</v>
      </c>
      <c r="E7580" s="9">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3">
      <c r="A7581" s="3">
        <v>7580</v>
      </c>
      <c r="B7581" s="9">
        <v>41236</v>
      </c>
      <c r="C7581" s="11" t="s">
        <v>42</v>
      </c>
      <c r="D7581" s="4" t="s">
        <v>21</v>
      </c>
      <c r="E7581" s="9">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3">
      <c r="A7582" s="3">
        <v>7581</v>
      </c>
      <c r="B7582" s="9">
        <v>41236</v>
      </c>
      <c r="C7582" s="11" t="s">
        <v>42</v>
      </c>
      <c r="D7582" s="4" t="s">
        <v>21</v>
      </c>
      <c r="E7582" s="9">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3">
      <c r="A7583" s="3">
        <v>7582</v>
      </c>
      <c r="B7583" s="9">
        <v>41134</v>
      </c>
      <c r="C7583" s="11" t="s">
        <v>42</v>
      </c>
      <c r="D7583" s="4" t="s">
        <v>95</v>
      </c>
      <c r="E7583" s="9">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3">
      <c r="A7584" s="3">
        <v>7583</v>
      </c>
      <c r="B7584" s="9">
        <v>41015</v>
      </c>
      <c r="C7584" s="11" t="s">
        <v>42</v>
      </c>
      <c r="D7584" s="4" t="s">
        <v>68</v>
      </c>
      <c r="E7584" s="9">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3">
      <c r="A7585" s="3">
        <v>7584</v>
      </c>
      <c r="B7585" s="9">
        <v>40623</v>
      </c>
      <c r="C7585" s="11" t="s">
        <v>52</v>
      </c>
      <c r="D7585" s="4" t="s">
        <v>151</v>
      </c>
      <c r="E7585" s="9">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3">
      <c r="A7586" s="3">
        <v>7585</v>
      </c>
      <c r="B7586" s="9">
        <v>40623</v>
      </c>
      <c r="C7586" s="11" t="s">
        <v>52</v>
      </c>
      <c r="D7586" s="4" t="s">
        <v>151</v>
      </c>
      <c r="E7586" s="9">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3">
      <c r="A7587" s="3">
        <v>7586</v>
      </c>
      <c r="B7587" s="9">
        <v>40623</v>
      </c>
      <c r="C7587" s="11" t="s">
        <v>52</v>
      </c>
      <c r="D7587" s="4" t="s">
        <v>151</v>
      </c>
      <c r="E7587" s="9">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3">
      <c r="A7588" s="3">
        <v>7587</v>
      </c>
      <c r="B7588" s="9">
        <v>40623</v>
      </c>
      <c r="C7588" s="11" t="s">
        <v>52</v>
      </c>
      <c r="D7588" s="4" t="s">
        <v>151</v>
      </c>
      <c r="E7588" s="9">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3">
      <c r="A7589" s="3">
        <v>7588</v>
      </c>
      <c r="B7589" s="9">
        <v>40623</v>
      </c>
      <c r="C7589" s="11" t="s">
        <v>52</v>
      </c>
      <c r="D7589" s="4" t="s">
        <v>151</v>
      </c>
      <c r="E7589" s="9">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3">
      <c r="A7590" s="3">
        <v>7589</v>
      </c>
      <c r="B7590" s="9">
        <v>41960</v>
      </c>
      <c r="C7590" s="11" t="s">
        <v>67</v>
      </c>
      <c r="D7590" s="4" t="s">
        <v>21</v>
      </c>
      <c r="E7590" s="9">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3">
      <c r="A7591" s="3">
        <v>7590</v>
      </c>
      <c r="B7591" s="9">
        <v>41177</v>
      </c>
      <c r="C7591" s="11" t="s">
        <v>42</v>
      </c>
      <c r="D7591" s="4" t="s">
        <v>112</v>
      </c>
      <c r="E7591" s="9">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3">
      <c r="A7592" s="3">
        <v>7591</v>
      </c>
      <c r="B7592" s="9">
        <v>41523</v>
      </c>
      <c r="C7592" s="11" t="s">
        <v>20</v>
      </c>
      <c r="D7592" s="4" t="s">
        <v>112</v>
      </c>
      <c r="E7592" s="9">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3">
      <c r="A7593" s="3">
        <v>7592</v>
      </c>
      <c r="B7593" s="9">
        <v>41523</v>
      </c>
      <c r="C7593" s="11" t="s">
        <v>20</v>
      </c>
      <c r="D7593" s="4" t="s">
        <v>112</v>
      </c>
      <c r="E7593" s="9">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3">
      <c r="A7594" s="3">
        <v>7593</v>
      </c>
      <c r="B7594" s="9">
        <v>41523</v>
      </c>
      <c r="C7594" s="11" t="s">
        <v>20</v>
      </c>
      <c r="D7594" s="4" t="s">
        <v>112</v>
      </c>
      <c r="E7594" s="9">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3">
      <c r="A7595" s="3">
        <v>7594</v>
      </c>
      <c r="B7595" s="9">
        <v>41523</v>
      </c>
      <c r="C7595" s="11" t="s">
        <v>20</v>
      </c>
      <c r="D7595" s="4" t="s">
        <v>112</v>
      </c>
      <c r="E7595" s="9">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3">
      <c r="A7596" s="3">
        <v>7595</v>
      </c>
      <c r="B7596" s="9">
        <v>41750</v>
      </c>
      <c r="C7596" s="11" t="s">
        <v>67</v>
      </c>
      <c r="D7596" s="4" t="s">
        <v>68</v>
      </c>
      <c r="E7596" s="9">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3">
      <c r="A7597" s="3">
        <v>7596</v>
      </c>
      <c r="B7597" s="9">
        <v>41750</v>
      </c>
      <c r="C7597" s="11" t="s">
        <v>67</v>
      </c>
      <c r="D7597" s="4" t="s">
        <v>68</v>
      </c>
      <c r="E7597" s="9">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3">
      <c r="A7598" s="3">
        <v>7597</v>
      </c>
      <c r="B7598" s="9">
        <v>41075</v>
      </c>
      <c r="C7598" s="11" t="s">
        <v>42</v>
      </c>
      <c r="D7598" s="4" t="s">
        <v>33</v>
      </c>
      <c r="E7598" s="9">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3">
      <c r="A7599" s="3">
        <v>7598</v>
      </c>
      <c r="B7599" s="9">
        <v>40803</v>
      </c>
      <c r="C7599" s="11" t="s">
        <v>52</v>
      </c>
      <c r="D7599" s="4" t="s">
        <v>112</v>
      </c>
      <c r="E7599" s="9">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3">
      <c r="A7600" s="3">
        <v>7599</v>
      </c>
      <c r="B7600" s="9">
        <v>40803</v>
      </c>
      <c r="C7600" s="11" t="s">
        <v>52</v>
      </c>
      <c r="D7600" s="4" t="s">
        <v>112</v>
      </c>
      <c r="E7600" s="9">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3">
      <c r="A7601" s="3">
        <v>7600</v>
      </c>
      <c r="B7601" s="9">
        <v>40803</v>
      </c>
      <c r="C7601" s="11" t="s">
        <v>52</v>
      </c>
      <c r="D7601" s="4" t="s">
        <v>112</v>
      </c>
      <c r="E7601" s="9">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3">
      <c r="A7602" s="3">
        <v>7601</v>
      </c>
      <c r="B7602" s="9">
        <v>40803</v>
      </c>
      <c r="C7602" s="11" t="s">
        <v>52</v>
      </c>
      <c r="D7602" s="4" t="s">
        <v>112</v>
      </c>
      <c r="E7602" s="9">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3">
      <c r="A7603" s="3">
        <v>7602</v>
      </c>
      <c r="B7603" s="9">
        <v>40803</v>
      </c>
      <c r="C7603" s="11" t="s">
        <v>52</v>
      </c>
      <c r="D7603" s="4" t="s">
        <v>112</v>
      </c>
      <c r="E7603" s="9">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3">
      <c r="A7604" s="3">
        <v>7603</v>
      </c>
      <c r="B7604" s="9">
        <v>40803</v>
      </c>
      <c r="C7604" s="11" t="s">
        <v>52</v>
      </c>
      <c r="D7604" s="4" t="s">
        <v>112</v>
      </c>
      <c r="E7604" s="9">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3">
      <c r="A7605" s="3">
        <v>7604</v>
      </c>
      <c r="B7605" s="9">
        <v>41464</v>
      </c>
      <c r="C7605" s="11" t="s">
        <v>20</v>
      </c>
      <c r="D7605" s="4" t="s">
        <v>106</v>
      </c>
      <c r="E7605" s="9">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3">
      <c r="A7606" s="3">
        <v>7605</v>
      </c>
      <c r="B7606" s="9">
        <v>41422</v>
      </c>
      <c r="C7606" s="11" t="s">
        <v>20</v>
      </c>
      <c r="D7606" s="4" t="s">
        <v>90</v>
      </c>
      <c r="E7606" s="9">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3">
      <c r="A7607" s="3">
        <v>7606</v>
      </c>
      <c r="B7607" s="9">
        <v>41422</v>
      </c>
      <c r="C7607" s="11" t="s">
        <v>20</v>
      </c>
      <c r="D7607" s="4" t="s">
        <v>90</v>
      </c>
      <c r="E7607" s="9">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3">
      <c r="A7608" s="3">
        <v>7607</v>
      </c>
      <c r="B7608" s="9">
        <v>41422</v>
      </c>
      <c r="C7608" s="11" t="s">
        <v>20</v>
      </c>
      <c r="D7608" s="4" t="s">
        <v>90</v>
      </c>
      <c r="E7608" s="9">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3">
      <c r="A7609" s="3">
        <v>7608</v>
      </c>
      <c r="B7609" s="9">
        <v>41998</v>
      </c>
      <c r="C7609" s="11" t="s">
        <v>67</v>
      </c>
      <c r="D7609" s="4" t="s">
        <v>74</v>
      </c>
      <c r="E7609" s="9">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3">
      <c r="A7610" s="3">
        <v>7609</v>
      </c>
      <c r="B7610" s="9">
        <v>41763</v>
      </c>
      <c r="C7610" s="11" t="s">
        <v>67</v>
      </c>
      <c r="D7610" s="4" t="s">
        <v>90</v>
      </c>
      <c r="E7610" s="9">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3">
      <c r="A7611" s="3">
        <v>7610</v>
      </c>
      <c r="B7611" s="9">
        <v>41763</v>
      </c>
      <c r="C7611" s="11" t="s">
        <v>67</v>
      </c>
      <c r="D7611" s="4" t="s">
        <v>90</v>
      </c>
      <c r="E7611" s="9">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3">
      <c r="A7612" s="3">
        <v>7611</v>
      </c>
      <c r="B7612" s="9">
        <v>40597</v>
      </c>
      <c r="C7612" s="11" t="s">
        <v>52</v>
      </c>
      <c r="D7612" s="4" t="s">
        <v>317</v>
      </c>
      <c r="E7612" s="9">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3">
      <c r="A7613" s="3">
        <v>7612</v>
      </c>
      <c r="B7613" s="9">
        <v>40947</v>
      </c>
      <c r="C7613" s="11" t="s">
        <v>42</v>
      </c>
      <c r="D7613" s="4" t="s">
        <v>317</v>
      </c>
      <c r="E7613" s="9">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3">
      <c r="A7614" s="3">
        <v>7613</v>
      </c>
      <c r="B7614" s="9">
        <v>40947</v>
      </c>
      <c r="C7614" s="11" t="s">
        <v>42</v>
      </c>
      <c r="D7614" s="4" t="s">
        <v>317</v>
      </c>
      <c r="E7614" s="9">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3">
      <c r="A7615" s="3">
        <v>7614</v>
      </c>
      <c r="B7615" s="9">
        <v>40947</v>
      </c>
      <c r="C7615" s="11" t="s">
        <v>42</v>
      </c>
      <c r="D7615" s="4" t="s">
        <v>317</v>
      </c>
      <c r="E7615" s="9">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3">
      <c r="A7616" s="3">
        <v>7615</v>
      </c>
      <c r="B7616" s="9">
        <v>41145</v>
      </c>
      <c r="C7616" s="11" t="s">
        <v>42</v>
      </c>
      <c r="D7616" s="4" t="s">
        <v>95</v>
      </c>
      <c r="E7616" s="9">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3">
      <c r="A7617" s="3">
        <v>7616</v>
      </c>
      <c r="B7617" s="9">
        <v>40877</v>
      </c>
      <c r="C7617" s="11" t="s">
        <v>52</v>
      </c>
      <c r="D7617" s="4" t="s">
        <v>21</v>
      </c>
      <c r="E7617" s="9">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3">
      <c r="A7618" s="3">
        <v>7617</v>
      </c>
      <c r="B7618" s="9">
        <v>41619</v>
      </c>
      <c r="C7618" s="11" t="s">
        <v>20</v>
      </c>
      <c r="D7618" s="4" t="s">
        <v>74</v>
      </c>
      <c r="E7618" s="9">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3">
      <c r="A7619" s="3">
        <v>7618</v>
      </c>
      <c r="B7619" s="9">
        <v>41619</v>
      </c>
      <c r="C7619" s="11" t="s">
        <v>20</v>
      </c>
      <c r="D7619" s="4" t="s">
        <v>74</v>
      </c>
      <c r="E7619" s="9">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3">
      <c r="A7620" s="3">
        <v>7619</v>
      </c>
      <c r="B7620" s="9">
        <v>41940</v>
      </c>
      <c r="C7620" s="11" t="s">
        <v>67</v>
      </c>
      <c r="D7620" s="4" t="s">
        <v>43</v>
      </c>
      <c r="E7620" s="9">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3">
      <c r="A7621" s="3">
        <v>7620</v>
      </c>
      <c r="B7621" s="9">
        <v>41940</v>
      </c>
      <c r="C7621" s="11" t="s">
        <v>67</v>
      </c>
      <c r="D7621" s="4" t="s">
        <v>43</v>
      </c>
      <c r="E7621" s="9">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3">
      <c r="A7622" s="3">
        <v>7621</v>
      </c>
      <c r="B7622" s="9">
        <v>40872</v>
      </c>
      <c r="C7622" s="11" t="s">
        <v>52</v>
      </c>
      <c r="D7622" s="4" t="s">
        <v>21</v>
      </c>
      <c r="E7622" s="9">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3">
      <c r="A7623" s="3">
        <v>7622</v>
      </c>
      <c r="B7623" s="9">
        <v>40872</v>
      </c>
      <c r="C7623" s="11" t="s">
        <v>52</v>
      </c>
      <c r="D7623" s="4" t="s">
        <v>21</v>
      </c>
      <c r="E7623" s="9">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3">
      <c r="A7624" s="3">
        <v>7623</v>
      </c>
      <c r="B7624" s="9">
        <v>40872</v>
      </c>
      <c r="C7624" s="11" t="s">
        <v>52</v>
      </c>
      <c r="D7624" s="4" t="s">
        <v>21</v>
      </c>
      <c r="E7624" s="9">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3">
      <c r="A7625" s="3">
        <v>7624</v>
      </c>
      <c r="B7625" s="9">
        <v>40738</v>
      </c>
      <c r="C7625" s="11" t="s">
        <v>52</v>
      </c>
      <c r="D7625" s="4" t="s">
        <v>106</v>
      </c>
      <c r="E7625" s="9">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3">
      <c r="A7626" s="3">
        <v>7625</v>
      </c>
      <c r="B7626" s="9">
        <v>41052</v>
      </c>
      <c r="C7626" s="11" t="s">
        <v>42</v>
      </c>
      <c r="D7626" s="4" t="s">
        <v>90</v>
      </c>
      <c r="E7626" s="9">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3">
      <c r="A7627" s="3">
        <v>7626</v>
      </c>
      <c r="B7627" s="9">
        <v>41052</v>
      </c>
      <c r="C7627" s="11" t="s">
        <v>42</v>
      </c>
      <c r="D7627" s="4" t="s">
        <v>90</v>
      </c>
      <c r="E7627" s="9">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3">
      <c r="A7628" s="3">
        <v>7627</v>
      </c>
      <c r="B7628" s="9">
        <v>41234</v>
      </c>
      <c r="C7628" s="11" t="s">
        <v>42</v>
      </c>
      <c r="D7628" s="4" t="s">
        <v>21</v>
      </c>
      <c r="E7628" s="9">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3">
      <c r="A7629" s="3">
        <v>7628</v>
      </c>
      <c r="B7629" s="9">
        <v>41234</v>
      </c>
      <c r="C7629" s="11" t="s">
        <v>42</v>
      </c>
      <c r="D7629" s="4" t="s">
        <v>21</v>
      </c>
      <c r="E7629" s="9">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3">
      <c r="A7630" s="3">
        <v>7629</v>
      </c>
      <c r="B7630" s="9">
        <v>41234</v>
      </c>
      <c r="C7630" s="11" t="s">
        <v>42</v>
      </c>
      <c r="D7630" s="4" t="s">
        <v>21</v>
      </c>
      <c r="E7630" s="9">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3">
      <c r="A7631" s="3">
        <v>7630</v>
      </c>
      <c r="B7631" s="9">
        <v>40632</v>
      </c>
      <c r="C7631" s="11" t="s">
        <v>52</v>
      </c>
      <c r="D7631" s="4" t="s">
        <v>151</v>
      </c>
      <c r="E7631" s="9">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3">
      <c r="A7632" s="3">
        <v>7631</v>
      </c>
      <c r="B7632" s="9">
        <v>40632</v>
      </c>
      <c r="C7632" s="11" t="s">
        <v>52</v>
      </c>
      <c r="D7632" s="4" t="s">
        <v>151</v>
      </c>
      <c r="E7632" s="9">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3">
      <c r="A7633" s="3">
        <v>7632</v>
      </c>
      <c r="B7633" s="9">
        <v>40632</v>
      </c>
      <c r="C7633" s="11" t="s">
        <v>52</v>
      </c>
      <c r="D7633" s="4" t="s">
        <v>151</v>
      </c>
      <c r="E7633" s="9">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3">
      <c r="A7634" s="3">
        <v>7633</v>
      </c>
      <c r="B7634" s="9">
        <v>42003</v>
      </c>
      <c r="C7634" s="11" t="s">
        <v>67</v>
      </c>
      <c r="D7634" s="4" t="s">
        <v>74</v>
      </c>
      <c r="E7634" s="9">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3">
      <c r="A7635" s="3">
        <v>7634</v>
      </c>
      <c r="B7635" s="9">
        <v>42003</v>
      </c>
      <c r="C7635" s="11" t="s">
        <v>67</v>
      </c>
      <c r="D7635" s="4" t="s">
        <v>74</v>
      </c>
      <c r="E7635" s="9">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3">
      <c r="A7636" s="3">
        <v>7635</v>
      </c>
      <c r="B7636" s="9">
        <v>42003</v>
      </c>
      <c r="C7636" s="11" t="s">
        <v>67</v>
      </c>
      <c r="D7636" s="4" t="s">
        <v>74</v>
      </c>
      <c r="E7636" s="9">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3">
      <c r="A7637" s="3">
        <v>7636</v>
      </c>
      <c r="B7637" s="9">
        <v>42003</v>
      </c>
      <c r="C7637" s="11" t="s">
        <v>67</v>
      </c>
      <c r="D7637" s="4" t="s">
        <v>74</v>
      </c>
      <c r="E7637" s="9">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3">
      <c r="A7638" s="3">
        <v>7637</v>
      </c>
      <c r="B7638" s="9">
        <v>42003</v>
      </c>
      <c r="C7638" s="11" t="s">
        <v>67</v>
      </c>
      <c r="D7638" s="4" t="s">
        <v>74</v>
      </c>
      <c r="E7638" s="9">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3">
      <c r="A7639" s="3">
        <v>7638</v>
      </c>
      <c r="B7639" s="9">
        <v>41701</v>
      </c>
      <c r="C7639" s="11" t="s">
        <v>67</v>
      </c>
      <c r="D7639" s="4" t="s">
        <v>151</v>
      </c>
      <c r="E7639" s="9">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3">
      <c r="A7640" s="3">
        <v>7639</v>
      </c>
      <c r="B7640" s="9">
        <v>41701</v>
      </c>
      <c r="C7640" s="11" t="s">
        <v>67</v>
      </c>
      <c r="D7640" s="4" t="s">
        <v>151</v>
      </c>
      <c r="E7640" s="9">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3">
      <c r="A7641" s="3">
        <v>7640</v>
      </c>
      <c r="B7641" s="9">
        <v>41701</v>
      </c>
      <c r="C7641" s="11" t="s">
        <v>67</v>
      </c>
      <c r="D7641" s="4" t="s">
        <v>151</v>
      </c>
      <c r="E7641" s="9">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3">
      <c r="A7642" s="3">
        <v>7641</v>
      </c>
      <c r="B7642" s="9">
        <v>41701</v>
      </c>
      <c r="C7642" s="11" t="s">
        <v>67</v>
      </c>
      <c r="D7642" s="4" t="s">
        <v>151</v>
      </c>
      <c r="E7642" s="9">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3">
      <c r="A7643" s="3">
        <v>7642</v>
      </c>
      <c r="B7643" s="9">
        <v>41554</v>
      </c>
      <c r="C7643" s="11" t="s">
        <v>20</v>
      </c>
      <c r="D7643" s="4" t="s">
        <v>43</v>
      </c>
      <c r="E7643" s="9">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3">
      <c r="A7644" s="3">
        <v>7643</v>
      </c>
      <c r="B7644" s="9">
        <v>41554</v>
      </c>
      <c r="C7644" s="11" t="s">
        <v>20</v>
      </c>
      <c r="D7644" s="4" t="s">
        <v>43</v>
      </c>
      <c r="E7644" s="9">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3">
      <c r="A7645" s="3">
        <v>7644</v>
      </c>
      <c r="B7645" s="9">
        <v>41554</v>
      </c>
      <c r="C7645" s="11" t="s">
        <v>20</v>
      </c>
      <c r="D7645" s="4" t="s">
        <v>43</v>
      </c>
      <c r="E7645" s="9">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3">
      <c r="A7646" s="3">
        <v>7645</v>
      </c>
      <c r="B7646" s="9">
        <v>41554</v>
      </c>
      <c r="C7646" s="11" t="s">
        <v>20</v>
      </c>
      <c r="D7646" s="4" t="s">
        <v>43</v>
      </c>
      <c r="E7646" s="9">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3">
      <c r="A7647" s="3">
        <v>7646</v>
      </c>
      <c r="B7647" s="9">
        <v>41004</v>
      </c>
      <c r="C7647" s="11" t="s">
        <v>42</v>
      </c>
      <c r="D7647" s="4" t="s">
        <v>68</v>
      </c>
      <c r="E7647" s="9">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3">
      <c r="A7648" s="3">
        <v>7647</v>
      </c>
      <c r="B7648" s="9">
        <v>40795</v>
      </c>
      <c r="C7648" s="11" t="s">
        <v>52</v>
      </c>
      <c r="D7648" s="4" t="s">
        <v>112</v>
      </c>
      <c r="E7648" s="9">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3">
      <c r="A7649" s="3">
        <v>7648</v>
      </c>
      <c r="B7649" s="9">
        <v>41349</v>
      </c>
      <c r="C7649" s="11" t="s">
        <v>20</v>
      </c>
      <c r="D7649" s="4" t="s">
        <v>151</v>
      </c>
      <c r="E7649" s="9">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3">
      <c r="A7650" s="3">
        <v>7649</v>
      </c>
      <c r="B7650" s="9">
        <v>41349</v>
      </c>
      <c r="C7650" s="11" t="s">
        <v>20</v>
      </c>
      <c r="D7650" s="4" t="s">
        <v>151</v>
      </c>
      <c r="E7650" s="9">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3">
      <c r="A7651" s="3">
        <v>7650</v>
      </c>
      <c r="B7651" s="9">
        <v>41270</v>
      </c>
      <c r="C7651" s="11" t="s">
        <v>42</v>
      </c>
      <c r="D7651" s="4" t="s">
        <v>74</v>
      </c>
      <c r="E7651" s="9">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3">
      <c r="A7652" s="3">
        <v>7651</v>
      </c>
      <c r="B7652" s="9">
        <v>41270</v>
      </c>
      <c r="C7652" s="11" t="s">
        <v>42</v>
      </c>
      <c r="D7652" s="4" t="s">
        <v>74</v>
      </c>
      <c r="E7652" s="9">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3">
      <c r="A7653" s="3">
        <v>7652</v>
      </c>
      <c r="B7653" s="9">
        <v>41859</v>
      </c>
      <c r="C7653" s="11" t="s">
        <v>67</v>
      </c>
      <c r="D7653" s="4" t="s">
        <v>95</v>
      </c>
      <c r="E7653" s="9">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3">
      <c r="A7654" s="3">
        <v>7653</v>
      </c>
      <c r="B7654" s="9">
        <v>41859</v>
      </c>
      <c r="C7654" s="11" t="s">
        <v>67</v>
      </c>
      <c r="D7654" s="4" t="s">
        <v>95</v>
      </c>
      <c r="E7654" s="9">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3">
      <c r="A7655" s="3">
        <v>7654</v>
      </c>
      <c r="B7655" s="9">
        <v>40990</v>
      </c>
      <c r="C7655" s="11" t="s">
        <v>42</v>
      </c>
      <c r="D7655" s="4" t="s">
        <v>151</v>
      </c>
      <c r="E7655" s="9">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3">
      <c r="A7656" s="3">
        <v>7655</v>
      </c>
      <c r="B7656" s="9">
        <v>41243</v>
      </c>
      <c r="C7656" s="11" t="s">
        <v>42</v>
      </c>
      <c r="D7656" s="4" t="s">
        <v>21</v>
      </c>
      <c r="E7656" s="9">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3">
      <c r="A7657" s="3">
        <v>7656</v>
      </c>
      <c r="B7657" s="9">
        <v>41243</v>
      </c>
      <c r="C7657" s="11" t="s">
        <v>42</v>
      </c>
      <c r="D7657" s="4" t="s">
        <v>21</v>
      </c>
      <c r="E7657" s="9">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3">
      <c r="A7658" s="3">
        <v>7657</v>
      </c>
      <c r="B7658" s="9">
        <v>40648</v>
      </c>
      <c r="C7658" s="11" t="s">
        <v>52</v>
      </c>
      <c r="D7658" s="4" t="s">
        <v>68</v>
      </c>
      <c r="E7658" s="9">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3">
      <c r="A7659" s="3">
        <v>7658</v>
      </c>
      <c r="B7659" s="9">
        <v>40648</v>
      </c>
      <c r="C7659" s="11" t="s">
        <v>52</v>
      </c>
      <c r="D7659" s="4" t="s">
        <v>68</v>
      </c>
      <c r="E7659" s="9">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3">
      <c r="A7660" s="3">
        <v>7659</v>
      </c>
      <c r="B7660" s="9">
        <v>41851</v>
      </c>
      <c r="C7660" s="11" t="s">
        <v>67</v>
      </c>
      <c r="D7660" s="4" t="s">
        <v>106</v>
      </c>
      <c r="E7660" s="9">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3">
      <c r="A7661" s="3">
        <v>7660</v>
      </c>
      <c r="B7661" s="9">
        <v>41792</v>
      </c>
      <c r="C7661" s="11" t="s">
        <v>67</v>
      </c>
      <c r="D7661" s="4" t="s">
        <v>33</v>
      </c>
      <c r="E7661" s="9">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3">
      <c r="A7662" s="3">
        <v>7661</v>
      </c>
      <c r="B7662" s="9">
        <v>40551</v>
      </c>
      <c r="C7662" s="11" t="s">
        <v>52</v>
      </c>
      <c r="D7662" s="4" t="s">
        <v>115</v>
      </c>
      <c r="E7662" s="9">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3">
      <c r="A7663" s="3">
        <v>7662</v>
      </c>
      <c r="B7663" s="9">
        <v>40551</v>
      </c>
      <c r="C7663" s="11" t="s">
        <v>52</v>
      </c>
      <c r="D7663" s="4" t="s">
        <v>115</v>
      </c>
      <c r="E7663" s="9">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3">
      <c r="A7664" s="3">
        <v>7663</v>
      </c>
      <c r="B7664" s="9">
        <v>41912</v>
      </c>
      <c r="C7664" s="11" t="s">
        <v>67</v>
      </c>
      <c r="D7664" s="4" t="s">
        <v>112</v>
      </c>
      <c r="E7664" s="9">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3">
      <c r="A7665" s="3">
        <v>7664</v>
      </c>
      <c r="B7665" s="9">
        <v>41896</v>
      </c>
      <c r="C7665" s="11" t="s">
        <v>67</v>
      </c>
      <c r="D7665" s="4" t="s">
        <v>112</v>
      </c>
      <c r="E7665" s="9">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3">
      <c r="A7666" s="3">
        <v>7665</v>
      </c>
      <c r="B7666" s="9">
        <v>40838</v>
      </c>
      <c r="C7666" s="11" t="s">
        <v>52</v>
      </c>
      <c r="D7666" s="4" t="s">
        <v>43</v>
      </c>
      <c r="E7666" s="9">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3">
      <c r="A7667" s="3">
        <v>7666</v>
      </c>
      <c r="B7667" s="9">
        <v>41552</v>
      </c>
      <c r="C7667" s="11" t="s">
        <v>20</v>
      </c>
      <c r="D7667" s="4" t="s">
        <v>43</v>
      </c>
      <c r="E7667" s="9">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3">
      <c r="A7668" s="3">
        <v>7667</v>
      </c>
      <c r="B7668" s="9">
        <v>41552</v>
      </c>
      <c r="C7668" s="11" t="s">
        <v>20</v>
      </c>
      <c r="D7668" s="4" t="s">
        <v>43</v>
      </c>
      <c r="E7668" s="9">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3">
      <c r="A7669" s="3">
        <v>7668</v>
      </c>
      <c r="B7669" s="9">
        <v>41552</v>
      </c>
      <c r="C7669" s="11" t="s">
        <v>20</v>
      </c>
      <c r="D7669" s="4" t="s">
        <v>43</v>
      </c>
      <c r="E7669" s="9">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3">
      <c r="A7670" s="3">
        <v>7669</v>
      </c>
      <c r="B7670" s="9">
        <v>41240</v>
      </c>
      <c r="C7670" s="11" t="s">
        <v>42</v>
      </c>
      <c r="D7670" s="4" t="s">
        <v>21</v>
      </c>
      <c r="E7670" s="9">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3">
      <c r="A7671" s="3">
        <v>7670</v>
      </c>
      <c r="B7671" s="9">
        <v>41240</v>
      </c>
      <c r="C7671" s="11" t="s">
        <v>42</v>
      </c>
      <c r="D7671" s="4" t="s">
        <v>21</v>
      </c>
      <c r="E7671" s="9">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3">
      <c r="A7672" s="3">
        <v>7671</v>
      </c>
      <c r="B7672" s="9">
        <v>41240</v>
      </c>
      <c r="C7672" s="11" t="s">
        <v>42</v>
      </c>
      <c r="D7672" s="4" t="s">
        <v>21</v>
      </c>
      <c r="E7672" s="9">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3">
      <c r="A7673" s="3">
        <v>7672</v>
      </c>
      <c r="B7673" s="9">
        <v>41240</v>
      </c>
      <c r="C7673" s="11" t="s">
        <v>42</v>
      </c>
      <c r="D7673" s="4" t="s">
        <v>21</v>
      </c>
      <c r="E7673" s="9">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3">
      <c r="A7674" s="3">
        <v>7673</v>
      </c>
      <c r="B7674" s="9">
        <v>41240</v>
      </c>
      <c r="C7674" s="11" t="s">
        <v>42</v>
      </c>
      <c r="D7674" s="4" t="s">
        <v>21</v>
      </c>
      <c r="E7674" s="9">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3">
      <c r="A7675" s="3">
        <v>7674</v>
      </c>
      <c r="B7675" s="9">
        <v>41240</v>
      </c>
      <c r="C7675" s="11" t="s">
        <v>42</v>
      </c>
      <c r="D7675" s="4" t="s">
        <v>21</v>
      </c>
      <c r="E7675" s="9">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3">
      <c r="A7676" s="3">
        <v>7675</v>
      </c>
      <c r="B7676" s="9">
        <v>41240</v>
      </c>
      <c r="C7676" s="11" t="s">
        <v>42</v>
      </c>
      <c r="D7676" s="4" t="s">
        <v>21</v>
      </c>
      <c r="E7676" s="9">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3">
      <c r="A7677" s="3">
        <v>7676</v>
      </c>
      <c r="B7677" s="9">
        <v>41766</v>
      </c>
      <c r="C7677" s="11" t="s">
        <v>67</v>
      </c>
      <c r="D7677" s="4" t="s">
        <v>90</v>
      </c>
      <c r="E7677" s="9">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3">
      <c r="A7678" s="3">
        <v>7677</v>
      </c>
      <c r="B7678" s="9">
        <v>40824</v>
      </c>
      <c r="C7678" s="11" t="s">
        <v>52</v>
      </c>
      <c r="D7678" s="4" t="s">
        <v>43</v>
      </c>
      <c r="E7678" s="9">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3">
      <c r="A7679" s="3">
        <v>7678</v>
      </c>
      <c r="B7679" s="9">
        <v>40908</v>
      </c>
      <c r="C7679" s="11" t="s">
        <v>52</v>
      </c>
      <c r="D7679" s="4" t="s">
        <v>74</v>
      </c>
      <c r="E7679" s="9">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3">
      <c r="A7680" s="3">
        <v>7679</v>
      </c>
      <c r="B7680" s="9">
        <v>40908</v>
      </c>
      <c r="C7680" s="11" t="s">
        <v>52</v>
      </c>
      <c r="D7680" s="4" t="s">
        <v>74</v>
      </c>
      <c r="E7680" s="9">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3">
      <c r="A7681" s="3">
        <v>7680</v>
      </c>
      <c r="B7681" s="9">
        <v>40908</v>
      </c>
      <c r="C7681" s="11" t="s">
        <v>52</v>
      </c>
      <c r="D7681" s="4" t="s">
        <v>74</v>
      </c>
      <c r="E7681" s="9">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3">
      <c r="A7682" s="3">
        <v>7681</v>
      </c>
      <c r="B7682" s="9">
        <v>40908</v>
      </c>
      <c r="C7682" s="11" t="s">
        <v>52</v>
      </c>
      <c r="D7682" s="4" t="s">
        <v>74</v>
      </c>
      <c r="E7682" s="9">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3">
      <c r="A7683" s="3">
        <v>7682</v>
      </c>
      <c r="B7683" s="9">
        <v>40908</v>
      </c>
      <c r="C7683" s="11" t="s">
        <v>52</v>
      </c>
      <c r="D7683" s="4" t="s">
        <v>74</v>
      </c>
      <c r="E7683" s="9">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3">
      <c r="A7684" s="3">
        <v>7683</v>
      </c>
      <c r="B7684" s="9">
        <v>41027</v>
      </c>
      <c r="C7684" s="11" t="s">
        <v>42</v>
      </c>
      <c r="D7684" s="4" t="s">
        <v>68</v>
      </c>
      <c r="E7684" s="9">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3">
      <c r="A7685" s="3">
        <v>7684</v>
      </c>
      <c r="B7685" s="9">
        <v>41027</v>
      </c>
      <c r="C7685" s="11" t="s">
        <v>42</v>
      </c>
      <c r="D7685" s="4" t="s">
        <v>68</v>
      </c>
      <c r="E7685" s="9">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3">
      <c r="A7686" s="3">
        <v>7685</v>
      </c>
      <c r="B7686" s="9">
        <v>40953</v>
      </c>
      <c r="C7686" s="11" t="s">
        <v>42</v>
      </c>
      <c r="D7686" s="4" t="s">
        <v>317</v>
      </c>
      <c r="E7686" s="9">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3">
      <c r="A7687" s="3">
        <v>7686</v>
      </c>
      <c r="B7687" s="9">
        <v>40953</v>
      </c>
      <c r="C7687" s="11" t="s">
        <v>42</v>
      </c>
      <c r="D7687" s="4" t="s">
        <v>317</v>
      </c>
      <c r="E7687" s="9">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3">
      <c r="A7688" s="3">
        <v>7687</v>
      </c>
      <c r="B7688" s="9">
        <v>41604</v>
      </c>
      <c r="C7688" s="11" t="s">
        <v>20</v>
      </c>
      <c r="D7688" s="4" t="s">
        <v>21</v>
      </c>
      <c r="E7688" s="9">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3">
      <c r="A7689" s="3">
        <v>7688</v>
      </c>
      <c r="B7689" s="9">
        <v>41604</v>
      </c>
      <c r="C7689" s="11" t="s">
        <v>20</v>
      </c>
      <c r="D7689" s="4" t="s">
        <v>21</v>
      </c>
      <c r="E7689" s="9">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3">
      <c r="A7690" s="3">
        <v>7689</v>
      </c>
      <c r="B7690" s="9">
        <v>41604</v>
      </c>
      <c r="C7690" s="11" t="s">
        <v>20</v>
      </c>
      <c r="D7690" s="4" t="s">
        <v>21</v>
      </c>
      <c r="E7690" s="9">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3">
      <c r="A7691" s="3">
        <v>7690</v>
      </c>
      <c r="B7691" s="9">
        <v>41836</v>
      </c>
      <c r="C7691" s="11" t="s">
        <v>67</v>
      </c>
      <c r="D7691" s="4" t="s">
        <v>106</v>
      </c>
      <c r="E7691" s="9">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3">
      <c r="A7692" s="3">
        <v>7691</v>
      </c>
      <c r="B7692" s="9">
        <v>41836</v>
      </c>
      <c r="C7692" s="11" t="s">
        <v>67</v>
      </c>
      <c r="D7692" s="4" t="s">
        <v>106</v>
      </c>
      <c r="E7692" s="9">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3">
      <c r="A7693" s="3">
        <v>7692</v>
      </c>
      <c r="B7693" s="9">
        <v>41836</v>
      </c>
      <c r="C7693" s="11" t="s">
        <v>67</v>
      </c>
      <c r="D7693" s="4" t="s">
        <v>106</v>
      </c>
      <c r="E7693" s="9">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3">
      <c r="A7694" s="3">
        <v>7693</v>
      </c>
      <c r="B7694" s="9">
        <v>40906</v>
      </c>
      <c r="C7694" s="11" t="s">
        <v>52</v>
      </c>
      <c r="D7694" s="4" t="s">
        <v>74</v>
      </c>
      <c r="E7694" s="9">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3">
      <c r="A7695" s="3">
        <v>7694</v>
      </c>
      <c r="B7695" s="9">
        <v>40906</v>
      </c>
      <c r="C7695" s="11" t="s">
        <v>52</v>
      </c>
      <c r="D7695" s="4" t="s">
        <v>74</v>
      </c>
      <c r="E7695" s="9">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3">
      <c r="A7696" s="3">
        <v>7695</v>
      </c>
      <c r="B7696" s="9">
        <v>41356</v>
      </c>
      <c r="C7696" s="11" t="s">
        <v>20</v>
      </c>
      <c r="D7696" s="4" t="s">
        <v>151</v>
      </c>
      <c r="E7696" s="9">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3">
      <c r="A7697" s="3">
        <v>7696</v>
      </c>
      <c r="B7697" s="9">
        <v>41823</v>
      </c>
      <c r="C7697" s="11" t="s">
        <v>67</v>
      </c>
      <c r="D7697" s="4" t="s">
        <v>106</v>
      </c>
      <c r="E7697" s="9">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3">
      <c r="A7698" s="3">
        <v>7697</v>
      </c>
      <c r="B7698" s="9">
        <v>41823</v>
      </c>
      <c r="C7698" s="11" t="s">
        <v>67</v>
      </c>
      <c r="D7698" s="4" t="s">
        <v>106</v>
      </c>
      <c r="E7698" s="9">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3">
      <c r="A7699" s="3">
        <v>7698</v>
      </c>
      <c r="B7699" s="9">
        <v>41988</v>
      </c>
      <c r="C7699" s="11" t="s">
        <v>67</v>
      </c>
      <c r="D7699" s="4" t="s">
        <v>74</v>
      </c>
      <c r="E7699" s="9">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3">
      <c r="A7700" s="3">
        <v>7699</v>
      </c>
      <c r="B7700" s="9">
        <v>41988</v>
      </c>
      <c r="C7700" s="11" t="s">
        <v>67</v>
      </c>
      <c r="D7700" s="4" t="s">
        <v>74</v>
      </c>
      <c r="E7700" s="9">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3">
      <c r="A7701" s="3">
        <v>7700</v>
      </c>
      <c r="B7701" s="9">
        <v>41988</v>
      </c>
      <c r="C7701" s="11" t="s">
        <v>67</v>
      </c>
      <c r="D7701" s="4" t="s">
        <v>74</v>
      </c>
      <c r="E7701" s="9">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3">
      <c r="A7702" s="3">
        <v>7701</v>
      </c>
      <c r="B7702" s="9">
        <v>41988</v>
      </c>
      <c r="C7702" s="11" t="s">
        <v>67</v>
      </c>
      <c r="D7702" s="4" t="s">
        <v>74</v>
      </c>
      <c r="E7702" s="9">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3">
      <c r="A7703" s="3">
        <v>7702</v>
      </c>
      <c r="B7703" s="9">
        <v>41988</v>
      </c>
      <c r="C7703" s="11" t="s">
        <v>67</v>
      </c>
      <c r="D7703" s="4" t="s">
        <v>74</v>
      </c>
      <c r="E7703" s="9">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3">
      <c r="A7704" s="3">
        <v>7703</v>
      </c>
      <c r="B7704" s="9">
        <v>41513</v>
      </c>
      <c r="C7704" s="11" t="s">
        <v>20</v>
      </c>
      <c r="D7704" s="4" t="s">
        <v>95</v>
      </c>
      <c r="E7704" s="9">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3">
      <c r="A7705" s="3">
        <v>7704</v>
      </c>
      <c r="B7705" s="9">
        <v>41513</v>
      </c>
      <c r="C7705" s="11" t="s">
        <v>20</v>
      </c>
      <c r="D7705" s="4" t="s">
        <v>95</v>
      </c>
      <c r="E7705" s="9">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3">
      <c r="A7706" s="3">
        <v>7705</v>
      </c>
      <c r="B7706" s="9">
        <v>41513</v>
      </c>
      <c r="C7706" s="11" t="s">
        <v>20</v>
      </c>
      <c r="D7706" s="4" t="s">
        <v>95</v>
      </c>
      <c r="E7706" s="9">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3">
      <c r="A7707" s="3">
        <v>7706</v>
      </c>
      <c r="B7707" s="9">
        <v>41513</v>
      </c>
      <c r="C7707" s="11" t="s">
        <v>20</v>
      </c>
      <c r="D7707" s="4" t="s">
        <v>95</v>
      </c>
      <c r="E7707" s="9">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3">
      <c r="A7708" s="3">
        <v>7707</v>
      </c>
      <c r="B7708" s="9">
        <v>41513</v>
      </c>
      <c r="C7708" s="11" t="s">
        <v>20</v>
      </c>
      <c r="D7708" s="4" t="s">
        <v>95</v>
      </c>
      <c r="E7708" s="9">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3">
      <c r="A7709" s="3">
        <v>7708</v>
      </c>
      <c r="B7709" s="9">
        <v>41928</v>
      </c>
      <c r="C7709" s="11" t="s">
        <v>67</v>
      </c>
      <c r="D7709" s="4" t="s">
        <v>43</v>
      </c>
      <c r="E7709" s="9">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3">
      <c r="A7710" s="3">
        <v>7709</v>
      </c>
      <c r="B7710" s="9">
        <v>40841</v>
      </c>
      <c r="C7710" s="11" t="s">
        <v>52</v>
      </c>
      <c r="D7710" s="4" t="s">
        <v>43</v>
      </c>
      <c r="E7710" s="9">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3">
      <c r="A7711" s="3">
        <v>7710</v>
      </c>
      <c r="B7711" s="9">
        <v>40841</v>
      </c>
      <c r="C7711" s="11" t="s">
        <v>52</v>
      </c>
      <c r="D7711" s="4" t="s">
        <v>43</v>
      </c>
      <c r="E7711" s="9">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3">
      <c r="A7712" s="3">
        <v>7711</v>
      </c>
      <c r="B7712" s="9">
        <v>41001</v>
      </c>
      <c r="C7712" s="11" t="s">
        <v>42</v>
      </c>
      <c r="D7712" s="4" t="s">
        <v>68</v>
      </c>
      <c r="E7712" s="9">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3">
      <c r="A7713" s="3">
        <v>7712</v>
      </c>
      <c r="B7713" s="9">
        <v>41941</v>
      </c>
      <c r="C7713" s="11" t="s">
        <v>67</v>
      </c>
      <c r="D7713" s="4" t="s">
        <v>43</v>
      </c>
      <c r="E7713" s="9">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3">
      <c r="A7714" s="3">
        <v>7713</v>
      </c>
      <c r="B7714" s="9">
        <v>41941</v>
      </c>
      <c r="C7714" s="11" t="s">
        <v>67</v>
      </c>
      <c r="D7714" s="4" t="s">
        <v>43</v>
      </c>
      <c r="E7714" s="9">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3">
      <c r="A7715" s="3">
        <v>7714</v>
      </c>
      <c r="B7715" s="9">
        <v>41941</v>
      </c>
      <c r="C7715" s="11" t="s">
        <v>67</v>
      </c>
      <c r="D7715" s="4" t="s">
        <v>43</v>
      </c>
      <c r="E7715" s="9">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3">
      <c r="A7716" s="3">
        <v>7715</v>
      </c>
      <c r="B7716" s="9">
        <v>40882</v>
      </c>
      <c r="C7716" s="11" t="s">
        <v>52</v>
      </c>
      <c r="D7716" s="4" t="s">
        <v>74</v>
      </c>
      <c r="E7716" s="9">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3">
      <c r="A7717" s="3">
        <v>7716</v>
      </c>
      <c r="B7717" s="9">
        <v>41947</v>
      </c>
      <c r="C7717" s="11" t="s">
        <v>67</v>
      </c>
      <c r="D7717" s="4" t="s">
        <v>21</v>
      </c>
      <c r="E7717" s="9">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3">
      <c r="A7718" s="3">
        <v>7717</v>
      </c>
      <c r="B7718" s="9">
        <v>40914</v>
      </c>
      <c r="C7718" s="11" t="s">
        <v>42</v>
      </c>
      <c r="D7718" s="4" t="s">
        <v>115</v>
      </c>
      <c r="E7718" s="9">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3">
      <c r="A7719" s="3">
        <v>7718</v>
      </c>
      <c r="B7719" s="9">
        <v>40914</v>
      </c>
      <c r="C7719" s="11" t="s">
        <v>42</v>
      </c>
      <c r="D7719" s="4" t="s">
        <v>115</v>
      </c>
      <c r="E7719" s="9">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3">
      <c r="A7720" s="3">
        <v>7719</v>
      </c>
      <c r="B7720" s="9">
        <v>41892</v>
      </c>
      <c r="C7720" s="11" t="s">
        <v>67</v>
      </c>
      <c r="D7720" s="4" t="s">
        <v>112</v>
      </c>
      <c r="E7720" s="9">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3">
      <c r="A7721" s="3">
        <v>7720</v>
      </c>
      <c r="B7721" s="9">
        <v>40913</v>
      </c>
      <c r="C7721" s="11" t="s">
        <v>42</v>
      </c>
      <c r="D7721" s="4" t="s">
        <v>115</v>
      </c>
      <c r="E7721" s="9">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3">
      <c r="A7722" s="3">
        <v>7721</v>
      </c>
      <c r="B7722" s="9">
        <v>40913</v>
      </c>
      <c r="C7722" s="11" t="s">
        <v>42</v>
      </c>
      <c r="D7722" s="4" t="s">
        <v>115</v>
      </c>
      <c r="E7722" s="9">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3">
      <c r="A7723" s="3">
        <v>7722</v>
      </c>
      <c r="B7723" s="9">
        <v>40913</v>
      </c>
      <c r="C7723" s="11" t="s">
        <v>42</v>
      </c>
      <c r="D7723" s="4" t="s">
        <v>115</v>
      </c>
      <c r="E7723" s="9">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3">
      <c r="A7724" s="3">
        <v>7723</v>
      </c>
      <c r="B7724" s="9">
        <v>41746</v>
      </c>
      <c r="C7724" s="11" t="s">
        <v>67</v>
      </c>
      <c r="D7724" s="4" t="s">
        <v>68</v>
      </c>
      <c r="E7724" s="9">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3">
      <c r="A7725" s="3">
        <v>7724</v>
      </c>
      <c r="B7725" s="9">
        <v>41162</v>
      </c>
      <c r="C7725" s="11" t="s">
        <v>42</v>
      </c>
      <c r="D7725" s="4" t="s">
        <v>112</v>
      </c>
      <c r="E7725" s="9">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3">
      <c r="A7726" s="3">
        <v>7725</v>
      </c>
      <c r="B7726" s="9">
        <v>41543</v>
      </c>
      <c r="C7726" s="11" t="s">
        <v>20</v>
      </c>
      <c r="D7726" s="4" t="s">
        <v>112</v>
      </c>
      <c r="E7726" s="9">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3">
      <c r="A7727" s="3">
        <v>7726</v>
      </c>
      <c r="B7727" s="9">
        <v>41543</v>
      </c>
      <c r="C7727" s="11" t="s">
        <v>20</v>
      </c>
      <c r="D7727" s="4" t="s">
        <v>112</v>
      </c>
      <c r="E7727" s="9">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3">
      <c r="A7728" s="3">
        <v>7727</v>
      </c>
      <c r="B7728" s="9">
        <v>41543</v>
      </c>
      <c r="C7728" s="11" t="s">
        <v>20</v>
      </c>
      <c r="D7728" s="4" t="s">
        <v>112</v>
      </c>
      <c r="E7728" s="9">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3">
      <c r="A7729" s="3">
        <v>7728</v>
      </c>
      <c r="B7729" s="9">
        <v>40984</v>
      </c>
      <c r="C7729" s="11" t="s">
        <v>42</v>
      </c>
      <c r="D7729" s="4" t="s">
        <v>151</v>
      </c>
      <c r="E7729" s="9">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3">
      <c r="A7730" s="3">
        <v>7729</v>
      </c>
      <c r="B7730" s="9">
        <v>41605</v>
      </c>
      <c r="C7730" s="11" t="s">
        <v>20</v>
      </c>
      <c r="D7730" s="4" t="s">
        <v>21</v>
      </c>
      <c r="E7730" s="9">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3">
      <c r="A7731" s="3">
        <v>7730</v>
      </c>
      <c r="B7731" s="9">
        <v>41544</v>
      </c>
      <c r="C7731" s="11" t="s">
        <v>20</v>
      </c>
      <c r="D7731" s="4" t="s">
        <v>112</v>
      </c>
      <c r="E7731" s="9">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3">
      <c r="A7732" s="3">
        <v>7731</v>
      </c>
      <c r="B7732" s="9">
        <v>41804</v>
      </c>
      <c r="C7732" s="11" t="s">
        <v>67</v>
      </c>
      <c r="D7732" s="4" t="s">
        <v>33</v>
      </c>
      <c r="E7732" s="9">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3">
      <c r="A7733" s="3">
        <v>7732</v>
      </c>
      <c r="B7733" s="9">
        <v>41901</v>
      </c>
      <c r="C7733" s="11" t="s">
        <v>67</v>
      </c>
      <c r="D7733" s="4" t="s">
        <v>112</v>
      </c>
      <c r="E7733" s="9">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3">
      <c r="A7734" s="3">
        <v>7733</v>
      </c>
      <c r="B7734" s="9">
        <v>41793</v>
      </c>
      <c r="C7734" s="11" t="s">
        <v>67</v>
      </c>
      <c r="D7734" s="4" t="s">
        <v>33</v>
      </c>
      <c r="E7734" s="9">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3">
      <c r="A7735" s="3">
        <v>7734</v>
      </c>
      <c r="B7735" s="9">
        <v>41410</v>
      </c>
      <c r="C7735" s="11" t="s">
        <v>20</v>
      </c>
      <c r="D7735" s="4" t="s">
        <v>90</v>
      </c>
      <c r="E7735" s="9">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3">
      <c r="A7736" s="3">
        <v>7735</v>
      </c>
      <c r="B7736" s="9">
        <v>41898</v>
      </c>
      <c r="C7736" s="11" t="s">
        <v>67</v>
      </c>
      <c r="D7736" s="4" t="s">
        <v>112</v>
      </c>
      <c r="E7736" s="9">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3">
      <c r="A7737" s="3">
        <v>7736</v>
      </c>
      <c r="B7737" s="9">
        <v>41509</v>
      </c>
      <c r="C7737" s="11" t="s">
        <v>20</v>
      </c>
      <c r="D7737" s="4" t="s">
        <v>95</v>
      </c>
      <c r="E7737" s="9">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3">
      <c r="A7738" s="3">
        <v>7737</v>
      </c>
      <c r="B7738" s="9">
        <v>40693</v>
      </c>
      <c r="C7738" s="11" t="s">
        <v>52</v>
      </c>
      <c r="D7738" s="4" t="s">
        <v>90</v>
      </c>
      <c r="E7738" s="9">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3">
      <c r="A7739" s="3">
        <v>7738</v>
      </c>
      <c r="B7739" s="9">
        <v>41992</v>
      </c>
      <c r="C7739" s="11" t="s">
        <v>67</v>
      </c>
      <c r="D7739" s="4" t="s">
        <v>74</v>
      </c>
      <c r="E7739" s="9">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3">
      <c r="A7740" s="3">
        <v>7739</v>
      </c>
      <c r="B7740" s="9">
        <v>41851</v>
      </c>
      <c r="C7740" s="11" t="s">
        <v>67</v>
      </c>
      <c r="D7740" s="4" t="s">
        <v>106</v>
      </c>
      <c r="E7740" s="9">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3">
      <c r="A7741" s="3">
        <v>7740</v>
      </c>
      <c r="B7741" s="9">
        <v>40868</v>
      </c>
      <c r="C7741" s="11" t="s">
        <v>52</v>
      </c>
      <c r="D7741" s="4" t="s">
        <v>21</v>
      </c>
      <c r="E7741" s="9">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3">
      <c r="A7742" s="3">
        <v>7741</v>
      </c>
      <c r="B7742" s="9">
        <v>40868</v>
      </c>
      <c r="C7742" s="11" t="s">
        <v>52</v>
      </c>
      <c r="D7742" s="4" t="s">
        <v>21</v>
      </c>
      <c r="E7742" s="9">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3">
      <c r="A7743" s="3">
        <v>7742</v>
      </c>
      <c r="B7743" s="9">
        <v>41176</v>
      </c>
      <c r="C7743" s="11" t="s">
        <v>42</v>
      </c>
      <c r="D7743" s="4" t="s">
        <v>112</v>
      </c>
      <c r="E7743" s="9">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3">
      <c r="A7744" s="3">
        <v>7743</v>
      </c>
      <c r="B7744" s="9">
        <v>41872</v>
      </c>
      <c r="C7744" s="11" t="s">
        <v>67</v>
      </c>
      <c r="D7744" s="4" t="s">
        <v>95</v>
      </c>
      <c r="E7744" s="9">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3">
      <c r="A7745" s="3">
        <v>7744</v>
      </c>
      <c r="B7745" s="9">
        <v>41443</v>
      </c>
      <c r="C7745" s="11" t="s">
        <v>20</v>
      </c>
      <c r="D7745" s="4" t="s">
        <v>33</v>
      </c>
      <c r="E7745" s="9">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3">
      <c r="A7746" s="3">
        <v>7745</v>
      </c>
      <c r="B7746" s="9">
        <v>41443</v>
      </c>
      <c r="C7746" s="11" t="s">
        <v>20</v>
      </c>
      <c r="D7746" s="4" t="s">
        <v>33</v>
      </c>
      <c r="E7746" s="9">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3">
      <c r="A7747" s="3">
        <v>7746</v>
      </c>
      <c r="B7747" s="9">
        <v>41443</v>
      </c>
      <c r="C7747" s="11" t="s">
        <v>20</v>
      </c>
      <c r="D7747" s="4" t="s">
        <v>33</v>
      </c>
      <c r="E7747" s="9">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3">
      <c r="A7748" s="3">
        <v>7747</v>
      </c>
      <c r="B7748" s="9">
        <v>41262</v>
      </c>
      <c r="C7748" s="11" t="s">
        <v>42</v>
      </c>
      <c r="D7748" s="4" t="s">
        <v>74</v>
      </c>
      <c r="E7748" s="9">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3">
      <c r="A7749" s="3">
        <v>7748</v>
      </c>
      <c r="B7749" s="9">
        <v>41060</v>
      </c>
      <c r="C7749" s="11" t="s">
        <v>42</v>
      </c>
      <c r="D7749" s="4" t="s">
        <v>90</v>
      </c>
      <c r="E7749" s="9">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3">
      <c r="A7750" s="3">
        <v>7749</v>
      </c>
      <c r="B7750" s="9">
        <v>41078</v>
      </c>
      <c r="C7750" s="11" t="s">
        <v>42</v>
      </c>
      <c r="D7750" s="4" t="s">
        <v>33</v>
      </c>
      <c r="E7750" s="9">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3">
      <c r="A7751" s="3">
        <v>7750</v>
      </c>
      <c r="B7751" s="9">
        <v>41078</v>
      </c>
      <c r="C7751" s="11" t="s">
        <v>42</v>
      </c>
      <c r="D7751" s="4" t="s">
        <v>33</v>
      </c>
      <c r="E7751" s="9">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3">
      <c r="A7752" s="3">
        <v>7751</v>
      </c>
      <c r="B7752" s="9">
        <v>41078</v>
      </c>
      <c r="C7752" s="11" t="s">
        <v>42</v>
      </c>
      <c r="D7752" s="4" t="s">
        <v>33</v>
      </c>
      <c r="E7752" s="9">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3">
      <c r="A7753" s="3">
        <v>7752</v>
      </c>
      <c r="B7753" s="9">
        <v>41078</v>
      </c>
      <c r="C7753" s="11" t="s">
        <v>42</v>
      </c>
      <c r="D7753" s="4" t="s">
        <v>33</v>
      </c>
      <c r="E7753" s="9">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3">
      <c r="A7754" s="3">
        <v>7753</v>
      </c>
      <c r="B7754" s="9">
        <v>41078</v>
      </c>
      <c r="C7754" s="11" t="s">
        <v>42</v>
      </c>
      <c r="D7754" s="4" t="s">
        <v>33</v>
      </c>
      <c r="E7754" s="9">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3">
      <c r="A7755" s="3">
        <v>7754</v>
      </c>
      <c r="B7755" s="9">
        <v>41243</v>
      </c>
      <c r="C7755" s="11" t="s">
        <v>42</v>
      </c>
      <c r="D7755" s="4" t="s">
        <v>21</v>
      </c>
      <c r="E7755" s="9">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3">
      <c r="A7756" s="3">
        <v>7755</v>
      </c>
      <c r="B7756" s="9">
        <v>41264</v>
      </c>
      <c r="C7756" s="11" t="s">
        <v>42</v>
      </c>
      <c r="D7756" s="4" t="s">
        <v>74</v>
      </c>
      <c r="E7756" s="9">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3">
      <c r="A7757" s="3">
        <v>7756</v>
      </c>
      <c r="B7757" s="9">
        <v>41961</v>
      </c>
      <c r="C7757" s="11" t="s">
        <v>67</v>
      </c>
      <c r="D7757" s="4" t="s">
        <v>21</v>
      </c>
      <c r="E7757" s="9">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3">
      <c r="A7758" s="3">
        <v>7757</v>
      </c>
      <c r="B7758" s="9">
        <v>41961</v>
      </c>
      <c r="C7758" s="11" t="s">
        <v>67</v>
      </c>
      <c r="D7758" s="4" t="s">
        <v>21</v>
      </c>
      <c r="E7758" s="9">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3">
      <c r="A7759" s="3">
        <v>7758</v>
      </c>
      <c r="B7759" s="9">
        <v>41957</v>
      </c>
      <c r="C7759" s="11" t="s">
        <v>67</v>
      </c>
      <c r="D7759" s="4" t="s">
        <v>21</v>
      </c>
      <c r="E7759" s="9">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3">
      <c r="A7760" s="3">
        <v>7759</v>
      </c>
      <c r="B7760" s="9">
        <v>41957</v>
      </c>
      <c r="C7760" s="11" t="s">
        <v>67</v>
      </c>
      <c r="D7760" s="4" t="s">
        <v>21</v>
      </c>
      <c r="E7760" s="9">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3">
      <c r="A7761" s="3">
        <v>7760</v>
      </c>
      <c r="B7761" s="9">
        <v>41572</v>
      </c>
      <c r="C7761" s="11" t="s">
        <v>20</v>
      </c>
      <c r="D7761" s="4" t="s">
        <v>43</v>
      </c>
      <c r="E7761" s="9">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3">
      <c r="A7762" s="3">
        <v>7761</v>
      </c>
      <c r="B7762" s="9">
        <v>40883</v>
      </c>
      <c r="C7762" s="11" t="s">
        <v>52</v>
      </c>
      <c r="D7762" s="4" t="s">
        <v>74</v>
      </c>
      <c r="E7762" s="9">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3">
      <c r="A7763" s="3">
        <v>7762</v>
      </c>
      <c r="B7763" s="9">
        <v>41977</v>
      </c>
      <c r="C7763" s="11" t="s">
        <v>67</v>
      </c>
      <c r="D7763" s="4" t="s">
        <v>74</v>
      </c>
      <c r="E7763" s="9">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3">
      <c r="A7764" s="3">
        <v>7763</v>
      </c>
      <c r="B7764" s="9">
        <v>41909</v>
      </c>
      <c r="C7764" s="11" t="s">
        <v>67</v>
      </c>
      <c r="D7764" s="4" t="s">
        <v>112</v>
      </c>
      <c r="E7764" s="9">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3">
      <c r="A7765" s="3">
        <v>7764</v>
      </c>
      <c r="B7765" s="9">
        <v>40942</v>
      </c>
      <c r="C7765" s="11" t="s">
        <v>42</v>
      </c>
      <c r="D7765" s="4" t="s">
        <v>317</v>
      </c>
      <c r="E7765" s="9">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3">
      <c r="A7766" s="3">
        <v>7765</v>
      </c>
      <c r="B7766" s="9">
        <v>41864</v>
      </c>
      <c r="C7766" s="11" t="s">
        <v>67</v>
      </c>
      <c r="D7766" s="4" t="s">
        <v>95</v>
      </c>
      <c r="E7766" s="9">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3">
      <c r="A7767" s="3">
        <v>7766</v>
      </c>
      <c r="B7767" s="9">
        <v>41864</v>
      </c>
      <c r="C7767" s="11" t="s">
        <v>67</v>
      </c>
      <c r="D7767" s="4" t="s">
        <v>95</v>
      </c>
      <c r="E7767" s="9">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3">
      <c r="A7768" s="3">
        <v>7767</v>
      </c>
      <c r="B7768" s="9">
        <v>41864</v>
      </c>
      <c r="C7768" s="11" t="s">
        <v>67</v>
      </c>
      <c r="D7768" s="4" t="s">
        <v>95</v>
      </c>
      <c r="E7768" s="9">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3">
      <c r="A7769" s="3">
        <v>7768</v>
      </c>
      <c r="B7769" s="9">
        <v>41145</v>
      </c>
      <c r="C7769" s="11" t="s">
        <v>42</v>
      </c>
      <c r="D7769" s="4" t="s">
        <v>95</v>
      </c>
      <c r="E7769" s="9">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3">
      <c r="A7770" s="3">
        <v>7769</v>
      </c>
      <c r="B7770" s="9">
        <v>41956</v>
      </c>
      <c r="C7770" s="11" t="s">
        <v>67</v>
      </c>
      <c r="D7770" s="4" t="s">
        <v>21</v>
      </c>
      <c r="E7770" s="9">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3">
      <c r="A7771" s="3">
        <v>7770</v>
      </c>
      <c r="B7771" s="9">
        <v>41488</v>
      </c>
      <c r="C7771" s="11" t="s">
        <v>20</v>
      </c>
      <c r="D7771" s="4" t="s">
        <v>95</v>
      </c>
      <c r="E7771" s="9">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3">
      <c r="A7772" s="3">
        <v>7771</v>
      </c>
      <c r="B7772" s="9">
        <v>41488</v>
      </c>
      <c r="C7772" s="11" t="s">
        <v>20</v>
      </c>
      <c r="D7772" s="4" t="s">
        <v>95</v>
      </c>
      <c r="E7772" s="9">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3">
      <c r="A7773" s="3">
        <v>7772</v>
      </c>
      <c r="B7773" s="9">
        <v>41604</v>
      </c>
      <c r="C7773" s="11" t="s">
        <v>20</v>
      </c>
      <c r="D7773" s="4" t="s">
        <v>21</v>
      </c>
      <c r="E7773" s="9">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3">
      <c r="A7774" s="3">
        <v>7773</v>
      </c>
      <c r="B7774" s="9">
        <v>41604</v>
      </c>
      <c r="C7774" s="11" t="s">
        <v>20</v>
      </c>
      <c r="D7774" s="4" t="s">
        <v>21</v>
      </c>
      <c r="E7774" s="9">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3">
      <c r="A7775" s="3">
        <v>7774</v>
      </c>
      <c r="B7775" s="9">
        <v>41604</v>
      </c>
      <c r="C7775" s="11" t="s">
        <v>20</v>
      </c>
      <c r="D7775" s="4" t="s">
        <v>21</v>
      </c>
      <c r="E7775" s="9">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3">
      <c r="A7776" s="3">
        <v>7775</v>
      </c>
      <c r="B7776" s="9">
        <v>41378</v>
      </c>
      <c r="C7776" s="11" t="s">
        <v>20</v>
      </c>
      <c r="D7776" s="4" t="s">
        <v>68</v>
      </c>
      <c r="E7776" s="9">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3">
      <c r="A7777" s="3">
        <v>7776</v>
      </c>
      <c r="B7777" s="9">
        <v>40904</v>
      </c>
      <c r="C7777" s="11" t="s">
        <v>52</v>
      </c>
      <c r="D7777" s="4" t="s">
        <v>74</v>
      </c>
      <c r="E7777" s="9">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3">
      <c r="A7778" s="3">
        <v>7777</v>
      </c>
      <c r="B7778" s="9">
        <v>40904</v>
      </c>
      <c r="C7778" s="11" t="s">
        <v>52</v>
      </c>
      <c r="D7778" s="4" t="s">
        <v>74</v>
      </c>
      <c r="E7778" s="9">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3">
      <c r="A7779" s="3">
        <v>7778</v>
      </c>
      <c r="B7779" s="9">
        <v>40904</v>
      </c>
      <c r="C7779" s="11" t="s">
        <v>52</v>
      </c>
      <c r="D7779" s="4" t="s">
        <v>74</v>
      </c>
      <c r="E7779" s="9">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3">
      <c r="A7780" s="3">
        <v>7779</v>
      </c>
      <c r="B7780" s="9">
        <v>40904</v>
      </c>
      <c r="C7780" s="11" t="s">
        <v>52</v>
      </c>
      <c r="D7780" s="4" t="s">
        <v>74</v>
      </c>
      <c r="E7780" s="9">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3">
      <c r="A7781" s="3">
        <v>7780</v>
      </c>
      <c r="B7781" s="9">
        <v>41383</v>
      </c>
      <c r="C7781" s="11" t="s">
        <v>20</v>
      </c>
      <c r="D7781" s="4" t="s">
        <v>68</v>
      </c>
      <c r="E7781" s="9">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3">
      <c r="A7782" s="3">
        <v>7781</v>
      </c>
      <c r="B7782" s="9">
        <v>41383</v>
      </c>
      <c r="C7782" s="11" t="s">
        <v>20</v>
      </c>
      <c r="D7782" s="4" t="s">
        <v>68</v>
      </c>
      <c r="E7782" s="9">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3">
      <c r="A7783" s="3">
        <v>7782</v>
      </c>
      <c r="B7783" s="9">
        <v>40976</v>
      </c>
      <c r="C7783" s="11" t="s">
        <v>42</v>
      </c>
      <c r="D7783" s="4" t="s">
        <v>151</v>
      </c>
      <c r="E7783" s="9">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3">
      <c r="A7784" s="3">
        <v>7783</v>
      </c>
      <c r="B7784" s="9">
        <v>41583</v>
      </c>
      <c r="C7784" s="11" t="s">
        <v>20</v>
      </c>
      <c r="D7784" s="4" t="s">
        <v>21</v>
      </c>
      <c r="E7784" s="9">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3">
      <c r="A7785" s="3">
        <v>7784</v>
      </c>
      <c r="B7785" s="9">
        <v>41583</v>
      </c>
      <c r="C7785" s="11" t="s">
        <v>20</v>
      </c>
      <c r="D7785" s="4" t="s">
        <v>21</v>
      </c>
      <c r="E7785" s="9">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3">
      <c r="A7786" s="3">
        <v>7785</v>
      </c>
      <c r="B7786" s="9">
        <v>41583</v>
      </c>
      <c r="C7786" s="11" t="s">
        <v>20</v>
      </c>
      <c r="D7786" s="4" t="s">
        <v>21</v>
      </c>
      <c r="E7786" s="9">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3">
      <c r="A7787" s="3">
        <v>7786</v>
      </c>
      <c r="B7787" s="9">
        <v>40876</v>
      </c>
      <c r="C7787" s="11" t="s">
        <v>52</v>
      </c>
      <c r="D7787" s="4" t="s">
        <v>21</v>
      </c>
      <c r="E7787" s="9">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3">
      <c r="A7788" s="3">
        <v>7787</v>
      </c>
      <c r="B7788" s="9">
        <v>41412</v>
      </c>
      <c r="C7788" s="11" t="s">
        <v>20</v>
      </c>
      <c r="D7788" s="4" t="s">
        <v>90</v>
      </c>
      <c r="E7788" s="9">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3">
      <c r="A7789" s="3">
        <v>7788</v>
      </c>
      <c r="B7789" s="9">
        <v>41412</v>
      </c>
      <c r="C7789" s="11" t="s">
        <v>20</v>
      </c>
      <c r="D7789" s="4" t="s">
        <v>90</v>
      </c>
      <c r="E7789" s="9">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3">
      <c r="A7790" s="3">
        <v>7789</v>
      </c>
      <c r="B7790" s="9">
        <v>41412</v>
      </c>
      <c r="C7790" s="11" t="s">
        <v>20</v>
      </c>
      <c r="D7790" s="4" t="s">
        <v>90</v>
      </c>
      <c r="E7790" s="9">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3">
      <c r="A7791" s="3">
        <v>7790</v>
      </c>
      <c r="B7791" s="9">
        <v>41412</v>
      </c>
      <c r="C7791" s="11" t="s">
        <v>20</v>
      </c>
      <c r="D7791" s="4" t="s">
        <v>90</v>
      </c>
      <c r="E7791" s="9">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3">
      <c r="A7792" s="3">
        <v>7791</v>
      </c>
      <c r="B7792" s="9">
        <v>41902</v>
      </c>
      <c r="C7792" s="11" t="s">
        <v>67</v>
      </c>
      <c r="D7792" s="4" t="s">
        <v>112</v>
      </c>
      <c r="E7792" s="9">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3">
      <c r="A7793" s="3">
        <v>7792</v>
      </c>
      <c r="B7793" s="9">
        <v>41628</v>
      </c>
      <c r="C7793" s="11" t="s">
        <v>20</v>
      </c>
      <c r="D7793" s="4" t="s">
        <v>74</v>
      </c>
      <c r="E7793" s="9">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3">
      <c r="A7794" s="3">
        <v>7793</v>
      </c>
      <c r="B7794" s="9">
        <v>41925</v>
      </c>
      <c r="C7794" s="11" t="s">
        <v>67</v>
      </c>
      <c r="D7794" s="4" t="s">
        <v>43</v>
      </c>
      <c r="E7794" s="9">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3">
      <c r="A7795" s="3">
        <v>7794</v>
      </c>
      <c r="B7795" s="9">
        <v>41255</v>
      </c>
      <c r="C7795" s="11" t="s">
        <v>42</v>
      </c>
      <c r="D7795" s="4" t="s">
        <v>74</v>
      </c>
      <c r="E7795" s="9">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3">
      <c r="A7796" s="3">
        <v>7795</v>
      </c>
      <c r="B7796" s="9">
        <v>41255</v>
      </c>
      <c r="C7796" s="11" t="s">
        <v>42</v>
      </c>
      <c r="D7796" s="4" t="s">
        <v>74</v>
      </c>
      <c r="E7796" s="9">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3">
      <c r="A7797" s="3">
        <v>7796</v>
      </c>
      <c r="B7797" s="9">
        <v>41102</v>
      </c>
      <c r="C7797" s="11" t="s">
        <v>42</v>
      </c>
      <c r="D7797" s="4" t="s">
        <v>106</v>
      </c>
      <c r="E7797" s="9">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3">
      <c r="A7798" s="3">
        <v>7797</v>
      </c>
      <c r="B7798" s="9">
        <v>41184</v>
      </c>
      <c r="C7798" s="11" t="s">
        <v>42</v>
      </c>
      <c r="D7798" s="4" t="s">
        <v>43</v>
      </c>
      <c r="E7798" s="9">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3">
      <c r="A7799" s="3">
        <v>7798</v>
      </c>
      <c r="B7799" s="9">
        <v>41723</v>
      </c>
      <c r="C7799" s="11" t="s">
        <v>67</v>
      </c>
      <c r="D7799" s="4" t="s">
        <v>151</v>
      </c>
      <c r="E7799" s="9">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3">
      <c r="A7800" s="3">
        <v>7799</v>
      </c>
      <c r="B7800" s="9">
        <v>41723</v>
      </c>
      <c r="C7800" s="11" t="s">
        <v>67</v>
      </c>
      <c r="D7800" s="4" t="s">
        <v>151</v>
      </c>
      <c r="E7800" s="9">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3">
      <c r="A7801" s="3">
        <v>7800</v>
      </c>
      <c r="B7801" s="9">
        <v>41723</v>
      </c>
      <c r="C7801" s="11" t="s">
        <v>67</v>
      </c>
      <c r="D7801" s="4" t="s">
        <v>151</v>
      </c>
      <c r="E7801" s="9">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3">
      <c r="A7802" s="3">
        <v>7801</v>
      </c>
      <c r="B7802" s="9">
        <v>41792</v>
      </c>
      <c r="C7802" s="11" t="s">
        <v>67</v>
      </c>
      <c r="D7802" s="4" t="s">
        <v>33</v>
      </c>
      <c r="E7802" s="9">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3">
      <c r="A7803" s="3">
        <v>7802</v>
      </c>
      <c r="B7803" s="9">
        <v>40626</v>
      </c>
      <c r="C7803" s="11" t="s">
        <v>52</v>
      </c>
      <c r="D7803" s="4" t="s">
        <v>151</v>
      </c>
      <c r="E7803" s="9">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3">
      <c r="A7804" s="3">
        <v>7803</v>
      </c>
      <c r="B7804" s="9">
        <v>41174</v>
      </c>
      <c r="C7804" s="11" t="s">
        <v>42</v>
      </c>
      <c r="D7804" s="4" t="s">
        <v>112</v>
      </c>
      <c r="E7804" s="9">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3">
      <c r="A7805" s="3">
        <v>7804</v>
      </c>
      <c r="B7805" s="9">
        <v>41174</v>
      </c>
      <c r="C7805" s="11" t="s">
        <v>42</v>
      </c>
      <c r="D7805" s="4" t="s">
        <v>112</v>
      </c>
      <c r="E7805" s="9">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3">
      <c r="A7806" s="3">
        <v>7805</v>
      </c>
      <c r="B7806" s="9">
        <v>41174</v>
      </c>
      <c r="C7806" s="11" t="s">
        <v>42</v>
      </c>
      <c r="D7806" s="4" t="s">
        <v>112</v>
      </c>
      <c r="E7806" s="9">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3">
      <c r="A7807" s="3">
        <v>7806</v>
      </c>
      <c r="B7807" s="9">
        <v>41174</v>
      </c>
      <c r="C7807" s="11" t="s">
        <v>42</v>
      </c>
      <c r="D7807" s="4" t="s">
        <v>112</v>
      </c>
      <c r="E7807" s="9">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3">
      <c r="A7808" s="3">
        <v>7807</v>
      </c>
      <c r="B7808" s="9">
        <v>41174</v>
      </c>
      <c r="C7808" s="11" t="s">
        <v>42</v>
      </c>
      <c r="D7808" s="4" t="s">
        <v>112</v>
      </c>
      <c r="E7808" s="9">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3">
      <c r="A7809" s="3">
        <v>7808</v>
      </c>
      <c r="B7809" s="9">
        <v>41282</v>
      </c>
      <c r="C7809" s="11" t="s">
        <v>20</v>
      </c>
      <c r="D7809" s="4" t="s">
        <v>115</v>
      </c>
      <c r="E7809" s="9">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3">
      <c r="A7810" s="3">
        <v>7809</v>
      </c>
      <c r="B7810" s="9">
        <v>41282</v>
      </c>
      <c r="C7810" s="11" t="s">
        <v>20</v>
      </c>
      <c r="D7810" s="4" t="s">
        <v>115</v>
      </c>
      <c r="E7810" s="9">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3">
      <c r="A7811" s="3">
        <v>7810</v>
      </c>
      <c r="B7811" s="9">
        <v>41282</v>
      </c>
      <c r="C7811" s="11" t="s">
        <v>20</v>
      </c>
      <c r="D7811" s="4" t="s">
        <v>115</v>
      </c>
      <c r="E7811" s="9">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3">
      <c r="A7812" s="3">
        <v>7811</v>
      </c>
      <c r="B7812" s="9">
        <v>41319</v>
      </c>
      <c r="C7812" s="11" t="s">
        <v>20</v>
      </c>
      <c r="D7812" s="4" t="s">
        <v>317</v>
      </c>
      <c r="E7812" s="9">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3">
      <c r="A7813" s="3">
        <v>7812</v>
      </c>
      <c r="B7813" s="9">
        <v>41319</v>
      </c>
      <c r="C7813" s="11" t="s">
        <v>20</v>
      </c>
      <c r="D7813" s="4" t="s">
        <v>317</v>
      </c>
      <c r="E7813" s="9">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3">
      <c r="A7814" s="3">
        <v>7813</v>
      </c>
      <c r="B7814" s="9">
        <v>41319</v>
      </c>
      <c r="C7814" s="11" t="s">
        <v>20</v>
      </c>
      <c r="D7814" s="4" t="s">
        <v>317</v>
      </c>
      <c r="E7814" s="9">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3">
      <c r="A7815" s="3">
        <v>7814</v>
      </c>
      <c r="B7815" s="9">
        <v>41319</v>
      </c>
      <c r="C7815" s="11" t="s">
        <v>20</v>
      </c>
      <c r="D7815" s="4" t="s">
        <v>317</v>
      </c>
      <c r="E7815" s="9">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3">
      <c r="A7816" s="3">
        <v>7815</v>
      </c>
      <c r="B7816" s="9">
        <v>41799</v>
      </c>
      <c r="C7816" s="11" t="s">
        <v>67</v>
      </c>
      <c r="D7816" s="4" t="s">
        <v>33</v>
      </c>
      <c r="E7816" s="9">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3">
      <c r="A7817" s="3">
        <v>7816</v>
      </c>
      <c r="B7817" s="9">
        <v>41799</v>
      </c>
      <c r="C7817" s="11" t="s">
        <v>67</v>
      </c>
      <c r="D7817" s="4" t="s">
        <v>33</v>
      </c>
      <c r="E7817" s="9">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3">
      <c r="A7818" s="3">
        <v>7817</v>
      </c>
      <c r="B7818" s="9">
        <v>41569</v>
      </c>
      <c r="C7818" s="11" t="s">
        <v>20</v>
      </c>
      <c r="D7818" s="4" t="s">
        <v>43</v>
      </c>
      <c r="E7818" s="9">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3">
      <c r="A7819" s="3">
        <v>7818</v>
      </c>
      <c r="B7819" s="9">
        <v>41569</v>
      </c>
      <c r="C7819" s="11" t="s">
        <v>20</v>
      </c>
      <c r="D7819" s="4" t="s">
        <v>43</v>
      </c>
      <c r="E7819" s="9">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3">
      <c r="A7820" s="3">
        <v>7819</v>
      </c>
      <c r="B7820" s="9">
        <v>41569</v>
      </c>
      <c r="C7820" s="11" t="s">
        <v>20</v>
      </c>
      <c r="D7820" s="4" t="s">
        <v>43</v>
      </c>
      <c r="E7820" s="9">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3">
      <c r="A7821" s="3">
        <v>7820</v>
      </c>
      <c r="B7821" s="9">
        <v>41666</v>
      </c>
      <c r="C7821" s="11" t="s">
        <v>67</v>
      </c>
      <c r="D7821" s="4" t="s">
        <v>115</v>
      </c>
      <c r="E7821" s="9">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3">
      <c r="A7822" s="3">
        <v>7821</v>
      </c>
      <c r="B7822" s="9">
        <v>41982</v>
      </c>
      <c r="C7822" s="11" t="s">
        <v>67</v>
      </c>
      <c r="D7822" s="4" t="s">
        <v>74</v>
      </c>
      <c r="E7822" s="9">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3">
      <c r="A7823" s="3">
        <v>7822</v>
      </c>
      <c r="B7823" s="9">
        <v>41569</v>
      </c>
      <c r="C7823" s="11" t="s">
        <v>20</v>
      </c>
      <c r="D7823" s="4" t="s">
        <v>43</v>
      </c>
      <c r="E7823" s="9">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3">
      <c r="A7824" s="3">
        <v>7823</v>
      </c>
      <c r="B7824" s="9">
        <v>40781</v>
      </c>
      <c r="C7824" s="11" t="s">
        <v>52</v>
      </c>
      <c r="D7824" s="4" t="s">
        <v>95</v>
      </c>
      <c r="E7824" s="9">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3">
      <c r="A7825" s="3">
        <v>7824</v>
      </c>
      <c r="B7825" s="9">
        <v>40781</v>
      </c>
      <c r="C7825" s="11" t="s">
        <v>52</v>
      </c>
      <c r="D7825" s="4" t="s">
        <v>95</v>
      </c>
      <c r="E7825" s="9">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3">
      <c r="A7826" s="3">
        <v>7825</v>
      </c>
      <c r="B7826" s="9">
        <v>40679</v>
      </c>
      <c r="C7826" s="11" t="s">
        <v>52</v>
      </c>
      <c r="D7826" s="4" t="s">
        <v>90</v>
      </c>
      <c r="E7826" s="9">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3">
      <c r="A7827" s="3">
        <v>7826</v>
      </c>
      <c r="B7827" s="9">
        <v>40942</v>
      </c>
      <c r="C7827" s="11" t="s">
        <v>42</v>
      </c>
      <c r="D7827" s="4" t="s">
        <v>317</v>
      </c>
      <c r="E7827" s="9">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3">
      <c r="A7828" s="3">
        <v>7827</v>
      </c>
      <c r="B7828" s="9">
        <v>41944</v>
      </c>
      <c r="C7828" s="11" t="s">
        <v>67</v>
      </c>
      <c r="D7828" s="4" t="s">
        <v>21</v>
      </c>
      <c r="E7828" s="9">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3">
      <c r="A7829" s="3">
        <v>7828</v>
      </c>
      <c r="B7829" s="9">
        <v>41944</v>
      </c>
      <c r="C7829" s="11" t="s">
        <v>67</v>
      </c>
      <c r="D7829" s="4" t="s">
        <v>21</v>
      </c>
      <c r="E7829" s="9">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3">
      <c r="A7830" s="3">
        <v>7829</v>
      </c>
      <c r="B7830" s="9">
        <v>41025</v>
      </c>
      <c r="C7830" s="11" t="s">
        <v>42</v>
      </c>
      <c r="D7830" s="4" t="s">
        <v>68</v>
      </c>
      <c r="E7830" s="9">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3">
      <c r="A7831" s="3">
        <v>7830</v>
      </c>
      <c r="B7831" s="9">
        <v>41025</v>
      </c>
      <c r="C7831" s="11" t="s">
        <v>42</v>
      </c>
      <c r="D7831" s="4" t="s">
        <v>68</v>
      </c>
      <c r="E7831" s="9">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3">
      <c r="A7832" s="3">
        <v>7831</v>
      </c>
      <c r="B7832" s="9">
        <v>41025</v>
      </c>
      <c r="C7832" s="11" t="s">
        <v>42</v>
      </c>
      <c r="D7832" s="4" t="s">
        <v>68</v>
      </c>
      <c r="E7832" s="9">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3">
      <c r="A7833" s="3">
        <v>7832</v>
      </c>
      <c r="B7833" s="9">
        <v>41025</v>
      </c>
      <c r="C7833" s="11" t="s">
        <v>42</v>
      </c>
      <c r="D7833" s="4" t="s">
        <v>68</v>
      </c>
      <c r="E7833" s="9">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3">
      <c r="A7834" s="3">
        <v>7833</v>
      </c>
      <c r="B7834" s="9">
        <v>41404</v>
      </c>
      <c r="C7834" s="11" t="s">
        <v>20</v>
      </c>
      <c r="D7834" s="4" t="s">
        <v>90</v>
      </c>
      <c r="E7834" s="9">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3">
      <c r="A7835" s="3">
        <v>7834</v>
      </c>
      <c r="B7835" s="9">
        <v>40932</v>
      </c>
      <c r="C7835" s="11" t="s">
        <v>42</v>
      </c>
      <c r="D7835" s="4" t="s">
        <v>115</v>
      </c>
      <c r="E7835" s="9">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3">
      <c r="A7836" s="3">
        <v>7835</v>
      </c>
      <c r="B7836" s="9">
        <v>41012</v>
      </c>
      <c r="C7836" s="11" t="s">
        <v>42</v>
      </c>
      <c r="D7836" s="4" t="s">
        <v>68</v>
      </c>
      <c r="E7836" s="9">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3">
      <c r="A7837" s="3">
        <v>7836</v>
      </c>
      <c r="B7837" s="9">
        <v>41012</v>
      </c>
      <c r="C7837" s="11" t="s">
        <v>42</v>
      </c>
      <c r="D7837" s="4" t="s">
        <v>68</v>
      </c>
      <c r="E7837" s="9">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3">
      <c r="A7838" s="3">
        <v>7837</v>
      </c>
      <c r="B7838" s="9">
        <v>41177</v>
      </c>
      <c r="C7838" s="11" t="s">
        <v>42</v>
      </c>
      <c r="D7838" s="4" t="s">
        <v>112</v>
      </c>
      <c r="E7838" s="9">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3">
      <c r="A7839" s="3">
        <v>7838</v>
      </c>
      <c r="B7839" s="9">
        <v>41177</v>
      </c>
      <c r="C7839" s="11" t="s">
        <v>42</v>
      </c>
      <c r="D7839" s="4" t="s">
        <v>112</v>
      </c>
      <c r="E7839" s="9">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3">
      <c r="A7840" s="3">
        <v>7839</v>
      </c>
      <c r="B7840" s="9">
        <v>41177</v>
      </c>
      <c r="C7840" s="11" t="s">
        <v>42</v>
      </c>
      <c r="D7840" s="4" t="s">
        <v>112</v>
      </c>
      <c r="E7840" s="9">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3">
      <c r="A7841" s="3">
        <v>7840</v>
      </c>
      <c r="B7841" s="9">
        <v>40630</v>
      </c>
      <c r="C7841" s="11" t="s">
        <v>52</v>
      </c>
      <c r="D7841" s="4" t="s">
        <v>151</v>
      </c>
      <c r="E7841" s="9">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3">
      <c r="A7842" s="3">
        <v>7841</v>
      </c>
      <c r="B7842" s="9">
        <v>40630</v>
      </c>
      <c r="C7842" s="11" t="s">
        <v>52</v>
      </c>
      <c r="D7842" s="4" t="s">
        <v>151</v>
      </c>
      <c r="E7842" s="9">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3">
      <c r="A7843" s="3">
        <v>7842</v>
      </c>
      <c r="B7843" s="9">
        <v>41473</v>
      </c>
      <c r="C7843" s="11" t="s">
        <v>20</v>
      </c>
      <c r="D7843" s="4" t="s">
        <v>106</v>
      </c>
      <c r="E7843" s="9">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3">
      <c r="A7844" s="3">
        <v>7843</v>
      </c>
      <c r="B7844" s="9">
        <v>40652</v>
      </c>
      <c r="C7844" s="11" t="s">
        <v>52</v>
      </c>
      <c r="D7844" s="4" t="s">
        <v>68</v>
      </c>
      <c r="E7844" s="9">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3">
      <c r="A7845" s="3">
        <v>7844</v>
      </c>
      <c r="B7845" s="9">
        <v>40652</v>
      </c>
      <c r="C7845" s="11" t="s">
        <v>52</v>
      </c>
      <c r="D7845" s="4" t="s">
        <v>68</v>
      </c>
      <c r="E7845" s="9">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3">
      <c r="A7846" s="3">
        <v>7845</v>
      </c>
      <c r="B7846" s="9">
        <v>41842</v>
      </c>
      <c r="C7846" s="11" t="s">
        <v>67</v>
      </c>
      <c r="D7846" s="4" t="s">
        <v>106</v>
      </c>
      <c r="E7846" s="9">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3">
      <c r="A7847" s="3">
        <v>7846</v>
      </c>
      <c r="B7847" s="9">
        <v>41179</v>
      </c>
      <c r="C7847" s="11" t="s">
        <v>42</v>
      </c>
      <c r="D7847" s="4" t="s">
        <v>112</v>
      </c>
      <c r="E7847" s="9">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3">
      <c r="A7848" s="3">
        <v>7847</v>
      </c>
      <c r="B7848" s="9">
        <v>41179</v>
      </c>
      <c r="C7848" s="11" t="s">
        <v>42</v>
      </c>
      <c r="D7848" s="4" t="s">
        <v>112</v>
      </c>
      <c r="E7848" s="9">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3">
      <c r="A7849" s="3">
        <v>7848</v>
      </c>
      <c r="B7849" s="9">
        <v>41332</v>
      </c>
      <c r="C7849" s="11" t="s">
        <v>20</v>
      </c>
      <c r="D7849" s="4" t="s">
        <v>317</v>
      </c>
      <c r="E7849" s="9">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3">
      <c r="A7850" s="3">
        <v>7849</v>
      </c>
      <c r="B7850" s="9">
        <v>41397</v>
      </c>
      <c r="C7850" s="11" t="s">
        <v>20</v>
      </c>
      <c r="D7850" s="4" t="s">
        <v>90</v>
      </c>
      <c r="E7850" s="9">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3">
      <c r="A7851" s="3">
        <v>7850</v>
      </c>
      <c r="B7851" s="9">
        <v>41397</v>
      </c>
      <c r="C7851" s="11" t="s">
        <v>20</v>
      </c>
      <c r="D7851" s="4" t="s">
        <v>90</v>
      </c>
      <c r="E7851" s="9">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3">
      <c r="A7852" s="3">
        <v>7851</v>
      </c>
      <c r="B7852" s="9">
        <v>41397</v>
      </c>
      <c r="C7852" s="11" t="s">
        <v>20</v>
      </c>
      <c r="D7852" s="4" t="s">
        <v>90</v>
      </c>
      <c r="E7852" s="9">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3">
      <c r="A7853" s="3">
        <v>7852</v>
      </c>
      <c r="B7853" s="9">
        <v>40886</v>
      </c>
      <c r="C7853" s="11" t="s">
        <v>52</v>
      </c>
      <c r="D7853" s="4" t="s">
        <v>74</v>
      </c>
      <c r="E7853" s="9">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3">
      <c r="A7854" s="3">
        <v>7853</v>
      </c>
      <c r="B7854" s="9">
        <v>40886</v>
      </c>
      <c r="C7854" s="11" t="s">
        <v>52</v>
      </c>
      <c r="D7854" s="4" t="s">
        <v>74</v>
      </c>
      <c r="E7854" s="9">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3">
      <c r="A7855" s="3">
        <v>7854</v>
      </c>
      <c r="B7855" s="9">
        <v>41268</v>
      </c>
      <c r="C7855" s="11" t="s">
        <v>42</v>
      </c>
      <c r="D7855" s="4" t="s">
        <v>74</v>
      </c>
      <c r="E7855" s="9">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3">
      <c r="A7856" s="3">
        <v>7855</v>
      </c>
      <c r="B7856" s="9">
        <v>41981</v>
      </c>
      <c r="C7856" s="11" t="s">
        <v>67</v>
      </c>
      <c r="D7856" s="4" t="s">
        <v>74</v>
      </c>
      <c r="E7856" s="9">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3">
      <c r="A7857" s="3">
        <v>7856</v>
      </c>
      <c r="B7857" s="9">
        <v>41981</v>
      </c>
      <c r="C7857" s="11" t="s">
        <v>67</v>
      </c>
      <c r="D7857" s="4" t="s">
        <v>74</v>
      </c>
      <c r="E7857" s="9">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3">
      <c r="A7858" s="3">
        <v>7857</v>
      </c>
      <c r="B7858" s="9">
        <v>40693</v>
      </c>
      <c r="C7858" s="11" t="s">
        <v>52</v>
      </c>
      <c r="D7858" s="4" t="s">
        <v>90</v>
      </c>
      <c r="E7858" s="9">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3">
      <c r="A7859" s="3">
        <v>7858</v>
      </c>
      <c r="B7859" s="9">
        <v>40693</v>
      </c>
      <c r="C7859" s="11" t="s">
        <v>52</v>
      </c>
      <c r="D7859" s="4" t="s">
        <v>90</v>
      </c>
      <c r="E7859" s="9">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3">
      <c r="A7860" s="3">
        <v>7859</v>
      </c>
      <c r="B7860" s="9">
        <v>40693</v>
      </c>
      <c r="C7860" s="11" t="s">
        <v>52</v>
      </c>
      <c r="D7860" s="4" t="s">
        <v>90</v>
      </c>
      <c r="E7860" s="9">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3">
      <c r="A7861" s="3">
        <v>7860</v>
      </c>
      <c r="B7861" s="9">
        <v>40693</v>
      </c>
      <c r="C7861" s="11" t="s">
        <v>52</v>
      </c>
      <c r="D7861" s="4" t="s">
        <v>90</v>
      </c>
      <c r="E7861" s="9">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3">
      <c r="A7862" s="3">
        <v>7861</v>
      </c>
      <c r="B7862" s="9">
        <v>41701</v>
      </c>
      <c r="C7862" s="11" t="s">
        <v>67</v>
      </c>
      <c r="D7862" s="4" t="s">
        <v>151</v>
      </c>
      <c r="E7862" s="9">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3">
      <c r="A7863" s="3">
        <v>7862</v>
      </c>
      <c r="B7863" s="9">
        <v>41194</v>
      </c>
      <c r="C7863" s="11" t="s">
        <v>42</v>
      </c>
      <c r="D7863" s="4" t="s">
        <v>43</v>
      </c>
      <c r="E7863" s="9">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3">
      <c r="A7864" s="3">
        <v>7863</v>
      </c>
      <c r="B7864" s="9">
        <v>41194</v>
      </c>
      <c r="C7864" s="11" t="s">
        <v>42</v>
      </c>
      <c r="D7864" s="4" t="s">
        <v>43</v>
      </c>
      <c r="E7864" s="9">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3">
      <c r="A7865" s="3">
        <v>7864</v>
      </c>
      <c r="B7865" s="9">
        <v>41104</v>
      </c>
      <c r="C7865" s="11" t="s">
        <v>42</v>
      </c>
      <c r="D7865" s="4" t="s">
        <v>106</v>
      </c>
      <c r="E7865" s="9">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3">
      <c r="A7866" s="3">
        <v>7865</v>
      </c>
      <c r="B7866" s="9">
        <v>41104</v>
      </c>
      <c r="C7866" s="11" t="s">
        <v>42</v>
      </c>
      <c r="D7866" s="4" t="s">
        <v>106</v>
      </c>
      <c r="E7866" s="9">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3">
      <c r="A7867" s="3">
        <v>7866</v>
      </c>
      <c r="B7867" s="9">
        <v>41104</v>
      </c>
      <c r="C7867" s="11" t="s">
        <v>42</v>
      </c>
      <c r="D7867" s="4" t="s">
        <v>106</v>
      </c>
      <c r="E7867" s="9">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3">
      <c r="A7868" s="3">
        <v>7867</v>
      </c>
      <c r="B7868" s="9">
        <v>41104</v>
      </c>
      <c r="C7868" s="11" t="s">
        <v>42</v>
      </c>
      <c r="D7868" s="4" t="s">
        <v>106</v>
      </c>
      <c r="E7868" s="9">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3">
      <c r="A7869" s="3">
        <v>7868</v>
      </c>
      <c r="B7869" s="9">
        <v>40866</v>
      </c>
      <c r="C7869" s="11" t="s">
        <v>52</v>
      </c>
      <c r="D7869" s="4" t="s">
        <v>21</v>
      </c>
      <c r="E7869" s="9">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3">
      <c r="A7870" s="3">
        <v>7869</v>
      </c>
      <c r="B7870" s="9">
        <v>41422</v>
      </c>
      <c r="C7870" s="11" t="s">
        <v>20</v>
      </c>
      <c r="D7870" s="4" t="s">
        <v>90</v>
      </c>
      <c r="E7870" s="9">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3">
      <c r="A7871" s="3">
        <v>7870</v>
      </c>
      <c r="B7871" s="9">
        <v>41824</v>
      </c>
      <c r="C7871" s="11" t="s">
        <v>67</v>
      </c>
      <c r="D7871" s="4" t="s">
        <v>106</v>
      </c>
      <c r="E7871" s="9">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3">
      <c r="A7872" s="3">
        <v>7871</v>
      </c>
      <c r="B7872" s="9">
        <v>41908</v>
      </c>
      <c r="C7872" s="11" t="s">
        <v>67</v>
      </c>
      <c r="D7872" s="4" t="s">
        <v>112</v>
      </c>
      <c r="E7872" s="9">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3">
      <c r="A7873" s="3">
        <v>7872</v>
      </c>
      <c r="B7873" s="9">
        <v>41551</v>
      </c>
      <c r="C7873" s="11" t="s">
        <v>20</v>
      </c>
      <c r="D7873" s="4" t="s">
        <v>43</v>
      </c>
      <c r="E7873" s="9">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3">
      <c r="A7874" s="3">
        <v>7873</v>
      </c>
      <c r="B7874" s="9">
        <v>41551</v>
      </c>
      <c r="C7874" s="11" t="s">
        <v>20</v>
      </c>
      <c r="D7874" s="4" t="s">
        <v>43</v>
      </c>
      <c r="E7874" s="9">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3">
      <c r="A7875" s="3">
        <v>7874</v>
      </c>
      <c r="B7875" s="9">
        <v>41551</v>
      </c>
      <c r="C7875" s="11" t="s">
        <v>20</v>
      </c>
      <c r="D7875" s="4" t="s">
        <v>43</v>
      </c>
      <c r="E7875" s="9">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3">
      <c r="A7876" s="3">
        <v>7875</v>
      </c>
      <c r="B7876" s="9">
        <v>41551</v>
      </c>
      <c r="C7876" s="11" t="s">
        <v>20</v>
      </c>
      <c r="D7876" s="4" t="s">
        <v>43</v>
      </c>
      <c r="E7876" s="9">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3">
      <c r="A7877" s="3">
        <v>7876</v>
      </c>
      <c r="B7877" s="9">
        <v>41892</v>
      </c>
      <c r="C7877" s="11" t="s">
        <v>67</v>
      </c>
      <c r="D7877" s="4" t="s">
        <v>112</v>
      </c>
      <c r="E7877" s="9">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3">
      <c r="A7878" s="3">
        <v>7877</v>
      </c>
      <c r="B7878" s="9">
        <v>41892</v>
      </c>
      <c r="C7878" s="11" t="s">
        <v>67</v>
      </c>
      <c r="D7878" s="4" t="s">
        <v>112</v>
      </c>
      <c r="E7878" s="9">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3">
      <c r="A7879" s="3">
        <v>7878</v>
      </c>
      <c r="B7879" s="9">
        <v>40980</v>
      </c>
      <c r="C7879" s="11" t="s">
        <v>42</v>
      </c>
      <c r="D7879" s="4" t="s">
        <v>151</v>
      </c>
      <c r="E7879" s="9">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3">
      <c r="A7880" s="3">
        <v>7879</v>
      </c>
      <c r="B7880" s="9">
        <v>41608</v>
      </c>
      <c r="C7880" s="11" t="s">
        <v>20</v>
      </c>
      <c r="D7880" s="4" t="s">
        <v>21</v>
      </c>
      <c r="E7880" s="9">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3">
      <c r="A7881" s="3">
        <v>7880</v>
      </c>
      <c r="B7881" s="9">
        <v>41440</v>
      </c>
      <c r="C7881" s="11" t="s">
        <v>20</v>
      </c>
      <c r="D7881" s="4" t="s">
        <v>33</v>
      </c>
      <c r="E7881" s="9">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3">
      <c r="A7882" s="3">
        <v>7881</v>
      </c>
      <c r="B7882" s="9">
        <v>41977</v>
      </c>
      <c r="C7882" s="11" t="s">
        <v>67</v>
      </c>
      <c r="D7882" s="4" t="s">
        <v>74</v>
      </c>
      <c r="E7882" s="9">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3">
      <c r="A7883" s="3">
        <v>7882</v>
      </c>
      <c r="B7883" s="9">
        <v>41977</v>
      </c>
      <c r="C7883" s="11" t="s">
        <v>67</v>
      </c>
      <c r="D7883" s="4" t="s">
        <v>74</v>
      </c>
      <c r="E7883" s="9">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3">
      <c r="A7884" s="3">
        <v>7883</v>
      </c>
      <c r="B7884" s="9">
        <v>41977</v>
      </c>
      <c r="C7884" s="11" t="s">
        <v>67</v>
      </c>
      <c r="D7884" s="4" t="s">
        <v>74</v>
      </c>
      <c r="E7884" s="9">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3">
      <c r="A7885" s="3">
        <v>7884</v>
      </c>
      <c r="B7885" s="9">
        <v>41977</v>
      </c>
      <c r="C7885" s="11" t="s">
        <v>67</v>
      </c>
      <c r="D7885" s="4" t="s">
        <v>74</v>
      </c>
      <c r="E7885" s="9">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3">
      <c r="A7886" s="3">
        <v>7885</v>
      </c>
      <c r="B7886" s="9">
        <v>41977</v>
      </c>
      <c r="C7886" s="11" t="s">
        <v>67</v>
      </c>
      <c r="D7886" s="4" t="s">
        <v>74</v>
      </c>
      <c r="E7886" s="9">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3">
      <c r="A7887" s="3">
        <v>7886</v>
      </c>
      <c r="B7887" s="9">
        <v>41977</v>
      </c>
      <c r="C7887" s="11" t="s">
        <v>67</v>
      </c>
      <c r="D7887" s="4" t="s">
        <v>74</v>
      </c>
      <c r="E7887" s="9">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3">
      <c r="A7888" s="3">
        <v>7887</v>
      </c>
      <c r="B7888" s="9">
        <v>41977</v>
      </c>
      <c r="C7888" s="11" t="s">
        <v>67</v>
      </c>
      <c r="D7888" s="4" t="s">
        <v>74</v>
      </c>
      <c r="E7888" s="9">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3">
      <c r="A7889" s="3">
        <v>7888</v>
      </c>
      <c r="B7889" s="9">
        <v>41977</v>
      </c>
      <c r="C7889" s="11" t="s">
        <v>67</v>
      </c>
      <c r="D7889" s="4" t="s">
        <v>74</v>
      </c>
      <c r="E7889" s="9">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3">
      <c r="A7890" s="3">
        <v>7889</v>
      </c>
      <c r="B7890" s="9">
        <v>41503</v>
      </c>
      <c r="C7890" s="11" t="s">
        <v>20</v>
      </c>
      <c r="D7890" s="4" t="s">
        <v>95</v>
      </c>
      <c r="E7890" s="9">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3">
      <c r="A7891" s="3">
        <v>7890</v>
      </c>
      <c r="B7891" s="9">
        <v>41634</v>
      </c>
      <c r="C7891" s="11" t="s">
        <v>20</v>
      </c>
      <c r="D7891" s="4" t="s">
        <v>74</v>
      </c>
      <c r="E7891" s="9">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3">
      <c r="A7892" s="3">
        <v>7891</v>
      </c>
      <c r="B7892" s="9">
        <v>41634</v>
      </c>
      <c r="C7892" s="11" t="s">
        <v>20</v>
      </c>
      <c r="D7892" s="4" t="s">
        <v>74</v>
      </c>
      <c r="E7892" s="9">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3">
      <c r="A7893" s="3">
        <v>7892</v>
      </c>
      <c r="B7893" s="9">
        <v>41634</v>
      </c>
      <c r="C7893" s="11" t="s">
        <v>20</v>
      </c>
      <c r="D7893" s="4" t="s">
        <v>74</v>
      </c>
      <c r="E7893" s="9">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3">
      <c r="A7894" s="3">
        <v>7893</v>
      </c>
      <c r="B7894" s="9">
        <v>41634</v>
      </c>
      <c r="C7894" s="11" t="s">
        <v>20</v>
      </c>
      <c r="D7894" s="4" t="s">
        <v>74</v>
      </c>
      <c r="E7894" s="9">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3">
      <c r="A7895" s="3">
        <v>7894</v>
      </c>
      <c r="B7895" s="9">
        <v>41844</v>
      </c>
      <c r="C7895" s="11" t="s">
        <v>67</v>
      </c>
      <c r="D7895" s="4" t="s">
        <v>106</v>
      </c>
      <c r="E7895" s="9">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3">
      <c r="A7896" s="3">
        <v>7895</v>
      </c>
      <c r="B7896" s="9">
        <v>41812</v>
      </c>
      <c r="C7896" s="11" t="s">
        <v>67</v>
      </c>
      <c r="D7896" s="4" t="s">
        <v>33</v>
      </c>
      <c r="E7896" s="9">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3">
      <c r="A7897" s="3">
        <v>7896</v>
      </c>
      <c r="B7897" s="9">
        <v>41812</v>
      </c>
      <c r="C7897" s="11" t="s">
        <v>67</v>
      </c>
      <c r="D7897" s="4" t="s">
        <v>33</v>
      </c>
      <c r="E7897" s="9">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3">
      <c r="A7898" s="3">
        <v>7897</v>
      </c>
      <c r="B7898" s="9">
        <v>41812</v>
      </c>
      <c r="C7898" s="11" t="s">
        <v>67</v>
      </c>
      <c r="D7898" s="4" t="s">
        <v>33</v>
      </c>
      <c r="E7898" s="9">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3">
      <c r="A7899" s="3">
        <v>7898</v>
      </c>
      <c r="B7899" s="9">
        <v>41865</v>
      </c>
      <c r="C7899" s="11" t="s">
        <v>67</v>
      </c>
      <c r="D7899" s="4" t="s">
        <v>95</v>
      </c>
      <c r="E7899" s="9">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3">
      <c r="A7900" s="3">
        <v>7899</v>
      </c>
      <c r="B7900" s="9">
        <v>41865</v>
      </c>
      <c r="C7900" s="11" t="s">
        <v>67</v>
      </c>
      <c r="D7900" s="4" t="s">
        <v>95</v>
      </c>
      <c r="E7900" s="9">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3">
      <c r="A7901" s="3">
        <v>7900</v>
      </c>
      <c r="B7901" s="9">
        <v>41865</v>
      </c>
      <c r="C7901" s="11" t="s">
        <v>67</v>
      </c>
      <c r="D7901" s="4" t="s">
        <v>95</v>
      </c>
      <c r="E7901" s="9">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3">
      <c r="A7902" s="3">
        <v>7901</v>
      </c>
      <c r="B7902" s="9">
        <v>41865</v>
      </c>
      <c r="C7902" s="11" t="s">
        <v>67</v>
      </c>
      <c r="D7902" s="4" t="s">
        <v>95</v>
      </c>
      <c r="E7902" s="9">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3">
      <c r="A7903" s="3">
        <v>7902</v>
      </c>
      <c r="B7903" s="9">
        <v>41865</v>
      </c>
      <c r="C7903" s="11" t="s">
        <v>67</v>
      </c>
      <c r="D7903" s="4" t="s">
        <v>95</v>
      </c>
      <c r="E7903" s="9">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3">
      <c r="A7904" s="3">
        <v>7903</v>
      </c>
      <c r="B7904" s="9">
        <v>41865</v>
      </c>
      <c r="C7904" s="11" t="s">
        <v>67</v>
      </c>
      <c r="D7904" s="4" t="s">
        <v>95</v>
      </c>
      <c r="E7904" s="9">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3">
      <c r="A7905" s="3">
        <v>7904</v>
      </c>
      <c r="B7905" s="9">
        <v>41865</v>
      </c>
      <c r="C7905" s="11" t="s">
        <v>67</v>
      </c>
      <c r="D7905" s="4" t="s">
        <v>95</v>
      </c>
      <c r="E7905" s="9">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3">
      <c r="A7906" s="3">
        <v>7905</v>
      </c>
      <c r="B7906" s="9">
        <v>41220</v>
      </c>
      <c r="C7906" s="11" t="s">
        <v>42</v>
      </c>
      <c r="D7906" s="4" t="s">
        <v>21</v>
      </c>
      <c r="E7906" s="9">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3">
      <c r="A7907" s="3">
        <v>7906</v>
      </c>
      <c r="B7907" s="9">
        <v>41197</v>
      </c>
      <c r="C7907" s="11" t="s">
        <v>42</v>
      </c>
      <c r="D7907" s="4" t="s">
        <v>43</v>
      </c>
      <c r="E7907" s="9">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3">
      <c r="A7908" s="3">
        <v>7907</v>
      </c>
      <c r="B7908" s="9">
        <v>41197</v>
      </c>
      <c r="C7908" s="11" t="s">
        <v>42</v>
      </c>
      <c r="D7908" s="4" t="s">
        <v>43</v>
      </c>
      <c r="E7908" s="9">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3">
      <c r="A7909" s="3">
        <v>7908</v>
      </c>
      <c r="B7909" s="9">
        <v>41486</v>
      </c>
      <c r="C7909" s="11" t="s">
        <v>20</v>
      </c>
      <c r="D7909" s="4" t="s">
        <v>106</v>
      </c>
      <c r="E7909" s="9">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3">
      <c r="A7910" s="3">
        <v>7909</v>
      </c>
      <c r="B7910" s="9">
        <v>41612</v>
      </c>
      <c r="C7910" s="11" t="s">
        <v>20</v>
      </c>
      <c r="D7910" s="4" t="s">
        <v>74</v>
      </c>
      <c r="E7910" s="9">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3">
      <c r="A7911" s="3">
        <v>7910</v>
      </c>
      <c r="B7911" s="9">
        <v>41612</v>
      </c>
      <c r="C7911" s="11" t="s">
        <v>20</v>
      </c>
      <c r="D7911" s="4" t="s">
        <v>74</v>
      </c>
      <c r="E7911" s="9">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3">
      <c r="A7912" s="3">
        <v>7911</v>
      </c>
      <c r="B7912" s="9">
        <v>41612</v>
      </c>
      <c r="C7912" s="11" t="s">
        <v>20</v>
      </c>
      <c r="D7912" s="4" t="s">
        <v>74</v>
      </c>
      <c r="E7912" s="9">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3">
      <c r="A7913" s="3">
        <v>7912</v>
      </c>
      <c r="B7913" s="9">
        <v>41612</v>
      </c>
      <c r="C7913" s="11" t="s">
        <v>20</v>
      </c>
      <c r="D7913" s="4" t="s">
        <v>74</v>
      </c>
      <c r="E7913" s="9">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3">
      <c r="A7914" s="3">
        <v>7913</v>
      </c>
      <c r="B7914" s="9">
        <v>41393</v>
      </c>
      <c r="C7914" s="11" t="s">
        <v>20</v>
      </c>
      <c r="D7914" s="4" t="s">
        <v>68</v>
      </c>
      <c r="E7914" s="9">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3">
      <c r="A7915" s="3">
        <v>7914</v>
      </c>
      <c r="B7915" s="9">
        <v>41877</v>
      </c>
      <c r="C7915" s="11" t="s">
        <v>67</v>
      </c>
      <c r="D7915" s="4" t="s">
        <v>95</v>
      </c>
      <c r="E7915" s="9">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3">
      <c r="A7916" s="3">
        <v>7915</v>
      </c>
      <c r="B7916" s="9">
        <v>41808</v>
      </c>
      <c r="C7916" s="11" t="s">
        <v>67</v>
      </c>
      <c r="D7916" s="4" t="s">
        <v>33</v>
      </c>
      <c r="E7916" s="9">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3">
      <c r="A7917" s="3">
        <v>7916</v>
      </c>
      <c r="B7917" s="9">
        <v>41808</v>
      </c>
      <c r="C7917" s="11" t="s">
        <v>67</v>
      </c>
      <c r="D7917" s="4" t="s">
        <v>33</v>
      </c>
      <c r="E7917" s="9">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3">
      <c r="A7918" s="3">
        <v>7917</v>
      </c>
      <c r="B7918" s="9">
        <v>41233</v>
      </c>
      <c r="C7918" s="11" t="s">
        <v>42</v>
      </c>
      <c r="D7918" s="4" t="s">
        <v>21</v>
      </c>
      <c r="E7918" s="9">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3">
      <c r="A7919" s="3">
        <v>7918</v>
      </c>
      <c r="B7919" s="9">
        <v>41887</v>
      </c>
      <c r="C7919" s="11" t="s">
        <v>67</v>
      </c>
      <c r="D7919" s="4" t="s">
        <v>112</v>
      </c>
      <c r="E7919" s="9">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3">
      <c r="A7920" s="3">
        <v>7919</v>
      </c>
      <c r="B7920" s="9">
        <v>41094</v>
      </c>
      <c r="C7920" s="11" t="s">
        <v>42</v>
      </c>
      <c r="D7920" s="4" t="s">
        <v>106</v>
      </c>
      <c r="E7920" s="9">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3">
      <c r="A7921" s="3">
        <v>7920</v>
      </c>
      <c r="B7921" s="9">
        <v>41898</v>
      </c>
      <c r="C7921" s="11" t="s">
        <v>67</v>
      </c>
      <c r="D7921" s="4" t="s">
        <v>112</v>
      </c>
      <c r="E7921" s="9">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3">
      <c r="A7922" s="3">
        <v>7921</v>
      </c>
      <c r="B7922" s="9">
        <v>41898</v>
      </c>
      <c r="C7922" s="11" t="s">
        <v>67</v>
      </c>
      <c r="D7922" s="4" t="s">
        <v>112</v>
      </c>
      <c r="E7922" s="9">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3">
      <c r="A7923" s="3">
        <v>7922</v>
      </c>
      <c r="B7923" s="9">
        <v>41712</v>
      </c>
      <c r="C7923" s="11" t="s">
        <v>67</v>
      </c>
      <c r="D7923" s="4" t="s">
        <v>151</v>
      </c>
      <c r="E7923" s="9">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3">
      <c r="A7924" s="3">
        <v>7923</v>
      </c>
      <c r="B7924" s="9">
        <v>41907</v>
      </c>
      <c r="C7924" s="11" t="s">
        <v>67</v>
      </c>
      <c r="D7924" s="4" t="s">
        <v>112</v>
      </c>
      <c r="E7924" s="9">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3">
      <c r="A7925" s="3">
        <v>7924</v>
      </c>
      <c r="B7925" s="9">
        <v>41907</v>
      </c>
      <c r="C7925" s="11" t="s">
        <v>67</v>
      </c>
      <c r="D7925" s="4" t="s">
        <v>112</v>
      </c>
      <c r="E7925" s="9">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3">
      <c r="A7926" s="3">
        <v>7925</v>
      </c>
      <c r="B7926" s="9">
        <v>41500</v>
      </c>
      <c r="C7926" s="11" t="s">
        <v>20</v>
      </c>
      <c r="D7926" s="4" t="s">
        <v>95</v>
      </c>
      <c r="E7926" s="9">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3">
      <c r="A7927" s="3">
        <v>7926</v>
      </c>
      <c r="B7927" s="9">
        <v>41500</v>
      </c>
      <c r="C7927" s="11" t="s">
        <v>20</v>
      </c>
      <c r="D7927" s="4" t="s">
        <v>95</v>
      </c>
      <c r="E7927" s="9">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3">
      <c r="A7928" s="3">
        <v>7927</v>
      </c>
      <c r="B7928" s="9">
        <v>41964</v>
      </c>
      <c r="C7928" s="11" t="s">
        <v>67</v>
      </c>
      <c r="D7928" s="4" t="s">
        <v>21</v>
      </c>
      <c r="E7928" s="9">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3">
      <c r="A7929" s="3">
        <v>7928</v>
      </c>
      <c r="B7929" s="9">
        <v>41964</v>
      </c>
      <c r="C7929" s="11" t="s">
        <v>67</v>
      </c>
      <c r="D7929" s="4" t="s">
        <v>21</v>
      </c>
      <c r="E7929" s="9">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3">
      <c r="A7930" s="3">
        <v>7929</v>
      </c>
      <c r="B7930" s="9">
        <v>41964</v>
      </c>
      <c r="C7930" s="11" t="s">
        <v>67</v>
      </c>
      <c r="D7930" s="4" t="s">
        <v>21</v>
      </c>
      <c r="E7930" s="9">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3">
      <c r="A7931" s="3">
        <v>7930</v>
      </c>
      <c r="B7931" s="9">
        <v>41846</v>
      </c>
      <c r="C7931" s="11" t="s">
        <v>67</v>
      </c>
      <c r="D7931" s="4" t="s">
        <v>106</v>
      </c>
      <c r="E7931" s="9">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3">
      <c r="A7932" s="3">
        <v>7931</v>
      </c>
      <c r="B7932" s="9">
        <v>41359</v>
      </c>
      <c r="C7932" s="11" t="s">
        <v>20</v>
      </c>
      <c r="D7932" s="4" t="s">
        <v>151</v>
      </c>
      <c r="E7932" s="9">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3">
      <c r="A7933" s="3">
        <v>7932</v>
      </c>
      <c r="B7933" s="9">
        <v>41471</v>
      </c>
      <c r="C7933" s="11" t="s">
        <v>20</v>
      </c>
      <c r="D7933" s="4" t="s">
        <v>106</v>
      </c>
      <c r="E7933" s="9">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3">
      <c r="A7934" s="3">
        <v>7933</v>
      </c>
      <c r="B7934" s="9">
        <v>41471</v>
      </c>
      <c r="C7934" s="11" t="s">
        <v>20</v>
      </c>
      <c r="D7934" s="4" t="s">
        <v>106</v>
      </c>
      <c r="E7934" s="9">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3">
      <c r="A7935" s="3">
        <v>7934</v>
      </c>
      <c r="B7935" s="9">
        <v>41869</v>
      </c>
      <c r="C7935" s="11" t="s">
        <v>67</v>
      </c>
      <c r="D7935" s="4" t="s">
        <v>95</v>
      </c>
      <c r="E7935" s="9">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3">
      <c r="A7936" s="3">
        <v>7935</v>
      </c>
      <c r="B7936" s="9">
        <v>41869</v>
      </c>
      <c r="C7936" s="11" t="s">
        <v>67</v>
      </c>
      <c r="D7936" s="4" t="s">
        <v>95</v>
      </c>
      <c r="E7936" s="9">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3">
      <c r="A7937" s="3">
        <v>7936</v>
      </c>
      <c r="B7937" s="9">
        <v>41869</v>
      </c>
      <c r="C7937" s="11" t="s">
        <v>67</v>
      </c>
      <c r="D7937" s="4" t="s">
        <v>95</v>
      </c>
      <c r="E7937" s="9">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3">
      <c r="A7938" s="3">
        <v>7937</v>
      </c>
      <c r="B7938" s="9">
        <v>41869</v>
      </c>
      <c r="C7938" s="11" t="s">
        <v>67</v>
      </c>
      <c r="D7938" s="4" t="s">
        <v>95</v>
      </c>
      <c r="E7938" s="9">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3">
      <c r="A7939" s="3">
        <v>7938</v>
      </c>
      <c r="B7939" s="9">
        <v>41869</v>
      </c>
      <c r="C7939" s="11" t="s">
        <v>67</v>
      </c>
      <c r="D7939" s="4" t="s">
        <v>95</v>
      </c>
      <c r="E7939" s="9">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3">
      <c r="A7940" s="3">
        <v>7939</v>
      </c>
      <c r="B7940" s="9">
        <v>41869</v>
      </c>
      <c r="C7940" s="11" t="s">
        <v>67</v>
      </c>
      <c r="D7940" s="4" t="s">
        <v>95</v>
      </c>
      <c r="E7940" s="9">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3">
      <c r="A7941" s="3">
        <v>7940</v>
      </c>
      <c r="B7941" s="9">
        <v>41869</v>
      </c>
      <c r="C7941" s="11" t="s">
        <v>67</v>
      </c>
      <c r="D7941" s="4" t="s">
        <v>95</v>
      </c>
      <c r="E7941" s="9">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3">
      <c r="A7942" s="3">
        <v>7941</v>
      </c>
      <c r="B7942" s="9">
        <v>41623</v>
      </c>
      <c r="C7942" s="11" t="s">
        <v>20</v>
      </c>
      <c r="D7942" s="4" t="s">
        <v>74</v>
      </c>
      <c r="E7942" s="9">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3">
      <c r="A7943" s="3">
        <v>7942</v>
      </c>
      <c r="B7943" s="9">
        <v>41623</v>
      </c>
      <c r="C7943" s="11" t="s">
        <v>20</v>
      </c>
      <c r="D7943" s="4" t="s">
        <v>74</v>
      </c>
      <c r="E7943" s="9">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3">
      <c r="A7944" s="3">
        <v>7943</v>
      </c>
      <c r="B7944" s="9">
        <v>41999</v>
      </c>
      <c r="C7944" s="11" t="s">
        <v>67</v>
      </c>
      <c r="D7944" s="4" t="s">
        <v>74</v>
      </c>
      <c r="E7944" s="9">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3">
      <c r="A7945" s="3">
        <v>7944</v>
      </c>
      <c r="B7945" s="9">
        <v>41999</v>
      </c>
      <c r="C7945" s="11" t="s">
        <v>67</v>
      </c>
      <c r="D7945" s="4" t="s">
        <v>74</v>
      </c>
      <c r="E7945" s="9">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3">
      <c r="A7946" s="3">
        <v>7945</v>
      </c>
      <c r="B7946" s="9">
        <v>41999</v>
      </c>
      <c r="C7946" s="11" t="s">
        <v>67</v>
      </c>
      <c r="D7946" s="4" t="s">
        <v>74</v>
      </c>
      <c r="E7946" s="9">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3">
      <c r="A7947" s="3">
        <v>7946</v>
      </c>
      <c r="B7947" s="9">
        <v>41999</v>
      </c>
      <c r="C7947" s="11" t="s">
        <v>67</v>
      </c>
      <c r="D7947" s="4" t="s">
        <v>74</v>
      </c>
      <c r="E7947" s="9">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3">
      <c r="A7948" s="3">
        <v>7947</v>
      </c>
      <c r="B7948" s="9">
        <v>41999</v>
      </c>
      <c r="C7948" s="11" t="s">
        <v>67</v>
      </c>
      <c r="D7948" s="4" t="s">
        <v>74</v>
      </c>
      <c r="E7948" s="9">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3">
      <c r="A7949" s="3">
        <v>7948</v>
      </c>
      <c r="B7949" s="9">
        <v>40603</v>
      </c>
      <c r="C7949" s="11" t="s">
        <v>52</v>
      </c>
      <c r="D7949" s="4" t="s">
        <v>151</v>
      </c>
      <c r="E7949" s="9">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3">
      <c r="A7950" s="3">
        <v>7949</v>
      </c>
      <c r="B7950" s="9">
        <v>40603</v>
      </c>
      <c r="C7950" s="11" t="s">
        <v>52</v>
      </c>
      <c r="D7950" s="4" t="s">
        <v>151</v>
      </c>
      <c r="E7950" s="9">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3">
      <c r="A7951" s="3">
        <v>7950</v>
      </c>
      <c r="B7951" s="9">
        <v>40603</v>
      </c>
      <c r="C7951" s="11" t="s">
        <v>52</v>
      </c>
      <c r="D7951" s="4" t="s">
        <v>151</v>
      </c>
      <c r="E7951" s="9">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3">
      <c r="A7952" s="3">
        <v>7951</v>
      </c>
      <c r="B7952" s="9">
        <v>40603</v>
      </c>
      <c r="C7952" s="11" t="s">
        <v>52</v>
      </c>
      <c r="D7952" s="4" t="s">
        <v>151</v>
      </c>
      <c r="E7952" s="9">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3">
      <c r="A7953" s="3">
        <v>7952</v>
      </c>
      <c r="B7953" s="9">
        <v>41232</v>
      </c>
      <c r="C7953" s="11" t="s">
        <v>42</v>
      </c>
      <c r="D7953" s="4" t="s">
        <v>21</v>
      </c>
      <c r="E7953" s="9">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3">
      <c r="A7954" s="3">
        <v>7953</v>
      </c>
      <c r="B7954" s="9">
        <v>41232</v>
      </c>
      <c r="C7954" s="11" t="s">
        <v>42</v>
      </c>
      <c r="D7954" s="4" t="s">
        <v>21</v>
      </c>
      <c r="E7954" s="9">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3">
      <c r="A7955" s="3">
        <v>7954</v>
      </c>
      <c r="B7955" s="9">
        <v>40634</v>
      </c>
      <c r="C7955" s="11" t="s">
        <v>52</v>
      </c>
      <c r="D7955" s="4" t="s">
        <v>68</v>
      </c>
      <c r="E7955" s="9">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3">
      <c r="A7956" s="3">
        <v>7955</v>
      </c>
      <c r="B7956" s="9">
        <v>40634</v>
      </c>
      <c r="C7956" s="11" t="s">
        <v>52</v>
      </c>
      <c r="D7956" s="4" t="s">
        <v>68</v>
      </c>
      <c r="E7956" s="9">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3">
      <c r="A7957" s="3">
        <v>7956</v>
      </c>
      <c r="B7957" s="9">
        <v>41918</v>
      </c>
      <c r="C7957" s="11" t="s">
        <v>67</v>
      </c>
      <c r="D7957" s="4" t="s">
        <v>43</v>
      </c>
      <c r="E7957" s="9">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3">
      <c r="A7958" s="3">
        <v>7957</v>
      </c>
      <c r="B7958" s="9">
        <v>41918</v>
      </c>
      <c r="C7958" s="11" t="s">
        <v>67</v>
      </c>
      <c r="D7958" s="4" t="s">
        <v>43</v>
      </c>
      <c r="E7958" s="9">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3">
      <c r="A7959" s="3">
        <v>7958</v>
      </c>
      <c r="B7959" s="9">
        <v>41918</v>
      </c>
      <c r="C7959" s="11" t="s">
        <v>67</v>
      </c>
      <c r="D7959" s="4" t="s">
        <v>43</v>
      </c>
      <c r="E7959" s="9">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3">
      <c r="A7960" s="3">
        <v>7959</v>
      </c>
      <c r="B7960" s="9">
        <v>41918</v>
      </c>
      <c r="C7960" s="11" t="s">
        <v>67</v>
      </c>
      <c r="D7960" s="4" t="s">
        <v>43</v>
      </c>
      <c r="E7960" s="9">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3">
      <c r="A7961" s="3">
        <v>7960</v>
      </c>
      <c r="B7961" s="9">
        <v>41918</v>
      </c>
      <c r="C7961" s="11" t="s">
        <v>67</v>
      </c>
      <c r="D7961" s="4" t="s">
        <v>43</v>
      </c>
      <c r="E7961" s="9">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3">
      <c r="A7962" s="3">
        <v>7961</v>
      </c>
      <c r="B7962" s="9">
        <v>41918</v>
      </c>
      <c r="C7962" s="11" t="s">
        <v>67</v>
      </c>
      <c r="D7962" s="4" t="s">
        <v>43</v>
      </c>
      <c r="E7962" s="9">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3">
      <c r="A7963" s="3">
        <v>7962</v>
      </c>
      <c r="B7963" s="9">
        <v>41962</v>
      </c>
      <c r="C7963" s="11" t="s">
        <v>67</v>
      </c>
      <c r="D7963" s="4" t="s">
        <v>21</v>
      </c>
      <c r="E7963" s="9">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3">
      <c r="A7964" s="3">
        <v>7963</v>
      </c>
      <c r="B7964" s="9">
        <v>41962</v>
      </c>
      <c r="C7964" s="11" t="s">
        <v>67</v>
      </c>
      <c r="D7964" s="4" t="s">
        <v>21</v>
      </c>
      <c r="E7964" s="9">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3">
      <c r="A7965" s="3">
        <v>7964</v>
      </c>
      <c r="B7965" s="9">
        <v>41962</v>
      </c>
      <c r="C7965" s="11" t="s">
        <v>67</v>
      </c>
      <c r="D7965" s="4" t="s">
        <v>21</v>
      </c>
      <c r="E7965" s="9">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3">
      <c r="A7966" s="3">
        <v>7965</v>
      </c>
      <c r="B7966" s="9">
        <v>41962</v>
      </c>
      <c r="C7966" s="11" t="s">
        <v>67</v>
      </c>
      <c r="D7966" s="4" t="s">
        <v>21</v>
      </c>
      <c r="E7966" s="9">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3">
      <c r="A7967" s="3">
        <v>7966</v>
      </c>
      <c r="B7967" s="9">
        <v>41962</v>
      </c>
      <c r="C7967" s="11" t="s">
        <v>67</v>
      </c>
      <c r="D7967" s="4" t="s">
        <v>21</v>
      </c>
      <c r="E7967" s="9">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3">
      <c r="A7968" s="3">
        <v>7967</v>
      </c>
      <c r="B7968" s="9">
        <v>40991</v>
      </c>
      <c r="C7968" s="11" t="s">
        <v>42</v>
      </c>
      <c r="D7968" s="4" t="s">
        <v>151</v>
      </c>
      <c r="E7968" s="9">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3">
      <c r="A7969" s="3">
        <v>7968</v>
      </c>
      <c r="B7969" s="9">
        <v>41558</v>
      </c>
      <c r="C7969" s="11" t="s">
        <v>20</v>
      </c>
      <c r="D7969" s="4" t="s">
        <v>43</v>
      </c>
      <c r="E7969" s="9">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3">
      <c r="A7970" s="3">
        <v>7969</v>
      </c>
      <c r="B7970" s="9">
        <v>41558</v>
      </c>
      <c r="C7970" s="11" t="s">
        <v>20</v>
      </c>
      <c r="D7970" s="4" t="s">
        <v>43</v>
      </c>
      <c r="E7970" s="9">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3">
      <c r="A7971" s="3">
        <v>7970</v>
      </c>
      <c r="B7971" s="9">
        <v>41558</v>
      </c>
      <c r="C7971" s="11" t="s">
        <v>20</v>
      </c>
      <c r="D7971" s="4" t="s">
        <v>43</v>
      </c>
      <c r="E7971" s="9">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3">
      <c r="A7972" s="3">
        <v>7971</v>
      </c>
      <c r="B7972" s="9">
        <v>41137</v>
      </c>
      <c r="C7972" s="11" t="s">
        <v>42</v>
      </c>
      <c r="D7972" s="4" t="s">
        <v>95</v>
      </c>
      <c r="E7972" s="9">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3">
      <c r="A7973" s="3">
        <v>7972</v>
      </c>
      <c r="B7973" s="9">
        <v>41137</v>
      </c>
      <c r="C7973" s="11" t="s">
        <v>42</v>
      </c>
      <c r="D7973" s="4" t="s">
        <v>95</v>
      </c>
      <c r="E7973" s="9">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3">
      <c r="A7974" s="3">
        <v>7973</v>
      </c>
      <c r="B7974" s="9">
        <v>41137</v>
      </c>
      <c r="C7974" s="11" t="s">
        <v>42</v>
      </c>
      <c r="D7974" s="4" t="s">
        <v>95</v>
      </c>
      <c r="E7974" s="9">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3">
      <c r="A7975" s="3">
        <v>7974</v>
      </c>
      <c r="B7975" s="9">
        <v>41137</v>
      </c>
      <c r="C7975" s="11" t="s">
        <v>42</v>
      </c>
      <c r="D7975" s="4" t="s">
        <v>95</v>
      </c>
      <c r="E7975" s="9">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3">
      <c r="A7976" s="3">
        <v>7975</v>
      </c>
      <c r="B7976" s="9">
        <v>41137</v>
      </c>
      <c r="C7976" s="11" t="s">
        <v>42</v>
      </c>
      <c r="D7976" s="4" t="s">
        <v>95</v>
      </c>
      <c r="E7976" s="9">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3">
      <c r="A7977" s="3">
        <v>7976</v>
      </c>
      <c r="B7977" s="9">
        <v>41137</v>
      </c>
      <c r="C7977" s="11" t="s">
        <v>42</v>
      </c>
      <c r="D7977" s="4" t="s">
        <v>95</v>
      </c>
      <c r="E7977" s="9">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3">
      <c r="A7978" s="3">
        <v>7977</v>
      </c>
      <c r="B7978" s="9">
        <v>41137</v>
      </c>
      <c r="C7978" s="11" t="s">
        <v>42</v>
      </c>
      <c r="D7978" s="4" t="s">
        <v>95</v>
      </c>
      <c r="E7978" s="9">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3">
      <c r="A7979" s="3">
        <v>7978</v>
      </c>
      <c r="B7979" s="9">
        <v>40694</v>
      </c>
      <c r="C7979" s="11" t="s">
        <v>52</v>
      </c>
      <c r="D7979" s="4" t="s">
        <v>90</v>
      </c>
      <c r="E7979" s="9">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3">
      <c r="A7980" s="3">
        <v>7979</v>
      </c>
      <c r="B7980" s="9">
        <v>40694</v>
      </c>
      <c r="C7980" s="11" t="s">
        <v>52</v>
      </c>
      <c r="D7980" s="4" t="s">
        <v>90</v>
      </c>
      <c r="E7980" s="9">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3">
      <c r="A7981" s="3">
        <v>7980</v>
      </c>
      <c r="B7981" s="9">
        <v>41148</v>
      </c>
      <c r="C7981" s="11" t="s">
        <v>42</v>
      </c>
      <c r="D7981" s="4" t="s">
        <v>95</v>
      </c>
      <c r="E7981" s="9">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3">
      <c r="A7982" s="3">
        <v>7981</v>
      </c>
      <c r="B7982" s="9">
        <v>40547</v>
      </c>
      <c r="C7982" s="11" t="s">
        <v>52</v>
      </c>
      <c r="D7982" s="4" t="s">
        <v>115</v>
      </c>
      <c r="E7982" s="9">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3">
      <c r="A7983" s="3">
        <v>7982</v>
      </c>
      <c r="B7983" s="9">
        <v>40796</v>
      </c>
      <c r="C7983" s="11" t="s">
        <v>52</v>
      </c>
      <c r="D7983" s="4" t="s">
        <v>112</v>
      </c>
      <c r="E7983" s="9">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3">
      <c r="A7984" s="3">
        <v>7983</v>
      </c>
      <c r="B7984" s="9">
        <v>40796</v>
      </c>
      <c r="C7984" s="11" t="s">
        <v>52</v>
      </c>
      <c r="D7984" s="4" t="s">
        <v>112</v>
      </c>
      <c r="E7984" s="9">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3">
      <c r="A7985" s="3">
        <v>7984</v>
      </c>
      <c r="B7985" s="9">
        <v>41662</v>
      </c>
      <c r="C7985" s="11" t="s">
        <v>67</v>
      </c>
      <c r="D7985" s="4" t="s">
        <v>115</v>
      </c>
      <c r="E7985" s="9">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3">
      <c r="A7986" s="3">
        <v>7985</v>
      </c>
      <c r="B7986" s="9">
        <v>41662</v>
      </c>
      <c r="C7986" s="11" t="s">
        <v>67</v>
      </c>
      <c r="D7986" s="4" t="s">
        <v>115</v>
      </c>
      <c r="E7986" s="9">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3">
      <c r="A7987" s="3">
        <v>7986</v>
      </c>
      <c r="B7987" s="9">
        <v>41386</v>
      </c>
      <c r="C7987" s="11" t="s">
        <v>20</v>
      </c>
      <c r="D7987" s="4" t="s">
        <v>68</v>
      </c>
      <c r="E7987" s="9">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3">
      <c r="A7988" s="3">
        <v>7987</v>
      </c>
      <c r="B7988" s="9">
        <v>41476</v>
      </c>
      <c r="C7988" s="11" t="s">
        <v>20</v>
      </c>
      <c r="D7988" s="4" t="s">
        <v>106</v>
      </c>
      <c r="E7988" s="9">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3">
      <c r="A7989" s="3">
        <v>7988</v>
      </c>
      <c r="B7989" s="9">
        <v>41510</v>
      </c>
      <c r="C7989" s="11" t="s">
        <v>20</v>
      </c>
      <c r="D7989" s="4" t="s">
        <v>95</v>
      </c>
      <c r="E7989" s="9">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3">
      <c r="A7990" s="3">
        <v>7989</v>
      </c>
      <c r="B7990" s="9">
        <v>41510</v>
      </c>
      <c r="C7990" s="11" t="s">
        <v>20</v>
      </c>
      <c r="D7990" s="4" t="s">
        <v>95</v>
      </c>
      <c r="E7990" s="9">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3">
      <c r="A7991" s="3">
        <v>7990</v>
      </c>
      <c r="B7991" s="9">
        <v>41510</v>
      </c>
      <c r="C7991" s="11" t="s">
        <v>20</v>
      </c>
      <c r="D7991" s="4" t="s">
        <v>95</v>
      </c>
      <c r="E7991" s="9">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3">
      <c r="A7992" s="3">
        <v>7991</v>
      </c>
      <c r="B7992" s="9">
        <v>41510</v>
      </c>
      <c r="C7992" s="11" t="s">
        <v>20</v>
      </c>
      <c r="D7992" s="4" t="s">
        <v>95</v>
      </c>
      <c r="E7992" s="9">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3">
      <c r="A7993" s="3">
        <v>7992</v>
      </c>
      <c r="B7993" s="9">
        <v>41440</v>
      </c>
      <c r="C7993" s="11" t="s">
        <v>20</v>
      </c>
      <c r="D7993" s="4" t="s">
        <v>33</v>
      </c>
      <c r="E7993" s="9">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3">
      <c r="A7994" s="3">
        <v>7993</v>
      </c>
      <c r="B7994" s="9">
        <v>41440</v>
      </c>
      <c r="C7994" s="11" t="s">
        <v>20</v>
      </c>
      <c r="D7994" s="4" t="s">
        <v>33</v>
      </c>
      <c r="E7994" s="9">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3">
      <c r="A7995" s="3">
        <v>7994</v>
      </c>
      <c r="B7995" s="9">
        <v>41233</v>
      </c>
      <c r="C7995" s="11" t="s">
        <v>42</v>
      </c>
      <c r="D7995" s="4" t="s">
        <v>21</v>
      </c>
      <c r="E7995" s="9">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3">
      <c r="A7996" s="3">
        <v>7995</v>
      </c>
      <c r="B7996" s="9">
        <v>41233</v>
      </c>
      <c r="C7996" s="11" t="s">
        <v>42</v>
      </c>
      <c r="D7996" s="4" t="s">
        <v>21</v>
      </c>
      <c r="E7996" s="9">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3">
      <c r="A7997" s="3">
        <v>7996</v>
      </c>
      <c r="B7997" s="9">
        <v>41233</v>
      </c>
      <c r="C7997" s="11" t="s">
        <v>42</v>
      </c>
      <c r="D7997" s="4" t="s">
        <v>21</v>
      </c>
      <c r="E7997" s="9">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3">
      <c r="A7998" s="3">
        <v>7997</v>
      </c>
      <c r="B7998" s="9">
        <v>41947</v>
      </c>
      <c r="C7998" s="11" t="s">
        <v>67</v>
      </c>
      <c r="D7998" s="4" t="s">
        <v>21</v>
      </c>
      <c r="E7998" s="9">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3">
      <c r="A7999" s="3">
        <v>7998</v>
      </c>
      <c r="B7999" s="9">
        <v>41947</v>
      </c>
      <c r="C7999" s="11" t="s">
        <v>67</v>
      </c>
      <c r="D7999" s="4" t="s">
        <v>21</v>
      </c>
      <c r="E7999" s="9">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3">
      <c r="A8000" s="3">
        <v>7999</v>
      </c>
      <c r="B8000" s="9">
        <v>40667</v>
      </c>
      <c r="C8000" s="11" t="s">
        <v>52</v>
      </c>
      <c r="D8000" s="4" t="s">
        <v>90</v>
      </c>
      <c r="E8000" s="9">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3">
      <c r="A8001" s="3">
        <v>8000</v>
      </c>
      <c r="B8001" s="9">
        <v>40667</v>
      </c>
      <c r="C8001" s="11" t="s">
        <v>52</v>
      </c>
      <c r="D8001" s="4" t="s">
        <v>90</v>
      </c>
      <c r="E8001" s="9">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3">
      <c r="A8002" s="3">
        <v>8001</v>
      </c>
      <c r="B8002" s="9">
        <v>41221</v>
      </c>
      <c r="C8002" s="11" t="s">
        <v>42</v>
      </c>
      <c r="D8002" s="4" t="s">
        <v>21</v>
      </c>
      <c r="E8002" s="9">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3">
      <c r="A8003" s="3">
        <v>8002</v>
      </c>
      <c r="B8003" s="9">
        <v>41255</v>
      </c>
      <c r="C8003" s="11" t="s">
        <v>42</v>
      </c>
      <c r="D8003" s="4" t="s">
        <v>74</v>
      </c>
      <c r="E8003" s="9">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3">
      <c r="A8004" s="3">
        <v>8003</v>
      </c>
      <c r="B8004" s="9">
        <v>41255</v>
      </c>
      <c r="C8004" s="11" t="s">
        <v>42</v>
      </c>
      <c r="D8004" s="4" t="s">
        <v>74</v>
      </c>
      <c r="E8004" s="9">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3">
      <c r="A8005" s="3">
        <v>8004</v>
      </c>
      <c r="B8005" s="9">
        <v>40878</v>
      </c>
      <c r="C8005" s="11" t="s">
        <v>52</v>
      </c>
      <c r="D8005" s="4" t="s">
        <v>74</v>
      </c>
      <c r="E8005" s="9">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3">
      <c r="A8006" s="3">
        <v>8005</v>
      </c>
      <c r="B8006" s="9">
        <v>40878</v>
      </c>
      <c r="C8006" s="11" t="s">
        <v>52</v>
      </c>
      <c r="D8006" s="4" t="s">
        <v>74</v>
      </c>
      <c r="E8006" s="9">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3">
      <c r="A8007" s="3">
        <v>8006</v>
      </c>
      <c r="B8007" s="9">
        <v>40878</v>
      </c>
      <c r="C8007" s="11" t="s">
        <v>52</v>
      </c>
      <c r="D8007" s="4" t="s">
        <v>74</v>
      </c>
      <c r="E8007" s="9">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3">
      <c r="A8008" s="3">
        <v>8007</v>
      </c>
      <c r="B8008" s="9">
        <v>41555</v>
      </c>
      <c r="C8008" s="11" t="s">
        <v>20</v>
      </c>
      <c r="D8008" s="4" t="s">
        <v>43</v>
      </c>
      <c r="E8008" s="9">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3">
      <c r="A8009" s="3">
        <v>8008</v>
      </c>
      <c r="B8009" s="9">
        <v>41230</v>
      </c>
      <c r="C8009" s="11" t="s">
        <v>42</v>
      </c>
      <c r="D8009" s="4" t="s">
        <v>21</v>
      </c>
      <c r="E8009" s="9">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3">
      <c r="A8010" s="3">
        <v>8009</v>
      </c>
      <c r="B8010" s="9">
        <v>41230</v>
      </c>
      <c r="C8010" s="11" t="s">
        <v>42</v>
      </c>
      <c r="D8010" s="4" t="s">
        <v>21</v>
      </c>
      <c r="E8010" s="9">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3">
      <c r="A8011" s="3">
        <v>8010</v>
      </c>
      <c r="B8011" s="9">
        <v>41230</v>
      </c>
      <c r="C8011" s="11" t="s">
        <v>42</v>
      </c>
      <c r="D8011" s="4" t="s">
        <v>21</v>
      </c>
      <c r="E8011" s="9">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3">
      <c r="A8012" s="3">
        <v>8011</v>
      </c>
      <c r="B8012" s="9">
        <v>40619</v>
      </c>
      <c r="C8012" s="11" t="s">
        <v>52</v>
      </c>
      <c r="D8012" s="4" t="s">
        <v>151</v>
      </c>
      <c r="E8012" s="9">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3">
      <c r="A8013" s="3">
        <v>8012</v>
      </c>
      <c r="B8013" s="9">
        <v>41080</v>
      </c>
      <c r="C8013" s="11" t="s">
        <v>42</v>
      </c>
      <c r="D8013" s="4" t="s">
        <v>33</v>
      </c>
      <c r="E8013" s="9">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3">
      <c r="A8014" s="3">
        <v>8013</v>
      </c>
      <c r="B8014" s="9">
        <v>41785</v>
      </c>
      <c r="C8014" s="11" t="s">
        <v>67</v>
      </c>
      <c r="D8014" s="4" t="s">
        <v>90</v>
      </c>
      <c r="E8014" s="9">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3">
      <c r="A8015" s="3">
        <v>8014</v>
      </c>
      <c r="B8015" s="9">
        <v>41785</v>
      </c>
      <c r="C8015" s="11" t="s">
        <v>67</v>
      </c>
      <c r="D8015" s="4" t="s">
        <v>90</v>
      </c>
      <c r="E8015" s="9">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3">
      <c r="A8016" s="3">
        <v>8015</v>
      </c>
      <c r="B8016" s="9">
        <v>41785</v>
      </c>
      <c r="C8016" s="11" t="s">
        <v>67</v>
      </c>
      <c r="D8016" s="4" t="s">
        <v>90</v>
      </c>
      <c r="E8016" s="9">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3">
      <c r="A8017" s="3">
        <v>8016</v>
      </c>
      <c r="B8017" s="9">
        <v>41785</v>
      </c>
      <c r="C8017" s="11" t="s">
        <v>67</v>
      </c>
      <c r="D8017" s="4" t="s">
        <v>90</v>
      </c>
      <c r="E8017" s="9">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3">
      <c r="A8018" s="3">
        <v>8017</v>
      </c>
      <c r="B8018" s="9">
        <v>40795</v>
      </c>
      <c r="C8018" s="11" t="s">
        <v>52</v>
      </c>
      <c r="D8018" s="4" t="s">
        <v>112</v>
      </c>
      <c r="E8018" s="9">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3">
      <c r="A8019" s="3">
        <v>8018</v>
      </c>
      <c r="B8019" s="9">
        <v>40795</v>
      </c>
      <c r="C8019" s="11" t="s">
        <v>52</v>
      </c>
      <c r="D8019" s="4" t="s">
        <v>112</v>
      </c>
      <c r="E8019" s="9">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3">
      <c r="A8020" s="3">
        <v>8019</v>
      </c>
      <c r="B8020" s="9">
        <v>41930</v>
      </c>
      <c r="C8020" s="11" t="s">
        <v>67</v>
      </c>
      <c r="D8020" s="4" t="s">
        <v>43</v>
      </c>
      <c r="E8020" s="9">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3">
      <c r="A8021" s="3">
        <v>8020</v>
      </c>
      <c r="B8021" s="9">
        <v>41946</v>
      </c>
      <c r="C8021" s="11" t="s">
        <v>67</v>
      </c>
      <c r="D8021" s="4" t="s">
        <v>21</v>
      </c>
      <c r="E8021" s="9">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3">
      <c r="A8022" s="3">
        <v>8021</v>
      </c>
      <c r="B8022" s="9">
        <v>41946</v>
      </c>
      <c r="C8022" s="11" t="s">
        <v>67</v>
      </c>
      <c r="D8022" s="4" t="s">
        <v>21</v>
      </c>
      <c r="E8022" s="9">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3">
      <c r="A8023" s="3">
        <v>8022</v>
      </c>
      <c r="B8023" s="9">
        <v>40745</v>
      </c>
      <c r="C8023" s="11" t="s">
        <v>52</v>
      </c>
      <c r="D8023" s="4" t="s">
        <v>106</v>
      </c>
      <c r="E8023" s="9">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3">
      <c r="A8024" s="3">
        <v>8023</v>
      </c>
      <c r="B8024" s="9">
        <v>40745</v>
      </c>
      <c r="C8024" s="11" t="s">
        <v>52</v>
      </c>
      <c r="D8024" s="4" t="s">
        <v>106</v>
      </c>
      <c r="E8024" s="9">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3">
      <c r="A8025" s="3">
        <v>8024</v>
      </c>
      <c r="B8025" s="9">
        <v>40745</v>
      </c>
      <c r="C8025" s="11" t="s">
        <v>52</v>
      </c>
      <c r="D8025" s="4" t="s">
        <v>106</v>
      </c>
      <c r="E8025" s="9">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3">
      <c r="A8026" s="3">
        <v>8025</v>
      </c>
      <c r="B8026" s="9">
        <v>40745</v>
      </c>
      <c r="C8026" s="11" t="s">
        <v>52</v>
      </c>
      <c r="D8026" s="4" t="s">
        <v>106</v>
      </c>
      <c r="E8026" s="9">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3">
      <c r="A8027" s="3">
        <v>8026</v>
      </c>
      <c r="B8027" s="9">
        <v>41163</v>
      </c>
      <c r="C8027" s="11" t="s">
        <v>42</v>
      </c>
      <c r="D8027" s="4" t="s">
        <v>112</v>
      </c>
      <c r="E8027" s="9">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3">
      <c r="A8028" s="3">
        <v>8027</v>
      </c>
      <c r="B8028" s="9">
        <v>41163</v>
      </c>
      <c r="C8028" s="11" t="s">
        <v>42</v>
      </c>
      <c r="D8028" s="4" t="s">
        <v>112</v>
      </c>
      <c r="E8028" s="9">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3">
      <c r="A8029" s="3">
        <v>8028</v>
      </c>
      <c r="B8029" s="9">
        <v>41163</v>
      </c>
      <c r="C8029" s="11" t="s">
        <v>42</v>
      </c>
      <c r="D8029" s="4" t="s">
        <v>112</v>
      </c>
      <c r="E8029" s="9">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3">
      <c r="A8030" s="3">
        <v>8029</v>
      </c>
      <c r="B8030" s="9">
        <v>41163</v>
      </c>
      <c r="C8030" s="11" t="s">
        <v>42</v>
      </c>
      <c r="D8030" s="4" t="s">
        <v>112</v>
      </c>
      <c r="E8030" s="9">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3">
      <c r="A8031" s="3">
        <v>8030</v>
      </c>
      <c r="B8031" s="9">
        <v>41569</v>
      </c>
      <c r="C8031" s="11" t="s">
        <v>20</v>
      </c>
      <c r="D8031" s="4" t="s">
        <v>43</v>
      </c>
      <c r="E8031" s="9">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3">
      <c r="A8032" s="3">
        <v>8031</v>
      </c>
      <c r="B8032" s="9">
        <v>41281</v>
      </c>
      <c r="C8032" s="11" t="s">
        <v>20</v>
      </c>
      <c r="D8032" s="4" t="s">
        <v>115</v>
      </c>
      <c r="E8032" s="9">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3">
      <c r="A8033" s="3">
        <v>8032</v>
      </c>
      <c r="B8033" s="9">
        <v>41281</v>
      </c>
      <c r="C8033" s="11" t="s">
        <v>20</v>
      </c>
      <c r="D8033" s="4" t="s">
        <v>115</v>
      </c>
      <c r="E8033" s="9">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3">
      <c r="A8034" s="3">
        <v>8033</v>
      </c>
      <c r="B8034" s="9">
        <v>41085</v>
      </c>
      <c r="C8034" s="11" t="s">
        <v>42</v>
      </c>
      <c r="D8034" s="4" t="s">
        <v>33</v>
      </c>
      <c r="E8034" s="9">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3">
      <c r="A8035" s="3">
        <v>8034</v>
      </c>
      <c r="B8035" s="9">
        <v>41085</v>
      </c>
      <c r="C8035" s="11" t="s">
        <v>42</v>
      </c>
      <c r="D8035" s="4" t="s">
        <v>33</v>
      </c>
      <c r="E8035" s="9">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3">
      <c r="A8036" s="3">
        <v>8035</v>
      </c>
      <c r="B8036" s="9">
        <v>41085</v>
      </c>
      <c r="C8036" s="11" t="s">
        <v>42</v>
      </c>
      <c r="D8036" s="4" t="s">
        <v>33</v>
      </c>
      <c r="E8036" s="9">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3">
      <c r="A8037" s="3">
        <v>8036</v>
      </c>
      <c r="B8037" s="9">
        <v>41085</v>
      </c>
      <c r="C8037" s="11" t="s">
        <v>42</v>
      </c>
      <c r="D8037" s="4" t="s">
        <v>33</v>
      </c>
      <c r="E8037" s="9">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3">
      <c r="A8038" s="3">
        <v>8037</v>
      </c>
      <c r="B8038" s="9">
        <v>41172</v>
      </c>
      <c r="C8038" s="11" t="s">
        <v>42</v>
      </c>
      <c r="D8038" s="4" t="s">
        <v>112</v>
      </c>
      <c r="E8038" s="9">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3">
      <c r="A8039" s="3">
        <v>8038</v>
      </c>
      <c r="B8039" s="9">
        <v>41831</v>
      </c>
      <c r="C8039" s="11" t="s">
        <v>67</v>
      </c>
      <c r="D8039" s="4" t="s">
        <v>106</v>
      </c>
      <c r="E8039" s="9">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3">
      <c r="A8040" s="3">
        <v>8039</v>
      </c>
      <c r="B8040" s="9">
        <v>41821</v>
      </c>
      <c r="C8040" s="11" t="s">
        <v>67</v>
      </c>
      <c r="D8040" s="4" t="s">
        <v>106</v>
      </c>
      <c r="E8040" s="9">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3">
      <c r="A8041" s="3">
        <v>8040</v>
      </c>
      <c r="B8041" s="9">
        <v>41873</v>
      </c>
      <c r="C8041" s="11" t="s">
        <v>67</v>
      </c>
      <c r="D8041" s="4" t="s">
        <v>95</v>
      </c>
      <c r="E8041" s="9">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3">
      <c r="A8042" s="3">
        <v>8041</v>
      </c>
      <c r="B8042" s="9">
        <v>41873</v>
      </c>
      <c r="C8042" s="11" t="s">
        <v>67</v>
      </c>
      <c r="D8042" s="4" t="s">
        <v>95</v>
      </c>
      <c r="E8042" s="9">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3">
      <c r="A8043" s="3">
        <v>8042</v>
      </c>
      <c r="B8043" s="9">
        <v>41873</v>
      </c>
      <c r="C8043" s="11" t="s">
        <v>67</v>
      </c>
      <c r="D8043" s="4" t="s">
        <v>95</v>
      </c>
      <c r="E8043" s="9">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3">
      <c r="A8044" s="3">
        <v>8043</v>
      </c>
      <c r="B8044" s="9">
        <v>41710</v>
      </c>
      <c r="C8044" s="11" t="s">
        <v>67</v>
      </c>
      <c r="D8044" s="4" t="s">
        <v>151</v>
      </c>
      <c r="E8044" s="9">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3">
      <c r="A8045" s="3">
        <v>8044</v>
      </c>
      <c r="B8045" s="9">
        <v>41710</v>
      </c>
      <c r="C8045" s="11" t="s">
        <v>67</v>
      </c>
      <c r="D8045" s="4" t="s">
        <v>151</v>
      </c>
      <c r="E8045" s="9">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3">
      <c r="A8046" s="3">
        <v>8045</v>
      </c>
      <c r="B8046" s="9">
        <v>41898</v>
      </c>
      <c r="C8046" s="11" t="s">
        <v>67</v>
      </c>
      <c r="D8046" s="4" t="s">
        <v>112</v>
      </c>
      <c r="E8046" s="9">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3">
      <c r="A8047" s="3">
        <v>8046</v>
      </c>
      <c r="B8047" s="9">
        <v>41538</v>
      </c>
      <c r="C8047" s="11" t="s">
        <v>20</v>
      </c>
      <c r="D8047" s="4" t="s">
        <v>112</v>
      </c>
      <c r="E8047" s="9">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3">
      <c r="A8048" s="3">
        <v>8047</v>
      </c>
      <c r="B8048" s="9">
        <v>41624</v>
      </c>
      <c r="C8048" s="11" t="s">
        <v>20</v>
      </c>
      <c r="D8048" s="4" t="s">
        <v>74</v>
      </c>
      <c r="E8048" s="9">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3">
      <c r="A8049" s="3">
        <v>8048</v>
      </c>
      <c r="B8049" s="9">
        <v>41947</v>
      </c>
      <c r="C8049" s="11" t="s">
        <v>67</v>
      </c>
      <c r="D8049" s="4" t="s">
        <v>21</v>
      </c>
      <c r="E8049" s="9">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3">
      <c r="A8050" s="3">
        <v>8049</v>
      </c>
      <c r="B8050" s="9">
        <v>41459</v>
      </c>
      <c r="C8050" s="11" t="s">
        <v>20</v>
      </c>
      <c r="D8050" s="4" t="s">
        <v>106</v>
      </c>
      <c r="E8050" s="9">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3">
      <c r="A8051" s="3">
        <v>8050</v>
      </c>
      <c r="B8051" s="9">
        <v>40812</v>
      </c>
      <c r="C8051" s="11" t="s">
        <v>52</v>
      </c>
      <c r="D8051" s="4" t="s">
        <v>112</v>
      </c>
      <c r="E8051" s="9">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3">
      <c r="A8052" s="3">
        <v>8051</v>
      </c>
      <c r="B8052" s="9">
        <v>40812</v>
      </c>
      <c r="C8052" s="11" t="s">
        <v>52</v>
      </c>
      <c r="D8052" s="4" t="s">
        <v>112</v>
      </c>
      <c r="E8052" s="9">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3">
      <c r="A8053" s="3">
        <v>8052</v>
      </c>
      <c r="B8053" s="9">
        <v>40812</v>
      </c>
      <c r="C8053" s="11" t="s">
        <v>52</v>
      </c>
      <c r="D8053" s="4" t="s">
        <v>112</v>
      </c>
      <c r="E8053" s="9">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3">
      <c r="A8054" s="3">
        <v>8053</v>
      </c>
      <c r="B8054" s="9">
        <v>40738</v>
      </c>
      <c r="C8054" s="11" t="s">
        <v>52</v>
      </c>
      <c r="D8054" s="4" t="s">
        <v>106</v>
      </c>
      <c r="E8054" s="9">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3">
      <c r="A8055" s="3">
        <v>8054</v>
      </c>
      <c r="B8055" s="9">
        <v>41911</v>
      </c>
      <c r="C8055" s="11" t="s">
        <v>67</v>
      </c>
      <c r="D8055" s="4" t="s">
        <v>112</v>
      </c>
      <c r="E8055" s="9">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3">
      <c r="A8056" s="3">
        <v>8055</v>
      </c>
      <c r="B8056" s="9">
        <v>41149</v>
      </c>
      <c r="C8056" s="11" t="s">
        <v>42</v>
      </c>
      <c r="D8056" s="4" t="s">
        <v>95</v>
      </c>
      <c r="E8056" s="9">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3">
      <c r="A8057" s="3">
        <v>8056</v>
      </c>
      <c r="B8057" s="9">
        <v>41149</v>
      </c>
      <c r="C8057" s="11" t="s">
        <v>42</v>
      </c>
      <c r="D8057" s="4" t="s">
        <v>95</v>
      </c>
      <c r="E8057" s="9">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3">
      <c r="A8058" s="3">
        <v>8057</v>
      </c>
      <c r="B8058" s="9">
        <v>41149</v>
      </c>
      <c r="C8058" s="11" t="s">
        <v>42</v>
      </c>
      <c r="D8058" s="4" t="s">
        <v>95</v>
      </c>
      <c r="E8058" s="9">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3">
      <c r="A8059" s="3">
        <v>8058</v>
      </c>
      <c r="B8059" s="9">
        <v>41149</v>
      </c>
      <c r="C8059" s="11" t="s">
        <v>42</v>
      </c>
      <c r="D8059" s="4" t="s">
        <v>95</v>
      </c>
      <c r="E8059" s="9">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3">
      <c r="A8060" s="3">
        <v>8059</v>
      </c>
      <c r="B8060" s="9">
        <v>41149</v>
      </c>
      <c r="C8060" s="11" t="s">
        <v>42</v>
      </c>
      <c r="D8060" s="4" t="s">
        <v>95</v>
      </c>
      <c r="E8060" s="9">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3">
      <c r="A8061" s="3">
        <v>8060</v>
      </c>
      <c r="B8061" s="9">
        <v>41149</v>
      </c>
      <c r="C8061" s="11" t="s">
        <v>42</v>
      </c>
      <c r="D8061" s="4" t="s">
        <v>95</v>
      </c>
      <c r="E8061" s="9">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3">
      <c r="A8062" s="3">
        <v>8061</v>
      </c>
      <c r="B8062" s="9">
        <v>41172</v>
      </c>
      <c r="C8062" s="11" t="s">
        <v>42</v>
      </c>
      <c r="D8062" s="4" t="s">
        <v>112</v>
      </c>
      <c r="E8062" s="9">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3">
      <c r="A8063" s="3">
        <v>8062</v>
      </c>
      <c r="B8063" s="9">
        <v>41172</v>
      </c>
      <c r="C8063" s="11" t="s">
        <v>42</v>
      </c>
      <c r="D8063" s="4" t="s">
        <v>112</v>
      </c>
      <c r="E8063" s="9">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3">
      <c r="A8064" s="3">
        <v>8063</v>
      </c>
      <c r="B8064" s="9">
        <v>41586</v>
      </c>
      <c r="C8064" s="11" t="s">
        <v>20</v>
      </c>
      <c r="D8064" s="4" t="s">
        <v>21</v>
      </c>
      <c r="E8064" s="9">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3">
      <c r="A8065" s="3">
        <v>8064</v>
      </c>
      <c r="B8065" s="9">
        <v>41586</v>
      </c>
      <c r="C8065" s="11" t="s">
        <v>20</v>
      </c>
      <c r="D8065" s="4" t="s">
        <v>21</v>
      </c>
      <c r="E8065" s="9">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3">
      <c r="A8066" s="3">
        <v>8065</v>
      </c>
      <c r="B8066" s="9">
        <v>41586</v>
      </c>
      <c r="C8066" s="11" t="s">
        <v>20</v>
      </c>
      <c r="D8066" s="4" t="s">
        <v>21</v>
      </c>
      <c r="E8066" s="9">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3">
      <c r="A8067" s="3">
        <v>8066</v>
      </c>
      <c r="B8067" s="9">
        <v>41586</v>
      </c>
      <c r="C8067" s="11" t="s">
        <v>20</v>
      </c>
      <c r="D8067" s="4" t="s">
        <v>21</v>
      </c>
      <c r="E8067" s="9">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3">
      <c r="A8068" s="3">
        <v>8067</v>
      </c>
      <c r="B8068" s="9">
        <v>41586</v>
      </c>
      <c r="C8068" s="11" t="s">
        <v>20</v>
      </c>
      <c r="D8068" s="4" t="s">
        <v>21</v>
      </c>
      <c r="E8068" s="9">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3">
      <c r="A8069" s="3">
        <v>8068</v>
      </c>
      <c r="B8069" s="9">
        <v>41202</v>
      </c>
      <c r="C8069" s="11" t="s">
        <v>42</v>
      </c>
      <c r="D8069" s="4" t="s">
        <v>43</v>
      </c>
      <c r="E8069" s="9">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3">
      <c r="A8070" s="3">
        <v>8069</v>
      </c>
      <c r="B8070" s="9">
        <v>41202</v>
      </c>
      <c r="C8070" s="11" t="s">
        <v>42</v>
      </c>
      <c r="D8070" s="4" t="s">
        <v>43</v>
      </c>
      <c r="E8070" s="9">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3">
      <c r="A8071" s="3">
        <v>8070</v>
      </c>
      <c r="B8071" s="9">
        <v>41641</v>
      </c>
      <c r="C8071" s="11" t="s">
        <v>67</v>
      </c>
      <c r="D8071" s="4" t="s">
        <v>115</v>
      </c>
      <c r="E8071" s="9">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3">
      <c r="A8072" s="3">
        <v>8071</v>
      </c>
      <c r="B8072" s="9">
        <v>41641</v>
      </c>
      <c r="C8072" s="11" t="s">
        <v>67</v>
      </c>
      <c r="D8072" s="4" t="s">
        <v>115</v>
      </c>
      <c r="E8072" s="9">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3">
      <c r="A8073" s="3">
        <v>8072</v>
      </c>
      <c r="B8073" s="9">
        <v>41641</v>
      </c>
      <c r="C8073" s="11" t="s">
        <v>67</v>
      </c>
      <c r="D8073" s="4" t="s">
        <v>115</v>
      </c>
      <c r="E8073" s="9">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3">
      <c r="A8074" s="3">
        <v>8073</v>
      </c>
      <c r="B8074" s="9">
        <v>41641</v>
      </c>
      <c r="C8074" s="11" t="s">
        <v>67</v>
      </c>
      <c r="D8074" s="4" t="s">
        <v>115</v>
      </c>
      <c r="E8074" s="9">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3">
      <c r="A8075" s="3">
        <v>8074</v>
      </c>
      <c r="B8075" s="9">
        <v>41641</v>
      </c>
      <c r="C8075" s="11" t="s">
        <v>67</v>
      </c>
      <c r="D8075" s="4" t="s">
        <v>115</v>
      </c>
      <c r="E8075" s="9">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3">
      <c r="A8076" s="3">
        <v>8075</v>
      </c>
      <c r="B8076" s="9">
        <v>41641</v>
      </c>
      <c r="C8076" s="11" t="s">
        <v>67</v>
      </c>
      <c r="D8076" s="4" t="s">
        <v>115</v>
      </c>
      <c r="E8076" s="9">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3">
      <c r="A8077" s="3">
        <v>8076</v>
      </c>
      <c r="B8077" s="9">
        <v>41641</v>
      </c>
      <c r="C8077" s="11" t="s">
        <v>67</v>
      </c>
      <c r="D8077" s="4" t="s">
        <v>115</v>
      </c>
      <c r="E8077" s="9">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3">
      <c r="A8078" s="3">
        <v>8077</v>
      </c>
      <c r="B8078" s="9">
        <v>41083</v>
      </c>
      <c r="C8078" s="11" t="s">
        <v>42</v>
      </c>
      <c r="D8078" s="4" t="s">
        <v>33</v>
      </c>
      <c r="E8078" s="9">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3">
      <c r="A8079" s="3">
        <v>8078</v>
      </c>
      <c r="B8079" s="9">
        <v>41083</v>
      </c>
      <c r="C8079" s="11" t="s">
        <v>42</v>
      </c>
      <c r="D8079" s="4" t="s">
        <v>33</v>
      </c>
      <c r="E8079" s="9">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3">
      <c r="A8080" s="3">
        <v>8079</v>
      </c>
      <c r="B8080" s="9">
        <v>41083</v>
      </c>
      <c r="C8080" s="11" t="s">
        <v>42</v>
      </c>
      <c r="D8080" s="4" t="s">
        <v>33</v>
      </c>
      <c r="E8080" s="9">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3">
      <c r="A8081" s="3">
        <v>8080</v>
      </c>
      <c r="B8081" s="9">
        <v>41601</v>
      </c>
      <c r="C8081" s="11" t="s">
        <v>20</v>
      </c>
      <c r="D8081" s="4" t="s">
        <v>21</v>
      </c>
      <c r="E8081" s="9">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3">
      <c r="A8082" s="3">
        <v>8081</v>
      </c>
      <c r="B8082" s="9">
        <v>41208</v>
      </c>
      <c r="C8082" s="11" t="s">
        <v>42</v>
      </c>
      <c r="D8082" s="4" t="s">
        <v>43</v>
      </c>
      <c r="E8082" s="9">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3">
      <c r="A8083" s="3">
        <v>8082</v>
      </c>
      <c r="B8083" s="9">
        <v>41208</v>
      </c>
      <c r="C8083" s="11" t="s">
        <v>42</v>
      </c>
      <c r="D8083" s="4" t="s">
        <v>43</v>
      </c>
      <c r="E8083" s="9">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3">
      <c r="A8084" s="3">
        <v>8083</v>
      </c>
      <c r="B8084" s="9">
        <v>41208</v>
      </c>
      <c r="C8084" s="11" t="s">
        <v>42</v>
      </c>
      <c r="D8084" s="4" t="s">
        <v>43</v>
      </c>
      <c r="E8084" s="9">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3">
      <c r="A8085" s="3">
        <v>8084</v>
      </c>
      <c r="B8085" s="9">
        <v>41208</v>
      </c>
      <c r="C8085" s="11" t="s">
        <v>42</v>
      </c>
      <c r="D8085" s="4" t="s">
        <v>43</v>
      </c>
      <c r="E8085" s="9">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3">
      <c r="A8086" s="3">
        <v>8085</v>
      </c>
      <c r="B8086" s="9">
        <v>41208</v>
      </c>
      <c r="C8086" s="11" t="s">
        <v>42</v>
      </c>
      <c r="D8086" s="4" t="s">
        <v>43</v>
      </c>
      <c r="E8086" s="9">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3">
      <c r="A8087" s="3">
        <v>8086</v>
      </c>
      <c r="B8087" s="9">
        <v>41568</v>
      </c>
      <c r="C8087" s="11" t="s">
        <v>20</v>
      </c>
      <c r="D8087" s="4" t="s">
        <v>43</v>
      </c>
      <c r="E8087" s="9">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3">
      <c r="A8088" s="3">
        <v>8087</v>
      </c>
      <c r="B8088" s="9">
        <v>41758</v>
      </c>
      <c r="C8088" s="11" t="s">
        <v>67</v>
      </c>
      <c r="D8088" s="4" t="s">
        <v>68</v>
      </c>
      <c r="E8088" s="9">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3">
      <c r="A8089" s="3">
        <v>8088</v>
      </c>
      <c r="B8089" s="9">
        <v>41547</v>
      </c>
      <c r="C8089" s="11" t="s">
        <v>20</v>
      </c>
      <c r="D8089" s="4" t="s">
        <v>112</v>
      </c>
      <c r="E8089" s="9">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3">
      <c r="A8090" s="3">
        <v>8089</v>
      </c>
      <c r="B8090" s="9">
        <v>41100</v>
      </c>
      <c r="C8090" s="11" t="s">
        <v>42</v>
      </c>
      <c r="D8090" s="4" t="s">
        <v>106</v>
      </c>
      <c r="E8090" s="9">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3">
      <c r="A8091" s="3">
        <v>8090</v>
      </c>
      <c r="B8091" s="9">
        <v>41128</v>
      </c>
      <c r="C8091" s="11" t="s">
        <v>42</v>
      </c>
      <c r="D8091" s="4" t="s">
        <v>95</v>
      </c>
      <c r="E8091" s="9">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3">
      <c r="A8092" s="3">
        <v>8091</v>
      </c>
      <c r="B8092" s="9">
        <v>40884</v>
      </c>
      <c r="C8092" s="11" t="s">
        <v>52</v>
      </c>
      <c r="D8092" s="4" t="s">
        <v>74</v>
      </c>
      <c r="E8092" s="9">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3">
      <c r="A8093" s="3">
        <v>8092</v>
      </c>
      <c r="B8093" s="9">
        <v>41253</v>
      </c>
      <c r="C8093" s="11" t="s">
        <v>42</v>
      </c>
      <c r="D8093" s="4" t="s">
        <v>74</v>
      </c>
      <c r="E8093" s="9">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3">
      <c r="A8094" s="3">
        <v>8093</v>
      </c>
      <c r="B8094" s="9">
        <v>41952</v>
      </c>
      <c r="C8094" s="11" t="s">
        <v>67</v>
      </c>
      <c r="D8094" s="4" t="s">
        <v>21</v>
      </c>
      <c r="E8094" s="9">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3">
      <c r="A8095" s="3">
        <v>8094</v>
      </c>
      <c r="B8095" s="9">
        <v>41848</v>
      </c>
      <c r="C8095" s="11" t="s">
        <v>67</v>
      </c>
      <c r="D8095" s="4" t="s">
        <v>106</v>
      </c>
      <c r="E8095" s="9">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3">
      <c r="A8096" s="3">
        <v>8095</v>
      </c>
      <c r="B8096" s="9">
        <v>41848</v>
      </c>
      <c r="C8096" s="11" t="s">
        <v>67</v>
      </c>
      <c r="D8096" s="4" t="s">
        <v>106</v>
      </c>
      <c r="E8096" s="9">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3">
      <c r="A8097" s="3">
        <v>8096</v>
      </c>
      <c r="B8097" s="9">
        <v>41848</v>
      </c>
      <c r="C8097" s="11" t="s">
        <v>67</v>
      </c>
      <c r="D8097" s="4" t="s">
        <v>106</v>
      </c>
      <c r="E8097" s="9">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3">
      <c r="A8098" s="3">
        <v>8097</v>
      </c>
      <c r="B8098" s="9">
        <v>41848</v>
      </c>
      <c r="C8098" s="11" t="s">
        <v>67</v>
      </c>
      <c r="D8098" s="4" t="s">
        <v>106</v>
      </c>
      <c r="E8098" s="9">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3">
      <c r="A8099" s="3">
        <v>8098</v>
      </c>
      <c r="B8099" s="9">
        <v>42002</v>
      </c>
      <c r="C8099" s="11" t="s">
        <v>67</v>
      </c>
      <c r="D8099" s="4" t="s">
        <v>74</v>
      </c>
      <c r="E8099" s="9">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3">
      <c r="A8100" s="3">
        <v>8099</v>
      </c>
      <c r="B8100" s="9">
        <v>42002</v>
      </c>
      <c r="C8100" s="11" t="s">
        <v>67</v>
      </c>
      <c r="D8100" s="4" t="s">
        <v>74</v>
      </c>
      <c r="E8100" s="9">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3">
      <c r="A8101" s="3">
        <v>8100</v>
      </c>
      <c r="B8101" s="9">
        <v>41344</v>
      </c>
      <c r="C8101" s="11" t="s">
        <v>20</v>
      </c>
      <c r="D8101" s="4" t="s">
        <v>151</v>
      </c>
      <c r="E8101" s="9">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3">
      <c r="A8102" s="3">
        <v>8101</v>
      </c>
      <c r="B8102" s="9">
        <v>41344</v>
      </c>
      <c r="C8102" s="11" t="s">
        <v>20</v>
      </c>
      <c r="D8102" s="4" t="s">
        <v>151</v>
      </c>
      <c r="E8102" s="9">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3">
      <c r="A8103" s="3">
        <v>8102</v>
      </c>
      <c r="B8103" s="9">
        <v>41051</v>
      </c>
      <c r="C8103" s="11" t="s">
        <v>42</v>
      </c>
      <c r="D8103" s="4" t="s">
        <v>90</v>
      </c>
      <c r="E8103" s="9">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3">
      <c r="A8104" s="3">
        <v>8103</v>
      </c>
      <c r="B8104" s="9">
        <v>41051</v>
      </c>
      <c r="C8104" s="11" t="s">
        <v>42</v>
      </c>
      <c r="D8104" s="4" t="s">
        <v>90</v>
      </c>
      <c r="E8104" s="9">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3">
      <c r="A8105" s="3">
        <v>8104</v>
      </c>
      <c r="B8105" s="9">
        <v>41051</v>
      </c>
      <c r="C8105" s="11" t="s">
        <v>42</v>
      </c>
      <c r="D8105" s="4" t="s">
        <v>90</v>
      </c>
      <c r="E8105" s="9">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3">
      <c r="A8106" s="3">
        <v>8105</v>
      </c>
      <c r="B8106" s="9">
        <v>41051</v>
      </c>
      <c r="C8106" s="11" t="s">
        <v>42</v>
      </c>
      <c r="D8106" s="4" t="s">
        <v>90</v>
      </c>
      <c r="E8106" s="9">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3">
      <c r="A8107" s="3">
        <v>8106</v>
      </c>
      <c r="B8107" s="9">
        <v>41688</v>
      </c>
      <c r="C8107" s="11" t="s">
        <v>67</v>
      </c>
      <c r="D8107" s="4" t="s">
        <v>317</v>
      </c>
      <c r="E8107" s="9">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3">
      <c r="A8108" s="3">
        <v>8107</v>
      </c>
      <c r="B8108" s="9">
        <v>41688</v>
      </c>
      <c r="C8108" s="11" t="s">
        <v>67</v>
      </c>
      <c r="D8108" s="4" t="s">
        <v>317</v>
      </c>
      <c r="E8108" s="9">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3">
      <c r="A8109" s="3">
        <v>8108</v>
      </c>
      <c r="B8109" s="9">
        <v>41688</v>
      </c>
      <c r="C8109" s="11" t="s">
        <v>67</v>
      </c>
      <c r="D8109" s="4" t="s">
        <v>317</v>
      </c>
      <c r="E8109" s="9">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3">
      <c r="A8110" s="3">
        <v>8109</v>
      </c>
      <c r="B8110" s="9">
        <v>41982</v>
      </c>
      <c r="C8110" s="11" t="s">
        <v>67</v>
      </c>
      <c r="D8110" s="4" t="s">
        <v>74</v>
      </c>
      <c r="E8110" s="9">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3">
      <c r="A8111" s="3">
        <v>8110</v>
      </c>
      <c r="B8111" s="9">
        <v>41962</v>
      </c>
      <c r="C8111" s="11" t="s">
        <v>67</v>
      </c>
      <c r="D8111" s="4" t="s">
        <v>21</v>
      </c>
      <c r="E8111" s="9">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3">
      <c r="A8112" s="3">
        <v>8111</v>
      </c>
      <c r="B8112" s="9">
        <v>41962</v>
      </c>
      <c r="C8112" s="11" t="s">
        <v>67</v>
      </c>
      <c r="D8112" s="4" t="s">
        <v>21</v>
      </c>
      <c r="E8112" s="9">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3">
      <c r="A8113" s="3">
        <v>8112</v>
      </c>
      <c r="B8113" s="9">
        <v>41610</v>
      </c>
      <c r="C8113" s="11" t="s">
        <v>20</v>
      </c>
      <c r="D8113" s="4" t="s">
        <v>74</v>
      </c>
      <c r="E8113" s="9">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3">
      <c r="A8114" s="3">
        <v>8113</v>
      </c>
      <c r="B8114" s="9">
        <v>41610</v>
      </c>
      <c r="C8114" s="11" t="s">
        <v>20</v>
      </c>
      <c r="D8114" s="4" t="s">
        <v>74</v>
      </c>
      <c r="E8114" s="9">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3">
      <c r="A8115" s="3">
        <v>8114</v>
      </c>
      <c r="B8115" s="9">
        <v>41610</v>
      </c>
      <c r="C8115" s="11" t="s">
        <v>20</v>
      </c>
      <c r="D8115" s="4" t="s">
        <v>74</v>
      </c>
      <c r="E8115" s="9">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3">
      <c r="A8116" s="3">
        <v>8115</v>
      </c>
      <c r="B8116" s="9">
        <v>41916</v>
      </c>
      <c r="C8116" s="11" t="s">
        <v>67</v>
      </c>
      <c r="D8116" s="4" t="s">
        <v>43</v>
      </c>
      <c r="E8116" s="9">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3">
      <c r="A8117" s="3">
        <v>8116</v>
      </c>
      <c r="B8117" s="9">
        <v>41881</v>
      </c>
      <c r="C8117" s="11" t="s">
        <v>67</v>
      </c>
      <c r="D8117" s="4" t="s">
        <v>95</v>
      </c>
      <c r="E8117" s="9">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3">
      <c r="A8118" s="3">
        <v>8117</v>
      </c>
      <c r="B8118" s="9">
        <v>41968</v>
      </c>
      <c r="C8118" s="11" t="s">
        <v>67</v>
      </c>
      <c r="D8118" s="4" t="s">
        <v>21</v>
      </c>
      <c r="E8118" s="9">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3">
      <c r="A8119" s="3">
        <v>8118</v>
      </c>
      <c r="B8119" s="9">
        <v>41821</v>
      </c>
      <c r="C8119" s="11" t="s">
        <v>67</v>
      </c>
      <c r="D8119" s="4" t="s">
        <v>106</v>
      </c>
      <c r="E8119" s="9">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3">
      <c r="A8120" s="3">
        <v>8119</v>
      </c>
      <c r="B8120" s="9">
        <v>41843</v>
      </c>
      <c r="C8120" s="11" t="s">
        <v>67</v>
      </c>
      <c r="D8120" s="4" t="s">
        <v>106</v>
      </c>
      <c r="E8120" s="9">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3">
      <c r="A8121" s="3">
        <v>8120</v>
      </c>
      <c r="B8121" s="9">
        <v>41590</v>
      </c>
      <c r="C8121" s="11" t="s">
        <v>20</v>
      </c>
      <c r="D8121" s="4" t="s">
        <v>21</v>
      </c>
      <c r="E8121" s="9">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3">
      <c r="A8122" s="3">
        <v>8121</v>
      </c>
      <c r="B8122" s="9">
        <v>41590</v>
      </c>
      <c r="C8122" s="11" t="s">
        <v>20</v>
      </c>
      <c r="D8122" s="4" t="s">
        <v>21</v>
      </c>
      <c r="E8122" s="9">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3">
      <c r="A8123" s="3">
        <v>8122</v>
      </c>
      <c r="B8123" s="9">
        <v>41590</v>
      </c>
      <c r="C8123" s="11" t="s">
        <v>20</v>
      </c>
      <c r="D8123" s="4" t="s">
        <v>21</v>
      </c>
      <c r="E8123" s="9">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3">
      <c r="A8124" s="3">
        <v>8123</v>
      </c>
      <c r="B8124" s="9">
        <v>40886</v>
      </c>
      <c r="C8124" s="11" t="s">
        <v>52</v>
      </c>
      <c r="D8124" s="4" t="s">
        <v>74</v>
      </c>
      <c r="E8124" s="9">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3">
      <c r="A8125" s="3">
        <v>8124</v>
      </c>
      <c r="B8125" s="9">
        <v>40886</v>
      </c>
      <c r="C8125" s="11" t="s">
        <v>52</v>
      </c>
      <c r="D8125" s="4" t="s">
        <v>74</v>
      </c>
      <c r="E8125" s="9">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3">
      <c r="A8126" s="3">
        <v>8125</v>
      </c>
      <c r="B8126" s="9">
        <v>41890</v>
      </c>
      <c r="C8126" s="11" t="s">
        <v>67</v>
      </c>
      <c r="D8126" s="4" t="s">
        <v>112</v>
      </c>
      <c r="E8126" s="9">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3">
      <c r="A8127" s="3">
        <v>8126</v>
      </c>
      <c r="B8127" s="9">
        <v>40945</v>
      </c>
      <c r="C8127" s="11" t="s">
        <v>42</v>
      </c>
      <c r="D8127" s="4" t="s">
        <v>317</v>
      </c>
      <c r="E8127" s="9">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3">
      <c r="A8128" s="3">
        <v>8127</v>
      </c>
      <c r="B8128" s="9">
        <v>40945</v>
      </c>
      <c r="C8128" s="11" t="s">
        <v>42</v>
      </c>
      <c r="D8128" s="4" t="s">
        <v>317</v>
      </c>
      <c r="E8128" s="9">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3">
      <c r="A8129" s="3">
        <v>8128</v>
      </c>
      <c r="B8129" s="9">
        <v>40945</v>
      </c>
      <c r="C8129" s="11" t="s">
        <v>42</v>
      </c>
      <c r="D8129" s="4" t="s">
        <v>317</v>
      </c>
      <c r="E8129" s="9">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3">
      <c r="A8130" s="3">
        <v>8129</v>
      </c>
      <c r="B8130" s="9">
        <v>41878</v>
      </c>
      <c r="C8130" s="11" t="s">
        <v>67</v>
      </c>
      <c r="D8130" s="4" t="s">
        <v>95</v>
      </c>
      <c r="E8130" s="9">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3">
      <c r="A8131" s="3">
        <v>8130</v>
      </c>
      <c r="B8131" s="9">
        <v>40744</v>
      </c>
      <c r="C8131" s="11" t="s">
        <v>52</v>
      </c>
      <c r="D8131" s="4" t="s">
        <v>106</v>
      </c>
      <c r="E8131" s="9">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3">
      <c r="A8132" s="3">
        <v>8131</v>
      </c>
      <c r="B8132" s="9">
        <v>40744</v>
      </c>
      <c r="C8132" s="11" t="s">
        <v>52</v>
      </c>
      <c r="D8132" s="4" t="s">
        <v>106</v>
      </c>
      <c r="E8132" s="9">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3">
      <c r="A8133" s="3">
        <v>8132</v>
      </c>
      <c r="B8133" s="9">
        <v>40744</v>
      </c>
      <c r="C8133" s="11" t="s">
        <v>52</v>
      </c>
      <c r="D8133" s="4" t="s">
        <v>106</v>
      </c>
      <c r="E8133" s="9">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3">
      <c r="A8134" s="3">
        <v>8133</v>
      </c>
      <c r="B8134" s="9">
        <v>40744</v>
      </c>
      <c r="C8134" s="11" t="s">
        <v>52</v>
      </c>
      <c r="D8134" s="4" t="s">
        <v>106</v>
      </c>
      <c r="E8134" s="9">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3">
      <c r="A8135" s="3">
        <v>8134</v>
      </c>
      <c r="B8135" s="9">
        <v>41190</v>
      </c>
      <c r="C8135" s="11" t="s">
        <v>42</v>
      </c>
      <c r="D8135" s="4" t="s">
        <v>43</v>
      </c>
      <c r="E8135" s="9">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3">
      <c r="A8136" s="3">
        <v>8135</v>
      </c>
      <c r="B8136" s="9">
        <v>40955</v>
      </c>
      <c r="C8136" s="11" t="s">
        <v>42</v>
      </c>
      <c r="D8136" s="4" t="s">
        <v>317</v>
      </c>
      <c r="E8136" s="9">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3">
      <c r="A8137" s="3">
        <v>8136</v>
      </c>
      <c r="B8137" s="9">
        <v>40955</v>
      </c>
      <c r="C8137" s="11" t="s">
        <v>42</v>
      </c>
      <c r="D8137" s="4" t="s">
        <v>317</v>
      </c>
      <c r="E8137" s="9">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3">
      <c r="A8138" s="3">
        <v>8137</v>
      </c>
      <c r="B8138" s="9">
        <v>41499</v>
      </c>
      <c r="C8138" s="11" t="s">
        <v>20</v>
      </c>
      <c r="D8138" s="4" t="s">
        <v>95</v>
      </c>
      <c r="E8138" s="9">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3">
      <c r="A8139" s="3">
        <v>8138</v>
      </c>
      <c r="B8139" s="9">
        <v>40856</v>
      </c>
      <c r="C8139" s="11" t="s">
        <v>52</v>
      </c>
      <c r="D8139" s="4" t="s">
        <v>21</v>
      </c>
      <c r="E8139" s="9">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3">
      <c r="A8140" s="3">
        <v>8139</v>
      </c>
      <c r="B8140" s="9">
        <v>41474</v>
      </c>
      <c r="C8140" s="11" t="s">
        <v>20</v>
      </c>
      <c r="D8140" s="4" t="s">
        <v>106</v>
      </c>
      <c r="E8140" s="9">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3">
      <c r="A8141" s="3">
        <v>8140</v>
      </c>
      <c r="B8141" s="9">
        <v>41474</v>
      </c>
      <c r="C8141" s="11" t="s">
        <v>20</v>
      </c>
      <c r="D8141" s="4" t="s">
        <v>106</v>
      </c>
      <c r="E8141" s="9">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3">
      <c r="A8142" s="3">
        <v>8141</v>
      </c>
      <c r="B8142" s="9">
        <v>41474</v>
      </c>
      <c r="C8142" s="11" t="s">
        <v>20</v>
      </c>
      <c r="D8142" s="4" t="s">
        <v>106</v>
      </c>
      <c r="E8142" s="9">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3">
      <c r="A8143" s="3">
        <v>8142</v>
      </c>
      <c r="B8143" s="9">
        <v>41310</v>
      </c>
      <c r="C8143" s="11" t="s">
        <v>20</v>
      </c>
      <c r="D8143" s="4" t="s">
        <v>317</v>
      </c>
      <c r="E8143" s="9">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3">
      <c r="A8144" s="3">
        <v>8143</v>
      </c>
      <c r="B8144" s="9">
        <v>41310</v>
      </c>
      <c r="C8144" s="11" t="s">
        <v>20</v>
      </c>
      <c r="D8144" s="4" t="s">
        <v>317</v>
      </c>
      <c r="E8144" s="9">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3">
      <c r="A8145" s="3">
        <v>8144</v>
      </c>
      <c r="B8145" s="9">
        <v>41310</v>
      </c>
      <c r="C8145" s="11" t="s">
        <v>20</v>
      </c>
      <c r="D8145" s="4" t="s">
        <v>317</v>
      </c>
      <c r="E8145" s="9">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3">
      <c r="A8146" s="3">
        <v>8145</v>
      </c>
      <c r="B8146" s="9">
        <v>41310</v>
      </c>
      <c r="C8146" s="11" t="s">
        <v>20</v>
      </c>
      <c r="D8146" s="4" t="s">
        <v>317</v>
      </c>
      <c r="E8146" s="9">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3">
      <c r="A8147" s="3">
        <v>8146</v>
      </c>
      <c r="B8147" s="9">
        <v>40714</v>
      </c>
      <c r="C8147" s="11" t="s">
        <v>52</v>
      </c>
      <c r="D8147" s="4" t="s">
        <v>33</v>
      </c>
      <c r="E8147" s="9">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3">
      <c r="A8148" s="3">
        <v>8147</v>
      </c>
      <c r="B8148" s="9">
        <v>40714</v>
      </c>
      <c r="C8148" s="11" t="s">
        <v>52</v>
      </c>
      <c r="D8148" s="4" t="s">
        <v>33</v>
      </c>
      <c r="E8148" s="9">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3">
      <c r="A8149" s="3">
        <v>8148</v>
      </c>
      <c r="B8149" s="9">
        <v>41800</v>
      </c>
      <c r="C8149" s="11" t="s">
        <v>67</v>
      </c>
      <c r="D8149" s="4" t="s">
        <v>33</v>
      </c>
      <c r="E8149" s="9">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3">
      <c r="A8150" s="3">
        <v>8149</v>
      </c>
      <c r="B8150" s="9">
        <v>41636</v>
      </c>
      <c r="C8150" s="11" t="s">
        <v>20</v>
      </c>
      <c r="D8150" s="4" t="s">
        <v>74</v>
      </c>
      <c r="E8150" s="9">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3">
      <c r="A8151" s="3">
        <v>8150</v>
      </c>
      <c r="B8151" s="9">
        <v>40570</v>
      </c>
      <c r="C8151" s="11" t="s">
        <v>52</v>
      </c>
      <c r="D8151" s="4" t="s">
        <v>115</v>
      </c>
      <c r="E8151" s="9">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3">
      <c r="A8152" s="3">
        <v>8151</v>
      </c>
      <c r="B8152" s="9">
        <v>40570</v>
      </c>
      <c r="C8152" s="11" t="s">
        <v>52</v>
      </c>
      <c r="D8152" s="4" t="s">
        <v>115</v>
      </c>
      <c r="E8152" s="9">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3">
      <c r="A8153" s="3">
        <v>8152</v>
      </c>
      <c r="B8153" s="9">
        <v>41722</v>
      </c>
      <c r="C8153" s="11" t="s">
        <v>67</v>
      </c>
      <c r="D8153" s="4" t="s">
        <v>151</v>
      </c>
      <c r="E8153" s="9">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3">
      <c r="A8154" s="3">
        <v>8153</v>
      </c>
      <c r="B8154" s="9">
        <v>41722</v>
      </c>
      <c r="C8154" s="11" t="s">
        <v>67</v>
      </c>
      <c r="D8154" s="4" t="s">
        <v>151</v>
      </c>
      <c r="E8154" s="9">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3">
      <c r="A8155" s="3">
        <v>8154</v>
      </c>
      <c r="B8155" s="9">
        <v>41722</v>
      </c>
      <c r="C8155" s="11" t="s">
        <v>67</v>
      </c>
      <c r="D8155" s="4" t="s">
        <v>151</v>
      </c>
      <c r="E8155" s="9">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3">
      <c r="A8156" s="3">
        <v>8155</v>
      </c>
      <c r="B8156" s="9">
        <v>41719</v>
      </c>
      <c r="C8156" s="11" t="s">
        <v>67</v>
      </c>
      <c r="D8156" s="4" t="s">
        <v>151</v>
      </c>
      <c r="E8156" s="9">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3">
      <c r="A8157" s="3">
        <v>8156</v>
      </c>
      <c r="B8157" s="9">
        <v>41719</v>
      </c>
      <c r="C8157" s="11" t="s">
        <v>67</v>
      </c>
      <c r="D8157" s="4" t="s">
        <v>151</v>
      </c>
      <c r="E8157" s="9">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3">
      <c r="A8158" s="3">
        <v>8157</v>
      </c>
      <c r="B8158" s="9">
        <v>41552</v>
      </c>
      <c r="C8158" s="11" t="s">
        <v>20</v>
      </c>
      <c r="D8158" s="4" t="s">
        <v>43</v>
      </c>
      <c r="E8158" s="9">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3">
      <c r="A8159" s="3">
        <v>8158</v>
      </c>
      <c r="B8159" s="9">
        <v>41597</v>
      </c>
      <c r="C8159" s="11" t="s">
        <v>20</v>
      </c>
      <c r="D8159" s="4" t="s">
        <v>21</v>
      </c>
      <c r="E8159" s="9">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3">
      <c r="A8160" s="3">
        <v>8159</v>
      </c>
      <c r="B8160" s="9">
        <v>42000</v>
      </c>
      <c r="C8160" s="11" t="s">
        <v>67</v>
      </c>
      <c r="D8160" s="4" t="s">
        <v>74</v>
      </c>
      <c r="E8160" s="9">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3">
      <c r="A8161" s="3">
        <v>8160</v>
      </c>
      <c r="B8161" s="9">
        <v>41343</v>
      </c>
      <c r="C8161" s="11" t="s">
        <v>20</v>
      </c>
      <c r="D8161" s="4" t="s">
        <v>151</v>
      </c>
      <c r="E8161" s="9">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3">
      <c r="A8162" s="3">
        <v>8161</v>
      </c>
      <c r="B8162" s="9">
        <v>41321</v>
      </c>
      <c r="C8162" s="11" t="s">
        <v>20</v>
      </c>
      <c r="D8162" s="4" t="s">
        <v>317</v>
      </c>
      <c r="E8162" s="9">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3">
      <c r="A8163" s="3">
        <v>8162</v>
      </c>
      <c r="B8163" s="9">
        <v>41180</v>
      </c>
      <c r="C8163" s="11" t="s">
        <v>42</v>
      </c>
      <c r="D8163" s="4" t="s">
        <v>112</v>
      </c>
      <c r="E8163" s="9">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3">
      <c r="A8164" s="3">
        <v>8163</v>
      </c>
      <c r="B8164" s="9">
        <v>41180</v>
      </c>
      <c r="C8164" s="11" t="s">
        <v>42</v>
      </c>
      <c r="D8164" s="4" t="s">
        <v>112</v>
      </c>
      <c r="E8164" s="9">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3">
      <c r="A8165" s="3">
        <v>8164</v>
      </c>
      <c r="B8165" s="9">
        <v>41215</v>
      </c>
      <c r="C8165" s="11" t="s">
        <v>42</v>
      </c>
      <c r="D8165" s="4" t="s">
        <v>21</v>
      </c>
      <c r="E8165" s="9">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3">
      <c r="A8166" s="3">
        <v>8165</v>
      </c>
      <c r="B8166" s="9">
        <v>41215</v>
      </c>
      <c r="C8166" s="11" t="s">
        <v>42</v>
      </c>
      <c r="D8166" s="4" t="s">
        <v>21</v>
      </c>
      <c r="E8166" s="9">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3">
      <c r="A8167" s="3">
        <v>8166</v>
      </c>
      <c r="B8167" s="9">
        <v>41215</v>
      </c>
      <c r="C8167" s="11" t="s">
        <v>42</v>
      </c>
      <c r="D8167" s="4" t="s">
        <v>21</v>
      </c>
      <c r="E8167" s="9">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3">
      <c r="A8168" s="3">
        <v>8167</v>
      </c>
      <c r="B8168" s="9">
        <v>41215</v>
      </c>
      <c r="C8168" s="11" t="s">
        <v>42</v>
      </c>
      <c r="D8168" s="4" t="s">
        <v>21</v>
      </c>
      <c r="E8168" s="9">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3">
      <c r="A8169" s="3">
        <v>8168</v>
      </c>
      <c r="B8169" s="9">
        <v>41487</v>
      </c>
      <c r="C8169" s="11" t="s">
        <v>20</v>
      </c>
      <c r="D8169" s="4" t="s">
        <v>95</v>
      </c>
      <c r="E8169" s="9">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3">
      <c r="A8170" s="3">
        <v>8169</v>
      </c>
      <c r="B8170" s="9">
        <v>41950</v>
      </c>
      <c r="C8170" s="11" t="s">
        <v>67</v>
      </c>
      <c r="D8170" s="4" t="s">
        <v>21</v>
      </c>
      <c r="E8170" s="9">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3">
      <c r="A8171" s="3">
        <v>8170</v>
      </c>
      <c r="B8171" s="9">
        <v>41950</v>
      </c>
      <c r="C8171" s="11" t="s">
        <v>67</v>
      </c>
      <c r="D8171" s="4" t="s">
        <v>21</v>
      </c>
      <c r="E8171" s="9">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3">
      <c r="A8172" s="3">
        <v>8171</v>
      </c>
      <c r="B8172" s="9">
        <v>41950</v>
      </c>
      <c r="C8172" s="11" t="s">
        <v>67</v>
      </c>
      <c r="D8172" s="4" t="s">
        <v>21</v>
      </c>
      <c r="E8172" s="9">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3">
      <c r="A8173" s="3">
        <v>8172</v>
      </c>
      <c r="B8173" s="9">
        <v>41319</v>
      </c>
      <c r="C8173" s="11" t="s">
        <v>20</v>
      </c>
      <c r="D8173" s="4" t="s">
        <v>317</v>
      </c>
      <c r="E8173" s="9">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3">
      <c r="A8174" s="3">
        <v>8173</v>
      </c>
      <c r="B8174" s="9">
        <v>40733</v>
      </c>
      <c r="C8174" s="11" t="s">
        <v>52</v>
      </c>
      <c r="D8174" s="4" t="s">
        <v>106</v>
      </c>
      <c r="E8174" s="9">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3">
      <c r="A8175" s="3">
        <v>8174</v>
      </c>
      <c r="B8175" s="9">
        <v>40733</v>
      </c>
      <c r="C8175" s="11" t="s">
        <v>52</v>
      </c>
      <c r="D8175" s="4" t="s">
        <v>106</v>
      </c>
      <c r="E8175" s="9">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3">
      <c r="A8176" s="3">
        <v>8175</v>
      </c>
      <c r="B8176" s="9">
        <v>40733</v>
      </c>
      <c r="C8176" s="11" t="s">
        <v>52</v>
      </c>
      <c r="D8176" s="4" t="s">
        <v>106</v>
      </c>
      <c r="E8176" s="9">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3">
      <c r="A8177" s="3">
        <v>8176</v>
      </c>
      <c r="B8177" s="9">
        <v>41304</v>
      </c>
      <c r="C8177" s="11" t="s">
        <v>20</v>
      </c>
      <c r="D8177" s="4" t="s">
        <v>115</v>
      </c>
      <c r="E8177" s="9">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3">
      <c r="A8178" s="3">
        <v>8177</v>
      </c>
      <c r="B8178" s="9">
        <v>41540</v>
      </c>
      <c r="C8178" s="11" t="s">
        <v>20</v>
      </c>
      <c r="D8178" s="4" t="s">
        <v>112</v>
      </c>
      <c r="E8178" s="9">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3">
      <c r="A8179" s="3">
        <v>8178</v>
      </c>
      <c r="B8179" s="9">
        <v>41996</v>
      </c>
      <c r="C8179" s="11" t="s">
        <v>67</v>
      </c>
      <c r="D8179" s="4" t="s">
        <v>74</v>
      </c>
      <c r="E8179" s="9">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3">
      <c r="A8180" s="3">
        <v>8179</v>
      </c>
      <c r="B8180" s="9">
        <v>41520</v>
      </c>
      <c r="C8180" s="11" t="s">
        <v>20</v>
      </c>
      <c r="D8180" s="4" t="s">
        <v>112</v>
      </c>
      <c r="E8180" s="9">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3">
      <c r="A8181" s="3">
        <v>8180</v>
      </c>
      <c r="B8181" s="9">
        <v>41123</v>
      </c>
      <c r="C8181" s="11" t="s">
        <v>42</v>
      </c>
      <c r="D8181" s="4" t="s">
        <v>95</v>
      </c>
      <c r="E8181" s="9">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3">
      <c r="A8182" s="3">
        <v>8181</v>
      </c>
      <c r="B8182" s="9">
        <v>41234</v>
      </c>
      <c r="C8182" s="11" t="s">
        <v>42</v>
      </c>
      <c r="D8182" s="4" t="s">
        <v>21</v>
      </c>
      <c r="E8182" s="9">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3">
      <c r="A8183" s="3">
        <v>8182</v>
      </c>
      <c r="B8183" s="9">
        <v>41234</v>
      </c>
      <c r="C8183" s="11" t="s">
        <v>42</v>
      </c>
      <c r="D8183" s="4" t="s">
        <v>21</v>
      </c>
      <c r="E8183" s="9">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3">
      <c r="A8184" s="3">
        <v>8183</v>
      </c>
      <c r="B8184" s="9">
        <v>41778</v>
      </c>
      <c r="C8184" s="11" t="s">
        <v>67</v>
      </c>
      <c r="D8184" s="4" t="s">
        <v>90</v>
      </c>
      <c r="E8184" s="9">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3">
      <c r="A8185" s="3">
        <v>8184</v>
      </c>
      <c r="B8185" s="9">
        <v>41778</v>
      </c>
      <c r="C8185" s="11" t="s">
        <v>67</v>
      </c>
      <c r="D8185" s="4" t="s">
        <v>90</v>
      </c>
      <c r="E8185" s="9">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3">
      <c r="A8186" s="3">
        <v>8185</v>
      </c>
      <c r="B8186" s="9">
        <v>41844</v>
      </c>
      <c r="C8186" s="11" t="s">
        <v>67</v>
      </c>
      <c r="D8186" s="4" t="s">
        <v>106</v>
      </c>
      <c r="E8186" s="9">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3">
      <c r="A8187" s="3">
        <v>8186</v>
      </c>
      <c r="B8187" s="9">
        <v>41165</v>
      </c>
      <c r="C8187" s="11" t="s">
        <v>42</v>
      </c>
      <c r="D8187" s="4" t="s">
        <v>112</v>
      </c>
      <c r="E8187" s="9">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3">
      <c r="A8188" s="3">
        <v>8187</v>
      </c>
      <c r="B8188" s="9">
        <v>41165</v>
      </c>
      <c r="C8188" s="11" t="s">
        <v>42</v>
      </c>
      <c r="D8188" s="4" t="s">
        <v>112</v>
      </c>
      <c r="E8188" s="9">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3">
      <c r="A8189" s="3">
        <v>8188</v>
      </c>
      <c r="B8189" s="9">
        <v>41619</v>
      </c>
      <c r="C8189" s="11" t="s">
        <v>20</v>
      </c>
      <c r="D8189" s="4" t="s">
        <v>74</v>
      </c>
      <c r="E8189" s="9">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3">
      <c r="A8190" s="3">
        <v>8189</v>
      </c>
      <c r="B8190" s="9">
        <v>41184</v>
      </c>
      <c r="C8190" s="11" t="s">
        <v>42</v>
      </c>
      <c r="D8190" s="4" t="s">
        <v>43</v>
      </c>
      <c r="E8190" s="9">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3">
      <c r="A8191" s="3">
        <v>8190</v>
      </c>
      <c r="B8191" s="9">
        <v>41184</v>
      </c>
      <c r="C8191" s="11" t="s">
        <v>42</v>
      </c>
      <c r="D8191" s="4" t="s">
        <v>43</v>
      </c>
      <c r="E8191" s="9">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3">
      <c r="A8192" s="3">
        <v>8191</v>
      </c>
      <c r="B8192" s="9">
        <v>41961</v>
      </c>
      <c r="C8192" s="11" t="s">
        <v>67</v>
      </c>
      <c r="D8192" s="4" t="s">
        <v>21</v>
      </c>
      <c r="E8192" s="9">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3">
      <c r="A8193" s="3">
        <v>8192</v>
      </c>
      <c r="B8193" s="9">
        <v>41961</v>
      </c>
      <c r="C8193" s="11" t="s">
        <v>67</v>
      </c>
      <c r="D8193" s="4" t="s">
        <v>21</v>
      </c>
      <c r="E8193" s="9">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3">
      <c r="A8194" s="3">
        <v>8193</v>
      </c>
      <c r="B8194" s="9">
        <v>41243</v>
      </c>
      <c r="C8194" s="11" t="s">
        <v>42</v>
      </c>
      <c r="D8194" s="4" t="s">
        <v>21</v>
      </c>
      <c r="E8194" s="9">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3">
      <c r="A8195" s="3">
        <v>8194</v>
      </c>
      <c r="B8195" s="9">
        <v>41243</v>
      </c>
      <c r="C8195" s="11" t="s">
        <v>42</v>
      </c>
      <c r="D8195" s="4" t="s">
        <v>21</v>
      </c>
      <c r="E8195" s="9">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3">
      <c r="A8196" s="3">
        <v>8195</v>
      </c>
      <c r="B8196" s="9">
        <v>41243</v>
      </c>
      <c r="C8196" s="11" t="s">
        <v>42</v>
      </c>
      <c r="D8196" s="4" t="s">
        <v>21</v>
      </c>
      <c r="E8196" s="9">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3">
      <c r="A8197" s="3">
        <v>8196</v>
      </c>
      <c r="B8197" s="9">
        <v>41249</v>
      </c>
      <c r="C8197" s="11" t="s">
        <v>42</v>
      </c>
      <c r="D8197" s="4" t="s">
        <v>74</v>
      </c>
      <c r="E8197" s="9">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3">
      <c r="A8198" s="3">
        <v>8197</v>
      </c>
      <c r="B8198" s="9">
        <v>41888</v>
      </c>
      <c r="C8198" s="11" t="s">
        <v>67</v>
      </c>
      <c r="D8198" s="4" t="s">
        <v>112</v>
      </c>
      <c r="E8198" s="9">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3">
      <c r="A8199" s="3">
        <v>8198</v>
      </c>
      <c r="B8199" s="9">
        <v>41888</v>
      </c>
      <c r="C8199" s="11" t="s">
        <v>67</v>
      </c>
      <c r="D8199" s="4" t="s">
        <v>112</v>
      </c>
      <c r="E8199" s="9">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3">
      <c r="A8200" s="3">
        <v>8199</v>
      </c>
      <c r="B8200" s="9">
        <v>41888</v>
      </c>
      <c r="C8200" s="11" t="s">
        <v>67</v>
      </c>
      <c r="D8200" s="4" t="s">
        <v>112</v>
      </c>
      <c r="E8200" s="9">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3">
      <c r="A8201" s="3">
        <v>8200</v>
      </c>
      <c r="B8201" s="9">
        <v>41754</v>
      </c>
      <c r="C8201" s="11" t="s">
        <v>67</v>
      </c>
      <c r="D8201" s="4" t="s">
        <v>68</v>
      </c>
      <c r="E8201" s="9">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3">
      <c r="A8202" s="3">
        <v>8201</v>
      </c>
      <c r="B8202" s="9">
        <v>41754</v>
      </c>
      <c r="C8202" s="11" t="s">
        <v>67</v>
      </c>
      <c r="D8202" s="4" t="s">
        <v>68</v>
      </c>
      <c r="E8202" s="9">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3">
      <c r="A8203" s="3">
        <v>8202</v>
      </c>
      <c r="B8203" s="9">
        <v>41221</v>
      </c>
      <c r="C8203" s="11" t="s">
        <v>42</v>
      </c>
      <c r="D8203" s="4" t="s">
        <v>21</v>
      </c>
      <c r="E8203" s="9">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3">
      <c r="A8204" s="3">
        <v>8203</v>
      </c>
      <c r="B8204" s="9">
        <v>41221</v>
      </c>
      <c r="C8204" s="11" t="s">
        <v>42</v>
      </c>
      <c r="D8204" s="4" t="s">
        <v>21</v>
      </c>
      <c r="E8204" s="9">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3">
      <c r="A8205" s="3">
        <v>8204</v>
      </c>
      <c r="B8205" s="9">
        <v>41221</v>
      </c>
      <c r="C8205" s="11" t="s">
        <v>42</v>
      </c>
      <c r="D8205" s="4" t="s">
        <v>21</v>
      </c>
      <c r="E8205" s="9">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3">
      <c r="A8206" s="3">
        <v>8205</v>
      </c>
      <c r="B8206" s="9">
        <v>41221</v>
      </c>
      <c r="C8206" s="11" t="s">
        <v>42</v>
      </c>
      <c r="D8206" s="4" t="s">
        <v>21</v>
      </c>
      <c r="E8206" s="9">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3">
      <c r="A8207" s="3">
        <v>8206</v>
      </c>
      <c r="B8207" s="9">
        <v>41221</v>
      </c>
      <c r="C8207" s="11" t="s">
        <v>42</v>
      </c>
      <c r="D8207" s="4" t="s">
        <v>21</v>
      </c>
      <c r="E8207" s="9">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3">
      <c r="A8208" s="3">
        <v>8207</v>
      </c>
      <c r="B8208" s="9">
        <v>41025</v>
      </c>
      <c r="C8208" s="11" t="s">
        <v>42</v>
      </c>
      <c r="D8208" s="4" t="s">
        <v>68</v>
      </c>
      <c r="E8208" s="9">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3">
      <c r="A8209" s="3">
        <v>8208</v>
      </c>
      <c r="B8209" s="9">
        <v>41025</v>
      </c>
      <c r="C8209" s="11" t="s">
        <v>42</v>
      </c>
      <c r="D8209" s="4" t="s">
        <v>68</v>
      </c>
      <c r="E8209" s="9">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3">
      <c r="A8210" s="3">
        <v>8209</v>
      </c>
      <c r="B8210" s="9">
        <v>41172</v>
      </c>
      <c r="C8210" s="11" t="s">
        <v>42</v>
      </c>
      <c r="D8210" s="4" t="s">
        <v>112</v>
      </c>
      <c r="E8210" s="9">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3">
      <c r="A8211" s="3">
        <v>8210</v>
      </c>
      <c r="B8211" s="9">
        <v>41172</v>
      </c>
      <c r="C8211" s="11" t="s">
        <v>42</v>
      </c>
      <c r="D8211" s="4" t="s">
        <v>112</v>
      </c>
      <c r="E8211" s="9">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3">
      <c r="A8212" s="3">
        <v>8211</v>
      </c>
      <c r="B8212" s="9">
        <v>41890</v>
      </c>
      <c r="C8212" s="11" t="s">
        <v>67</v>
      </c>
      <c r="D8212" s="4" t="s">
        <v>112</v>
      </c>
      <c r="E8212" s="9">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3">
      <c r="A8213" s="3">
        <v>8212</v>
      </c>
      <c r="B8213" s="9">
        <v>41586</v>
      </c>
      <c r="C8213" s="11" t="s">
        <v>20</v>
      </c>
      <c r="D8213" s="4" t="s">
        <v>21</v>
      </c>
      <c r="E8213" s="9">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3">
      <c r="A8214" s="3">
        <v>8213</v>
      </c>
      <c r="B8214" s="9">
        <v>41586</v>
      </c>
      <c r="C8214" s="11" t="s">
        <v>20</v>
      </c>
      <c r="D8214" s="4" t="s">
        <v>21</v>
      </c>
      <c r="E8214" s="9">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3">
      <c r="A8215" s="3">
        <v>8214</v>
      </c>
      <c r="B8215" s="9">
        <v>41177</v>
      </c>
      <c r="C8215" s="11" t="s">
        <v>42</v>
      </c>
      <c r="D8215" s="4" t="s">
        <v>112</v>
      </c>
      <c r="E8215" s="9">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3">
      <c r="A8216" s="3">
        <v>8215</v>
      </c>
      <c r="B8216" s="9">
        <v>41177</v>
      </c>
      <c r="C8216" s="11" t="s">
        <v>42</v>
      </c>
      <c r="D8216" s="4" t="s">
        <v>112</v>
      </c>
      <c r="E8216" s="9">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3">
      <c r="A8217" s="3">
        <v>8216</v>
      </c>
      <c r="B8217" s="9">
        <v>41177</v>
      </c>
      <c r="C8217" s="11" t="s">
        <v>42</v>
      </c>
      <c r="D8217" s="4" t="s">
        <v>112</v>
      </c>
      <c r="E8217" s="9">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3">
      <c r="A8218" s="3">
        <v>8217</v>
      </c>
      <c r="B8218" s="9">
        <v>41177</v>
      </c>
      <c r="C8218" s="11" t="s">
        <v>42</v>
      </c>
      <c r="D8218" s="4" t="s">
        <v>112</v>
      </c>
      <c r="E8218" s="9">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3">
      <c r="A8219" s="3">
        <v>8218</v>
      </c>
      <c r="B8219" s="9">
        <v>40819</v>
      </c>
      <c r="C8219" s="11" t="s">
        <v>52</v>
      </c>
      <c r="D8219" s="4" t="s">
        <v>43</v>
      </c>
      <c r="E8219" s="9">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3">
      <c r="A8220" s="3">
        <v>8219</v>
      </c>
      <c r="B8220" s="9">
        <v>40819</v>
      </c>
      <c r="C8220" s="11" t="s">
        <v>52</v>
      </c>
      <c r="D8220" s="4" t="s">
        <v>43</v>
      </c>
      <c r="E8220" s="9">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3">
      <c r="A8221" s="3">
        <v>8220</v>
      </c>
      <c r="B8221" s="9">
        <v>40819</v>
      </c>
      <c r="C8221" s="11" t="s">
        <v>52</v>
      </c>
      <c r="D8221" s="4" t="s">
        <v>43</v>
      </c>
      <c r="E8221" s="9">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3">
      <c r="A8222" s="3">
        <v>8221</v>
      </c>
      <c r="B8222" s="9">
        <v>40819</v>
      </c>
      <c r="C8222" s="11" t="s">
        <v>52</v>
      </c>
      <c r="D8222" s="4" t="s">
        <v>43</v>
      </c>
      <c r="E8222" s="9">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3">
      <c r="A8223" s="3">
        <v>8222</v>
      </c>
      <c r="B8223" s="9">
        <v>40819</v>
      </c>
      <c r="C8223" s="11" t="s">
        <v>52</v>
      </c>
      <c r="D8223" s="4" t="s">
        <v>43</v>
      </c>
      <c r="E8223" s="9">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3">
      <c r="A8224" s="3">
        <v>8223</v>
      </c>
      <c r="B8224" s="9">
        <v>40593</v>
      </c>
      <c r="C8224" s="11" t="s">
        <v>52</v>
      </c>
      <c r="D8224" s="4" t="s">
        <v>317</v>
      </c>
      <c r="E8224" s="9">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3">
      <c r="A8225" s="3">
        <v>8224</v>
      </c>
      <c r="B8225" s="9">
        <v>41438</v>
      </c>
      <c r="C8225" s="11" t="s">
        <v>20</v>
      </c>
      <c r="D8225" s="4" t="s">
        <v>33</v>
      </c>
      <c r="E8225" s="9">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3">
      <c r="A8226" s="3">
        <v>8225</v>
      </c>
      <c r="B8226" s="9">
        <v>41438</v>
      </c>
      <c r="C8226" s="11" t="s">
        <v>20</v>
      </c>
      <c r="D8226" s="4" t="s">
        <v>33</v>
      </c>
      <c r="E8226" s="9">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3">
      <c r="A8227" s="3">
        <v>8226</v>
      </c>
      <c r="B8227" s="9">
        <v>41945</v>
      </c>
      <c r="C8227" s="11" t="s">
        <v>67</v>
      </c>
      <c r="D8227" s="4" t="s">
        <v>21</v>
      </c>
      <c r="E8227" s="9">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3">
      <c r="A8228" s="3">
        <v>8227</v>
      </c>
      <c r="B8228" s="9">
        <v>41945</v>
      </c>
      <c r="C8228" s="11" t="s">
        <v>67</v>
      </c>
      <c r="D8228" s="4" t="s">
        <v>21</v>
      </c>
      <c r="E8228" s="9">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3">
      <c r="A8229" s="3">
        <v>8228</v>
      </c>
      <c r="B8229" s="9">
        <v>41369</v>
      </c>
      <c r="C8229" s="11" t="s">
        <v>20</v>
      </c>
      <c r="D8229" s="4" t="s">
        <v>68</v>
      </c>
      <c r="E8229" s="9">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3">
      <c r="A8230" s="3">
        <v>8229</v>
      </c>
      <c r="B8230" s="9">
        <v>41369</v>
      </c>
      <c r="C8230" s="11" t="s">
        <v>20</v>
      </c>
      <c r="D8230" s="4" t="s">
        <v>68</v>
      </c>
      <c r="E8230" s="9">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3">
      <c r="A8231" s="3">
        <v>8230</v>
      </c>
      <c r="B8231" s="9">
        <v>41369</v>
      </c>
      <c r="C8231" s="11" t="s">
        <v>20</v>
      </c>
      <c r="D8231" s="4" t="s">
        <v>68</v>
      </c>
      <c r="E8231" s="9">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3">
      <c r="A8232" s="3">
        <v>8231</v>
      </c>
      <c r="B8232" s="9">
        <v>41456</v>
      </c>
      <c r="C8232" s="11" t="s">
        <v>20</v>
      </c>
      <c r="D8232" s="4" t="s">
        <v>106</v>
      </c>
      <c r="E8232" s="9">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3">
      <c r="A8233" s="3">
        <v>8232</v>
      </c>
      <c r="B8233" s="9">
        <v>41456</v>
      </c>
      <c r="C8233" s="11" t="s">
        <v>20</v>
      </c>
      <c r="D8233" s="4" t="s">
        <v>106</v>
      </c>
      <c r="E8233" s="9">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3">
      <c r="A8234" s="3">
        <v>8233</v>
      </c>
      <c r="B8234" s="9">
        <v>40808</v>
      </c>
      <c r="C8234" s="11" t="s">
        <v>52</v>
      </c>
      <c r="D8234" s="4" t="s">
        <v>112</v>
      </c>
      <c r="E8234" s="9">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3">
      <c r="A8235" s="3">
        <v>8234</v>
      </c>
      <c r="B8235" s="9">
        <v>40808</v>
      </c>
      <c r="C8235" s="11" t="s">
        <v>52</v>
      </c>
      <c r="D8235" s="4" t="s">
        <v>112</v>
      </c>
      <c r="E8235" s="9">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3">
      <c r="A8236" s="3">
        <v>8235</v>
      </c>
      <c r="B8236" s="9">
        <v>41761</v>
      </c>
      <c r="C8236" s="11" t="s">
        <v>67</v>
      </c>
      <c r="D8236" s="4" t="s">
        <v>90</v>
      </c>
      <c r="E8236" s="9">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3">
      <c r="A8237" s="3">
        <v>8236</v>
      </c>
      <c r="B8237" s="9">
        <v>41761</v>
      </c>
      <c r="C8237" s="11" t="s">
        <v>67</v>
      </c>
      <c r="D8237" s="4" t="s">
        <v>90</v>
      </c>
      <c r="E8237" s="9">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3">
      <c r="A8238" s="3">
        <v>8237</v>
      </c>
      <c r="B8238" s="9">
        <v>41761</v>
      </c>
      <c r="C8238" s="11" t="s">
        <v>67</v>
      </c>
      <c r="D8238" s="4" t="s">
        <v>90</v>
      </c>
      <c r="E8238" s="9">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3">
      <c r="A8239" s="3">
        <v>8238</v>
      </c>
      <c r="B8239" s="9">
        <v>41933</v>
      </c>
      <c r="C8239" s="11" t="s">
        <v>67</v>
      </c>
      <c r="D8239" s="4" t="s">
        <v>43</v>
      </c>
      <c r="E8239" s="9">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3">
      <c r="A8240" s="3">
        <v>8239</v>
      </c>
      <c r="B8240" s="9">
        <v>41933</v>
      </c>
      <c r="C8240" s="11" t="s">
        <v>67</v>
      </c>
      <c r="D8240" s="4" t="s">
        <v>43</v>
      </c>
      <c r="E8240" s="9">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3">
      <c r="A8241" s="3">
        <v>8240</v>
      </c>
      <c r="B8241" s="9">
        <v>41933</v>
      </c>
      <c r="C8241" s="11" t="s">
        <v>67</v>
      </c>
      <c r="D8241" s="4" t="s">
        <v>43</v>
      </c>
      <c r="E8241" s="9">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3">
      <c r="A8242" s="3">
        <v>8241</v>
      </c>
      <c r="B8242" s="9">
        <v>41933</v>
      </c>
      <c r="C8242" s="11" t="s">
        <v>67</v>
      </c>
      <c r="D8242" s="4" t="s">
        <v>43</v>
      </c>
      <c r="E8242" s="9">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3">
      <c r="A8243" s="3">
        <v>8242</v>
      </c>
      <c r="B8243" s="9">
        <v>40787</v>
      </c>
      <c r="C8243" s="11" t="s">
        <v>52</v>
      </c>
      <c r="D8243" s="4" t="s">
        <v>112</v>
      </c>
      <c r="E8243" s="9">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3">
      <c r="A8244" s="3">
        <v>8243</v>
      </c>
      <c r="B8244" s="9">
        <v>40787</v>
      </c>
      <c r="C8244" s="11" t="s">
        <v>52</v>
      </c>
      <c r="D8244" s="4" t="s">
        <v>112</v>
      </c>
      <c r="E8244" s="9">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3">
      <c r="A8245" s="3">
        <v>8244</v>
      </c>
      <c r="B8245" s="9">
        <v>40767</v>
      </c>
      <c r="C8245" s="11" t="s">
        <v>52</v>
      </c>
      <c r="D8245" s="4" t="s">
        <v>95</v>
      </c>
      <c r="E8245" s="9">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3">
      <c r="A8246" s="3">
        <v>8245</v>
      </c>
      <c r="B8246" s="9">
        <v>40767</v>
      </c>
      <c r="C8246" s="11" t="s">
        <v>52</v>
      </c>
      <c r="D8246" s="4" t="s">
        <v>95</v>
      </c>
      <c r="E8246" s="9">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3">
      <c r="A8247" s="3">
        <v>8246</v>
      </c>
      <c r="B8247" s="9">
        <v>40774</v>
      </c>
      <c r="C8247" s="11" t="s">
        <v>52</v>
      </c>
      <c r="D8247" s="4" t="s">
        <v>95</v>
      </c>
      <c r="E8247" s="9">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3">
      <c r="A8248" s="3">
        <v>8247</v>
      </c>
      <c r="B8248" s="9">
        <v>41039</v>
      </c>
      <c r="C8248" s="11" t="s">
        <v>42</v>
      </c>
      <c r="D8248" s="4" t="s">
        <v>90</v>
      </c>
      <c r="E8248" s="9">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3">
      <c r="A8249" s="3">
        <v>8248</v>
      </c>
      <c r="B8249" s="9">
        <v>41039</v>
      </c>
      <c r="C8249" s="11" t="s">
        <v>42</v>
      </c>
      <c r="D8249" s="4" t="s">
        <v>90</v>
      </c>
      <c r="E8249" s="9">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3">
      <c r="A8250" s="3">
        <v>8249</v>
      </c>
      <c r="B8250" s="9">
        <v>41405</v>
      </c>
      <c r="C8250" s="11" t="s">
        <v>20</v>
      </c>
      <c r="D8250" s="4" t="s">
        <v>90</v>
      </c>
      <c r="E8250" s="9">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3">
      <c r="A8251" s="3">
        <v>8250</v>
      </c>
      <c r="B8251" s="9">
        <v>40973</v>
      </c>
      <c r="C8251" s="11" t="s">
        <v>42</v>
      </c>
      <c r="D8251" s="4" t="s">
        <v>151</v>
      </c>
      <c r="E8251" s="9">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3">
      <c r="A8252" s="3">
        <v>8251</v>
      </c>
      <c r="B8252" s="9">
        <v>40973</v>
      </c>
      <c r="C8252" s="11" t="s">
        <v>42</v>
      </c>
      <c r="D8252" s="4" t="s">
        <v>151</v>
      </c>
      <c r="E8252" s="9">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3">
      <c r="A8253" s="3">
        <v>8252</v>
      </c>
      <c r="B8253" s="9">
        <v>40973</v>
      </c>
      <c r="C8253" s="11" t="s">
        <v>42</v>
      </c>
      <c r="D8253" s="4" t="s">
        <v>151</v>
      </c>
      <c r="E8253" s="9">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3">
      <c r="A8254" s="3">
        <v>8253</v>
      </c>
      <c r="B8254" s="9">
        <v>40973</v>
      </c>
      <c r="C8254" s="11" t="s">
        <v>42</v>
      </c>
      <c r="D8254" s="4" t="s">
        <v>151</v>
      </c>
      <c r="E8254" s="9">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3">
      <c r="A8255" s="3">
        <v>8254</v>
      </c>
      <c r="B8255" s="9">
        <v>41864</v>
      </c>
      <c r="C8255" s="11" t="s">
        <v>67</v>
      </c>
      <c r="D8255" s="4" t="s">
        <v>95</v>
      </c>
      <c r="E8255" s="9">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3">
      <c r="A8256" s="3">
        <v>8255</v>
      </c>
      <c r="B8256" s="9">
        <v>41864</v>
      </c>
      <c r="C8256" s="11" t="s">
        <v>67</v>
      </c>
      <c r="D8256" s="4" t="s">
        <v>95</v>
      </c>
      <c r="E8256" s="9">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3">
      <c r="A8257" s="3">
        <v>8256</v>
      </c>
      <c r="B8257" s="9">
        <v>41864</v>
      </c>
      <c r="C8257" s="11" t="s">
        <v>67</v>
      </c>
      <c r="D8257" s="4" t="s">
        <v>95</v>
      </c>
      <c r="E8257" s="9">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3">
      <c r="A8258" s="3">
        <v>8257</v>
      </c>
      <c r="B8258" s="9">
        <v>41864</v>
      </c>
      <c r="C8258" s="11" t="s">
        <v>67</v>
      </c>
      <c r="D8258" s="4" t="s">
        <v>95</v>
      </c>
      <c r="E8258" s="9">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3">
      <c r="A8259" s="3">
        <v>8258</v>
      </c>
      <c r="B8259" s="9">
        <v>41864</v>
      </c>
      <c r="C8259" s="11" t="s">
        <v>67</v>
      </c>
      <c r="D8259" s="4" t="s">
        <v>95</v>
      </c>
      <c r="E8259" s="9">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3">
      <c r="A8260" s="3">
        <v>8259</v>
      </c>
      <c r="B8260" s="9">
        <v>41864</v>
      </c>
      <c r="C8260" s="11" t="s">
        <v>67</v>
      </c>
      <c r="D8260" s="4" t="s">
        <v>95</v>
      </c>
      <c r="E8260" s="9">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3">
      <c r="A8261" s="3">
        <v>8260</v>
      </c>
      <c r="B8261" s="9">
        <v>41452</v>
      </c>
      <c r="C8261" s="11" t="s">
        <v>20</v>
      </c>
      <c r="D8261" s="4" t="s">
        <v>33</v>
      </c>
      <c r="E8261" s="9">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3">
      <c r="A8262" s="3">
        <v>8261</v>
      </c>
      <c r="B8262" s="9">
        <v>41452</v>
      </c>
      <c r="C8262" s="11" t="s">
        <v>20</v>
      </c>
      <c r="D8262" s="4" t="s">
        <v>33</v>
      </c>
      <c r="E8262" s="9">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3">
      <c r="A8263" s="3">
        <v>8262</v>
      </c>
      <c r="B8263" s="9">
        <v>41452</v>
      </c>
      <c r="C8263" s="11" t="s">
        <v>20</v>
      </c>
      <c r="D8263" s="4" t="s">
        <v>33</v>
      </c>
      <c r="E8263" s="9">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3">
      <c r="A8264" s="3">
        <v>8263</v>
      </c>
      <c r="B8264" s="9">
        <v>41624</v>
      </c>
      <c r="C8264" s="11" t="s">
        <v>20</v>
      </c>
      <c r="D8264" s="4" t="s">
        <v>74</v>
      </c>
      <c r="E8264" s="9">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3">
      <c r="A8265" s="3">
        <v>8264</v>
      </c>
      <c r="B8265" s="9">
        <v>41165</v>
      </c>
      <c r="C8265" s="11" t="s">
        <v>42</v>
      </c>
      <c r="D8265" s="4" t="s">
        <v>112</v>
      </c>
      <c r="E8265" s="9">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3">
      <c r="A8266" s="3">
        <v>8265</v>
      </c>
      <c r="B8266" s="9">
        <v>40907</v>
      </c>
      <c r="C8266" s="11" t="s">
        <v>52</v>
      </c>
      <c r="D8266" s="4" t="s">
        <v>74</v>
      </c>
      <c r="E8266" s="9">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3">
      <c r="A8267" s="3">
        <v>8266</v>
      </c>
      <c r="B8267" s="9">
        <v>40907</v>
      </c>
      <c r="C8267" s="11" t="s">
        <v>52</v>
      </c>
      <c r="D8267" s="4" t="s">
        <v>74</v>
      </c>
      <c r="E8267" s="9">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3">
      <c r="A8268" s="3">
        <v>8267</v>
      </c>
      <c r="B8268" s="9">
        <v>40662</v>
      </c>
      <c r="C8268" s="11" t="s">
        <v>52</v>
      </c>
      <c r="D8268" s="4" t="s">
        <v>68</v>
      </c>
      <c r="E8268" s="9">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3">
      <c r="A8269" s="3">
        <v>8268</v>
      </c>
      <c r="B8269" s="9">
        <v>41670</v>
      </c>
      <c r="C8269" s="11" t="s">
        <v>67</v>
      </c>
      <c r="D8269" s="4" t="s">
        <v>115</v>
      </c>
      <c r="E8269" s="9">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3">
      <c r="A8270" s="3">
        <v>8269</v>
      </c>
      <c r="B8270" s="9">
        <v>41670</v>
      </c>
      <c r="C8270" s="11" t="s">
        <v>67</v>
      </c>
      <c r="D8270" s="4" t="s">
        <v>115</v>
      </c>
      <c r="E8270" s="9">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3">
      <c r="A8271" s="3">
        <v>8270</v>
      </c>
      <c r="B8271" s="9">
        <v>41670</v>
      </c>
      <c r="C8271" s="11" t="s">
        <v>67</v>
      </c>
      <c r="D8271" s="4" t="s">
        <v>115</v>
      </c>
      <c r="E8271" s="9">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3">
      <c r="A8272" s="3">
        <v>8271</v>
      </c>
      <c r="B8272" s="9">
        <v>41670</v>
      </c>
      <c r="C8272" s="11" t="s">
        <v>67</v>
      </c>
      <c r="D8272" s="4" t="s">
        <v>115</v>
      </c>
      <c r="E8272" s="9">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3">
      <c r="A8273" s="3">
        <v>8272</v>
      </c>
      <c r="B8273" s="9">
        <v>41634</v>
      </c>
      <c r="C8273" s="11" t="s">
        <v>20</v>
      </c>
      <c r="D8273" s="4" t="s">
        <v>74</v>
      </c>
      <c r="E8273" s="9">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3">
      <c r="A8274" s="3">
        <v>8273</v>
      </c>
      <c r="B8274" s="9">
        <v>41568</v>
      </c>
      <c r="C8274" s="11" t="s">
        <v>20</v>
      </c>
      <c r="D8274" s="4" t="s">
        <v>43</v>
      </c>
      <c r="E8274" s="9">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3">
      <c r="A8275" s="3">
        <v>8274</v>
      </c>
      <c r="B8275" s="9">
        <v>41073</v>
      </c>
      <c r="C8275" s="11" t="s">
        <v>42</v>
      </c>
      <c r="D8275" s="4" t="s">
        <v>33</v>
      </c>
      <c r="E8275" s="9">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3">
      <c r="A8276" s="3">
        <v>8275</v>
      </c>
      <c r="B8276" s="9">
        <v>41821</v>
      </c>
      <c r="C8276" s="11" t="s">
        <v>67</v>
      </c>
      <c r="D8276" s="4" t="s">
        <v>106</v>
      </c>
      <c r="E8276" s="9">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3">
      <c r="A8277" s="3">
        <v>8276</v>
      </c>
      <c r="B8277" s="9">
        <v>41086</v>
      </c>
      <c r="C8277" s="11" t="s">
        <v>42</v>
      </c>
      <c r="D8277" s="4" t="s">
        <v>33</v>
      </c>
      <c r="E8277" s="9">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3">
      <c r="A8278" s="3">
        <v>8277</v>
      </c>
      <c r="B8278" s="9">
        <v>41326</v>
      </c>
      <c r="C8278" s="11" t="s">
        <v>20</v>
      </c>
      <c r="D8278" s="4" t="s">
        <v>317</v>
      </c>
      <c r="E8278" s="9">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3">
      <c r="A8279" s="3">
        <v>8278</v>
      </c>
      <c r="B8279" s="9">
        <v>41326</v>
      </c>
      <c r="C8279" s="11" t="s">
        <v>20</v>
      </c>
      <c r="D8279" s="4" t="s">
        <v>317</v>
      </c>
      <c r="E8279" s="9">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3">
      <c r="A8280" s="3">
        <v>8279</v>
      </c>
      <c r="B8280" s="9">
        <v>41326</v>
      </c>
      <c r="C8280" s="11" t="s">
        <v>20</v>
      </c>
      <c r="D8280" s="4" t="s">
        <v>317</v>
      </c>
      <c r="E8280" s="9">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3">
      <c r="A8281" s="3">
        <v>8280</v>
      </c>
      <c r="B8281" s="9">
        <v>41752</v>
      </c>
      <c r="C8281" s="11" t="s">
        <v>67</v>
      </c>
      <c r="D8281" s="4" t="s">
        <v>68</v>
      </c>
      <c r="E8281" s="9">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3">
      <c r="A8282" s="3">
        <v>8281</v>
      </c>
      <c r="B8282" s="9">
        <v>41769</v>
      </c>
      <c r="C8282" s="11" t="s">
        <v>67</v>
      </c>
      <c r="D8282" s="4" t="s">
        <v>90</v>
      </c>
      <c r="E8282" s="9">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3">
      <c r="A8283" s="3">
        <v>8282</v>
      </c>
      <c r="B8283" s="9">
        <v>41769</v>
      </c>
      <c r="C8283" s="11" t="s">
        <v>67</v>
      </c>
      <c r="D8283" s="4" t="s">
        <v>90</v>
      </c>
      <c r="E8283" s="9">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3">
      <c r="A8284" s="3">
        <v>8283</v>
      </c>
      <c r="B8284" s="9">
        <v>41264</v>
      </c>
      <c r="C8284" s="11" t="s">
        <v>42</v>
      </c>
      <c r="D8284" s="4" t="s">
        <v>74</v>
      </c>
      <c r="E8284" s="9">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3">
      <c r="A8285" s="3">
        <v>8284</v>
      </c>
      <c r="B8285" s="9">
        <v>41264</v>
      </c>
      <c r="C8285" s="11" t="s">
        <v>42</v>
      </c>
      <c r="D8285" s="4" t="s">
        <v>74</v>
      </c>
      <c r="E8285" s="9">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3">
      <c r="A8286" s="3">
        <v>8285</v>
      </c>
      <c r="B8286" s="9">
        <v>41264</v>
      </c>
      <c r="C8286" s="11" t="s">
        <v>42</v>
      </c>
      <c r="D8286" s="4" t="s">
        <v>74</v>
      </c>
      <c r="E8286" s="9">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3">
      <c r="A8287" s="3">
        <v>8286</v>
      </c>
      <c r="B8287" s="9">
        <v>41264</v>
      </c>
      <c r="C8287" s="11" t="s">
        <v>42</v>
      </c>
      <c r="D8287" s="4" t="s">
        <v>74</v>
      </c>
      <c r="E8287" s="9">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3">
      <c r="A8288" s="3">
        <v>8287</v>
      </c>
      <c r="B8288" s="9">
        <v>40767</v>
      </c>
      <c r="C8288" s="11" t="s">
        <v>52</v>
      </c>
      <c r="D8288" s="4" t="s">
        <v>95</v>
      </c>
      <c r="E8288" s="9">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3">
      <c r="A8289" s="3">
        <v>8288</v>
      </c>
      <c r="B8289" s="9">
        <v>40767</v>
      </c>
      <c r="C8289" s="11" t="s">
        <v>52</v>
      </c>
      <c r="D8289" s="4" t="s">
        <v>95</v>
      </c>
      <c r="E8289" s="9">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3">
      <c r="A8290" s="3">
        <v>8289</v>
      </c>
      <c r="B8290" s="9">
        <v>40767</v>
      </c>
      <c r="C8290" s="11" t="s">
        <v>52</v>
      </c>
      <c r="D8290" s="4" t="s">
        <v>95</v>
      </c>
      <c r="E8290" s="9">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3">
      <c r="A8291" s="3">
        <v>8290</v>
      </c>
      <c r="B8291" s="9">
        <v>40767</v>
      </c>
      <c r="C8291" s="11" t="s">
        <v>52</v>
      </c>
      <c r="D8291" s="4" t="s">
        <v>95</v>
      </c>
      <c r="E8291" s="9">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3">
      <c r="A8292" s="3">
        <v>8291</v>
      </c>
      <c r="B8292" s="9">
        <v>40767</v>
      </c>
      <c r="C8292" s="11" t="s">
        <v>52</v>
      </c>
      <c r="D8292" s="4" t="s">
        <v>95</v>
      </c>
      <c r="E8292" s="9">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3">
      <c r="A8293" s="3">
        <v>8292</v>
      </c>
      <c r="B8293" s="9">
        <v>40767</v>
      </c>
      <c r="C8293" s="11" t="s">
        <v>52</v>
      </c>
      <c r="D8293" s="4" t="s">
        <v>95</v>
      </c>
      <c r="E8293" s="9">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3">
      <c r="A8294" s="3">
        <v>8293</v>
      </c>
      <c r="B8294" s="9">
        <v>41254</v>
      </c>
      <c r="C8294" s="11" t="s">
        <v>42</v>
      </c>
      <c r="D8294" s="4" t="s">
        <v>74</v>
      </c>
      <c r="E8294" s="9">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3">
      <c r="A8295" s="3">
        <v>8294</v>
      </c>
      <c r="B8295" s="9">
        <v>41947</v>
      </c>
      <c r="C8295" s="11" t="s">
        <v>67</v>
      </c>
      <c r="D8295" s="4" t="s">
        <v>21</v>
      </c>
      <c r="E8295" s="9">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3">
      <c r="A8296" s="3">
        <v>8295</v>
      </c>
      <c r="B8296" s="9">
        <v>41712</v>
      </c>
      <c r="C8296" s="11" t="s">
        <v>67</v>
      </c>
      <c r="D8296" s="4" t="s">
        <v>151</v>
      </c>
      <c r="E8296" s="9">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3">
      <c r="A8297" s="3">
        <v>8296</v>
      </c>
      <c r="B8297" s="9">
        <v>41425</v>
      </c>
      <c r="C8297" s="11" t="s">
        <v>20</v>
      </c>
      <c r="D8297" s="4" t="s">
        <v>90</v>
      </c>
      <c r="E8297" s="9">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3">
      <c r="A8298" s="3">
        <v>8297</v>
      </c>
      <c r="B8298" s="9">
        <v>41425</v>
      </c>
      <c r="C8298" s="11" t="s">
        <v>20</v>
      </c>
      <c r="D8298" s="4" t="s">
        <v>90</v>
      </c>
      <c r="E8298" s="9">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3">
      <c r="A8299" s="3">
        <v>8298</v>
      </c>
      <c r="B8299" s="9">
        <v>41095</v>
      </c>
      <c r="C8299" s="11" t="s">
        <v>42</v>
      </c>
      <c r="D8299" s="4" t="s">
        <v>106</v>
      </c>
      <c r="E8299" s="9">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3">
      <c r="A8300" s="3">
        <v>8299</v>
      </c>
      <c r="B8300" s="9">
        <v>41095</v>
      </c>
      <c r="C8300" s="11" t="s">
        <v>42</v>
      </c>
      <c r="D8300" s="4" t="s">
        <v>106</v>
      </c>
      <c r="E8300" s="9">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3">
      <c r="A8301" s="3">
        <v>8300</v>
      </c>
      <c r="B8301" s="9">
        <v>40613</v>
      </c>
      <c r="C8301" s="11" t="s">
        <v>52</v>
      </c>
      <c r="D8301" s="4" t="s">
        <v>151</v>
      </c>
      <c r="E8301" s="9">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3">
      <c r="A8302" s="3">
        <v>8301</v>
      </c>
      <c r="B8302" s="9">
        <v>41019</v>
      </c>
      <c r="C8302" s="11" t="s">
        <v>42</v>
      </c>
      <c r="D8302" s="4" t="s">
        <v>68</v>
      </c>
      <c r="E8302" s="9">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3">
      <c r="A8303" s="3">
        <v>8302</v>
      </c>
      <c r="B8303" s="9">
        <v>41847</v>
      </c>
      <c r="C8303" s="11" t="s">
        <v>67</v>
      </c>
      <c r="D8303" s="4" t="s">
        <v>106</v>
      </c>
      <c r="E8303" s="9">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3">
      <c r="A8304" s="3">
        <v>8303</v>
      </c>
      <c r="B8304" s="9">
        <v>41847</v>
      </c>
      <c r="C8304" s="11" t="s">
        <v>67</v>
      </c>
      <c r="D8304" s="4" t="s">
        <v>106</v>
      </c>
      <c r="E8304" s="9">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3">
      <c r="A8305" s="3">
        <v>8304</v>
      </c>
      <c r="B8305" s="9">
        <v>40847</v>
      </c>
      <c r="C8305" s="11" t="s">
        <v>52</v>
      </c>
      <c r="D8305" s="4" t="s">
        <v>43</v>
      </c>
      <c r="E8305" s="9">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3">
      <c r="A8306" s="3">
        <v>8305</v>
      </c>
      <c r="B8306" s="9">
        <v>41947</v>
      </c>
      <c r="C8306" s="11" t="s">
        <v>67</v>
      </c>
      <c r="D8306" s="4" t="s">
        <v>21</v>
      </c>
      <c r="E8306" s="9">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3">
      <c r="A8307" s="3">
        <v>8306</v>
      </c>
      <c r="B8307" s="9">
        <v>41498</v>
      </c>
      <c r="C8307" s="11" t="s">
        <v>20</v>
      </c>
      <c r="D8307" s="4" t="s">
        <v>95</v>
      </c>
      <c r="E8307" s="9">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3">
      <c r="A8308" s="3">
        <v>8307</v>
      </c>
      <c r="B8308" s="9">
        <v>41498</v>
      </c>
      <c r="C8308" s="11" t="s">
        <v>20</v>
      </c>
      <c r="D8308" s="4" t="s">
        <v>95</v>
      </c>
      <c r="E8308" s="9">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3">
      <c r="A8309" s="3">
        <v>8308</v>
      </c>
      <c r="B8309" s="9">
        <v>41498</v>
      </c>
      <c r="C8309" s="11" t="s">
        <v>20</v>
      </c>
      <c r="D8309" s="4" t="s">
        <v>95</v>
      </c>
      <c r="E8309" s="9">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3">
      <c r="A8310" s="3">
        <v>8309</v>
      </c>
      <c r="B8310" s="9">
        <v>41481</v>
      </c>
      <c r="C8310" s="11" t="s">
        <v>20</v>
      </c>
      <c r="D8310" s="4" t="s">
        <v>106</v>
      </c>
      <c r="E8310" s="9">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3">
      <c r="A8311" s="3">
        <v>8310</v>
      </c>
      <c r="B8311" s="9">
        <v>40603</v>
      </c>
      <c r="C8311" s="11" t="s">
        <v>52</v>
      </c>
      <c r="D8311" s="4" t="s">
        <v>151</v>
      </c>
      <c r="E8311" s="9">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3">
      <c r="A8312" s="3">
        <v>8311</v>
      </c>
      <c r="B8312" s="9">
        <v>40603</v>
      </c>
      <c r="C8312" s="11" t="s">
        <v>52</v>
      </c>
      <c r="D8312" s="4" t="s">
        <v>151</v>
      </c>
      <c r="E8312" s="9">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3">
      <c r="A8313" s="3">
        <v>8312</v>
      </c>
      <c r="B8313" s="9">
        <v>41666</v>
      </c>
      <c r="C8313" s="11" t="s">
        <v>67</v>
      </c>
      <c r="D8313" s="4" t="s">
        <v>115</v>
      </c>
      <c r="E8313" s="9">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3">
      <c r="A8314" s="3">
        <v>8313</v>
      </c>
      <c r="B8314" s="9">
        <v>41666</v>
      </c>
      <c r="C8314" s="11" t="s">
        <v>67</v>
      </c>
      <c r="D8314" s="4" t="s">
        <v>115</v>
      </c>
      <c r="E8314" s="9">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3">
      <c r="A8315" s="3">
        <v>8314</v>
      </c>
      <c r="B8315" s="9">
        <v>40736</v>
      </c>
      <c r="C8315" s="11" t="s">
        <v>52</v>
      </c>
      <c r="D8315" s="4" t="s">
        <v>106</v>
      </c>
      <c r="E8315" s="9">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3">
      <c r="A8316" s="3">
        <v>8315</v>
      </c>
      <c r="B8316" s="9">
        <v>40736</v>
      </c>
      <c r="C8316" s="11" t="s">
        <v>52</v>
      </c>
      <c r="D8316" s="4" t="s">
        <v>106</v>
      </c>
      <c r="E8316" s="9">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3">
      <c r="A8317" s="3">
        <v>8316</v>
      </c>
      <c r="B8317" s="9">
        <v>40736</v>
      </c>
      <c r="C8317" s="11" t="s">
        <v>52</v>
      </c>
      <c r="D8317" s="4" t="s">
        <v>106</v>
      </c>
      <c r="E8317" s="9">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3">
      <c r="A8318" s="3">
        <v>8317</v>
      </c>
      <c r="B8318" s="9">
        <v>40736</v>
      </c>
      <c r="C8318" s="11" t="s">
        <v>52</v>
      </c>
      <c r="D8318" s="4" t="s">
        <v>106</v>
      </c>
      <c r="E8318" s="9">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3">
      <c r="A8319" s="3">
        <v>8318</v>
      </c>
      <c r="B8319" s="9">
        <v>41741</v>
      </c>
      <c r="C8319" s="11" t="s">
        <v>67</v>
      </c>
      <c r="D8319" s="4" t="s">
        <v>68</v>
      </c>
      <c r="E8319" s="9">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3">
      <c r="A8320" s="3">
        <v>8319</v>
      </c>
      <c r="B8320" s="9">
        <v>41741</v>
      </c>
      <c r="C8320" s="11" t="s">
        <v>67</v>
      </c>
      <c r="D8320" s="4" t="s">
        <v>68</v>
      </c>
      <c r="E8320" s="9">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3">
      <c r="A8321" s="3">
        <v>8320</v>
      </c>
      <c r="B8321" s="9">
        <v>41957</v>
      </c>
      <c r="C8321" s="11" t="s">
        <v>67</v>
      </c>
      <c r="D8321" s="4" t="s">
        <v>21</v>
      </c>
      <c r="E8321" s="9">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3">
      <c r="A8322" s="3">
        <v>8321</v>
      </c>
      <c r="B8322" s="9">
        <v>41248</v>
      </c>
      <c r="C8322" s="11" t="s">
        <v>42</v>
      </c>
      <c r="D8322" s="4" t="s">
        <v>74</v>
      </c>
      <c r="E8322" s="9">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3">
      <c r="A8323" s="3">
        <v>8322</v>
      </c>
      <c r="B8323" s="9">
        <v>41544</v>
      </c>
      <c r="C8323" s="11" t="s">
        <v>20</v>
      </c>
      <c r="D8323" s="4" t="s">
        <v>112</v>
      </c>
      <c r="E8323" s="9">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3">
      <c r="A8324" s="3">
        <v>8323</v>
      </c>
      <c r="B8324" s="9">
        <v>41598</v>
      </c>
      <c r="C8324" s="11" t="s">
        <v>20</v>
      </c>
      <c r="D8324" s="4" t="s">
        <v>21</v>
      </c>
      <c r="E8324" s="9">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3">
      <c r="A8325" s="3">
        <v>8324</v>
      </c>
      <c r="B8325" s="9">
        <v>41598</v>
      </c>
      <c r="C8325" s="11" t="s">
        <v>20</v>
      </c>
      <c r="D8325" s="4" t="s">
        <v>21</v>
      </c>
      <c r="E8325" s="9">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3">
      <c r="A8326" s="3">
        <v>8325</v>
      </c>
      <c r="B8326" s="9">
        <v>41891</v>
      </c>
      <c r="C8326" s="11" t="s">
        <v>67</v>
      </c>
      <c r="D8326" s="4" t="s">
        <v>112</v>
      </c>
      <c r="E8326" s="9">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3">
      <c r="A8327" s="3">
        <v>8326</v>
      </c>
      <c r="B8327" s="9">
        <v>41891</v>
      </c>
      <c r="C8327" s="11" t="s">
        <v>67</v>
      </c>
      <c r="D8327" s="4" t="s">
        <v>112</v>
      </c>
      <c r="E8327" s="9">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3">
      <c r="A8328" s="3">
        <v>8327</v>
      </c>
      <c r="B8328" s="9">
        <v>41842</v>
      </c>
      <c r="C8328" s="11" t="s">
        <v>67</v>
      </c>
      <c r="D8328" s="4" t="s">
        <v>106</v>
      </c>
      <c r="E8328" s="9">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3">
      <c r="A8329" s="3">
        <v>8328</v>
      </c>
      <c r="B8329" s="9">
        <v>41842</v>
      </c>
      <c r="C8329" s="11" t="s">
        <v>67</v>
      </c>
      <c r="D8329" s="4" t="s">
        <v>106</v>
      </c>
      <c r="E8329" s="9">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3">
      <c r="A8330" s="3">
        <v>8329</v>
      </c>
      <c r="B8330" s="9">
        <v>41919</v>
      </c>
      <c r="C8330" s="11" t="s">
        <v>67</v>
      </c>
      <c r="D8330" s="4" t="s">
        <v>43</v>
      </c>
      <c r="E8330" s="9">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3">
      <c r="A8331" s="3">
        <v>8330</v>
      </c>
      <c r="B8331" s="9">
        <v>41919</v>
      </c>
      <c r="C8331" s="11" t="s">
        <v>67</v>
      </c>
      <c r="D8331" s="4" t="s">
        <v>43</v>
      </c>
      <c r="E8331" s="9">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3">
      <c r="A8332" s="3">
        <v>8331</v>
      </c>
      <c r="B8332" s="9">
        <v>41951</v>
      </c>
      <c r="C8332" s="11" t="s">
        <v>67</v>
      </c>
      <c r="D8332" s="4" t="s">
        <v>21</v>
      </c>
      <c r="E8332" s="9">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3">
      <c r="A8333" s="3">
        <v>8332</v>
      </c>
      <c r="B8333" s="9">
        <v>41343</v>
      </c>
      <c r="C8333" s="11" t="s">
        <v>20</v>
      </c>
      <c r="D8333" s="4" t="s">
        <v>151</v>
      </c>
      <c r="E8333" s="9">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3">
      <c r="A8334" s="3">
        <v>8333</v>
      </c>
      <c r="B8334" s="9">
        <v>41343</v>
      </c>
      <c r="C8334" s="11" t="s">
        <v>20</v>
      </c>
      <c r="D8334" s="4" t="s">
        <v>151</v>
      </c>
      <c r="E8334" s="9">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3">
      <c r="A8335" s="3">
        <v>8334</v>
      </c>
      <c r="B8335" s="9">
        <v>41343</v>
      </c>
      <c r="C8335" s="11" t="s">
        <v>20</v>
      </c>
      <c r="D8335" s="4" t="s">
        <v>151</v>
      </c>
      <c r="E8335" s="9">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3">
      <c r="A8336" s="3">
        <v>8335</v>
      </c>
      <c r="B8336" s="9">
        <v>41343</v>
      </c>
      <c r="C8336" s="11" t="s">
        <v>20</v>
      </c>
      <c r="D8336" s="4" t="s">
        <v>151</v>
      </c>
      <c r="E8336" s="9">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3">
      <c r="A8337" s="3">
        <v>8336</v>
      </c>
      <c r="B8337" s="9">
        <v>41773</v>
      </c>
      <c r="C8337" s="11" t="s">
        <v>67</v>
      </c>
      <c r="D8337" s="4" t="s">
        <v>90</v>
      </c>
      <c r="E8337" s="9">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3">
      <c r="A8338" s="3">
        <v>8337</v>
      </c>
      <c r="B8338" s="9">
        <v>41458</v>
      </c>
      <c r="C8338" s="11" t="s">
        <v>20</v>
      </c>
      <c r="D8338" s="4" t="s">
        <v>106</v>
      </c>
      <c r="E8338" s="9">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3">
      <c r="A8339" s="3">
        <v>8338</v>
      </c>
      <c r="B8339" s="9">
        <v>40904</v>
      </c>
      <c r="C8339" s="11" t="s">
        <v>52</v>
      </c>
      <c r="D8339" s="4" t="s">
        <v>74</v>
      </c>
      <c r="E8339" s="9">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3">
      <c r="A8340" s="3">
        <v>8339</v>
      </c>
      <c r="B8340" s="9">
        <v>40904</v>
      </c>
      <c r="C8340" s="11" t="s">
        <v>52</v>
      </c>
      <c r="D8340" s="4" t="s">
        <v>74</v>
      </c>
      <c r="E8340" s="9">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3">
      <c r="A8341" s="3">
        <v>8340</v>
      </c>
      <c r="B8341" s="9">
        <v>41743</v>
      </c>
      <c r="C8341" s="11" t="s">
        <v>67</v>
      </c>
      <c r="D8341" s="4" t="s">
        <v>68</v>
      </c>
      <c r="E8341" s="9">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3">
      <c r="A8342" s="3">
        <v>8341</v>
      </c>
      <c r="B8342" s="9">
        <v>40861</v>
      </c>
      <c r="C8342" s="11" t="s">
        <v>52</v>
      </c>
      <c r="D8342" s="4" t="s">
        <v>21</v>
      </c>
      <c r="E8342" s="9">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3">
      <c r="A8343" s="3">
        <v>8342</v>
      </c>
      <c r="B8343" s="9">
        <v>41802</v>
      </c>
      <c r="C8343" s="11" t="s">
        <v>67</v>
      </c>
      <c r="D8343" s="4" t="s">
        <v>33</v>
      </c>
      <c r="E8343" s="9">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3">
      <c r="A8344" s="3">
        <v>8343</v>
      </c>
      <c r="B8344" s="9">
        <v>41604</v>
      </c>
      <c r="C8344" s="11" t="s">
        <v>20</v>
      </c>
      <c r="D8344" s="4" t="s">
        <v>21</v>
      </c>
      <c r="E8344" s="9">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3">
      <c r="A8345" s="3">
        <v>8344</v>
      </c>
      <c r="B8345" s="9">
        <v>40623</v>
      </c>
      <c r="C8345" s="11" t="s">
        <v>52</v>
      </c>
      <c r="D8345" s="4" t="s">
        <v>151</v>
      </c>
      <c r="E8345" s="9">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3">
      <c r="A8346" s="3">
        <v>8345</v>
      </c>
      <c r="B8346" s="9">
        <v>40623</v>
      </c>
      <c r="C8346" s="11" t="s">
        <v>52</v>
      </c>
      <c r="D8346" s="4" t="s">
        <v>151</v>
      </c>
      <c r="E8346" s="9">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3">
      <c r="A8347" s="3">
        <v>8346</v>
      </c>
      <c r="B8347" s="9">
        <v>40623</v>
      </c>
      <c r="C8347" s="11" t="s">
        <v>52</v>
      </c>
      <c r="D8347" s="4" t="s">
        <v>151</v>
      </c>
      <c r="E8347" s="9">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3">
      <c r="A8348" s="3">
        <v>8347</v>
      </c>
      <c r="B8348" s="9">
        <v>41029</v>
      </c>
      <c r="C8348" s="11" t="s">
        <v>42</v>
      </c>
      <c r="D8348" s="4" t="s">
        <v>68</v>
      </c>
      <c r="E8348" s="9">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3">
      <c r="A8349" s="3">
        <v>8348</v>
      </c>
      <c r="B8349" s="9">
        <v>41029</v>
      </c>
      <c r="C8349" s="11" t="s">
        <v>42</v>
      </c>
      <c r="D8349" s="4" t="s">
        <v>68</v>
      </c>
      <c r="E8349" s="9">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3">
      <c r="A8350" s="3">
        <v>8349</v>
      </c>
      <c r="B8350" s="9">
        <v>41029</v>
      </c>
      <c r="C8350" s="11" t="s">
        <v>42</v>
      </c>
      <c r="D8350" s="4" t="s">
        <v>68</v>
      </c>
      <c r="E8350" s="9">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3">
      <c r="A8351" s="3">
        <v>8350</v>
      </c>
      <c r="B8351" s="9">
        <v>41029</v>
      </c>
      <c r="C8351" s="11" t="s">
        <v>42</v>
      </c>
      <c r="D8351" s="4" t="s">
        <v>68</v>
      </c>
      <c r="E8351" s="9">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3">
      <c r="A8352" s="3">
        <v>8351</v>
      </c>
      <c r="B8352" s="9">
        <v>41029</v>
      </c>
      <c r="C8352" s="11" t="s">
        <v>42</v>
      </c>
      <c r="D8352" s="4" t="s">
        <v>68</v>
      </c>
      <c r="E8352" s="9">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3">
      <c r="A8353" s="3">
        <v>8352</v>
      </c>
      <c r="B8353" s="9">
        <v>41763</v>
      </c>
      <c r="C8353" s="11" t="s">
        <v>67</v>
      </c>
      <c r="D8353" s="4" t="s">
        <v>90</v>
      </c>
      <c r="E8353" s="9">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3">
      <c r="A8354" s="3">
        <v>8353</v>
      </c>
      <c r="B8354" s="9">
        <v>41763</v>
      </c>
      <c r="C8354" s="11" t="s">
        <v>67</v>
      </c>
      <c r="D8354" s="4" t="s">
        <v>90</v>
      </c>
      <c r="E8354" s="9">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3">
      <c r="A8355" s="3">
        <v>8354</v>
      </c>
      <c r="B8355" s="9">
        <v>41763</v>
      </c>
      <c r="C8355" s="11" t="s">
        <v>67</v>
      </c>
      <c r="D8355" s="4" t="s">
        <v>90</v>
      </c>
      <c r="E8355" s="9">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3">
      <c r="A8356" s="3">
        <v>8355</v>
      </c>
      <c r="B8356" s="9">
        <v>41763</v>
      </c>
      <c r="C8356" s="11" t="s">
        <v>67</v>
      </c>
      <c r="D8356" s="4" t="s">
        <v>90</v>
      </c>
      <c r="E8356" s="9">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3">
      <c r="A8357" s="3">
        <v>8356</v>
      </c>
      <c r="B8357" s="9">
        <v>41763</v>
      </c>
      <c r="C8357" s="11" t="s">
        <v>67</v>
      </c>
      <c r="D8357" s="4" t="s">
        <v>90</v>
      </c>
      <c r="E8357" s="9">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3">
      <c r="A8358" s="3">
        <v>8357</v>
      </c>
      <c r="B8358" s="9">
        <v>41513</v>
      </c>
      <c r="C8358" s="11" t="s">
        <v>20</v>
      </c>
      <c r="D8358" s="4" t="s">
        <v>95</v>
      </c>
      <c r="E8358" s="9">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3">
      <c r="A8359" s="3">
        <v>8358</v>
      </c>
      <c r="B8359" s="9">
        <v>40644</v>
      </c>
      <c r="C8359" s="11" t="s">
        <v>52</v>
      </c>
      <c r="D8359" s="4" t="s">
        <v>68</v>
      </c>
      <c r="E8359" s="9">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3">
      <c r="A8360" s="3">
        <v>8359</v>
      </c>
      <c r="B8360" s="9">
        <v>40644</v>
      </c>
      <c r="C8360" s="11" t="s">
        <v>52</v>
      </c>
      <c r="D8360" s="4" t="s">
        <v>68</v>
      </c>
      <c r="E8360" s="9">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3">
      <c r="A8361" s="3">
        <v>8360</v>
      </c>
      <c r="B8361" s="9">
        <v>40644</v>
      </c>
      <c r="C8361" s="11" t="s">
        <v>52</v>
      </c>
      <c r="D8361" s="4" t="s">
        <v>68</v>
      </c>
      <c r="E8361" s="9">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3">
      <c r="A8362" s="3">
        <v>8361</v>
      </c>
      <c r="B8362" s="9">
        <v>41642</v>
      </c>
      <c r="C8362" s="11" t="s">
        <v>67</v>
      </c>
      <c r="D8362" s="4" t="s">
        <v>115</v>
      </c>
      <c r="E8362" s="9">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3">
      <c r="A8363" s="3">
        <v>8362</v>
      </c>
      <c r="B8363" s="9">
        <v>41642</v>
      </c>
      <c r="C8363" s="11" t="s">
        <v>67</v>
      </c>
      <c r="D8363" s="4" t="s">
        <v>115</v>
      </c>
      <c r="E8363" s="9">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3">
      <c r="A8364" s="3">
        <v>8363</v>
      </c>
      <c r="B8364" s="9">
        <v>41642</v>
      </c>
      <c r="C8364" s="11" t="s">
        <v>67</v>
      </c>
      <c r="D8364" s="4" t="s">
        <v>115</v>
      </c>
      <c r="E8364" s="9">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3">
      <c r="A8365" s="3">
        <v>8364</v>
      </c>
      <c r="B8365" s="9">
        <v>41642</v>
      </c>
      <c r="C8365" s="11" t="s">
        <v>67</v>
      </c>
      <c r="D8365" s="4" t="s">
        <v>115</v>
      </c>
      <c r="E8365" s="9">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3">
      <c r="A8366" s="3">
        <v>8365</v>
      </c>
      <c r="B8366" s="9">
        <v>41758</v>
      </c>
      <c r="C8366" s="11" t="s">
        <v>67</v>
      </c>
      <c r="D8366" s="4" t="s">
        <v>68</v>
      </c>
      <c r="E8366" s="9">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3">
      <c r="A8367" s="3">
        <v>8366</v>
      </c>
      <c r="B8367" s="9">
        <v>41670</v>
      </c>
      <c r="C8367" s="11" t="s">
        <v>67</v>
      </c>
      <c r="D8367" s="4" t="s">
        <v>115</v>
      </c>
      <c r="E8367" s="9">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3">
      <c r="A8368" s="3">
        <v>8367</v>
      </c>
      <c r="B8368" s="9">
        <v>40793</v>
      </c>
      <c r="C8368" s="11" t="s">
        <v>52</v>
      </c>
      <c r="D8368" s="4" t="s">
        <v>112</v>
      </c>
      <c r="E8368" s="9">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3">
      <c r="A8369" s="3">
        <v>8368</v>
      </c>
      <c r="B8369" s="9">
        <v>40793</v>
      </c>
      <c r="C8369" s="11" t="s">
        <v>52</v>
      </c>
      <c r="D8369" s="4" t="s">
        <v>112</v>
      </c>
      <c r="E8369" s="9">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3">
      <c r="A8370" s="3">
        <v>8369</v>
      </c>
      <c r="B8370" s="9">
        <v>40793</v>
      </c>
      <c r="C8370" s="11" t="s">
        <v>52</v>
      </c>
      <c r="D8370" s="4" t="s">
        <v>112</v>
      </c>
      <c r="E8370" s="9">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3">
      <c r="A8371" s="3">
        <v>8370</v>
      </c>
      <c r="B8371" s="9">
        <v>41437</v>
      </c>
      <c r="C8371" s="11" t="s">
        <v>20</v>
      </c>
      <c r="D8371" s="4" t="s">
        <v>33</v>
      </c>
      <c r="E8371" s="9">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3">
      <c r="A8372" s="3">
        <v>8371</v>
      </c>
      <c r="B8372" s="9">
        <v>41565</v>
      </c>
      <c r="C8372" s="11" t="s">
        <v>20</v>
      </c>
      <c r="D8372" s="4" t="s">
        <v>43</v>
      </c>
      <c r="E8372" s="9">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3">
      <c r="A8373" s="3">
        <v>8372</v>
      </c>
      <c r="B8373" s="9">
        <v>40904</v>
      </c>
      <c r="C8373" s="11" t="s">
        <v>52</v>
      </c>
      <c r="D8373" s="4" t="s">
        <v>74</v>
      </c>
      <c r="E8373" s="9">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3">
      <c r="A8374" s="3">
        <v>8373</v>
      </c>
      <c r="B8374" s="9">
        <v>41603</v>
      </c>
      <c r="C8374" s="11" t="s">
        <v>20</v>
      </c>
      <c r="D8374" s="4" t="s">
        <v>21</v>
      </c>
      <c r="E8374" s="9">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3">
      <c r="A8375" s="3">
        <v>8374</v>
      </c>
      <c r="B8375" s="9">
        <v>41589</v>
      </c>
      <c r="C8375" s="11" t="s">
        <v>20</v>
      </c>
      <c r="D8375" s="4" t="s">
        <v>21</v>
      </c>
      <c r="E8375" s="9">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3">
      <c r="A8376" s="3">
        <v>8375</v>
      </c>
      <c r="B8376" s="9">
        <v>40913</v>
      </c>
      <c r="C8376" s="11" t="s">
        <v>42</v>
      </c>
      <c r="D8376" s="4" t="s">
        <v>115</v>
      </c>
      <c r="E8376" s="9">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3">
      <c r="A8377" s="3">
        <v>8376</v>
      </c>
      <c r="B8377" s="9">
        <v>40913</v>
      </c>
      <c r="C8377" s="11" t="s">
        <v>42</v>
      </c>
      <c r="D8377" s="4" t="s">
        <v>115</v>
      </c>
      <c r="E8377" s="9">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3">
      <c r="A8378" s="3">
        <v>8377</v>
      </c>
      <c r="B8378" s="9">
        <v>41720</v>
      </c>
      <c r="C8378" s="11" t="s">
        <v>67</v>
      </c>
      <c r="D8378" s="4" t="s">
        <v>151</v>
      </c>
      <c r="E8378" s="9">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3">
      <c r="A8379" s="3">
        <v>8378</v>
      </c>
      <c r="B8379" s="9">
        <v>41225</v>
      </c>
      <c r="C8379" s="11" t="s">
        <v>42</v>
      </c>
      <c r="D8379" s="4" t="s">
        <v>21</v>
      </c>
      <c r="E8379" s="9">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3">
      <c r="A8380" s="3">
        <v>8379</v>
      </c>
      <c r="B8380" s="9">
        <v>41225</v>
      </c>
      <c r="C8380" s="11" t="s">
        <v>42</v>
      </c>
      <c r="D8380" s="4" t="s">
        <v>21</v>
      </c>
      <c r="E8380" s="9">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3">
      <c r="A8381" s="3">
        <v>8380</v>
      </c>
      <c r="B8381" s="9">
        <v>41225</v>
      </c>
      <c r="C8381" s="11" t="s">
        <v>42</v>
      </c>
      <c r="D8381" s="4" t="s">
        <v>21</v>
      </c>
      <c r="E8381" s="9">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3">
      <c r="A8382" s="3">
        <v>8381</v>
      </c>
      <c r="B8382" s="9">
        <v>40795</v>
      </c>
      <c r="C8382" s="11" t="s">
        <v>52</v>
      </c>
      <c r="D8382" s="4" t="s">
        <v>112</v>
      </c>
      <c r="E8382" s="9">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3">
      <c r="A8383" s="3">
        <v>8382</v>
      </c>
      <c r="B8383" s="9">
        <v>41351</v>
      </c>
      <c r="C8383" s="11" t="s">
        <v>20</v>
      </c>
      <c r="D8383" s="4" t="s">
        <v>151</v>
      </c>
      <c r="E8383" s="9">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3">
      <c r="A8384" s="3">
        <v>8383</v>
      </c>
      <c r="B8384" s="9">
        <v>41313</v>
      </c>
      <c r="C8384" s="11" t="s">
        <v>20</v>
      </c>
      <c r="D8384" s="4" t="s">
        <v>317</v>
      </c>
      <c r="E8384" s="9">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3">
      <c r="A8385" s="3">
        <v>8384</v>
      </c>
      <c r="B8385" s="9">
        <v>41605</v>
      </c>
      <c r="C8385" s="11" t="s">
        <v>20</v>
      </c>
      <c r="D8385" s="4" t="s">
        <v>21</v>
      </c>
      <c r="E8385" s="9">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3">
      <c r="A8386" s="3">
        <v>8385</v>
      </c>
      <c r="B8386" s="9">
        <v>41605</v>
      </c>
      <c r="C8386" s="11" t="s">
        <v>20</v>
      </c>
      <c r="D8386" s="4" t="s">
        <v>21</v>
      </c>
      <c r="E8386" s="9">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3">
      <c r="A8387" s="3">
        <v>8386</v>
      </c>
      <c r="B8387" s="9">
        <v>41887</v>
      </c>
      <c r="C8387" s="11" t="s">
        <v>67</v>
      </c>
      <c r="D8387" s="4" t="s">
        <v>112</v>
      </c>
      <c r="E8387" s="9">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3">
      <c r="A8388" s="3">
        <v>8387</v>
      </c>
      <c r="B8388" s="9">
        <v>41057</v>
      </c>
      <c r="C8388" s="11" t="s">
        <v>42</v>
      </c>
      <c r="D8388" s="4" t="s">
        <v>90</v>
      </c>
      <c r="E8388" s="9">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3">
      <c r="A8389" s="3">
        <v>8388</v>
      </c>
      <c r="B8389" s="9">
        <v>41057</v>
      </c>
      <c r="C8389" s="11" t="s">
        <v>42</v>
      </c>
      <c r="D8389" s="4" t="s">
        <v>90</v>
      </c>
      <c r="E8389" s="9">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3">
      <c r="A8390" s="3">
        <v>8389</v>
      </c>
      <c r="B8390" s="9">
        <v>40848</v>
      </c>
      <c r="C8390" s="11" t="s">
        <v>52</v>
      </c>
      <c r="D8390" s="4" t="s">
        <v>21</v>
      </c>
      <c r="E8390" s="9">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3">
      <c r="A8391" s="3">
        <v>8390</v>
      </c>
      <c r="B8391" s="9">
        <v>41636</v>
      </c>
      <c r="C8391" s="11" t="s">
        <v>20</v>
      </c>
      <c r="D8391" s="4" t="s">
        <v>74</v>
      </c>
      <c r="E8391" s="9">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3">
      <c r="A8392" s="3">
        <v>8391</v>
      </c>
      <c r="B8392" s="9">
        <v>41978</v>
      </c>
      <c r="C8392" s="11" t="s">
        <v>67</v>
      </c>
      <c r="D8392" s="4" t="s">
        <v>74</v>
      </c>
      <c r="E8392" s="9">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3">
      <c r="A8393" s="3">
        <v>8392</v>
      </c>
      <c r="B8393" s="9">
        <v>41997</v>
      </c>
      <c r="C8393" s="11" t="s">
        <v>67</v>
      </c>
      <c r="D8393" s="4" t="s">
        <v>74</v>
      </c>
      <c r="E8393" s="9">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3">
      <c r="A8394" s="3">
        <v>8393</v>
      </c>
      <c r="B8394" s="9">
        <v>41610</v>
      </c>
      <c r="C8394" s="11" t="s">
        <v>20</v>
      </c>
      <c r="D8394" s="4" t="s">
        <v>74</v>
      </c>
      <c r="E8394" s="9">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3">
      <c r="A8395" s="3">
        <v>8394</v>
      </c>
      <c r="B8395" s="9">
        <v>41610</v>
      </c>
      <c r="C8395" s="11" t="s">
        <v>20</v>
      </c>
      <c r="D8395" s="4" t="s">
        <v>74</v>
      </c>
      <c r="E8395" s="9">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3">
      <c r="A8396" s="3">
        <v>8395</v>
      </c>
      <c r="B8396" s="9">
        <v>41610</v>
      </c>
      <c r="C8396" s="11" t="s">
        <v>20</v>
      </c>
      <c r="D8396" s="4" t="s">
        <v>74</v>
      </c>
      <c r="E8396" s="9">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3">
      <c r="A8397" s="3">
        <v>8396</v>
      </c>
      <c r="B8397" s="9">
        <v>41610</v>
      </c>
      <c r="C8397" s="11" t="s">
        <v>20</v>
      </c>
      <c r="D8397" s="4" t="s">
        <v>74</v>
      </c>
      <c r="E8397" s="9">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3">
      <c r="A8398" s="3">
        <v>8397</v>
      </c>
      <c r="B8398" s="9">
        <v>40724</v>
      </c>
      <c r="C8398" s="11" t="s">
        <v>52</v>
      </c>
      <c r="D8398" s="4" t="s">
        <v>33</v>
      </c>
      <c r="E8398" s="9">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3">
      <c r="A8399" s="3">
        <v>8398</v>
      </c>
      <c r="B8399" s="9">
        <v>40789</v>
      </c>
      <c r="C8399" s="11" t="s">
        <v>52</v>
      </c>
      <c r="D8399" s="4" t="s">
        <v>112</v>
      </c>
      <c r="E8399" s="9">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3">
      <c r="A8400" s="3">
        <v>8399</v>
      </c>
      <c r="B8400" s="9">
        <v>41946</v>
      </c>
      <c r="C8400" s="11" t="s">
        <v>67</v>
      </c>
      <c r="D8400" s="4" t="s">
        <v>21</v>
      </c>
      <c r="E8400" s="9">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3">
      <c r="A8401" s="3">
        <v>8400</v>
      </c>
      <c r="B8401" s="9">
        <v>41012</v>
      </c>
      <c r="C8401" s="11" t="s">
        <v>42</v>
      </c>
      <c r="D8401" s="4" t="s">
        <v>68</v>
      </c>
      <c r="E8401" s="9">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3">
      <c r="A8402" s="3">
        <v>8401</v>
      </c>
      <c r="B8402" s="9">
        <v>41248</v>
      </c>
      <c r="C8402" s="11" t="s">
        <v>42</v>
      </c>
      <c r="D8402" s="4" t="s">
        <v>74</v>
      </c>
      <c r="E8402" s="9">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3">
      <c r="A8403" s="3">
        <v>8402</v>
      </c>
      <c r="B8403" s="9">
        <v>41248</v>
      </c>
      <c r="C8403" s="11" t="s">
        <v>42</v>
      </c>
      <c r="D8403" s="4" t="s">
        <v>74</v>
      </c>
      <c r="E8403" s="9">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3">
      <c r="A8404" s="3">
        <v>8403</v>
      </c>
      <c r="B8404" s="9">
        <v>41248</v>
      </c>
      <c r="C8404" s="11" t="s">
        <v>42</v>
      </c>
      <c r="D8404" s="4" t="s">
        <v>74</v>
      </c>
      <c r="E8404" s="9">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3">
      <c r="A8405" s="3">
        <v>8404</v>
      </c>
      <c r="B8405" s="9">
        <v>41306</v>
      </c>
      <c r="C8405" s="11" t="s">
        <v>20</v>
      </c>
      <c r="D8405" s="4" t="s">
        <v>317</v>
      </c>
      <c r="E8405" s="9">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3">
      <c r="A8406" s="3">
        <v>8405</v>
      </c>
      <c r="B8406" s="9">
        <v>41829</v>
      </c>
      <c r="C8406" s="11" t="s">
        <v>67</v>
      </c>
      <c r="D8406" s="4" t="s">
        <v>106</v>
      </c>
      <c r="E8406" s="9">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3">
      <c r="A8407" s="3">
        <v>8406</v>
      </c>
      <c r="B8407" s="9">
        <v>41829</v>
      </c>
      <c r="C8407" s="11" t="s">
        <v>67</v>
      </c>
      <c r="D8407" s="4" t="s">
        <v>106</v>
      </c>
      <c r="E8407" s="9">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3">
      <c r="A8408" s="3">
        <v>8407</v>
      </c>
      <c r="B8408" s="9">
        <v>41829</v>
      </c>
      <c r="C8408" s="11" t="s">
        <v>67</v>
      </c>
      <c r="D8408" s="4" t="s">
        <v>106</v>
      </c>
      <c r="E8408" s="9">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3">
      <c r="A8409" s="3">
        <v>8408</v>
      </c>
      <c r="B8409" s="9">
        <v>41829</v>
      </c>
      <c r="C8409" s="11" t="s">
        <v>67</v>
      </c>
      <c r="D8409" s="4" t="s">
        <v>106</v>
      </c>
      <c r="E8409" s="9">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3">
      <c r="A8410" s="3">
        <v>8409</v>
      </c>
      <c r="B8410" s="9">
        <v>41829</v>
      </c>
      <c r="C8410" s="11" t="s">
        <v>67</v>
      </c>
      <c r="D8410" s="4" t="s">
        <v>106</v>
      </c>
      <c r="E8410" s="9">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3">
      <c r="A8411" s="3">
        <v>8410</v>
      </c>
      <c r="B8411" s="9">
        <v>41254</v>
      </c>
      <c r="C8411" s="11" t="s">
        <v>42</v>
      </c>
      <c r="D8411" s="4" t="s">
        <v>74</v>
      </c>
      <c r="E8411" s="9">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3">
      <c r="A8412" s="3">
        <v>8411</v>
      </c>
      <c r="B8412" s="9">
        <v>41594</v>
      </c>
      <c r="C8412" s="11" t="s">
        <v>20</v>
      </c>
      <c r="D8412" s="4" t="s">
        <v>21</v>
      </c>
      <c r="E8412" s="9">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3">
      <c r="A8413" s="3">
        <v>8412</v>
      </c>
      <c r="B8413" s="9">
        <v>41404</v>
      </c>
      <c r="C8413" s="11" t="s">
        <v>20</v>
      </c>
      <c r="D8413" s="4" t="s">
        <v>90</v>
      </c>
      <c r="E8413" s="9">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3">
      <c r="A8414" s="3">
        <v>8413</v>
      </c>
      <c r="B8414" s="9">
        <v>41709</v>
      </c>
      <c r="C8414" s="11" t="s">
        <v>67</v>
      </c>
      <c r="D8414" s="4" t="s">
        <v>151</v>
      </c>
      <c r="E8414" s="9">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3">
      <c r="A8415" s="3">
        <v>8414</v>
      </c>
      <c r="B8415" s="9">
        <v>41626</v>
      </c>
      <c r="C8415" s="11" t="s">
        <v>20</v>
      </c>
      <c r="D8415" s="4" t="s">
        <v>74</v>
      </c>
      <c r="E8415" s="9">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3">
      <c r="A8416" s="3">
        <v>8415</v>
      </c>
      <c r="B8416" s="9">
        <v>41626</v>
      </c>
      <c r="C8416" s="11" t="s">
        <v>20</v>
      </c>
      <c r="D8416" s="4" t="s">
        <v>74</v>
      </c>
      <c r="E8416" s="9">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3">
      <c r="A8417" s="3">
        <v>8416</v>
      </c>
      <c r="B8417" s="9">
        <v>41736</v>
      </c>
      <c r="C8417" s="11" t="s">
        <v>67</v>
      </c>
      <c r="D8417" s="4" t="s">
        <v>68</v>
      </c>
      <c r="E8417" s="9">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3">
      <c r="A8418" s="3">
        <v>8417</v>
      </c>
      <c r="B8418" s="9">
        <v>41769</v>
      </c>
      <c r="C8418" s="11" t="s">
        <v>67</v>
      </c>
      <c r="D8418" s="4" t="s">
        <v>90</v>
      </c>
      <c r="E8418" s="9">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3">
      <c r="A8419" s="3">
        <v>8418</v>
      </c>
      <c r="B8419" s="9">
        <v>41769</v>
      </c>
      <c r="C8419" s="11" t="s">
        <v>67</v>
      </c>
      <c r="D8419" s="4" t="s">
        <v>90</v>
      </c>
      <c r="E8419" s="9">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3">
      <c r="A8420" s="3">
        <v>8419</v>
      </c>
      <c r="B8420" s="9">
        <v>41769</v>
      </c>
      <c r="C8420" s="11" t="s">
        <v>67</v>
      </c>
      <c r="D8420" s="4" t="s">
        <v>90</v>
      </c>
      <c r="E8420" s="9">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3">
      <c r="A8421" s="3">
        <v>8420</v>
      </c>
      <c r="B8421" s="9">
        <v>41769</v>
      </c>
      <c r="C8421" s="11" t="s">
        <v>67</v>
      </c>
      <c r="D8421" s="4" t="s">
        <v>90</v>
      </c>
      <c r="E8421" s="9">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3">
      <c r="A8422" s="3">
        <v>8421</v>
      </c>
      <c r="B8422" s="9">
        <v>41769</v>
      </c>
      <c r="C8422" s="11" t="s">
        <v>67</v>
      </c>
      <c r="D8422" s="4" t="s">
        <v>90</v>
      </c>
      <c r="E8422" s="9">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3">
      <c r="A8423" s="3">
        <v>8422</v>
      </c>
      <c r="B8423" s="9">
        <v>41925</v>
      </c>
      <c r="C8423" s="11" t="s">
        <v>67</v>
      </c>
      <c r="D8423" s="4" t="s">
        <v>43</v>
      </c>
      <c r="E8423" s="9">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3">
      <c r="A8424" s="3">
        <v>8423</v>
      </c>
      <c r="B8424" s="9">
        <v>41925</v>
      </c>
      <c r="C8424" s="11" t="s">
        <v>67</v>
      </c>
      <c r="D8424" s="4" t="s">
        <v>43</v>
      </c>
      <c r="E8424" s="9">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3">
      <c r="A8425" s="3">
        <v>8424</v>
      </c>
      <c r="B8425" s="9">
        <v>41925</v>
      </c>
      <c r="C8425" s="11" t="s">
        <v>67</v>
      </c>
      <c r="D8425" s="4" t="s">
        <v>43</v>
      </c>
      <c r="E8425" s="9">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3">
      <c r="A8426" s="3">
        <v>8425</v>
      </c>
      <c r="B8426" s="9">
        <v>41925</v>
      </c>
      <c r="C8426" s="11" t="s">
        <v>67</v>
      </c>
      <c r="D8426" s="4" t="s">
        <v>43</v>
      </c>
      <c r="E8426" s="9">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3">
      <c r="A8427" s="3">
        <v>8426</v>
      </c>
      <c r="B8427" s="9">
        <v>41515</v>
      </c>
      <c r="C8427" s="11" t="s">
        <v>20</v>
      </c>
      <c r="D8427" s="4" t="s">
        <v>95</v>
      </c>
      <c r="E8427" s="9">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3">
      <c r="A8428" s="3">
        <v>8427</v>
      </c>
      <c r="B8428" s="9">
        <v>41184</v>
      </c>
      <c r="C8428" s="11" t="s">
        <v>42</v>
      </c>
      <c r="D8428" s="4" t="s">
        <v>43</v>
      </c>
      <c r="E8428" s="9">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3">
      <c r="A8429" s="3">
        <v>8428</v>
      </c>
      <c r="B8429" s="9">
        <v>41967</v>
      </c>
      <c r="C8429" s="11" t="s">
        <v>67</v>
      </c>
      <c r="D8429" s="4" t="s">
        <v>21</v>
      </c>
      <c r="E8429" s="9">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3">
      <c r="A8430" s="3">
        <v>8429</v>
      </c>
      <c r="B8430" s="9">
        <v>41956</v>
      </c>
      <c r="C8430" s="11" t="s">
        <v>67</v>
      </c>
      <c r="D8430" s="4" t="s">
        <v>21</v>
      </c>
      <c r="E8430" s="9">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3">
      <c r="A8431" s="3">
        <v>8430</v>
      </c>
      <c r="B8431" s="9">
        <v>41628</v>
      </c>
      <c r="C8431" s="11" t="s">
        <v>20</v>
      </c>
      <c r="D8431" s="4" t="s">
        <v>74</v>
      </c>
      <c r="E8431" s="9">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3">
      <c r="A8432" s="3">
        <v>8431</v>
      </c>
      <c r="B8432" s="9">
        <v>40632</v>
      </c>
      <c r="C8432" s="11" t="s">
        <v>52</v>
      </c>
      <c r="D8432" s="4" t="s">
        <v>151</v>
      </c>
      <c r="E8432" s="9">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3">
      <c r="A8433" s="3">
        <v>8432</v>
      </c>
      <c r="B8433" s="9">
        <v>41952</v>
      </c>
      <c r="C8433" s="11" t="s">
        <v>67</v>
      </c>
      <c r="D8433" s="4" t="s">
        <v>21</v>
      </c>
      <c r="E8433" s="9">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3">
      <c r="A8434" s="3">
        <v>8433</v>
      </c>
      <c r="B8434" s="9">
        <v>40800</v>
      </c>
      <c r="C8434" s="11" t="s">
        <v>52</v>
      </c>
      <c r="D8434" s="4" t="s">
        <v>112</v>
      </c>
      <c r="E8434" s="9">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3">
      <c r="A8435" s="3">
        <v>8434</v>
      </c>
      <c r="B8435" s="9">
        <v>40800</v>
      </c>
      <c r="C8435" s="11" t="s">
        <v>52</v>
      </c>
      <c r="D8435" s="4" t="s">
        <v>112</v>
      </c>
      <c r="E8435" s="9">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3">
      <c r="A8436" s="3">
        <v>8435</v>
      </c>
      <c r="B8436" s="9">
        <v>40800</v>
      </c>
      <c r="C8436" s="11" t="s">
        <v>52</v>
      </c>
      <c r="D8436" s="4" t="s">
        <v>112</v>
      </c>
      <c r="E8436" s="9">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3">
      <c r="A8437" s="3">
        <v>8436</v>
      </c>
      <c r="B8437" s="9">
        <v>40800</v>
      </c>
      <c r="C8437" s="11" t="s">
        <v>52</v>
      </c>
      <c r="D8437" s="4" t="s">
        <v>112</v>
      </c>
      <c r="E8437" s="9">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3">
      <c r="A8438" s="3">
        <v>8437</v>
      </c>
      <c r="B8438" s="9">
        <v>41172</v>
      </c>
      <c r="C8438" s="11" t="s">
        <v>42</v>
      </c>
      <c r="D8438" s="4" t="s">
        <v>112</v>
      </c>
      <c r="E8438" s="9">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3">
      <c r="A8439" s="3">
        <v>8438</v>
      </c>
      <c r="B8439" s="9">
        <v>41253</v>
      </c>
      <c r="C8439" s="11" t="s">
        <v>42</v>
      </c>
      <c r="D8439" s="4" t="s">
        <v>74</v>
      </c>
      <c r="E8439" s="9">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3">
      <c r="A8440" s="3">
        <v>8439</v>
      </c>
      <c r="B8440" s="9">
        <v>40691</v>
      </c>
      <c r="C8440" s="11" t="s">
        <v>52</v>
      </c>
      <c r="D8440" s="4" t="s">
        <v>90</v>
      </c>
      <c r="E8440" s="9">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3">
      <c r="A8441" s="3">
        <v>8440</v>
      </c>
      <c r="B8441" s="9">
        <v>41713</v>
      </c>
      <c r="C8441" s="11" t="s">
        <v>67</v>
      </c>
      <c r="D8441" s="4" t="s">
        <v>151</v>
      </c>
      <c r="E8441" s="9">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3">
      <c r="A8442" s="3">
        <v>8441</v>
      </c>
      <c r="B8442" s="9">
        <v>41617</v>
      </c>
      <c r="C8442" s="11" t="s">
        <v>20</v>
      </c>
      <c r="D8442" s="4" t="s">
        <v>74</v>
      </c>
      <c r="E8442" s="9">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3">
      <c r="A8443" s="3">
        <v>8442</v>
      </c>
      <c r="B8443" s="9">
        <v>41766</v>
      </c>
      <c r="C8443" s="11" t="s">
        <v>67</v>
      </c>
      <c r="D8443" s="4" t="s">
        <v>90</v>
      </c>
      <c r="E8443" s="9">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3">
      <c r="A8444" s="3">
        <v>8443</v>
      </c>
      <c r="B8444" s="9">
        <v>41340</v>
      </c>
      <c r="C8444" s="11" t="s">
        <v>20</v>
      </c>
      <c r="D8444" s="4" t="s">
        <v>151</v>
      </c>
      <c r="E8444" s="9">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3">
      <c r="A8445" s="3">
        <v>8444</v>
      </c>
      <c r="B8445" s="9">
        <v>41340</v>
      </c>
      <c r="C8445" s="11" t="s">
        <v>20</v>
      </c>
      <c r="D8445" s="4" t="s">
        <v>151</v>
      </c>
      <c r="E8445" s="9">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3">
      <c r="A8446" s="3">
        <v>8445</v>
      </c>
      <c r="B8446" s="9">
        <v>41340</v>
      </c>
      <c r="C8446" s="11" t="s">
        <v>20</v>
      </c>
      <c r="D8446" s="4" t="s">
        <v>151</v>
      </c>
      <c r="E8446" s="9">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3">
      <c r="A8447" s="3">
        <v>8446</v>
      </c>
      <c r="B8447" s="9">
        <v>41936</v>
      </c>
      <c r="C8447" s="11" t="s">
        <v>67</v>
      </c>
      <c r="D8447" s="4" t="s">
        <v>43</v>
      </c>
      <c r="E8447" s="9">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3">
      <c r="A8448" s="3">
        <v>8447</v>
      </c>
      <c r="B8448" s="9">
        <v>41936</v>
      </c>
      <c r="C8448" s="11" t="s">
        <v>67</v>
      </c>
      <c r="D8448" s="4" t="s">
        <v>43</v>
      </c>
      <c r="E8448" s="9">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3">
      <c r="A8449" s="3">
        <v>8448</v>
      </c>
      <c r="B8449" s="9">
        <v>41936</v>
      </c>
      <c r="C8449" s="11" t="s">
        <v>67</v>
      </c>
      <c r="D8449" s="4" t="s">
        <v>43</v>
      </c>
      <c r="E8449" s="9">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3">
      <c r="A8450" s="3">
        <v>8449</v>
      </c>
      <c r="B8450" s="9">
        <v>41936</v>
      </c>
      <c r="C8450" s="11" t="s">
        <v>67</v>
      </c>
      <c r="D8450" s="4" t="s">
        <v>43</v>
      </c>
      <c r="E8450" s="9">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3">
      <c r="A8451" s="3">
        <v>8450</v>
      </c>
      <c r="B8451" s="9">
        <v>41936</v>
      </c>
      <c r="C8451" s="11" t="s">
        <v>67</v>
      </c>
      <c r="D8451" s="4" t="s">
        <v>43</v>
      </c>
      <c r="E8451" s="9">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3">
      <c r="A8452" s="3">
        <v>8451</v>
      </c>
      <c r="B8452" s="9">
        <v>41936</v>
      </c>
      <c r="C8452" s="11" t="s">
        <v>67</v>
      </c>
      <c r="D8452" s="4" t="s">
        <v>43</v>
      </c>
      <c r="E8452" s="9">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3">
      <c r="A8453" s="3">
        <v>8452</v>
      </c>
      <c r="B8453" s="9">
        <v>40661</v>
      </c>
      <c r="C8453" s="11" t="s">
        <v>52</v>
      </c>
      <c r="D8453" s="4" t="s">
        <v>68</v>
      </c>
      <c r="E8453" s="9">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3">
      <c r="A8454" s="3">
        <v>8453</v>
      </c>
      <c r="B8454" s="9">
        <v>41383</v>
      </c>
      <c r="C8454" s="11" t="s">
        <v>20</v>
      </c>
      <c r="D8454" s="4" t="s">
        <v>68</v>
      </c>
      <c r="E8454" s="9">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3">
      <c r="A8455" s="3">
        <v>8454</v>
      </c>
      <c r="B8455" s="9">
        <v>41383</v>
      </c>
      <c r="C8455" s="11" t="s">
        <v>20</v>
      </c>
      <c r="D8455" s="4" t="s">
        <v>68</v>
      </c>
      <c r="E8455" s="9">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3">
      <c r="A8456" s="3">
        <v>8455</v>
      </c>
      <c r="B8456" s="9">
        <v>41383</v>
      </c>
      <c r="C8456" s="11" t="s">
        <v>20</v>
      </c>
      <c r="D8456" s="4" t="s">
        <v>68</v>
      </c>
      <c r="E8456" s="9">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3">
      <c r="A8457" s="3">
        <v>8456</v>
      </c>
      <c r="B8457" s="9">
        <v>41417</v>
      </c>
      <c r="C8457" s="11" t="s">
        <v>20</v>
      </c>
      <c r="D8457" s="4" t="s">
        <v>90</v>
      </c>
      <c r="E8457" s="9">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3">
      <c r="A8458" s="3">
        <v>8457</v>
      </c>
      <c r="B8458" s="9">
        <v>41788</v>
      </c>
      <c r="C8458" s="11" t="s">
        <v>67</v>
      </c>
      <c r="D8458" s="4" t="s">
        <v>90</v>
      </c>
      <c r="E8458" s="9">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3">
      <c r="A8459" s="3">
        <v>8458</v>
      </c>
      <c r="B8459" s="9">
        <v>41788</v>
      </c>
      <c r="C8459" s="11" t="s">
        <v>67</v>
      </c>
      <c r="D8459" s="4" t="s">
        <v>90</v>
      </c>
      <c r="E8459" s="9">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3">
      <c r="A8460" s="3">
        <v>8459</v>
      </c>
      <c r="B8460" s="9">
        <v>40780</v>
      </c>
      <c r="C8460" s="11" t="s">
        <v>52</v>
      </c>
      <c r="D8460" s="4" t="s">
        <v>95</v>
      </c>
      <c r="E8460" s="9">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3">
      <c r="A8461" s="3">
        <v>8460</v>
      </c>
      <c r="B8461" s="9">
        <v>40780</v>
      </c>
      <c r="C8461" s="11" t="s">
        <v>52</v>
      </c>
      <c r="D8461" s="4" t="s">
        <v>95</v>
      </c>
      <c r="E8461" s="9">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3">
      <c r="A8462" s="3">
        <v>8461</v>
      </c>
      <c r="B8462" s="9">
        <v>40785</v>
      </c>
      <c r="C8462" s="11" t="s">
        <v>52</v>
      </c>
      <c r="D8462" s="4" t="s">
        <v>95</v>
      </c>
      <c r="E8462" s="9">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3">
      <c r="A8463" s="3">
        <v>8462</v>
      </c>
      <c r="B8463" s="9">
        <v>40785</v>
      </c>
      <c r="C8463" s="11" t="s">
        <v>52</v>
      </c>
      <c r="D8463" s="4" t="s">
        <v>95</v>
      </c>
      <c r="E8463" s="9">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3">
      <c r="A8464" s="3">
        <v>8463</v>
      </c>
      <c r="B8464" s="9">
        <v>41155</v>
      </c>
      <c r="C8464" s="11" t="s">
        <v>42</v>
      </c>
      <c r="D8464" s="4" t="s">
        <v>112</v>
      </c>
      <c r="E8464" s="9">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3">
      <c r="A8465" s="3">
        <v>8464</v>
      </c>
      <c r="B8465" s="9">
        <v>40630</v>
      </c>
      <c r="C8465" s="11" t="s">
        <v>52</v>
      </c>
      <c r="D8465" s="4" t="s">
        <v>151</v>
      </c>
      <c r="E8465" s="9">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3">
      <c r="A8466" s="3">
        <v>8465</v>
      </c>
      <c r="B8466" s="9">
        <v>41039</v>
      </c>
      <c r="C8466" s="11" t="s">
        <v>42</v>
      </c>
      <c r="D8466" s="4" t="s">
        <v>90</v>
      </c>
      <c r="E8466" s="9">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3">
      <c r="A8467" s="3">
        <v>8466</v>
      </c>
      <c r="B8467" s="9">
        <v>41008</v>
      </c>
      <c r="C8467" s="11" t="s">
        <v>42</v>
      </c>
      <c r="D8467" s="4" t="s">
        <v>68</v>
      </c>
      <c r="E8467" s="9">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3">
      <c r="A8468" s="3">
        <v>8467</v>
      </c>
      <c r="B8468" s="9">
        <v>41008</v>
      </c>
      <c r="C8468" s="11" t="s">
        <v>42</v>
      </c>
      <c r="D8468" s="4" t="s">
        <v>68</v>
      </c>
      <c r="E8468" s="9">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3">
      <c r="A8469" s="3">
        <v>8468</v>
      </c>
      <c r="B8469" s="9">
        <v>41537</v>
      </c>
      <c r="C8469" s="11" t="s">
        <v>20</v>
      </c>
      <c r="D8469" s="4" t="s">
        <v>112</v>
      </c>
      <c r="E8469" s="9">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3">
      <c r="A8470" s="3">
        <v>8469</v>
      </c>
      <c r="B8470" s="9">
        <v>41590</v>
      </c>
      <c r="C8470" s="11" t="s">
        <v>20</v>
      </c>
      <c r="D8470" s="4" t="s">
        <v>21</v>
      </c>
      <c r="E8470" s="9">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3">
      <c r="A8471" s="3">
        <v>8470</v>
      </c>
      <c r="B8471" s="9">
        <v>41753</v>
      </c>
      <c r="C8471" s="11" t="s">
        <v>67</v>
      </c>
      <c r="D8471" s="4" t="s">
        <v>68</v>
      </c>
      <c r="E8471" s="9">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3">
      <c r="A8472" s="3">
        <v>8471</v>
      </c>
      <c r="B8472" s="9">
        <v>41753</v>
      </c>
      <c r="C8472" s="11" t="s">
        <v>67</v>
      </c>
      <c r="D8472" s="4" t="s">
        <v>68</v>
      </c>
      <c r="E8472" s="9">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3">
      <c r="A8473" s="3">
        <v>8472</v>
      </c>
      <c r="B8473" s="9">
        <v>41753</v>
      </c>
      <c r="C8473" s="11" t="s">
        <v>67</v>
      </c>
      <c r="D8473" s="4" t="s">
        <v>68</v>
      </c>
      <c r="E8473" s="9">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3">
      <c r="A8474" s="3">
        <v>8473</v>
      </c>
      <c r="B8474" s="9">
        <v>41753</v>
      </c>
      <c r="C8474" s="11" t="s">
        <v>67</v>
      </c>
      <c r="D8474" s="4" t="s">
        <v>68</v>
      </c>
      <c r="E8474" s="9">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3">
      <c r="A8475" s="3">
        <v>8474</v>
      </c>
      <c r="B8475" s="9">
        <v>41204</v>
      </c>
      <c r="C8475" s="11" t="s">
        <v>42</v>
      </c>
      <c r="D8475" s="4" t="s">
        <v>43</v>
      </c>
      <c r="E8475" s="9">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3">
      <c r="A8476" s="3">
        <v>8475</v>
      </c>
      <c r="B8476" s="9">
        <v>41739</v>
      </c>
      <c r="C8476" s="11" t="s">
        <v>67</v>
      </c>
      <c r="D8476" s="4" t="s">
        <v>68</v>
      </c>
      <c r="E8476" s="9">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3">
      <c r="A8477" s="3">
        <v>8476</v>
      </c>
      <c r="B8477" s="9">
        <v>41739</v>
      </c>
      <c r="C8477" s="11" t="s">
        <v>67</v>
      </c>
      <c r="D8477" s="4" t="s">
        <v>68</v>
      </c>
      <c r="E8477" s="9">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3">
      <c r="A8478" s="3">
        <v>8477</v>
      </c>
      <c r="B8478" s="9">
        <v>41940</v>
      </c>
      <c r="C8478" s="11" t="s">
        <v>67</v>
      </c>
      <c r="D8478" s="4" t="s">
        <v>43</v>
      </c>
      <c r="E8478" s="9">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3">
      <c r="A8479" s="3">
        <v>8478</v>
      </c>
      <c r="B8479" s="9">
        <v>41212</v>
      </c>
      <c r="C8479" s="11" t="s">
        <v>42</v>
      </c>
      <c r="D8479" s="4" t="s">
        <v>43</v>
      </c>
      <c r="E8479" s="9">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3">
      <c r="A8480" s="3">
        <v>8479</v>
      </c>
      <c r="B8480" s="9">
        <v>41992</v>
      </c>
      <c r="C8480" s="11" t="s">
        <v>67</v>
      </c>
      <c r="D8480" s="4" t="s">
        <v>74</v>
      </c>
      <c r="E8480" s="9">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3">
      <c r="A8481" s="3">
        <v>8480</v>
      </c>
      <c r="B8481" s="9">
        <v>41346</v>
      </c>
      <c r="C8481" s="11" t="s">
        <v>20</v>
      </c>
      <c r="D8481" s="4" t="s">
        <v>151</v>
      </c>
      <c r="E8481" s="9">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3">
      <c r="A8482" s="3">
        <v>8481</v>
      </c>
      <c r="B8482" s="9">
        <v>40745</v>
      </c>
      <c r="C8482" s="11" t="s">
        <v>52</v>
      </c>
      <c r="D8482" s="4" t="s">
        <v>106</v>
      </c>
      <c r="E8482" s="9">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3">
      <c r="A8483" s="3">
        <v>8482</v>
      </c>
      <c r="B8483" s="9">
        <v>41419</v>
      </c>
      <c r="C8483" s="11" t="s">
        <v>20</v>
      </c>
      <c r="D8483" s="4" t="s">
        <v>90</v>
      </c>
      <c r="E8483" s="9">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3">
      <c r="A8484" s="3">
        <v>8483</v>
      </c>
      <c r="B8484" s="9">
        <v>41682</v>
      </c>
      <c r="C8484" s="11" t="s">
        <v>67</v>
      </c>
      <c r="D8484" s="4" t="s">
        <v>317</v>
      </c>
      <c r="E8484" s="9">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3">
      <c r="A8485" s="3">
        <v>8484</v>
      </c>
      <c r="B8485" s="9">
        <v>41538</v>
      </c>
      <c r="C8485" s="11" t="s">
        <v>20</v>
      </c>
      <c r="D8485" s="4" t="s">
        <v>112</v>
      </c>
      <c r="E8485" s="9">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3">
      <c r="A8486" s="3">
        <v>8485</v>
      </c>
      <c r="B8486" s="9">
        <v>41907</v>
      </c>
      <c r="C8486" s="11" t="s">
        <v>67</v>
      </c>
      <c r="D8486" s="4" t="s">
        <v>112</v>
      </c>
      <c r="E8486" s="9">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3">
      <c r="A8487" s="3">
        <v>8486</v>
      </c>
      <c r="B8487" s="9">
        <v>41726</v>
      </c>
      <c r="C8487" s="11" t="s">
        <v>67</v>
      </c>
      <c r="D8487" s="4" t="s">
        <v>151</v>
      </c>
      <c r="E8487" s="9">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3">
      <c r="A8488" s="3">
        <v>8487</v>
      </c>
      <c r="B8488" s="9">
        <v>41726</v>
      </c>
      <c r="C8488" s="11" t="s">
        <v>67</v>
      </c>
      <c r="D8488" s="4" t="s">
        <v>151</v>
      </c>
      <c r="E8488" s="9">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3">
      <c r="A8489" s="3">
        <v>8488</v>
      </c>
      <c r="B8489" s="9">
        <v>41726</v>
      </c>
      <c r="C8489" s="11" t="s">
        <v>67</v>
      </c>
      <c r="D8489" s="4" t="s">
        <v>151</v>
      </c>
      <c r="E8489" s="9">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3">
      <c r="A8490" s="3">
        <v>8489</v>
      </c>
      <c r="B8490" s="9">
        <v>41307</v>
      </c>
      <c r="C8490" s="11" t="s">
        <v>20</v>
      </c>
      <c r="D8490" s="4" t="s">
        <v>317</v>
      </c>
      <c r="E8490" s="9">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3">
      <c r="A8491" s="3">
        <v>8490</v>
      </c>
      <c r="B8491" s="9">
        <v>41307</v>
      </c>
      <c r="C8491" s="11" t="s">
        <v>20</v>
      </c>
      <c r="D8491" s="4" t="s">
        <v>317</v>
      </c>
      <c r="E8491" s="9">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3">
      <c r="A8492" s="3">
        <v>8491</v>
      </c>
      <c r="B8492" s="9">
        <v>41307</v>
      </c>
      <c r="C8492" s="11" t="s">
        <v>20</v>
      </c>
      <c r="D8492" s="4" t="s">
        <v>317</v>
      </c>
      <c r="E8492" s="9">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3">
      <c r="A8493" s="3">
        <v>8492</v>
      </c>
      <c r="B8493" s="9">
        <v>41828</v>
      </c>
      <c r="C8493" s="11" t="s">
        <v>67</v>
      </c>
      <c r="D8493" s="4" t="s">
        <v>106</v>
      </c>
      <c r="E8493" s="9">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3">
      <c r="A8494" s="3">
        <v>8493</v>
      </c>
      <c r="B8494" s="9">
        <v>41205</v>
      </c>
      <c r="C8494" s="11" t="s">
        <v>42</v>
      </c>
      <c r="D8494" s="4" t="s">
        <v>43</v>
      </c>
      <c r="E8494" s="9">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3">
      <c r="A8495" s="3">
        <v>8494</v>
      </c>
      <c r="B8495" s="9">
        <v>41205</v>
      </c>
      <c r="C8495" s="11" t="s">
        <v>42</v>
      </c>
      <c r="D8495" s="4" t="s">
        <v>43</v>
      </c>
      <c r="E8495" s="9">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3">
      <c r="A8496" s="3">
        <v>8495</v>
      </c>
      <c r="B8496" s="9">
        <v>41205</v>
      </c>
      <c r="C8496" s="11" t="s">
        <v>42</v>
      </c>
      <c r="D8496" s="4" t="s">
        <v>43</v>
      </c>
      <c r="E8496" s="9">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3">
      <c r="A8497" s="3">
        <v>8496</v>
      </c>
      <c r="B8497" s="9">
        <v>41611</v>
      </c>
      <c r="C8497" s="11" t="s">
        <v>20</v>
      </c>
      <c r="D8497" s="4" t="s">
        <v>74</v>
      </c>
      <c r="E8497" s="9">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3">
      <c r="A8498" s="3">
        <v>8497</v>
      </c>
      <c r="B8498" s="9">
        <v>40607</v>
      </c>
      <c r="C8498" s="11" t="s">
        <v>52</v>
      </c>
      <c r="D8498" s="4" t="s">
        <v>151</v>
      </c>
      <c r="E8498" s="9">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3">
      <c r="A8499" s="3">
        <v>8498</v>
      </c>
      <c r="B8499" s="9">
        <v>40607</v>
      </c>
      <c r="C8499" s="11" t="s">
        <v>52</v>
      </c>
      <c r="D8499" s="4" t="s">
        <v>151</v>
      </c>
      <c r="E8499" s="9">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3">
      <c r="A8500" s="3">
        <v>8499</v>
      </c>
      <c r="B8500" s="9">
        <v>40607</v>
      </c>
      <c r="C8500" s="11" t="s">
        <v>52</v>
      </c>
      <c r="D8500" s="4" t="s">
        <v>151</v>
      </c>
      <c r="E8500" s="9">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3">
      <c r="A8501" s="3">
        <v>8500</v>
      </c>
      <c r="B8501" s="9">
        <v>40607</v>
      </c>
      <c r="C8501" s="11" t="s">
        <v>52</v>
      </c>
      <c r="D8501" s="4" t="s">
        <v>151</v>
      </c>
      <c r="E8501" s="9">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3">
      <c r="A8502" s="3">
        <v>8501</v>
      </c>
      <c r="B8502" s="9">
        <v>40607</v>
      </c>
      <c r="C8502" s="11" t="s">
        <v>52</v>
      </c>
      <c r="D8502" s="4" t="s">
        <v>151</v>
      </c>
      <c r="E8502" s="9">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3">
      <c r="A8503" s="3">
        <v>8502</v>
      </c>
      <c r="B8503" s="9">
        <v>40968</v>
      </c>
      <c r="C8503" s="11" t="s">
        <v>42</v>
      </c>
      <c r="D8503" s="4" t="s">
        <v>317</v>
      </c>
      <c r="E8503" s="9">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3">
      <c r="A8504" s="3">
        <v>8503</v>
      </c>
      <c r="B8504" s="9">
        <v>40968</v>
      </c>
      <c r="C8504" s="11" t="s">
        <v>42</v>
      </c>
      <c r="D8504" s="4" t="s">
        <v>317</v>
      </c>
      <c r="E8504" s="9">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3">
      <c r="A8505" s="3">
        <v>8504</v>
      </c>
      <c r="B8505" s="9">
        <v>40595</v>
      </c>
      <c r="C8505" s="11" t="s">
        <v>52</v>
      </c>
      <c r="D8505" s="4" t="s">
        <v>317</v>
      </c>
      <c r="E8505" s="9">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3">
      <c r="A8506" s="3">
        <v>8505</v>
      </c>
      <c r="B8506" s="9">
        <v>41397</v>
      </c>
      <c r="C8506" s="11" t="s">
        <v>20</v>
      </c>
      <c r="D8506" s="4" t="s">
        <v>90</v>
      </c>
      <c r="E8506" s="9">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3">
      <c r="A8507" s="3">
        <v>8506</v>
      </c>
      <c r="B8507" s="9">
        <v>41342</v>
      </c>
      <c r="C8507" s="11" t="s">
        <v>20</v>
      </c>
      <c r="D8507" s="4" t="s">
        <v>151</v>
      </c>
      <c r="E8507" s="9">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3">
      <c r="A8508" s="3">
        <v>8507</v>
      </c>
      <c r="B8508" s="9">
        <v>41342</v>
      </c>
      <c r="C8508" s="11" t="s">
        <v>20</v>
      </c>
      <c r="D8508" s="4" t="s">
        <v>151</v>
      </c>
      <c r="E8508" s="9">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3">
      <c r="A8509" s="3">
        <v>8508</v>
      </c>
      <c r="B8509" s="9">
        <v>41342</v>
      </c>
      <c r="C8509" s="11" t="s">
        <v>20</v>
      </c>
      <c r="D8509" s="4" t="s">
        <v>151</v>
      </c>
      <c r="E8509" s="9">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3">
      <c r="A8510" s="3">
        <v>8509</v>
      </c>
      <c r="B8510" s="9">
        <v>41254</v>
      </c>
      <c r="C8510" s="11" t="s">
        <v>42</v>
      </c>
      <c r="D8510" s="4" t="s">
        <v>74</v>
      </c>
      <c r="E8510" s="9">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3">
      <c r="A8511" s="3">
        <v>8510</v>
      </c>
      <c r="B8511" s="9">
        <v>41254</v>
      </c>
      <c r="C8511" s="11" t="s">
        <v>42</v>
      </c>
      <c r="D8511" s="4" t="s">
        <v>74</v>
      </c>
      <c r="E8511" s="9">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3">
      <c r="A8512" s="3">
        <v>8511</v>
      </c>
      <c r="B8512" s="9">
        <v>41254</v>
      </c>
      <c r="C8512" s="11" t="s">
        <v>42</v>
      </c>
      <c r="D8512" s="4" t="s">
        <v>74</v>
      </c>
      <c r="E8512" s="9">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3">
      <c r="A8513" s="3">
        <v>8512</v>
      </c>
      <c r="B8513" s="9">
        <v>41631</v>
      </c>
      <c r="C8513" s="11" t="s">
        <v>20</v>
      </c>
      <c r="D8513" s="4" t="s">
        <v>74</v>
      </c>
      <c r="E8513" s="9">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3">
      <c r="A8514" s="3">
        <v>8513</v>
      </c>
      <c r="B8514" s="9">
        <v>41307</v>
      </c>
      <c r="C8514" s="11" t="s">
        <v>20</v>
      </c>
      <c r="D8514" s="4" t="s">
        <v>317</v>
      </c>
      <c r="E8514" s="9">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3">
      <c r="A8515" s="3">
        <v>8514</v>
      </c>
      <c r="B8515" s="9">
        <v>41796</v>
      </c>
      <c r="C8515" s="11" t="s">
        <v>67</v>
      </c>
      <c r="D8515" s="4" t="s">
        <v>33</v>
      </c>
      <c r="E8515" s="9">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3">
      <c r="A8516" s="3">
        <v>8515</v>
      </c>
      <c r="B8516" s="9">
        <v>41142</v>
      </c>
      <c r="C8516" s="11" t="s">
        <v>42</v>
      </c>
      <c r="D8516" s="4" t="s">
        <v>95</v>
      </c>
      <c r="E8516" s="9">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3">
      <c r="A8517" s="3">
        <v>8516</v>
      </c>
      <c r="B8517" s="9">
        <v>41142</v>
      </c>
      <c r="C8517" s="11" t="s">
        <v>42</v>
      </c>
      <c r="D8517" s="4" t="s">
        <v>95</v>
      </c>
      <c r="E8517" s="9">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3">
      <c r="A8518" s="3">
        <v>8517</v>
      </c>
      <c r="B8518" s="9">
        <v>41372</v>
      </c>
      <c r="C8518" s="11" t="s">
        <v>20</v>
      </c>
      <c r="D8518" s="4" t="s">
        <v>68</v>
      </c>
      <c r="E8518" s="9">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3">
      <c r="A8519" s="3">
        <v>8518</v>
      </c>
      <c r="B8519" s="9">
        <v>41795</v>
      </c>
      <c r="C8519" s="11" t="s">
        <v>67</v>
      </c>
      <c r="D8519" s="4" t="s">
        <v>33</v>
      </c>
      <c r="E8519" s="9">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3">
      <c r="A8520" s="3">
        <v>8519</v>
      </c>
      <c r="B8520" s="9">
        <v>41978</v>
      </c>
      <c r="C8520" s="11" t="s">
        <v>67</v>
      </c>
      <c r="D8520" s="4" t="s">
        <v>74</v>
      </c>
      <c r="E8520" s="9">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3">
      <c r="A8521" s="3">
        <v>8520</v>
      </c>
      <c r="B8521" s="9">
        <v>41978</v>
      </c>
      <c r="C8521" s="11" t="s">
        <v>67</v>
      </c>
      <c r="D8521" s="4" t="s">
        <v>74</v>
      </c>
      <c r="E8521" s="9">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3">
      <c r="A8522" s="3">
        <v>8521</v>
      </c>
      <c r="B8522" s="9">
        <v>41978</v>
      </c>
      <c r="C8522" s="11" t="s">
        <v>67</v>
      </c>
      <c r="D8522" s="4" t="s">
        <v>74</v>
      </c>
      <c r="E8522" s="9">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3">
      <c r="A8523" s="3">
        <v>8522</v>
      </c>
      <c r="B8523" s="9">
        <v>41285</v>
      </c>
      <c r="C8523" s="11" t="s">
        <v>20</v>
      </c>
      <c r="D8523" s="4" t="s">
        <v>115</v>
      </c>
      <c r="E8523" s="9">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3">
      <c r="A8524" s="3">
        <v>8523</v>
      </c>
      <c r="B8524" s="9">
        <v>41366</v>
      </c>
      <c r="C8524" s="11" t="s">
        <v>20</v>
      </c>
      <c r="D8524" s="4" t="s">
        <v>68</v>
      </c>
      <c r="E8524" s="9">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3">
      <c r="A8525" s="3">
        <v>8524</v>
      </c>
      <c r="B8525" s="9">
        <v>41904</v>
      </c>
      <c r="C8525" s="11" t="s">
        <v>67</v>
      </c>
      <c r="D8525" s="4" t="s">
        <v>112</v>
      </c>
      <c r="E8525" s="9">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3">
      <c r="A8526" s="3">
        <v>8525</v>
      </c>
      <c r="B8526" s="9">
        <v>41715</v>
      </c>
      <c r="C8526" s="11" t="s">
        <v>67</v>
      </c>
      <c r="D8526" s="4" t="s">
        <v>151</v>
      </c>
      <c r="E8526" s="9">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3">
      <c r="A8527" s="3">
        <v>8526</v>
      </c>
      <c r="B8527" s="9">
        <v>41715</v>
      </c>
      <c r="C8527" s="11" t="s">
        <v>67</v>
      </c>
      <c r="D8527" s="4" t="s">
        <v>151</v>
      </c>
      <c r="E8527" s="9">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3">
      <c r="A8528" s="3">
        <v>8527</v>
      </c>
      <c r="B8528" s="9">
        <v>41715</v>
      </c>
      <c r="C8528" s="11" t="s">
        <v>67</v>
      </c>
      <c r="D8528" s="4" t="s">
        <v>151</v>
      </c>
      <c r="E8528" s="9">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3">
      <c r="A8529" s="3">
        <v>8528</v>
      </c>
      <c r="B8529" s="9">
        <v>41715</v>
      </c>
      <c r="C8529" s="11" t="s">
        <v>67</v>
      </c>
      <c r="D8529" s="4" t="s">
        <v>151</v>
      </c>
      <c r="E8529" s="9">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3">
      <c r="A8530" s="3">
        <v>8529</v>
      </c>
      <c r="B8530" s="9">
        <v>41715</v>
      </c>
      <c r="C8530" s="11" t="s">
        <v>67</v>
      </c>
      <c r="D8530" s="4" t="s">
        <v>151</v>
      </c>
      <c r="E8530" s="9">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3">
      <c r="A8531" s="3">
        <v>8530</v>
      </c>
      <c r="B8531" s="9">
        <v>41954</v>
      </c>
      <c r="C8531" s="11" t="s">
        <v>67</v>
      </c>
      <c r="D8531" s="4" t="s">
        <v>21</v>
      </c>
      <c r="E8531" s="9">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3">
      <c r="A8532" s="3">
        <v>8531</v>
      </c>
      <c r="B8532" s="9">
        <v>41609</v>
      </c>
      <c r="C8532" s="11" t="s">
        <v>20</v>
      </c>
      <c r="D8532" s="4" t="s">
        <v>74</v>
      </c>
      <c r="E8532" s="9">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3">
      <c r="A8533" s="3">
        <v>8532</v>
      </c>
      <c r="B8533" s="9">
        <v>41609</v>
      </c>
      <c r="C8533" s="11" t="s">
        <v>20</v>
      </c>
      <c r="D8533" s="4" t="s">
        <v>74</v>
      </c>
      <c r="E8533" s="9">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3">
      <c r="A8534" s="3">
        <v>8533</v>
      </c>
      <c r="B8534" s="9">
        <v>41609</v>
      </c>
      <c r="C8534" s="11" t="s">
        <v>20</v>
      </c>
      <c r="D8534" s="4" t="s">
        <v>74</v>
      </c>
      <c r="E8534" s="9">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3">
      <c r="A8535" s="3">
        <v>8534</v>
      </c>
      <c r="B8535" s="9">
        <v>41609</v>
      </c>
      <c r="C8535" s="11" t="s">
        <v>20</v>
      </c>
      <c r="D8535" s="4" t="s">
        <v>74</v>
      </c>
      <c r="E8535" s="9">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3">
      <c r="A8536" s="3">
        <v>8535</v>
      </c>
      <c r="B8536" s="9">
        <v>40921</v>
      </c>
      <c r="C8536" s="11" t="s">
        <v>42</v>
      </c>
      <c r="D8536" s="4" t="s">
        <v>115</v>
      </c>
      <c r="E8536" s="9">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3">
      <c r="A8537" s="3">
        <v>8536</v>
      </c>
      <c r="B8537" s="9">
        <v>40679</v>
      </c>
      <c r="C8537" s="11" t="s">
        <v>52</v>
      </c>
      <c r="D8537" s="4" t="s">
        <v>90</v>
      </c>
      <c r="E8537" s="9">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3">
      <c r="A8538" s="3">
        <v>8537</v>
      </c>
      <c r="B8538" s="9">
        <v>41067</v>
      </c>
      <c r="C8538" s="11" t="s">
        <v>42</v>
      </c>
      <c r="D8538" s="4" t="s">
        <v>33</v>
      </c>
      <c r="E8538" s="9">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3">
      <c r="A8539" s="3">
        <v>8538</v>
      </c>
      <c r="B8539" s="9">
        <v>41067</v>
      </c>
      <c r="C8539" s="11" t="s">
        <v>42</v>
      </c>
      <c r="D8539" s="4" t="s">
        <v>33</v>
      </c>
      <c r="E8539" s="9">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3">
      <c r="A8540" s="3">
        <v>8539</v>
      </c>
      <c r="B8540" s="9">
        <v>41067</v>
      </c>
      <c r="C8540" s="11" t="s">
        <v>42</v>
      </c>
      <c r="D8540" s="4" t="s">
        <v>33</v>
      </c>
      <c r="E8540" s="9">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3">
      <c r="A8541" s="3">
        <v>8540</v>
      </c>
      <c r="B8541" s="9">
        <v>41708</v>
      </c>
      <c r="C8541" s="11" t="s">
        <v>67</v>
      </c>
      <c r="D8541" s="4" t="s">
        <v>151</v>
      </c>
      <c r="E8541" s="9">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3">
      <c r="A8542" s="3">
        <v>8541</v>
      </c>
      <c r="B8542" s="9">
        <v>41708</v>
      </c>
      <c r="C8542" s="11" t="s">
        <v>67</v>
      </c>
      <c r="D8542" s="4" t="s">
        <v>151</v>
      </c>
      <c r="E8542" s="9">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3">
      <c r="A8543" s="3">
        <v>8542</v>
      </c>
      <c r="B8543" s="9">
        <v>41265</v>
      </c>
      <c r="C8543" s="11" t="s">
        <v>42</v>
      </c>
      <c r="D8543" s="4" t="s">
        <v>74</v>
      </c>
      <c r="E8543" s="9">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3">
      <c r="A8544" s="3">
        <v>8543</v>
      </c>
      <c r="B8544" s="9">
        <v>41265</v>
      </c>
      <c r="C8544" s="11" t="s">
        <v>42</v>
      </c>
      <c r="D8544" s="4" t="s">
        <v>74</v>
      </c>
      <c r="E8544" s="9">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3">
      <c r="A8545" s="3">
        <v>8544</v>
      </c>
      <c r="B8545" s="9">
        <v>40761</v>
      </c>
      <c r="C8545" s="11" t="s">
        <v>52</v>
      </c>
      <c r="D8545" s="4" t="s">
        <v>95</v>
      </c>
      <c r="E8545" s="9">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3">
      <c r="A8546" s="3">
        <v>8545</v>
      </c>
      <c r="B8546" s="9">
        <v>41361</v>
      </c>
      <c r="C8546" s="11" t="s">
        <v>20</v>
      </c>
      <c r="D8546" s="4" t="s">
        <v>151</v>
      </c>
      <c r="E8546" s="9">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3">
      <c r="A8547" s="3">
        <v>8546</v>
      </c>
      <c r="B8547" s="9">
        <v>41361</v>
      </c>
      <c r="C8547" s="11" t="s">
        <v>20</v>
      </c>
      <c r="D8547" s="4" t="s">
        <v>151</v>
      </c>
      <c r="E8547" s="9">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3">
      <c r="A8548" s="3">
        <v>8547</v>
      </c>
      <c r="B8548" s="9">
        <v>41361</v>
      </c>
      <c r="C8548" s="11" t="s">
        <v>20</v>
      </c>
      <c r="D8548" s="4" t="s">
        <v>151</v>
      </c>
      <c r="E8548" s="9">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3">
      <c r="A8549" s="3">
        <v>8548</v>
      </c>
      <c r="B8549" s="9">
        <v>41248</v>
      </c>
      <c r="C8549" s="11" t="s">
        <v>42</v>
      </c>
      <c r="D8549" s="4" t="s">
        <v>74</v>
      </c>
      <c r="E8549" s="9">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3">
      <c r="A8550" s="3">
        <v>8549</v>
      </c>
      <c r="B8550" s="9">
        <v>41248</v>
      </c>
      <c r="C8550" s="11" t="s">
        <v>42</v>
      </c>
      <c r="D8550" s="4" t="s">
        <v>74</v>
      </c>
      <c r="E8550" s="9">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3">
      <c r="A8551" s="3">
        <v>8550</v>
      </c>
      <c r="B8551" s="9">
        <v>41163</v>
      </c>
      <c r="C8551" s="11" t="s">
        <v>42</v>
      </c>
      <c r="D8551" s="4" t="s">
        <v>112</v>
      </c>
      <c r="E8551" s="9">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3">
      <c r="A8552" s="3">
        <v>8551</v>
      </c>
      <c r="B8552" s="9">
        <v>41107</v>
      </c>
      <c r="C8552" s="11" t="s">
        <v>42</v>
      </c>
      <c r="D8552" s="4" t="s">
        <v>106</v>
      </c>
      <c r="E8552" s="9">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3">
      <c r="A8553" s="3">
        <v>8552</v>
      </c>
      <c r="B8553" s="9">
        <v>41107</v>
      </c>
      <c r="C8553" s="11" t="s">
        <v>42</v>
      </c>
      <c r="D8553" s="4" t="s">
        <v>106</v>
      </c>
      <c r="E8553" s="9">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3">
      <c r="A8554" s="3">
        <v>8553</v>
      </c>
      <c r="B8554" s="9">
        <v>40693</v>
      </c>
      <c r="C8554" s="11" t="s">
        <v>52</v>
      </c>
      <c r="D8554" s="4" t="s">
        <v>90</v>
      </c>
      <c r="E8554" s="9">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3">
      <c r="A8555" s="3">
        <v>8554</v>
      </c>
      <c r="B8555" s="9">
        <v>41957</v>
      </c>
      <c r="C8555" s="11" t="s">
        <v>67</v>
      </c>
      <c r="D8555" s="4" t="s">
        <v>21</v>
      </c>
      <c r="E8555" s="9">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3">
      <c r="A8556" s="3">
        <v>8555</v>
      </c>
      <c r="B8556" s="9">
        <v>41618</v>
      </c>
      <c r="C8556" s="11" t="s">
        <v>20</v>
      </c>
      <c r="D8556" s="4" t="s">
        <v>74</v>
      </c>
      <c r="E8556" s="9">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3">
      <c r="A8557" s="3">
        <v>8556</v>
      </c>
      <c r="B8557" s="9">
        <v>40990</v>
      </c>
      <c r="C8557" s="11" t="s">
        <v>42</v>
      </c>
      <c r="D8557" s="4" t="s">
        <v>151</v>
      </c>
      <c r="E8557" s="9">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3">
      <c r="A8558" s="3">
        <v>8557</v>
      </c>
      <c r="B8558" s="9">
        <v>40990</v>
      </c>
      <c r="C8558" s="11" t="s">
        <v>42</v>
      </c>
      <c r="D8558" s="4" t="s">
        <v>151</v>
      </c>
      <c r="E8558" s="9">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3">
      <c r="A8559" s="3">
        <v>8558</v>
      </c>
      <c r="B8559" s="9">
        <v>41632</v>
      </c>
      <c r="C8559" s="11" t="s">
        <v>20</v>
      </c>
      <c r="D8559" s="4" t="s">
        <v>74</v>
      </c>
      <c r="E8559" s="9">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3">
      <c r="A8560" s="3">
        <v>8559</v>
      </c>
      <c r="B8560" s="9">
        <v>41632</v>
      </c>
      <c r="C8560" s="11" t="s">
        <v>20</v>
      </c>
      <c r="D8560" s="4" t="s">
        <v>74</v>
      </c>
      <c r="E8560" s="9">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3">
      <c r="A8561" s="3">
        <v>8560</v>
      </c>
      <c r="B8561" s="9">
        <v>41632</v>
      </c>
      <c r="C8561" s="11" t="s">
        <v>20</v>
      </c>
      <c r="D8561" s="4" t="s">
        <v>74</v>
      </c>
      <c r="E8561" s="9">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3">
      <c r="A8562" s="3">
        <v>8561</v>
      </c>
      <c r="B8562" s="9">
        <v>41632</v>
      </c>
      <c r="C8562" s="11" t="s">
        <v>20</v>
      </c>
      <c r="D8562" s="4" t="s">
        <v>74</v>
      </c>
      <c r="E8562" s="9">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3">
      <c r="A8563" s="3">
        <v>8562</v>
      </c>
      <c r="B8563" s="9">
        <v>41632</v>
      </c>
      <c r="C8563" s="11" t="s">
        <v>20</v>
      </c>
      <c r="D8563" s="4" t="s">
        <v>74</v>
      </c>
      <c r="E8563" s="9">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3">
      <c r="A8564" s="3">
        <v>8563</v>
      </c>
      <c r="B8564" s="9">
        <v>41367</v>
      </c>
      <c r="C8564" s="11" t="s">
        <v>20</v>
      </c>
      <c r="D8564" s="4" t="s">
        <v>68</v>
      </c>
      <c r="E8564" s="9">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3">
      <c r="A8565" s="3">
        <v>8564</v>
      </c>
      <c r="B8565" s="9">
        <v>41760</v>
      </c>
      <c r="C8565" s="11" t="s">
        <v>67</v>
      </c>
      <c r="D8565" s="4" t="s">
        <v>90</v>
      </c>
      <c r="E8565" s="9">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3">
      <c r="A8566" s="3">
        <v>8565</v>
      </c>
      <c r="B8566" s="9">
        <v>41760</v>
      </c>
      <c r="C8566" s="11" t="s">
        <v>67</v>
      </c>
      <c r="D8566" s="4" t="s">
        <v>90</v>
      </c>
      <c r="E8566" s="9">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3">
      <c r="A8567" s="3">
        <v>8566</v>
      </c>
      <c r="B8567" s="9">
        <v>41596</v>
      </c>
      <c r="C8567" s="11" t="s">
        <v>20</v>
      </c>
      <c r="D8567" s="4" t="s">
        <v>21</v>
      </c>
      <c r="E8567" s="9">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3">
      <c r="A8568" s="3">
        <v>8567</v>
      </c>
      <c r="B8568" s="9">
        <v>41596</v>
      </c>
      <c r="C8568" s="11" t="s">
        <v>20</v>
      </c>
      <c r="D8568" s="4" t="s">
        <v>21</v>
      </c>
      <c r="E8568" s="9">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3">
      <c r="A8569" s="3">
        <v>8568</v>
      </c>
      <c r="B8569" s="9">
        <v>41589</v>
      </c>
      <c r="C8569" s="11" t="s">
        <v>20</v>
      </c>
      <c r="D8569" s="4" t="s">
        <v>21</v>
      </c>
      <c r="E8569" s="9">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3">
      <c r="A8570" s="3">
        <v>8569</v>
      </c>
      <c r="B8570" s="9">
        <v>41615</v>
      </c>
      <c r="C8570" s="11" t="s">
        <v>20</v>
      </c>
      <c r="D8570" s="4" t="s">
        <v>74</v>
      </c>
      <c r="E8570" s="9">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3">
      <c r="A8571" s="3">
        <v>8570</v>
      </c>
      <c r="B8571" s="9">
        <v>41615</v>
      </c>
      <c r="C8571" s="11" t="s">
        <v>20</v>
      </c>
      <c r="D8571" s="4" t="s">
        <v>74</v>
      </c>
      <c r="E8571" s="9">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3">
      <c r="A8572" s="3">
        <v>8571</v>
      </c>
      <c r="B8572" s="9">
        <v>41615</v>
      </c>
      <c r="C8572" s="11" t="s">
        <v>20</v>
      </c>
      <c r="D8572" s="4" t="s">
        <v>74</v>
      </c>
      <c r="E8572" s="9">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3">
      <c r="A8573" s="3">
        <v>8572</v>
      </c>
      <c r="B8573" s="9">
        <v>41368</v>
      </c>
      <c r="C8573" s="11" t="s">
        <v>20</v>
      </c>
      <c r="D8573" s="4" t="s">
        <v>68</v>
      </c>
      <c r="E8573" s="9">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3">
      <c r="A8574" s="3">
        <v>8573</v>
      </c>
      <c r="B8574" s="9">
        <v>40875</v>
      </c>
      <c r="C8574" s="11" t="s">
        <v>52</v>
      </c>
      <c r="D8574" s="4" t="s">
        <v>21</v>
      </c>
      <c r="E8574" s="9">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3">
      <c r="A8575" s="3">
        <v>8574</v>
      </c>
      <c r="B8575" s="9">
        <v>41202</v>
      </c>
      <c r="C8575" s="11" t="s">
        <v>42</v>
      </c>
      <c r="D8575" s="4" t="s">
        <v>43</v>
      </c>
      <c r="E8575" s="9">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3">
      <c r="A8576" s="3">
        <v>8575</v>
      </c>
      <c r="B8576" s="9">
        <v>40805</v>
      </c>
      <c r="C8576" s="11" t="s">
        <v>52</v>
      </c>
      <c r="D8576" s="4" t="s">
        <v>112</v>
      </c>
      <c r="E8576" s="9">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3">
      <c r="A8577" s="3">
        <v>8576</v>
      </c>
      <c r="B8577" s="9">
        <v>41879</v>
      </c>
      <c r="C8577" s="11" t="s">
        <v>67</v>
      </c>
      <c r="D8577" s="4" t="s">
        <v>95</v>
      </c>
      <c r="E8577" s="9">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3">
      <c r="A8578" s="3">
        <v>8577</v>
      </c>
      <c r="B8578" s="9">
        <v>41824</v>
      </c>
      <c r="C8578" s="11" t="s">
        <v>67</v>
      </c>
      <c r="D8578" s="4" t="s">
        <v>106</v>
      </c>
      <c r="E8578" s="9">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3">
      <c r="A8579" s="3">
        <v>8578</v>
      </c>
      <c r="B8579" s="9">
        <v>41996</v>
      </c>
      <c r="C8579" s="11" t="s">
        <v>67</v>
      </c>
      <c r="D8579" s="4" t="s">
        <v>74</v>
      </c>
      <c r="E8579" s="9">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3">
      <c r="A8580" s="3">
        <v>8579</v>
      </c>
      <c r="B8580" s="9">
        <v>41996</v>
      </c>
      <c r="C8580" s="11" t="s">
        <v>67</v>
      </c>
      <c r="D8580" s="4" t="s">
        <v>74</v>
      </c>
      <c r="E8580" s="9">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3">
      <c r="A8581" s="3">
        <v>8580</v>
      </c>
      <c r="B8581" s="9">
        <v>41636</v>
      </c>
      <c r="C8581" s="11" t="s">
        <v>20</v>
      </c>
      <c r="D8581" s="4" t="s">
        <v>74</v>
      </c>
      <c r="E8581" s="9">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3">
      <c r="A8582" s="3">
        <v>8581</v>
      </c>
      <c r="B8582" s="9">
        <v>40683</v>
      </c>
      <c r="C8582" s="11" t="s">
        <v>52</v>
      </c>
      <c r="D8582" s="4" t="s">
        <v>90</v>
      </c>
      <c r="E8582" s="9">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3">
      <c r="A8583" s="3">
        <v>8582</v>
      </c>
      <c r="B8583" s="9">
        <v>40683</v>
      </c>
      <c r="C8583" s="11" t="s">
        <v>52</v>
      </c>
      <c r="D8583" s="4" t="s">
        <v>90</v>
      </c>
      <c r="E8583" s="9">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3">
      <c r="A8584" s="3">
        <v>8583</v>
      </c>
      <c r="B8584" s="9">
        <v>40683</v>
      </c>
      <c r="C8584" s="11" t="s">
        <v>52</v>
      </c>
      <c r="D8584" s="4" t="s">
        <v>90</v>
      </c>
      <c r="E8584" s="9">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3">
      <c r="A8585" s="3">
        <v>8584</v>
      </c>
      <c r="B8585" s="9">
        <v>40683</v>
      </c>
      <c r="C8585" s="11" t="s">
        <v>52</v>
      </c>
      <c r="D8585" s="4" t="s">
        <v>90</v>
      </c>
      <c r="E8585" s="9">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3">
      <c r="A8586" s="3">
        <v>8585</v>
      </c>
      <c r="B8586" s="9">
        <v>40579</v>
      </c>
      <c r="C8586" s="11" t="s">
        <v>52</v>
      </c>
      <c r="D8586" s="4" t="s">
        <v>317</v>
      </c>
      <c r="E8586" s="9">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3">
      <c r="A8587" s="3">
        <v>8586</v>
      </c>
      <c r="B8587" s="9">
        <v>41983</v>
      </c>
      <c r="C8587" s="11" t="s">
        <v>67</v>
      </c>
      <c r="D8587" s="4" t="s">
        <v>74</v>
      </c>
      <c r="E8587" s="9">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3">
      <c r="A8588" s="3">
        <v>8587</v>
      </c>
      <c r="B8588" s="9">
        <v>41832</v>
      </c>
      <c r="C8588" s="11" t="s">
        <v>67</v>
      </c>
      <c r="D8588" s="4" t="s">
        <v>106</v>
      </c>
      <c r="E8588" s="9">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3">
      <c r="A8589" s="3">
        <v>8588</v>
      </c>
      <c r="B8589" s="9">
        <v>41832</v>
      </c>
      <c r="C8589" s="11" t="s">
        <v>67</v>
      </c>
      <c r="D8589" s="4" t="s">
        <v>106</v>
      </c>
      <c r="E8589" s="9">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3">
      <c r="A8590" s="3">
        <v>8589</v>
      </c>
      <c r="B8590" s="9">
        <v>41044</v>
      </c>
      <c r="C8590" s="11" t="s">
        <v>42</v>
      </c>
      <c r="D8590" s="4" t="s">
        <v>90</v>
      </c>
      <c r="E8590" s="9">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3">
      <c r="A8591" s="3">
        <v>8590</v>
      </c>
      <c r="B8591" s="9">
        <v>41669</v>
      </c>
      <c r="C8591" s="11" t="s">
        <v>67</v>
      </c>
      <c r="D8591" s="4" t="s">
        <v>115</v>
      </c>
      <c r="E8591" s="9">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3">
      <c r="A8592" s="3">
        <v>8591</v>
      </c>
      <c r="B8592" s="9">
        <v>41912</v>
      </c>
      <c r="C8592" s="11" t="s">
        <v>67</v>
      </c>
      <c r="D8592" s="4" t="s">
        <v>112</v>
      </c>
      <c r="E8592" s="9">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3">
      <c r="A8593" s="3">
        <v>8592</v>
      </c>
      <c r="B8593" s="9">
        <v>41753</v>
      </c>
      <c r="C8593" s="11" t="s">
        <v>67</v>
      </c>
      <c r="D8593" s="4" t="s">
        <v>68</v>
      </c>
      <c r="E8593" s="9">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3">
      <c r="A8594" s="3">
        <v>8593</v>
      </c>
      <c r="B8594" s="9">
        <v>41753</v>
      </c>
      <c r="C8594" s="11" t="s">
        <v>67</v>
      </c>
      <c r="D8594" s="4" t="s">
        <v>68</v>
      </c>
      <c r="E8594" s="9">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3">
      <c r="A8595" s="3">
        <v>8594</v>
      </c>
      <c r="B8595" s="9">
        <v>41953</v>
      </c>
      <c r="C8595" s="11" t="s">
        <v>67</v>
      </c>
      <c r="D8595" s="4" t="s">
        <v>21</v>
      </c>
      <c r="E8595" s="9">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3">
      <c r="A8596" s="3">
        <v>8595</v>
      </c>
      <c r="B8596" s="9">
        <v>41953</v>
      </c>
      <c r="C8596" s="11" t="s">
        <v>67</v>
      </c>
      <c r="D8596" s="4" t="s">
        <v>21</v>
      </c>
      <c r="E8596" s="9">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3">
      <c r="A8597" s="3">
        <v>8596</v>
      </c>
      <c r="B8597" s="9">
        <v>40668</v>
      </c>
      <c r="C8597" s="11" t="s">
        <v>52</v>
      </c>
      <c r="D8597" s="4" t="s">
        <v>90</v>
      </c>
      <c r="E8597" s="9">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3">
      <c r="A8598" s="3">
        <v>8597</v>
      </c>
      <c r="B8598" s="9">
        <v>40668</v>
      </c>
      <c r="C8598" s="11" t="s">
        <v>52</v>
      </c>
      <c r="D8598" s="4" t="s">
        <v>90</v>
      </c>
      <c r="E8598" s="9">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3">
      <c r="A8599" s="3">
        <v>8598</v>
      </c>
      <c r="B8599" s="9">
        <v>41575</v>
      </c>
      <c r="C8599" s="11" t="s">
        <v>20</v>
      </c>
      <c r="D8599" s="4" t="s">
        <v>43</v>
      </c>
      <c r="E8599" s="9">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3">
      <c r="A8600" s="3">
        <v>8599</v>
      </c>
      <c r="B8600" s="9">
        <v>40873</v>
      </c>
      <c r="C8600" s="11" t="s">
        <v>52</v>
      </c>
      <c r="D8600" s="4" t="s">
        <v>21</v>
      </c>
      <c r="E8600" s="9">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3">
      <c r="A8601" s="3">
        <v>8600</v>
      </c>
      <c r="B8601" s="9">
        <v>40873</v>
      </c>
      <c r="C8601" s="11" t="s">
        <v>52</v>
      </c>
      <c r="D8601" s="4" t="s">
        <v>21</v>
      </c>
      <c r="E8601" s="9">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3">
      <c r="A8602" s="3">
        <v>8601</v>
      </c>
      <c r="B8602" s="9">
        <v>40873</v>
      </c>
      <c r="C8602" s="11" t="s">
        <v>52</v>
      </c>
      <c r="D8602" s="4" t="s">
        <v>21</v>
      </c>
      <c r="E8602" s="9">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3">
      <c r="A8603" s="3">
        <v>8602</v>
      </c>
      <c r="B8603" s="9">
        <v>40873</v>
      </c>
      <c r="C8603" s="11" t="s">
        <v>52</v>
      </c>
      <c r="D8603" s="4" t="s">
        <v>21</v>
      </c>
      <c r="E8603" s="9">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3">
      <c r="A8604" s="3">
        <v>8603</v>
      </c>
      <c r="B8604" s="9">
        <v>40908</v>
      </c>
      <c r="C8604" s="11" t="s">
        <v>52</v>
      </c>
      <c r="D8604" s="4" t="s">
        <v>74</v>
      </c>
      <c r="E8604" s="9">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3">
      <c r="A8605" s="3">
        <v>8604</v>
      </c>
      <c r="B8605" s="9">
        <v>41277</v>
      </c>
      <c r="C8605" s="11" t="s">
        <v>20</v>
      </c>
      <c r="D8605" s="4" t="s">
        <v>115</v>
      </c>
      <c r="E8605" s="9">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3">
      <c r="A8606" s="3">
        <v>8605</v>
      </c>
      <c r="B8606" s="9">
        <v>41277</v>
      </c>
      <c r="C8606" s="11" t="s">
        <v>20</v>
      </c>
      <c r="D8606" s="4" t="s">
        <v>115</v>
      </c>
      <c r="E8606" s="9">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3">
      <c r="A8607" s="3">
        <v>8606</v>
      </c>
      <c r="B8607" s="9">
        <v>41277</v>
      </c>
      <c r="C8607" s="11" t="s">
        <v>20</v>
      </c>
      <c r="D8607" s="4" t="s">
        <v>115</v>
      </c>
      <c r="E8607" s="9">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3">
      <c r="A8608" s="3">
        <v>8607</v>
      </c>
      <c r="B8608" s="9">
        <v>41870</v>
      </c>
      <c r="C8608" s="11" t="s">
        <v>67</v>
      </c>
      <c r="D8608" s="4" t="s">
        <v>95</v>
      </c>
      <c r="E8608" s="9">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3">
      <c r="A8609" s="3">
        <v>8608</v>
      </c>
      <c r="B8609" s="9">
        <v>40698</v>
      </c>
      <c r="C8609" s="11" t="s">
        <v>52</v>
      </c>
      <c r="D8609" s="4" t="s">
        <v>33</v>
      </c>
      <c r="E8609" s="9">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3">
      <c r="A8610" s="3">
        <v>8609</v>
      </c>
      <c r="B8610" s="9">
        <v>40698</v>
      </c>
      <c r="C8610" s="11" t="s">
        <v>52</v>
      </c>
      <c r="D8610" s="4" t="s">
        <v>33</v>
      </c>
      <c r="E8610" s="9">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3">
      <c r="A8611" s="3">
        <v>8610</v>
      </c>
      <c r="B8611" s="9">
        <v>40698</v>
      </c>
      <c r="C8611" s="11" t="s">
        <v>52</v>
      </c>
      <c r="D8611" s="4" t="s">
        <v>33</v>
      </c>
      <c r="E8611" s="9">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3">
      <c r="A8612" s="3">
        <v>8611</v>
      </c>
      <c r="B8612" s="9">
        <v>40698</v>
      </c>
      <c r="C8612" s="11" t="s">
        <v>52</v>
      </c>
      <c r="D8612" s="4" t="s">
        <v>33</v>
      </c>
      <c r="E8612" s="9">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3">
      <c r="A8613" s="3">
        <v>8612</v>
      </c>
      <c r="B8613" s="9">
        <v>41957</v>
      </c>
      <c r="C8613" s="11" t="s">
        <v>67</v>
      </c>
      <c r="D8613" s="4" t="s">
        <v>21</v>
      </c>
      <c r="E8613" s="9">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3">
      <c r="A8614" s="3">
        <v>8613</v>
      </c>
      <c r="B8614" s="9">
        <v>41302</v>
      </c>
      <c r="C8614" s="11" t="s">
        <v>20</v>
      </c>
      <c r="D8614" s="4" t="s">
        <v>115</v>
      </c>
      <c r="E8614" s="9">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3">
      <c r="A8615" s="3">
        <v>8614</v>
      </c>
      <c r="B8615" s="9">
        <v>41588</v>
      </c>
      <c r="C8615" s="11" t="s">
        <v>20</v>
      </c>
      <c r="D8615" s="4" t="s">
        <v>21</v>
      </c>
      <c r="E8615" s="9">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3">
      <c r="A8616" s="3">
        <v>8615</v>
      </c>
      <c r="B8616" s="9">
        <v>41528</v>
      </c>
      <c r="C8616" s="11" t="s">
        <v>20</v>
      </c>
      <c r="D8616" s="4" t="s">
        <v>112</v>
      </c>
      <c r="E8616" s="9">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3">
      <c r="A8617" s="3">
        <v>8616</v>
      </c>
      <c r="B8617" s="9">
        <v>41528</v>
      </c>
      <c r="C8617" s="11" t="s">
        <v>20</v>
      </c>
      <c r="D8617" s="4" t="s">
        <v>112</v>
      </c>
      <c r="E8617" s="9">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3">
      <c r="A8618" s="3">
        <v>8617</v>
      </c>
      <c r="B8618" s="9">
        <v>41528</v>
      </c>
      <c r="C8618" s="11" t="s">
        <v>20</v>
      </c>
      <c r="D8618" s="4" t="s">
        <v>112</v>
      </c>
      <c r="E8618" s="9">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3">
      <c r="A8619" s="3">
        <v>8618</v>
      </c>
      <c r="B8619" s="9">
        <v>41528</v>
      </c>
      <c r="C8619" s="11" t="s">
        <v>20</v>
      </c>
      <c r="D8619" s="4" t="s">
        <v>112</v>
      </c>
      <c r="E8619" s="9">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3">
      <c r="A8620" s="3">
        <v>8619</v>
      </c>
      <c r="B8620" s="9">
        <v>41702</v>
      </c>
      <c r="C8620" s="11" t="s">
        <v>67</v>
      </c>
      <c r="D8620" s="4" t="s">
        <v>151</v>
      </c>
      <c r="E8620" s="9">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3">
      <c r="A8621" s="3">
        <v>8620</v>
      </c>
      <c r="B8621" s="9">
        <v>41891</v>
      </c>
      <c r="C8621" s="11" t="s">
        <v>67</v>
      </c>
      <c r="D8621" s="4" t="s">
        <v>112</v>
      </c>
      <c r="E8621" s="9">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3">
      <c r="A8622" s="3">
        <v>8621</v>
      </c>
      <c r="B8622" s="9">
        <v>41950</v>
      </c>
      <c r="C8622" s="11" t="s">
        <v>67</v>
      </c>
      <c r="D8622" s="4" t="s">
        <v>21</v>
      </c>
      <c r="E8622" s="9">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3">
      <c r="A8623" s="3">
        <v>8622</v>
      </c>
      <c r="B8623" s="9">
        <v>41773</v>
      </c>
      <c r="C8623" s="11" t="s">
        <v>67</v>
      </c>
      <c r="D8623" s="4" t="s">
        <v>90</v>
      </c>
      <c r="E8623" s="9">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3">
      <c r="A8624" s="3">
        <v>8623</v>
      </c>
      <c r="B8624" s="9">
        <v>41606</v>
      </c>
      <c r="C8624" s="11" t="s">
        <v>20</v>
      </c>
      <c r="D8624" s="4" t="s">
        <v>21</v>
      </c>
      <c r="E8624" s="9">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3">
      <c r="A8625" s="3">
        <v>8624</v>
      </c>
      <c r="B8625" s="9">
        <v>41226</v>
      </c>
      <c r="C8625" s="11" t="s">
        <v>42</v>
      </c>
      <c r="D8625" s="4" t="s">
        <v>21</v>
      </c>
      <c r="E8625" s="9">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3">
      <c r="A8626" s="3">
        <v>8625</v>
      </c>
      <c r="B8626" s="9">
        <v>41226</v>
      </c>
      <c r="C8626" s="11" t="s">
        <v>42</v>
      </c>
      <c r="D8626" s="4" t="s">
        <v>21</v>
      </c>
      <c r="E8626" s="9">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3">
      <c r="A8627" s="3">
        <v>8626</v>
      </c>
      <c r="B8627" s="9">
        <v>41251</v>
      </c>
      <c r="C8627" s="11" t="s">
        <v>42</v>
      </c>
      <c r="D8627" s="4" t="s">
        <v>74</v>
      </c>
      <c r="E8627" s="9">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3">
      <c r="A8628" s="3">
        <v>8627</v>
      </c>
      <c r="B8628" s="9">
        <v>41159</v>
      </c>
      <c r="C8628" s="11" t="s">
        <v>42</v>
      </c>
      <c r="D8628" s="4" t="s">
        <v>112</v>
      </c>
      <c r="E8628" s="9">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3">
      <c r="A8629" s="3">
        <v>8628</v>
      </c>
      <c r="B8629" s="9">
        <v>41159</v>
      </c>
      <c r="C8629" s="11" t="s">
        <v>42</v>
      </c>
      <c r="D8629" s="4" t="s">
        <v>112</v>
      </c>
      <c r="E8629" s="9">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3">
      <c r="A8630" s="3">
        <v>8629</v>
      </c>
      <c r="B8630" s="9">
        <v>41159</v>
      </c>
      <c r="C8630" s="11" t="s">
        <v>42</v>
      </c>
      <c r="D8630" s="4" t="s">
        <v>112</v>
      </c>
      <c r="E8630" s="9">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3">
      <c r="A8631" s="3">
        <v>8630</v>
      </c>
      <c r="B8631" s="9">
        <v>41159</v>
      </c>
      <c r="C8631" s="11" t="s">
        <v>42</v>
      </c>
      <c r="D8631" s="4" t="s">
        <v>112</v>
      </c>
      <c r="E8631" s="9">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3">
      <c r="A8632" s="3">
        <v>8631</v>
      </c>
      <c r="B8632" s="9">
        <v>41159</v>
      </c>
      <c r="C8632" s="11" t="s">
        <v>42</v>
      </c>
      <c r="D8632" s="4" t="s">
        <v>112</v>
      </c>
      <c r="E8632" s="9">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3">
      <c r="A8633" s="3">
        <v>8632</v>
      </c>
      <c r="B8633" s="9">
        <v>41484</v>
      </c>
      <c r="C8633" s="11" t="s">
        <v>20</v>
      </c>
      <c r="D8633" s="4" t="s">
        <v>106</v>
      </c>
      <c r="E8633" s="9">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3">
      <c r="A8634" s="3">
        <v>8633</v>
      </c>
      <c r="B8634" s="9">
        <v>41484</v>
      </c>
      <c r="C8634" s="11" t="s">
        <v>20</v>
      </c>
      <c r="D8634" s="4" t="s">
        <v>106</v>
      </c>
      <c r="E8634" s="9">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3">
      <c r="A8635" s="3">
        <v>8634</v>
      </c>
      <c r="B8635" s="9">
        <v>41484</v>
      </c>
      <c r="C8635" s="11" t="s">
        <v>20</v>
      </c>
      <c r="D8635" s="4" t="s">
        <v>106</v>
      </c>
      <c r="E8635" s="9">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3">
      <c r="A8636" s="3">
        <v>8635</v>
      </c>
      <c r="B8636" s="9">
        <v>41877</v>
      </c>
      <c r="C8636" s="11" t="s">
        <v>67</v>
      </c>
      <c r="D8636" s="4" t="s">
        <v>95</v>
      </c>
      <c r="E8636" s="9">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3">
      <c r="A8637" s="3">
        <v>8636</v>
      </c>
      <c r="B8637" s="9">
        <v>40663</v>
      </c>
      <c r="C8637" s="11" t="s">
        <v>52</v>
      </c>
      <c r="D8637" s="4" t="s">
        <v>68</v>
      </c>
      <c r="E8637" s="9">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3">
      <c r="A8638" s="3">
        <v>8637</v>
      </c>
      <c r="B8638" s="9">
        <v>40663</v>
      </c>
      <c r="C8638" s="11" t="s">
        <v>52</v>
      </c>
      <c r="D8638" s="4" t="s">
        <v>68</v>
      </c>
      <c r="E8638" s="9">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3">
      <c r="A8639" s="3">
        <v>8638</v>
      </c>
      <c r="B8639" s="9">
        <v>41757</v>
      </c>
      <c r="C8639" s="11" t="s">
        <v>67</v>
      </c>
      <c r="D8639" s="4" t="s">
        <v>68</v>
      </c>
      <c r="E8639" s="9">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3">
      <c r="A8640" s="3">
        <v>8639</v>
      </c>
      <c r="B8640" s="9">
        <v>41844</v>
      </c>
      <c r="C8640" s="11" t="s">
        <v>67</v>
      </c>
      <c r="D8640" s="4" t="s">
        <v>106</v>
      </c>
      <c r="E8640" s="9">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3">
      <c r="A8641" s="3">
        <v>8640</v>
      </c>
      <c r="B8641" s="9">
        <v>40890</v>
      </c>
      <c r="C8641" s="11" t="s">
        <v>52</v>
      </c>
      <c r="D8641" s="4" t="s">
        <v>74</v>
      </c>
      <c r="E8641" s="9">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3">
      <c r="A8642" s="3">
        <v>8641</v>
      </c>
      <c r="B8642" s="9">
        <v>41652</v>
      </c>
      <c r="C8642" s="11" t="s">
        <v>67</v>
      </c>
      <c r="D8642" s="4" t="s">
        <v>115</v>
      </c>
      <c r="E8642" s="9">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3">
      <c r="A8643" s="3">
        <v>8642</v>
      </c>
      <c r="B8643" s="9">
        <v>41976</v>
      </c>
      <c r="C8643" s="11" t="s">
        <v>67</v>
      </c>
      <c r="D8643" s="4" t="s">
        <v>74</v>
      </c>
      <c r="E8643" s="9">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3">
      <c r="A8644" s="3">
        <v>8643</v>
      </c>
      <c r="B8644" s="9">
        <v>41221</v>
      </c>
      <c r="C8644" s="11" t="s">
        <v>42</v>
      </c>
      <c r="D8644" s="4" t="s">
        <v>21</v>
      </c>
      <c r="E8644" s="9">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3">
      <c r="A8645" s="3">
        <v>8644</v>
      </c>
      <c r="B8645" s="9">
        <v>41221</v>
      </c>
      <c r="C8645" s="11" t="s">
        <v>42</v>
      </c>
      <c r="D8645" s="4" t="s">
        <v>21</v>
      </c>
      <c r="E8645" s="9">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3">
      <c r="A8646" s="3">
        <v>8645</v>
      </c>
      <c r="B8646" s="9">
        <v>41221</v>
      </c>
      <c r="C8646" s="11" t="s">
        <v>42</v>
      </c>
      <c r="D8646" s="4" t="s">
        <v>21</v>
      </c>
      <c r="E8646" s="9">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3">
      <c r="A8647" s="3">
        <v>8646</v>
      </c>
      <c r="B8647" s="9">
        <v>41221</v>
      </c>
      <c r="C8647" s="11" t="s">
        <v>42</v>
      </c>
      <c r="D8647" s="4" t="s">
        <v>21</v>
      </c>
      <c r="E8647" s="9">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3">
      <c r="A8648" s="3">
        <v>8647</v>
      </c>
      <c r="B8648" s="9">
        <v>41604</v>
      </c>
      <c r="C8648" s="11" t="s">
        <v>20</v>
      </c>
      <c r="D8648" s="4" t="s">
        <v>21</v>
      </c>
      <c r="E8648" s="9">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3">
      <c r="A8649" s="3">
        <v>8648</v>
      </c>
      <c r="B8649" s="9">
        <v>41248</v>
      </c>
      <c r="C8649" s="11" t="s">
        <v>42</v>
      </c>
      <c r="D8649" s="4" t="s">
        <v>74</v>
      </c>
      <c r="E8649" s="9">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3">
      <c r="A8650" s="3">
        <v>8649</v>
      </c>
      <c r="B8650" s="9">
        <v>41485</v>
      </c>
      <c r="C8650" s="11" t="s">
        <v>20</v>
      </c>
      <c r="D8650" s="4" t="s">
        <v>106</v>
      </c>
      <c r="E8650" s="9">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3">
      <c r="A8651" s="3">
        <v>8650</v>
      </c>
      <c r="B8651" s="9">
        <v>41485</v>
      </c>
      <c r="C8651" s="11" t="s">
        <v>20</v>
      </c>
      <c r="D8651" s="4" t="s">
        <v>106</v>
      </c>
      <c r="E8651" s="9">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3">
      <c r="A8652" s="3">
        <v>8651</v>
      </c>
      <c r="B8652" s="9">
        <v>40799</v>
      </c>
      <c r="C8652" s="11" t="s">
        <v>52</v>
      </c>
      <c r="D8652" s="4" t="s">
        <v>112</v>
      </c>
      <c r="E8652" s="9">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3">
      <c r="A8653" s="3">
        <v>8652</v>
      </c>
      <c r="B8653" s="9">
        <v>40799</v>
      </c>
      <c r="C8653" s="11" t="s">
        <v>52</v>
      </c>
      <c r="D8653" s="4" t="s">
        <v>112</v>
      </c>
      <c r="E8653" s="9">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3">
      <c r="A8654" s="3">
        <v>8653</v>
      </c>
      <c r="B8654" s="9">
        <v>40799</v>
      </c>
      <c r="C8654" s="11" t="s">
        <v>52</v>
      </c>
      <c r="D8654" s="4" t="s">
        <v>112</v>
      </c>
      <c r="E8654" s="9">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3">
      <c r="A8655" s="3">
        <v>8654</v>
      </c>
      <c r="B8655" s="9">
        <v>40799</v>
      </c>
      <c r="C8655" s="11" t="s">
        <v>52</v>
      </c>
      <c r="D8655" s="4" t="s">
        <v>112</v>
      </c>
      <c r="E8655" s="9">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3">
      <c r="A8656" s="3">
        <v>8655</v>
      </c>
      <c r="B8656" s="9">
        <v>40799</v>
      </c>
      <c r="C8656" s="11" t="s">
        <v>52</v>
      </c>
      <c r="D8656" s="4" t="s">
        <v>112</v>
      </c>
      <c r="E8656" s="9">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3">
      <c r="A8657" s="3">
        <v>8656</v>
      </c>
      <c r="B8657" s="9">
        <v>40799</v>
      </c>
      <c r="C8657" s="11" t="s">
        <v>52</v>
      </c>
      <c r="D8657" s="4" t="s">
        <v>112</v>
      </c>
      <c r="E8657" s="9">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3">
      <c r="A8658" s="3">
        <v>8657</v>
      </c>
      <c r="B8658" s="9">
        <v>40799</v>
      </c>
      <c r="C8658" s="11" t="s">
        <v>52</v>
      </c>
      <c r="D8658" s="4" t="s">
        <v>112</v>
      </c>
      <c r="E8658" s="9">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3">
      <c r="A8659" s="3">
        <v>8658</v>
      </c>
      <c r="B8659" s="9">
        <v>40799</v>
      </c>
      <c r="C8659" s="11" t="s">
        <v>52</v>
      </c>
      <c r="D8659" s="4" t="s">
        <v>112</v>
      </c>
      <c r="E8659" s="9">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3">
      <c r="A8660" s="3">
        <v>8659</v>
      </c>
      <c r="B8660" s="9">
        <v>41447</v>
      </c>
      <c r="C8660" s="11" t="s">
        <v>20</v>
      </c>
      <c r="D8660" s="4" t="s">
        <v>33</v>
      </c>
      <c r="E8660" s="9">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3">
      <c r="A8661" s="3">
        <v>8660</v>
      </c>
      <c r="B8661" s="9">
        <v>41521</v>
      </c>
      <c r="C8661" s="11" t="s">
        <v>20</v>
      </c>
      <c r="D8661" s="4" t="s">
        <v>112</v>
      </c>
      <c r="E8661" s="9">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3">
      <c r="A8662" s="3">
        <v>8661</v>
      </c>
      <c r="B8662" s="9">
        <v>41969</v>
      </c>
      <c r="C8662" s="11" t="s">
        <v>67</v>
      </c>
      <c r="D8662" s="4" t="s">
        <v>21</v>
      </c>
      <c r="E8662" s="9">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3">
      <c r="A8663" s="3">
        <v>8662</v>
      </c>
      <c r="B8663" s="9">
        <v>41041</v>
      </c>
      <c r="C8663" s="11" t="s">
        <v>42</v>
      </c>
      <c r="D8663" s="4" t="s">
        <v>90</v>
      </c>
      <c r="E8663" s="9">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3">
      <c r="A8664" s="3">
        <v>8663</v>
      </c>
      <c r="B8664" s="9">
        <v>41041</v>
      </c>
      <c r="C8664" s="11" t="s">
        <v>42</v>
      </c>
      <c r="D8664" s="4" t="s">
        <v>90</v>
      </c>
      <c r="E8664" s="9">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3">
      <c r="A8665" s="3">
        <v>8664</v>
      </c>
      <c r="B8665" s="9">
        <v>41041</v>
      </c>
      <c r="C8665" s="11" t="s">
        <v>42</v>
      </c>
      <c r="D8665" s="4" t="s">
        <v>90</v>
      </c>
      <c r="E8665" s="9">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3">
      <c r="A8666" s="3">
        <v>8665</v>
      </c>
      <c r="B8666" s="9">
        <v>41729</v>
      </c>
      <c r="C8666" s="11" t="s">
        <v>67</v>
      </c>
      <c r="D8666" s="4" t="s">
        <v>151</v>
      </c>
      <c r="E8666" s="9">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3">
      <c r="A8667" s="3">
        <v>8666</v>
      </c>
      <c r="B8667" s="9">
        <v>41596</v>
      </c>
      <c r="C8667" s="11" t="s">
        <v>20</v>
      </c>
      <c r="D8667" s="4" t="s">
        <v>21</v>
      </c>
      <c r="E8667" s="9">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3">
      <c r="A8668" s="3">
        <v>8667</v>
      </c>
      <c r="B8668" s="9">
        <v>41639</v>
      </c>
      <c r="C8668" s="11" t="s">
        <v>20</v>
      </c>
      <c r="D8668" s="4" t="s">
        <v>74</v>
      </c>
      <c r="E8668" s="9">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3">
      <c r="A8669" s="3">
        <v>8668</v>
      </c>
      <c r="B8669" s="9">
        <v>41631</v>
      </c>
      <c r="C8669" s="11" t="s">
        <v>20</v>
      </c>
      <c r="D8669" s="4" t="s">
        <v>74</v>
      </c>
      <c r="E8669" s="9">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3">
      <c r="A8670" s="3">
        <v>8669</v>
      </c>
      <c r="B8670" s="9">
        <v>41631</v>
      </c>
      <c r="C8670" s="11" t="s">
        <v>20</v>
      </c>
      <c r="D8670" s="4" t="s">
        <v>74</v>
      </c>
      <c r="E8670" s="9">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3">
      <c r="A8671" s="3">
        <v>8670</v>
      </c>
      <c r="B8671" s="9">
        <v>41263</v>
      </c>
      <c r="C8671" s="11" t="s">
        <v>42</v>
      </c>
      <c r="D8671" s="4" t="s">
        <v>74</v>
      </c>
      <c r="E8671" s="9">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3">
      <c r="A8672" s="3">
        <v>8671</v>
      </c>
      <c r="B8672" s="9">
        <v>40904</v>
      </c>
      <c r="C8672" s="11" t="s">
        <v>52</v>
      </c>
      <c r="D8672" s="4" t="s">
        <v>74</v>
      </c>
      <c r="E8672" s="9">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3">
      <c r="A8673" s="3">
        <v>8672</v>
      </c>
      <c r="B8673" s="9">
        <v>40904</v>
      </c>
      <c r="C8673" s="11" t="s">
        <v>52</v>
      </c>
      <c r="D8673" s="4" t="s">
        <v>74</v>
      </c>
      <c r="E8673" s="9">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3">
      <c r="A8674" s="3">
        <v>8673</v>
      </c>
      <c r="B8674" s="9">
        <v>41687</v>
      </c>
      <c r="C8674" s="11" t="s">
        <v>67</v>
      </c>
      <c r="D8674" s="4" t="s">
        <v>317</v>
      </c>
      <c r="E8674" s="9">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3">
      <c r="A8675" s="3">
        <v>8674</v>
      </c>
      <c r="B8675" s="9">
        <v>41687</v>
      </c>
      <c r="C8675" s="11" t="s">
        <v>67</v>
      </c>
      <c r="D8675" s="4" t="s">
        <v>317</v>
      </c>
      <c r="E8675" s="9">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3">
      <c r="A8676" s="3">
        <v>8675</v>
      </c>
      <c r="B8676" s="9">
        <v>41687</v>
      </c>
      <c r="C8676" s="11" t="s">
        <v>67</v>
      </c>
      <c r="D8676" s="4" t="s">
        <v>317</v>
      </c>
      <c r="E8676" s="9">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3">
      <c r="A8677" s="3">
        <v>8676</v>
      </c>
      <c r="B8677" s="9">
        <v>41687</v>
      </c>
      <c r="C8677" s="11" t="s">
        <v>67</v>
      </c>
      <c r="D8677" s="4" t="s">
        <v>317</v>
      </c>
      <c r="E8677" s="9">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3">
      <c r="A8678" s="3">
        <v>8677</v>
      </c>
      <c r="B8678" s="9">
        <v>41687</v>
      </c>
      <c r="C8678" s="11" t="s">
        <v>67</v>
      </c>
      <c r="D8678" s="4" t="s">
        <v>317</v>
      </c>
      <c r="E8678" s="9">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3">
      <c r="A8679" s="3">
        <v>8678</v>
      </c>
      <c r="B8679" s="9">
        <v>41937</v>
      </c>
      <c r="C8679" s="11" t="s">
        <v>67</v>
      </c>
      <c r="D8679" s="4" t="s">
        <v>43</v>
      </c>
      <c r="E8679" s="9">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3">
      <c r="A8680" s="3">
        <v>8679</v>
      </c>
      <c r="B8680" s="9">
        <v>41520</v>
      </c>
      <c r="C8680" s="11" t="s">
        <v>20</v>
      </c>
      <c r="D8680" s="4" t="s">
        <v>112</v>
      </c>
      <c r="E8680" s="9">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3">
      <c r="A8681" s="3">
        <v>8680</v>
      </c>
      <c r="B8681" s="9">
        <v>41520</v>
      </c>
      <c r="C8681" s="11" t="s">
        <v>20</v>
      </c>
      <c r="D8681" s="4" t="s">
        <v>112</v>
      </c>
      <c r="E8681" s="9">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3">
      <c r="A8682" s="3">
        <v>8681</v>
      </c>
      <c r="B8682" s="9">
        <v>41610</v>
      </c>
      <c r="C8682" s="11" t="s">
        <v>20</v>
      </c>
      <c r="D8682" s="4" t="s">
        <v>74</v>
      </c>
      <c r="E8682" s="9">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3">
      <c r="A8683" s="3">
        <v>8682</v>
      </c>
      <c r="B8683" s="9">
        <v>41610</v>
      </c>
      <c r="C8683" s="11" t="s">
        <v>20</v>
      </c>
      <c r="D8683" s="4" t="s">
        <v>74</v>
      </c>
      <c r="E8683" s="9">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3">
      <c r="A8684" s="3">
        <v>8683</v>
      </c>
      <c r="B8684" s="9">
        <v>40852</v>
      </c>
      <c r="C8684" s="11" t="s">
        <v>52</v>
      </c>
      <c r="D8684" s="4" t="s">
        <v>21</v>
      </c>
      <c r="E8684" s="9">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3">
      <c r="A8685" s="3">
        <v>8684</v>
      </c>
      <c r="B8685" s="9">
        <v>41969</v>
      </c>
      <c r="C8685" s="11" t="s">
        <v>67</v>
      </c>
      <c r="D8685" s="4" t="s">
        <v>21</v>
      </c>
      <c r="E8685" s="9">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3">
      <c r="A8686" s="3">
        <v>8685</v>
      </c>
      <c r="B8686" s="9">
        <v>41625</v>
      </c>
      <c r="C8686" s="11" t="s">
        <v>20</v>
      </c>
      <c r="D8686" s="4" t="s">
        <v>74</v>
      </c>
      <c r="E8686" s="9">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3">
      <c r="A8687" s="3">
        <v>8686</v>
      </c>
      <c r="B8687" s="9">
        <v>41958</v>
      </c>
      <c r="C8687" s="11" t="s">
        <v>67</v>
      </c>
      <c r="D8687" s="4" t="s">
        <v>21</v>
      </c>
      <c r="E8687" s="9">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3">
      <c r="A8688" s="3">
        <v>8687</v>
      </c>
      <c r="B8688" s="9">
        <v>41452</v>
      </c>
      <c r="C8688" s="11" t="s">
        <v>20</v>
      </c>
      <c r="D8688" s="4" t="s">
        <v>33</v>
      </c>
      <c r="E8688" s="9">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3">
      <c r="A8689" s="3">
        <v>8688</v>
      </c>
      <c r="B8689" s="9">
        <v>41452</v>
      </c>
      <c r="C8689" s="11" t="s">
        <v>20</v>
      </c>
      <c r="D8689" s="4" t="s">
        <v>33</v>
      </c>
      <c r="E8689" s="9">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3">
      <c r="A8690" s="3">
        <v>8689</v>
      </c>
      <c r="B8690" s="9">
        <v>41452</v>
      </c>
      <c r="C8690" s="11" t="s">
        <v>20</v>
      </c>
      <c r="D8690" s="4" t="s">
        <v>33</v>
      </c>
      <c r="E8690" s="9">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3">
      <c r="A8691" s="3">
        <v>8690</v>
      </c>
      <c r="B8691" s="9">
        <v>40903</v>
      </c>
      <c r="C8691" s="11" t="s">
        <v>52</v>
      </c>
      <c r="D8691" s="4" t="s">
        <v>74</v>
      </c>
      <c r="E8691" s="9">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3">
      <c r="A8692" s="3">
        <v>8691</v>
      </c>
      <c r="B8692" s="9">
        <v>41501</v>
      </c>
      <c r="C8692" s="11" t="s">
        <v>20</v>
      </c>
      <c r="D8692" s="4" t="s">
        <v>95</v>
      </c>
      <c r="E8692" s="9">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3">
      <c r="A8693" s="3">
        <v>8692</v>
      </c>
      <c r="B8693" s="9">
        <v>41501</v>
      </c>
      <c r="C8693" s="11" t="s">
        <v>20</v>
      </c>
      <c r="D8693" s="4" t="s">
        <v>95</v>
      </c>
      <c r="E8693" s="9">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3">
      <c r="A8694" s="3">
        <v>8693</v>
      </c>
      <c r="B8694" s="9">
        <v>41501</v>
      </c>
      <c r="C8694" s="11" t="s">
        <v>20</v>
      </c>
      <c r="D8694" s="4" t="s">
        <v>95</v>
      </c>
      <c r="E8694" s="9">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3">
      <c r="A8695" s="3">
        <v>8694</v>
      </c>
      <c r="B8695" s="9">
        <v>41572</v>
      </c>
      <c r="C8695" s="11" t="s">
        <v>20</v>
      </c>
      <c r="D8695" s="4" t="s">
        <v>43</v>
      </c>
      <c r="E8695" s="9">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3">
      <c r="A8696" s="3">
        <v>8695</v>
      </c>
      <c r="B8696" s="9">
        <v>40778</v>
      </c>
      <c r="C8696" s="11" t="s">
        <v>52</v>
      </c>
      <c r="D8696" s="4" t="s">
        <v>95</v>
      </c>
      <c r="E8696" s="9">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3">
      <c r="A8697" s="3">
        <v>8696</v>
      </c>
      <c r="B8697" s="9">
        <v>41898</v>
      </c>
      <c r="C8697" s="11" t="s">
        <v>67</v>
      </c>
      <c r="D8697" s="4" t="s">
        <v>112</v>
      </c>
      <c r="E8697" s="9">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3">
      <c r="A8698" s="3">
        <v>8697</v>
      </c>
      <c r="B8698" s="9">
        <v>41806</v>
      </c>
      <c r="C8698" s="11" t="s">
        <v>67</v>
      </c>
      <c r="D8698" s="4" t="s">
        <v>33</v>
      </c>
      <c r="E8698" s="9">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3">
      <c r="A8699" s="3">
        <v>8698</v>
      </c>
      <c r="B8699" s="9">
        <v>41806</v>
      </c>
      <c r="C8699" s="11" t="s">
        <v>67</v>
      </c>
      <c r="D8699" s="4" t="s">
        <v>33</v>
      </c>
      <c r="E8699" s="9">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3">
      <c r="A8700" s="3">
        <v>8699</v>
      </c>
      <c r="B8700" s="9">
        <v>41806</v>
      </c>
      <c r="C8700" s="11" t="s">
        <v>67</v>
      </c>
      <c r="D8700" s="4" t="s">
        <v>33</v>
      </c>
      <c r="E8700" s="9">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3">
      <c r="A8701" s="3">
        <v>8700</v>
      </c>
      <c r="B8701" s="9">
        <v>41806</v>
      </c>
      <c r="C8701" s="11" t="s">
        <v>67</v>
      </c>
      <c r="D8701" s="4" t="s">
        <v>33</v>
      </c>
      <c r="E8701" s="9">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3">
      <c r="A8702" s="3">
        <v>8701</v>
      </c>
      <c r="B8702" s="9">
        <v>41806</v>
      </c>
      <c r="C8702" s="11" t="s">
        <v>67</v>
      </c>
      <c r="D8702" s="4" t="s">
        <v>33</v>
      </c>
      <c r="E8702" s="9">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3">
      <c r="A8703" s="3">
        <v>8702</v>
      </c>
      <c r="B8703" s="9">
        <v>41806</v>
      </c>
      <c r="C8703" s="11" t="s">
        <v>67</v>
      </c>
      <c r="D8703" s="4" t="s">
        <v>33</v>
      </c>
      <c r="E8703" s="9">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3">
      <c r="A8704" s="3">
        <v>8703</v>
      </c>
      <c r="B8704" s="9">
        <v>41806</v>
      </c>
      <c r="C8704" s="11" t="s">
        <v>67</v>
      </c>
      <c r="D8704" s="4" t="s">
        <v>33</v>
      </c>
      <c r="E8704" s="9">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3">
      <c r="A8705" s="3">
        <v>8704</v>
      </c>
      <c r="B8705" s="9">
        <v>40969</v>
      </c>
      <c r="C8705" s="11" t="s">
        <v>42</v>
      </c>
      <c r="D8705" s="4" t="s">
        <v>151</v>
      </c>
      <c r="E8705" s="9">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3">
      <c r="A8706" s="3">
        <v>8705</v>
      </c>
      <c r="B8706" s="9">
        <v>41479</v>
      </c>
      <c r="C8706" s="11" t="s">
        <v>20</v>
      </c>
      <c r="D8706" s="4" t="s">
        <v>106</v>
      </c>
      <c r="E8706" s="9">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3">
      <c r="A8707" s="3">
        <v>8706</v>
      </c>
      <c r="B8707" s="9">
        <v>40817</v>
      </c>
      <c r="C8707" s="11" t="s">
        <v>52</v>
      </c>
      <c r="D8707" s="4" t="s">
        <v>43</v>
      </c>
      <c r="E8707" s="9">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3">
      <c r="A8708" s="3">
        <v>8707</v>
      </c>
      <c r="B8708" s="9">
        <v>40794</v>
      </c>
      <c r="C8708" s="11" t="s">
        <v>52</v>
      </c>
      <c r="D8708" s="4" t="s">
        <v>112</v>
      </c>
      <c r="E8708" s="9">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3">
      <c r="A8709" s="3">
        <v>8708</v>
      </c>
      <c r="B8709" s="9">
        <v>40794</v>
      </c>
      <c r="C8709" s="11" t="s">
        <v>52</v>
      </c>
      <c r="D8709" s="4" t="s">
        <v>112</v>
      </c>
      <c r="E8709" s="9">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3">
      <c r="A8710" s="3">
        <v>8709</v>
      </c>
      <c r="B8710" s="9">
        <v>40863</v>
      </c>
      <c r="C8710" s="11" t="s">
        <v>52</v>
      </c>
      <c r="D8710" s="4" t="s">
        <v>21</v>
      </c>
      <c r="E8710" s="9">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3">
      <c r="A8711" s="3">
        <v>8710</v>
      </c>
      <c r="B8711" s="9">
        <v>40863</v>
      </c>
      <c r="C8711" s="11" t="s">
        <v>52</v>
      </c>
      <c r="D8711" s="4" t="s">
        <v>21</v>
      </c>
      <c r="E8711" s="9">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3">
      <c r="A8712" s="3">
        <v>8711</v>
      </c>
      <c r="B8712" s="9">
        <v>40863</v>
      </c>
      <c r="C8712" s="11" t="s">
        <v>52</v>
      </c>
      <c r="D8712" s="4" t="s">
        <v>21</v>
      </c>
      <c r="E8712" s="9">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3">
      <c r="A8713" s="3">
        <v>8712</v>
      </c>
      <c r="B8713" s="9">
        <v>40605</v>
      </c>
      <c r="C8713" s="11" t="s">
        <v>52</v>
      </c>
      <c r="D8713" s="4" t="s">
        <v>151</v>
      </c>
      <c r="E8713" s="9">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3">
      <c r="A8714" s="3">
        <v>8713</v>
      </c>
      <c r="B8714" s="9">
        <v>41246</v>
      </c>
      <c r="C8714" s="11" t="s">
        <v>42</v>
      </c>
      <c r="D8714" s="4" t="s">
        <v>74</v>
      </c>
      <c r="E8714" s="9">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3">
      <c r="A8715" s="3">
        <v>8714</v>
      </c>
      <c r="B8715" s="9">
        <v>41832</v>
      </c>
      <c r="C8715" s="11" t="s">
        <v>67</v>
      </c>
      <c r="D8715" s="4" t="s">
        <v>106</v>
      </c>
      <c r="E8715" s="9">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3">
      <c r="A8716" s="3">
        <v>8715</v>
      </c>
      <c r="B8716" s="9">
        <v>41832</v>
      </c>
      <c r="C8716" s="11" t="s">
        <v>67</v>
      </c>
      <c r="D8716" s="4" t="s">
        <v>106</v>
      </c>
      <c r="E8716" s="9">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3">
      <c r="A8717" s="3">
        <v>8716</v>
      </c>
      <c r="B8717" s="9">
        <v>41960</v>
      </c>
      <c r="C8717" s="11" t="s">
        <v>67</v>
      </c>
      <c r="D8717" s="4" t="s">
        <v>21</v>
      </c>
      <c r="E8717" s="9">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3">
      <c r="A8718" s="3">
        <v>8717</v>
      </c>
      <c r="B8718" s="9">
        <v>41438</v>
      </c>
      <c r="C8718" s="11" t="s">
        <v>20</v>
      </c>
      <c r="D8718" s="4" t="s">
        <v>33</v>
      </c>
      <c r="E8718" s="9">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3">
      <c r="A8719" s="3">
        <v>8718</v>
      </c>
      <c r="B8719" s="9">
        <v>41438</v>
      </c>
      <c r="C8719" s="11" t="s">
        <v>20</v>
      </c>
      <c r="D8719" s="4" t="s">
        <v>33</v>
      </c>
      <c r="E8719" s="9">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3">
      <c r="A8720" s="3">
        <v>8719</v>
      </c>
      <c r="B8720" s="9">
        <v>41438</v>
      </c>
      <c r="C8720" s="11" t="s">
        <v>20</v>
      </c>
      <c r="D8720" s="4" t="s">
        <v>33</v>
      </c>
      <c r="E8720" s="9">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3">
      <c r="A8721" s="3">
        <v>8720</v>
      </c>
      <c r="B8721" s="9">
        <v>41438</v>
      </c>
      <c r="C8721" s="11" t="s">
        <v>20</v>
      </c>
      <c r="D8721" s="4" t="s">
        <v>33</v>
      </c>
      <c r="E8721" s="9">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3">
      <c r="A8722" s="3">
        <v>8721</v>
      </c>
      <c r="B8722" s="9">
        <v>41438</v>
      </c>
      <c r="C8722" s="11" t="s">
        <v>20</v>
      </c>
      <c r="D8722" s="4" t="s">
        <v>33</v>
      </c>
      <c r="E8722" s="9">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3">
      <c r="A8723" s="3">
        <v>8722</v>
      </c>
      <c r="B8723" s="9">
        <v>41438</v>
      </c>
      <c r="C8723" s="11" t="s">
        <v>20</v>
      </c>
      <c r="D8723" s="4" t="s">
        <v>33</v>
      </c>
      <c r="E8723" s="9">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3">
      <c r="A8724" s="3">
        <v>8723</v>
      </c>
      <c r="B8724" s="9">
        <v>41438</v>
      </c>
      <c r="C8724" s="11" t="s">
        <v>20</v>
      </c>
      <c r="D8724" s="4" t="s">
        <v>33</v>
      </c>
      <c r="E8724" s="9">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3">
      <c r="A8725" s="3">
        <v>8724</v>
      </c>
      <c r="B8725" s="9">
        <v>41638</v>
      </c>
      <c r="C8725" s="11" t="s">
        <v>20</v>
      </c>
      <c r="D8725" s="4" t="s">
        <v>74</v>
      </c>
      <c r="E8725" s="9">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3">
      <c r="A8726" s="3">
        <v>8725</v>
      </c>
      <c r="B8726" s="9">
        <v>41638</v>
      </c>
      <c r="C8726" s="11" t="s">
        <v>20</v>
      </c>
      <c r="D8726" s="4" t="s">
        <v>74</v>
      </c>
      <c r="E8726" s="9">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3">
      <c r="A8727" s="3">
        <v>8726</v>
      </c>
      <c r="B8727" s="9">
        <v>41717</v>
      </c>
      <c r="C8727" s="11" t="s">
        <v>67</v>
      </c>
      <c r="D8727" s="4" t="s">
        <v>151</v>
      </c>
      <c r="E8727" s="9">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3">
      <c r="A8728" s="3">
        <v>8727</v>
      </c>
      <c r="B8728" s="9">
        <v>41270</v>
      </c>
      <c r="C8728" s="11" t="s">
        <v>42</v>
      </c>
      <c r="D8728" s="4" t="s">
        <v>74</v>
      </c>
      <c r="E8728" s="9">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3">
      <c r="A8729" s="3">
        <v>8728</v>
      </c>
      <c r="B8729" s="9">
        <v>41270</v>
      </c>
      <c r="C8729" s="11" t="s">
        <v>42</v>
      </c>
      <c r="D8729" s="4" t="s">
        <v>74</v>
      </c>
      <c r="E8729" s="9">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3">
      <c r="A8730" s="3">
        <v>8729</v>
      </c>
      <c r="B8730" s="9">
        <v>41270</v>
      </c>
      <c r="C8730" s="11" t="s">
        <v>42</v>
      </c>
      <c r="D8730" s="4" t="s">
        <v>74</v>
      </c>
      <c r="E8730" s="9">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3">
      <c r="A8731" s="3">
        <v>8730</v>
      </c>
      <c r="B8731" s="9">
        <v>41270</v>
      </c>
      <c r="C8731" s="11" t="s">
        <v>42</v>
      </c>
      <c r="D8731" s="4" t="s">
        <v>74</v>
      </c>
      <c r="E8731" s="9">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3">
      <c r="A8732" s="3">
        <v>8731</v>
      </c>
      <c r="B8732" s="9">
        <v>41270</v>
      </c>
      <c r="C8732" s="11" t="s">
        <v>42</v>
      </c>
      <c r="D8732" s="4" t="s">
        <v>74</v>
      </c>
      <c r="E8732" s="9">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3">
      <c r="A8733" s="3">
        <v>8732</v>
      </c>
      <c r="B8733" s="9">
        <v>41121</v>
      </c>
      <c r="C8733" s="11" t="s">
        <v>42</v>
      </c>
      <c r="D8733" s="4" t="s">
        <v>106</v>
      </c>
      <c r="E8733" s="9">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3">
      <c r="A8734" s="3">
        <v>8733</v>
      </c>
      <c r="B8734" s="9">
        <v>41818</v>
      </c>
      <c r="C8734" s="11" t="s">
        <v>67</v>
      </c>
      <c r="D8734" s="4" t="s">
        <v>33</v>
      </c>
      <c r="E8734" s="9">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3">
      <c r="A8735" s="3">
        <v>8734</v>
      </c>
      <c r="B8735" s="9">
        <v>41818</v>
      </c>
      <c r="C8735" s="11" t="s">
        <v>67</v>
      </c>
      <c r="D8735" s="4" t="s">
        <v>33</v>
      </c>
      <c r="E8735" s="9">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3">
      <c r="A8736" s="3">
        <v>8735</v>
      </c>
      <c r="B8736" s="9">
        <v>41818</v>
      </c>
      <c r="C8736" s="11" t="s">
        <v>67</v>
      </c>
      <c r="D8736" s="4" t="s">
        <v>33</v>
      </c>
      <c r="E8736" s="9">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3">
      <c r="A8737" s="3">
        <v>8736</v>
      </c>
      <c r="B8737" s="9">
        <v>40582</v>
      </c>
      <c r="C8737" s="11" t="s">
        <v>52</v>
      </c>
      <c r="D8737" s="4" t="s">
        <v>317</v>
      </c>
      <c r="E8737" s="9">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3">
      <c r="A8738" s="3">
        <v>8737</v>
      </c>
      <c r="B8738" s="9">
        <v>41522</v>
      </c>
      <c r="C8738" s="11" t="s">
        <v>20</v>
      </c>
      <c r="D8738" s="4" t="s">
        <v>112</v>
      </c>
      <c r="E8738" s="9">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3">
      <c r="A8739" s="3">
        <v>8738</v>
      </c>
      <c r="B8739" s="9">
        <v>41736</v>
      </c>
      <c r="C8739" s="11" t="s">
        <v>67</v>
      </c>
      <c r="D8739" s="4" t="s">
        <v>68</v>
      </c>
      <c r="E8739" s="9">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3">
      <c r="A8740" s="3">
        <v>8739</v>
      </c>
      <c r="B8740" s="9">
        <v>41982</v>
      </c>
      <c r="C8740" s="11" t="s">
        <v>67</v>
      </c>
      <c r="D8740" s="4" t="s">
        <v>74</v>
      </c>
      <c r="E8740" s="9">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3">
      <c r="A8741" s="3">
        <v>8740</v>
      </c>
      <c r="B8741" s="9">
        <v>41982</v>
      </c>
      <c r="C8741" s="11" t="s">
        <v>67</v>
      </c>
      <c r="D8741" s="4" t="s">
        <v>74</v>
      </c>
      <c r="E8741" s="9">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3">
      <c r="A8742" s="3">
        <v>8741</v>
      </c>
      <c r="B8742" s="9">
        <v>41480</v>
      </c>
      <c r="C8742" s="11" t="s">
        <v>20</v>
      </c>
      <c r="D8742" s="4" t="s">
        <v>106</v>
      </c>
      <c r="E8742" s="9">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3">
      <c r="A8743" s="3">
        <v>8742</v>
      </c>
      <c r="B8743" s="9">
        <v>41222</v>
      </c>
      <c r="C8743" s="11" t="s">
        <v>42</v>
      </c>
      <c r="D8743" s="4" t="s">
        <v>21</v>
      </c>
      <c r="E8743" s="9">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3">
      <c r="A8744" s="3">
        <v>8743</v>
      </c>
      <c r="B8744" s="9">
        <v>41184</v>
      </c>
      <c r="C8744" s="11" t="s">
        <v>42</v>
      </c>
      <c r="D8744" s="4" t="s">
        <v>43</v>
      </c>
      <c r="E8744" s="9">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3">
      <c r="A8745" s="3">
        <v>8744</v>
      </c>
      <c r="B8745" s="9">
        <v>41184</v>
      </c>
      <c r="C8745" s="11" t="s">
        <v>42</v>
      </c>
      <c r="D8745" s="4" t="s">
        <v>43</v>
      </c>
      <c r="E8745" s="9">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3">
      <c r="A8746" s="3">
        <v>8745</v>
      </c>
      <c r="B8746" s="9">
        <v>41235</v>
      </c>
      <c r="C8746" s="11" t="s">
        <v>42</v>
      </c>
      <c r="D8746" s="4" t="s">
        <v>21</v>
      </c>
      <c r="E8746" s="9">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3">
      <c r="A8747" s="3">
        <v>8746</v>
      </c>
      <c r="B8747" s="9">
        <v>41235</v>
      </c>
      <c r="C8747" s="11" t="s">
        <v>42</v>
      </c>
      <c r="D8747" s="4" t="s">
        <v>21</v>
      </c>
      <c r="E8747" s="9">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3">
      <c r="A8748" s="3">
        <v>8747</v>
      </c>
      <c r="B8748" s="9">
        <v>41673</v>
      </c>
      <c r="C8748" s="11" t="s">
        <v>67</v>
      </c>
      <c r="D8748" s="4" t="s">
        <v>317</v>
      </c>
      <c r="E8748" s="9">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3">
      <c r="A8749" s="3">
        <v>8748</v>
      </c>
      <c r="B8749" s="9">
        <v>41673</v>
      </c>
      <c r="C8749" s="11" t="s">
        <v>67</v>
      </c>
      <c r="D8749" s="4" t="s">
        <v>317</v>
      </c>
      <c r="E8749" s="9">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3">
      <c r="A8750" s="3">
        <v>8749</v>
      </c>
      <c r="B8750" s="9">
        <v>41673</v>
      </c>
      <c r="C8750" s="11" t="s">
        <v>67</v>
      </c>
      <c r="D8750" s="4" t="s">
        <v>317</v>
      </c>
      <c r="E8750" s="9">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3">
      <c r="A8751" s="3">
        <v>8750</v>
      </c>
      <c r="B8751" s="9">
        <v>41076</v>
      </c>
      <c r="C8751" s="11" t="s">
        <v>42</v>
      </c>
      <c r="D8751" s="4" t="s">
        <v>33</v>
      </c>
      <c r="E8751" s="9">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3">
      <c r="A8752" s="3">
        <v>8751</v>
      </c>
      <c r="B8752" s="9">
        <v>41076</v>
      </c>
      <c r="C8752" s="11" t="s">
        <v>42</v>
      </c>
      <c r="D8752" s="4" t="s">
        <v>33</v>
      </c>
      <c r="E8752" s="9">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3">
      <c r="A8753" s="3">
        <v>8752</v>
      </c>
      <c r="B8753" s="9">
        <v>41400</v>
      </c>
      <c r="C8753" s="11" t="s">
        <v>20</v>
      </c>
      <c r="D8753" s="4" t="s">
        <v>90</v>
      </c>
      <c r="E8753" s="9">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3">
      <c r="A8754" s="3">
        <v>8753</v>
      </c>
      <c r="B8754" s="9">
        <v>41400</v>
      </c>
      <c r="C8754" s="11" t="s">
        <v>20</v>
      </c>
      <c r="D8754" s="4" t="s">
        <v>90</v>
      </c>
      <c r="E8754" s="9">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3">
      <c r="A8755" s="3">
        <v>8754</v>
      </c>
      <c r="B8755" s="9">
        <v>41892</v>
      </c>
      <c r="C8755" s="11" t="s">
        <v>67</v>
      </c>
      <c r="D8755" s="4" t="s">
        <v>112</v>
      </c>
      <c r="E8755" s="9">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3">
      <c r="A8756" s="3">
        <v>8755</v>
      </c>
      <c r="B8756" s="9">
        <v>41892</v>
      </c>
      <c r="C8756" s="11" t="s">
        <v>67</v>
      </c>
      <c r="D8756" s="4" t="s">
        <v>112</v>
      </c>
      <c r="E8756" s="9">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3">
      <c r="A8757" s="3">
        <v>8756</v>
      </c>
      <c r="B8757" s="9">
        <v>41892</v>
      </c>
      <c r="C8757" s="11" t="s">
        <v>67</v>
      </c>
      <c r="D8757" s="4" t="s">
        <v>112</v>
      </c>
      <c r="E8757" s="9">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3">
      <c r="A8758" s="3">
        <v>8757</v>
      </c>
      <c r="B8758" s="9">
        <v>41478</v>
      </c>
      <c r="C8758" s="11" t="s">
        <v>20</v>
      </c>
      <c r="D8758" s="4" t="s">
        <v>106</v>
      </c>
      <c r="E8758" s="9">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3">
      <c r="A8759" s="3">
        <v>8758</v>
      </c>
      <c r="B8759" s="9">
        <v>41478</v>
      </c>
      <c r="C8759" s="11" t="s">
        <v>20</v>
      </c>
      <c r="D8759" s="4" t="s">
        <v>106</v>
      </c>
      <c r="E8759" s="9">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3">
      <c r="A8760" s="3">
        <v>8759</v>
      </c>
      <c r="B8760" s="9">
        <v>41478</v>
      </c>
      <c r="C8760" s="11" t="s">
        <v>20</v>
      </c>
      <c r="D8760" s="4" t="s">
        <v>106</v>
      </c>
      <c r="E8760" s="9">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3">
      <c r="A8761" s="3">
        <v>8760</v>
      </c>
      <c r="B8761" s="9">
        <v>41478</v>
      </c>
      <c r="C8761" s="11" t="s">
        <v>20</v>
      </c>
      <c r="D8761" s="4" t="s">
        <v>106</v>
      </c>
      <c r="E8761" s="9">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3">
      <c r="A8762" s="3">
        <v>8761</v>
      </c>
      <c r="B8762" s="9">
        <v>41305</v>
      </c>
      <c r="C8762" s="11" t="s">
        <v>20</v>
      </c>
      <c r="D8762" s="4" t="s">
        <v>115</v>
      </c>
      <c r="E8762" s="9">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3">
      <c r="A8763" s="3">
        <v>8762</v>
      </c>
      <c r="B8763" s="9">
        <v>41305</v>
      </c>
      <c r="C8763" s="11" t="s">
        <v>20</v>
      </c>
      <c r="D8763" s="4" t="s">
        <v>115</v>
      </c>
      <c r="E8763" s="9">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3">
      <c r="A8764" s="3">
        <v>8763</v>
      </c>
      <c r="B8764" s="9">
        <v>41638</v>
      </c>
      <c r="C8764" s="11" t="s">
        <v>20</v>
      </c>
      <c r="D8764" s="4" t="s">
        <v>74</v>
      </c>
      <c r="E8764" s="9">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3">
      <c r="A8765" s="3">
        <v>8764</v>
      </c>
      <c r="B8765" s="9">
        <v>41638</v>
      </c>
      <c r="C8765" s="11" t="s">
        <v>20</v>
      </c>
      <c r="D8765" s="4" t="s">
        <v>74</v>
      </c>
      <c r="E8765" s="9">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3">
      <c r="A8766" s="3">
        <v>8765</v>
      </c>
      <c r="B8766" s="9">
        <v>41234</v>
      </c>
      <c r="C8766" s="11" t="s">
        <v>42</v>
      </c>
      <c r="D8766" s="4" t="s">
        <v>21</v>
      </c>
      <c r="E8766" s="9">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3">
      <c r="A8767" s="3">
        <v>8766</v>
      </c>
      <c r="B8767" s="9">
        <v>41234</v>
      </c>
      <c r="C8767" s="11" t="s">
        <v>42</v>
      </c>
      <c r="D8767" s="4" t="s">
        <v>21</v>
      </c>
      <c r="E8767" s="9">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3">
      <c r="A8768" s="3">
        <v>8767</v>
      </c>
      <c r="B8768" s="9">
        <v>41234</v>
      </c>
      <c r="C8768" s="11" t="s">
        <v>42</v>
      </c>
      <c r="D8768" s="4" t="s">
        <v>21</v>
      </c>
      <c r="E8768" s="9">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3">
      <c r="A8769" s="3">
        <v>8768</v>
      </c>
      <c r="B8769" s="9">
        <v>41234</v>
      </c>
      <c r="C8769" s="11" t="s">
        <v>42</v>
      </c>
      <c r="D8769" s="4" t="s">
        <v>21</v>
      </c>
      <c r="E8769" s="9">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3">
      <c r="A8770" s="3">
        <v>8769</v>
      </c>
      <c r="B8770" s="9">
        <v>41187</v>
      </c>
      <c r="C8770" s="11" t="s">
        <v>42</v>
      </c>
      <c r="D8770" s="4" t="s">
        <v>43</v>
      </c>
      <c r="E8770" s="9">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3">
      <c r="A8771" s="3">
        <v>8770</v>
      </c>
      <c r="B8771" s="9">
        <v>41530</v>
      </c>
      <c r="C8771" s="11" t="s">
        <v>20</v>
      </c>
      <c r="D8771" s="4" t="s">
        <v>112</v>
      </c>
      <c r="E8771" s="9">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3">
      <c r="A8772" s="3">
        <v>8771</v>
      </c>
      <c r="B8772" s="9">
        <v>41530</v>
      </c>
      <c r="C8772" s="11" t="s">
        <v>20</v>
      </c>
      <c r="D8772" s="4" t="s">
        <v>112</v>
      </c>
      <c r="E8772" s="9">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3">
      <c r="A8773" s="3">
        <v>8772</v>
      </c>
      <c r="B8773" s="9">
        <v>41897</v>
      </c>
      <c r="C8773" s="11" t="s">
        <v>67</v>
      </c>
      <c r="D8773" s="4" t="s">
        <v>112</v>
      </c>
      <c r="E8773" s="9">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3">
      <c r="A8774" s="3">
        <v>8773</v>
      </c>
      <c r="B8774" s="9">
        <v>41897</v>
      </c>
      <c r="C8774" s="11" t="s">
        <v>67</v>
      </c>
      <c r="D8774" s="4" t="s">
        <v>112</v>
      </c>
      <c r="E8774" s="9">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3">
      <c r="A8775" s="3">
        <v>8774</v>
      </c>
      <c r="B8775" s="9">
        <v>40962</v>
      </c>
      <c r="C8775" s="11" t="s">
        <v>42</v>
      </c>
      <c r="D8775" s="4" t="s">
        <v>317</v>
      </c>
      <c r="E8775" s="9">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3">
      <c r="A8776" s="3">
        <v>8775</v>
      </c>
      <c r="B8776" s="9">
        <v>40962</v>
      </c>
      <c r="C8776" s="11" t="s">
        <v>42</v>
      </c>
      <c r="D8776" s="4" t="s">
        <v>317</v>
      </c>
      <c r="E8776" s="9">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3">
      <c r="A8777" s="3">
        <v>8776</v>
      </c>
      <c r="B8777" s="9">
        <v>41614</v>
      </c>
      <c r="C8777" s="11" t="s">
        <v>20</v>
      </c>
      <c r="D8777" s="4" t="s">
        <v>74</v>
      </c>
      <c r="E8777" s="9">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3">
      <c r="A8778" s="3">
        <v>8777</v>
      </c>
      <c r="B8778" s="9">
        <v>41458</v>
      </c>
      <c r="C8778" s="11" t="s">
        <v>20</v>
      </c>
      <c r="D8778" s="4" t="s">
        <v>106</v>
      </c>
      <c r="E8778" s="9">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3">
      <c r="A8779" s="3">
        <v>8778</v>
      </c>
      <c r="B8779" s="9">
        <v>41458</v>
      </c>
      <c r="C8779" s="11" t="s">
        <v>20</v>
      </c>
      <c r="D8779" s="4" t="s">
        <v>106</v>
      </c>
      <c r="E8779" s="9">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3">
      <c r="A8780" s="3">
        <v>8779</v>
      </c>
      <c r="B8780" s="9">
        <v>41987</v>
      </c>
      <c r="C8780" s="11" t="s">
        <v>67</v>
      </c>
      <c r="D8780" s="4" t="s">
        <v>74</v>
      </c>
      <c r="E8780" s="9">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3">
      <c r="A8781" s="3">
        <v>8780</v>
      </c>
      <c r="B8781" s="9">
        <v>40988</v>
      </c>
      <c r="C8781" s="11" t="s">
        <v>42</v>
      </c>
      <c r="D8781" s="4" t="s">
        <v>151</v>
      </c>
      <c r="E8781" s="9">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3">
      <c r="A8782" s="3">
        <v>8781</v>
      </c>
      <c r="B8782" s="9">
        <v>40969</v>
      </c>
      <c r="C8782" s="11" t="s">
        <v>42</v>
      </c>
      <c r="D8782" s="4" t="s">
        <v>151</v>
      </c>
      <c r="E8782" s="9">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3">
      <c r="A8783" s="3">
        <v>8782</v>
      </c>
      <c r="B8783" s="9">
        <v>40969</v>
      </c>
      <c r="C8783" s="11" t="s">
        <v>42</v>
      </c>
      <c r="D8783" s="4" t="s">
        <v>151</v>
      </c>
      <c r="E8783" s="9">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3">
      <c r="A8784" s="3">
        <v>8783</v>
      </c>
      <c r="B8784" s="9">
        <v>41533</v>
      </c>
      <c r="C8784" s="11" t="s">
        <v>20</v>
      </c>
      <c r="D8784" s="4" t="s">
        <v>112</v>
      </c>
      <c r="E8784" s="9">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3">
      <c r="A8785" s="3">
        <v>8784</v>
      </c>
      <c r="B8785" s="9">
        <v>41533</v>
      </c>
      <c r="C8785" s="11" t="s">
        <v>20</v>
      </c>
      <c r="D8785" s="4" t="s">
        <v>112</v>
      </c>
      <c r="E8785" s="9">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3">
      <c r="A8786" s="3">
        <v>8785</v>
      </c>
      <c r="B8786" s="9">
        <v>41716</v>
      </c>
      <c r="C8786" s="11" t="s">
        <v>67</v>
      </c>
      <c r="D8786" s="4" t="s">
        <v>151</v>
      </c>
      <c r="E8786" s="9">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3">
      <c r="A8787" s="3">
        <v>8786</v>
      </c>
      <c r="B8787" s="9">
        <v>41788</v>
      </c>
      <c r="C8787" s="11" t="s">
        <v>67</v>
      </c>
      <c r="D8787" s="4" t="s">
        <v>90</v>
      </c>
      <c r="E8787" s="9">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3">
      <c r="A8788" s="3">
        <v>8787</v>
      </c>
      <c r="B8788" s="9">
        <v>41788</v>
      </c>
      <c r="C8788" s="11" t="s">
        <v>67</v>
      </c>
      <c r="D8788" s="4" t="s">
        <v>90</v>
      </c>
      <c r="E8788" s="9">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3">
      <c r="A8789" s="3">
        <v>8788</v>
      </c>
      <c r="B8789" s="9">
        <v>41788</v>
      </c>
      <c r="C8789" s="11" t="s">
        <v>67</v>
      </c>
      <c r="D8789" s="4" t="s">
        <v>90</v>
      </c>
      <c r="E8789" s="9">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3">
      <c r="A8790" s="3">
        <v>8789</v>
      </c>
      <c r="B8790" s="9">
        <v>41806</v>
      </c>
      <c r="C8790" s="11" t="s">
        <v>67</v>
      </c>
      <c r="D8790" s="4" t="s">
        <v>33</v>
      </c>
      <c r="E8790" s="9">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3">
      <c r="A8791" s="3">
        <v>8790</v>
      </c>
      <c r="B8791" s="9">
        <v>41806</v>
      </c>
      <c r="C8791" s="11" t="s">
        <v>67</v>
      </c>
      <c r="D8791" s="4" t="s">
        <v>33</v>
      </c>
      <c r="E8791" s="9">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3">
      <c r="A8792" s="3">
        <v>8791</v>
      </c>
      <c r="B8792" s="9">
        <v>41158</v>
      </c>
      <c r="C8792" s="11" t="s">
        <v>42</v>
      </c>
      <c r="D8792" s="4" t="s">
        <v>112</v>
      </c>
      <c r="E8792" s="9">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3">
      <c r="A8793" s="3">
        <v>8792</v>
      </c>
      <c r="B8793" s="9">
        <v>41717</v>
      </c>
      <c r="C8793" s="11" t="s">
        <v>67</v>
      </c>
      <c r="D8793" s="4" t="s">
        <v>151</v>
      </c>
      <c r="E8793" s="9">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3">
      <c r="A8794" s="3">
        <v>8793</v>
      </c>
      <c r="B8794" s="9">
        <v>40896</v>
      </c>
      <c r="C8794" s="11" t="s">
        <v>52</v>
      </c>
      <c r="D8794" s="4" t="s">
        <v>74</v>
      </c>
      <c r="E8794" s="9">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3">
      <c r="A8795" s="3">
        <v>8794</v>
      </c>
      <c r="B8795" s="9">
        <v>40896</v>
      </c>
      <c r="C8795" s="11" t="s">
        <v>52</v>
      </c>
      <c r="D8795" s="4" t="s">
        <v>74</v>
      </c>
      <c r="E8795" s="9">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3">
      <c r="A8796" s="3">
        <v>8795</v>
      </c>
      <c r="B8796" s="9">
        <v>40896</v>
      </c>
      <c r="C8796" s="11" t="s">
        <v>52</v>
      </c>
      <c r="D8796" s="4" t="s">
        <v>74</v>
      </c>
      <c r="E8796" s="9">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3">
      <c r="A8797" s="3">
        <v>8796</v>
      </c>
      <c r="B8797" s="9">
        <v>40896</v>
      </c>
      <c r="C8797" s="11" t="s">
        <v>52</v>
      </c>
      <c r="D8797" s="4" t="s">
        <v>74</v>
      </c>
      <c r="E8797" s="9">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3">
      <c r="A8798" s="3">
        <v>8797</v>
      </c>
      <c r="B8798" s="9">
        <v>41463</v>
      </c>
      <c r="C8798" s="11" t="s">
        <v>20</v>
      </c>
      <c r="D8798" s="4" t="s">
        <v>106</v>
      </c>
      <c r="E8798" s="9">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3">
      <c r="A8799" s="3">
        <v>8798</v>
      </c>
      <c r="B8799" s="9">
        <v>41463</v>
      </c>
      <c r="C8799" s="11" t="s">
        <v>20</v>
      </c>
      <c r="D8799" s="4" t="s">
        <v>106</v>
      </c>
      <c r="E8799" s="9">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3">
      <c r="A8800" s="3">
        <v>8799</v>
      </c>
      <c r="B8800" s="9">
        <v>41371</v>
      </c>
      <c r="C8800" s="11" t="s">
        <v>20</v>
      </c>
      <c r="D8800" s="4" t="s">
        <v>68</v>
      </c>
      <c r="E8800" s="9">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3">
      <c r="A8801" s="3">
        <v>8800</v>
      </c>
      <c r="B8801" s="9">
        <v>40671</v>
      </c>
      <c r="C8801" s="11" t="s">
        <v>52</v>
      </c>
      <c r="D8801" s="4" t="s">
        <v>90</v>
      </c>
      <c r="E8801" s="9">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3">
      <c r="A8802" s="3">
        <v>8801</v>
      </c>
      <c r="B8802" s="9">
        <v>41967</v>
      </c>
      <c r="C8802" s="11" t="s">
        <v>67</v>
      </c>
      <c r="D8802" s="4" t="s">
        <v>21</v>
      </c>
      <c r="E8802" s="9">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3">
      <c r="A8803" s="3">
        <v>8802</v>
      </c>
      <c r="B8803" s="9">
        <v>41589</v>
      </c>
      <c r="C8803" s="11" t="s">
        <v>20</v>
      </c>
      <c r="D8803" s="4" t="s">
        <v>21</v>
      </c>
      <c r="E8803" s="9">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3">
      <c r="A8804" s="3">
        <v>8803</v>
      </c>
      <c r="B8804" s="9">
        <v>41589</v>
      </c>
      <c r="C8804" s="11" t="s">
        <v>20</v>
      </c>
      <c r="D8804" s="4" t="s">
        <v>21</v>
      </c>
      <c r="E8804" s="9">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3">
      <c r="A8805" s="3">
        <v>8804</v>
      </c>
      <c r="B8805" s="9">
        <v>40908</v>
      </c>
      <c r="C8805" s="11" t="s">
        <v>52</v>
      </c>
      <c r="D8805" s="4" t="s">
        <v>74</v>
      </c>
      <c r="E8805" s="9">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3">
      <c r="A8806" s="3">
        <v>8805</v>
      </c>
      <c r="B8806" s="9">
        <v>40908</v>
      </c>
      <c r="C8806" s="11" t="s">
        <v>52</v>
      </c>
      <c r="D8806" s="4" t="s">
        <v>74</v>
      </c>
      <c r="E8806" s="9">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3">
      <c r="A8807" s="3">
        <v>8806</v>
      </c>
      <c r="B8807" s="9">
        <v>41871</v>
      </c>
      <c r="C8807" s="11" t="s">
        <v>67</v>
      </c>
      <c r="D8807" s="4" t="s">
        <v>95</v>
      </c>
      <c r="E8807" s="9">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3">
      <c r="A8808" s="3">
        <v>8807</v>
      </c>
      <c r="B8808" s="9">
        <v>41530</v>
      </c>
      <c r="C8808" s="11" t="s">
        <v>20</v>
      </c>
      <c r="D8808" s="4" t="s">
        <v>112</v>
      </c>
      <c r="E8808" s="9">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3">
      <c r="A8809" s="3">
        <v>8808</v>
      </c>
      <c r="B8809" s="9">
        <v>41939</v>
      </c>
      <c r="C8809" s="11" t="s">
        <v>67</v>
      </c>
      <c r="D8809" s="4" t="s">
        <v>43</v>
      </c>
      <c r="E8809" s="9">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3">
      <c r="A8810" s="3">
        <v>8809</v>
      </c>
      <c r="B8810" s="9">
        <v>41939</v>
      </c>
      <c r="C8810" s="11" t="s">
        <v>67</v>
      </c>
      <c r="D8810" s="4" t="s">
        <v>43</v>
      </c>
      <c r="E8810" s="9">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3">
      <c r="A8811" s="3">
        <v>8810</v>
      </c>
      <c r="B8811" s="9">
        <v>41939</v>
      </c>
      <c r="C8811" s="11" t="s">
        <v>67</v>
      </c>
      <c r="D8811" s="4" t="s">
        <v>43</v>
      </c>
      <c r="E8811" s="9">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3">
      <c r="A8812" s="3">
        <v>8811</v>
      </c>
      <c r="B8812" s="9">
        <v>41790</v>
      </c>
      <c r="C8812" s="11" t="s">
        <v>67</v>
      </c>
      <c r="D8812" s="4" t="s">
        <v>90</v>
      </c>
      <c r="E8812" s="9">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3">
      <c r="A8813" s="3">
        <v>8812</v>
      </c>
      <c r="B8813" s="9">
        <v>41342</v>
      </c>
      <c r="C8813" s="11" t="s">
        <v>20</v>
      </c>
      <c r="D8813" s="4" t="s">
        <v>151</v>
      </c>
      <c r="E8813" s="9">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3">
      <c r="A8814" s="3">
        <v>8813</v>
      </c>
      <c r="B8814" s="9">
        <v>41342</v>
      </c>
      <c r="C8814" s="11" t="s">
        <v>20</v>
      </c>
      <c r="D8814" s="4" t="s">
        <v>151</v>
      </c>
      <c r="E8814" s="9">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3">
      <c r="A8815" s="3">
        <v>8814</v>
      </c>
      <c r="B8815" s="9">
        <v>41116</v>
      </c>
      <c r="C8815" s="11" t="s">
        <v>42</v>
      </c>
      <c r="D8815" s="4" t="s">
        <v>106</v>
      </c>
      <c r="E8815" s="9">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3">
      <c r="A8816" s="3">
        <v>8815</v>
      </c>
      <c r="B8816" s="9">
        <v>41236</v>
      </c>
      <c r="C8816" s="11" t="s">
        <v>42</v>
      </c>
      <c r="D8816" s="4" t="s">
        <v>21</v>
      </c>
      <c r="E8816" s="9">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3">
      <c r="A8817" s="3">
        <v>8816</v>
      </c>
      <c r="B8817" s="9">
        <v>41236</v>
      </c>
      <c r="C8817" s="11" t="s">
        <v>42</v>
      </c>
      <c r="D8817" s="4" t="s">
        <v>21</v>
      </c>
      <c r="E8817" s="9">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3">
      <c r="A8818" s="3">
        <v>8817</v>
      </c>
      <c r="B8818" s="9">
        <v>41236</v>
      </c>
      <c r="C8818" s="11" t="s">
        <v>42</v>
      </c>
      <c r="D8818" s="4" t="s">
        <v>21</v>
      </c>
      <c r="E8818" s="9">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3">
      <c r="A8819" s="3">
        <v>8818</v>
      </c>
      <c r="B8819" s="9">
        <v>41236</v>
      </c>
      <c r="C8819" s="11" t="s">
        <v>42</v>
      </c>
      <c r="D8819" s="4" t="s">
        <v>21</v>
      </c>
      <c r="E8819" s="9">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3">
      <c r="A8820" s="3">
        <v>8819</v>
      </c>
      <c r="B8820" s="9">
        <v>41236</v>
      </c>
      <c r="C8820" s="11" t="s">
        <v>42</v>
      </c>
      <c r="D8820" s="4" t="s">
        <v>21</v>
      </c>
      <c r="E8820" s="9">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3">
      <c r="A8821" s="3">
        <v>8820</v>
      </c>
      <c r="B8821" s="9">
        <v>41241</v>
      </c>
      <c r="C8821" s="11" t="s">
        <v>42</v>
      </c>
      <c r="D8821" s="4" t="s">
        <v>21</v>
      </c>
      <c r="E8821" s="9">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3">
      <c r="A8822" s="3">
        <v>8821</v>
      </c>
      <c r="B8822" s="9">
        <v>41947</v>
      </c>
      <c r="C8822" s="11" t="s">
        <v>67</v>
      </c>
      <c r="D8822" s="4" t="s">
        <v>21</v>
      </c>
      <c r="E8822" s="9">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3">
      <c r="A8823" s="3">
        <v>8822</v>
      </c>
      <c r="B8823" s="9">
        <v>41947</v>
      </c>
      <c r="C8823" s="11" t="s">
        <v>67</v>
      </c>
      <c r="D8823" s="4" t="s">
        <v>21</v>
      </c>
      <c r="E8823" s="9">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3">
      <c r="A8824" s="3">
        <v>8823</v>
      </c>
      <c r="B8824" s="9">
        <v>41947</v>
      </c>
      <c r="C8824" s="11" t="s">
        <v>67</v>
      </c>
      <c r="D8824" s="4" t="s">
        <v>21</v>
      </c>
      <c r="E8824" s="9">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3">
      <c r="A8825" s="3">
        <v>8824</v>
      </c>
      <c r="B8825" s="9">
        <v>41947</v>
      </c>
      <c r="C8825" s="11" t="s">
        <v>67</v>
      </c>
      <c r="D8825" s="4" t="s">
        <v>21</v>
      </c>
      <c r="E8825" s="9">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3">
      <c r="A8826" s="3">
        <v>8825</v>
      </c>
      <c r="B8826" s="9">
        <v>41720</v>
      </c>
      <c r="C8826" s="11" t="s">
        <v>67</v>
      </c>
      <c r="D8826" s="4" t="s">
        <v>151</v>
      </c>
      <c r="E8826" s="9">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3">
      <c r="A8827" s="3">
        <v>8826</v>
      </c>
      <c r="B8827" s="9">
        <v>41262</v>
      </c>
      <c r="C8827" s="11" t="s">
        <v>42</v>
      </c>
      <c r="D8827" s="4" t="s">
        <v>74</v>
      </c>
      <c r="E8827" s="9">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3">
      <c r="A8828" s="3">
        <v>8827</v>
      </c>
      <c r="B8828" s="9">
        <v>40635</v>
      </c>
      <c r="C8828" s="11" t="s">
        <v>52</v>
      </c>
      <c r="D8828" s="4" t="s">
        <v>68</v>
      </c>
      <c r="E8828" s="9">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3">
      <c r="A8829" s="3">
        <v>8828</v>
      </c>
      <c r="B8829" s="9">
        <v>40635</v>
      </c>
      <c r="C8829" s="11" t="s">
        <v>52</v>
      </c>
      <c r="D8829" s="4" t="s">
        <v>68</v>
      </c>
      <c r="E8829" s="9">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3">
      <c r="A8830" s="3">
        <v>8829</v>
      </c>
      <c r="B8830" s="9">
        <v>41065</v>
      </c>
      <c r="C8830" s="11" t="s">
        <v>42</v>
      </c>
      <c r="D8830" s="4" t="s">
        <v>33</v>
      </c>
      <c r="E8830" s="9">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3">
      <c r="A8831" s="3">
        <v>8830</v>
      </c>
      <c r="B8831" s="9">
        <v>40822</v>
      </c>
      <c r="C8831" s="11" t="s">
        <v>52</v>
      </c>
      <c r="D8831" s="4" t="s">
        <v>43</v>
      </c>
      <c r="E8831" s="9">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3">
      <c r="A8832" s="3">
        <v>8831</v>
      </c>
      <c r="B8832" s="9">
        <v>41508</v>
      </c>
      <c r="C8832" s="11" t="s">
        <v>20</v>
      </c>
      <c r="D8832" s="4" t="s">
        <v>95</v>
      </c>
      <c r="E8832" s="9">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3">
      <c r="A8833" s="3">
        <v>8832</v>
      </c>
      <c r="B8833" s="9">
        <v>41228</v>
      </c>
      <c r="C8833" s="11" t="s">
        <v>42</v>
      </c>
      <c r="D8833" s="4" t="s">
        <v>21</v>
      </c>
      <c r="E8833" s="9">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3">
      <c r="A8834" s="3">
        <v>8833</v>
      </c>
      <c r="B8834" s="9">
        <v>41082</v>
      </c>
      <c r="C8834" s="11" t="s">
        <v>42</v>
      </c>
      <c r="D8834" s="4" t="s">
        <v>33</v>
      </c>
      <c r="E8834" s="9">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3">
      <c r="A8835" s="3">
        <v>8834</v>
      </c>
      <c r="B8835" s="9">
        <v>41907</v>
      </c>
      <c r="C8835" s="11" t="s">
        <v>67</v>
      </c>
      <c r="D8835" s="4" t="s">
        <v>112</v>
      </c>
      <c r="E8835" s="9">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3">
      <c r="A8836" s="3">
        <v>8835</v>
      </c>
      <c r="B8836" s="9">
        <v>41907</v>
      </c>
      <c r="C8836" s="11" t="s">
        <v>67</v>
      </c>
      <c r="D8836" s="4" t="s">
        <v>112</v>
      </c>
      <c r="E8836" s="9">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3">
      <c r="A8837" s="3">
        <v>8836</v>
      </c>
      <c r="B8837" s="9">
        <v>41907</v>
      </c>
      <c r="C8837" s="11" t="s">
        <v>67</v>
      </c>
      <c r="D8837" s="4" t="s">
        <v>112</v>
      </c>
      <c r="E8837" s="9">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3">
      <c r="A8838" s="3">
        <v>8837</v>
      </c>
      <c r="B8838" s="9">
        <v>41907</v>
      </c>
      <c r="C8838" s="11" t="s">
        <v>67</v>
      </c>
      <c r="D8838" s="4" t="s">
        <v>112</v>
      </c>
      <c r="E8838" s="9">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3">
      <c r="A8839" s="3">
        <v>8838</v>
      </c>
      <c r="B8839" s="9">
        <v>41907</v>
      </c>
      <c r="C8839" s="11" t="s">
        <v>67</v>
      </c>
      <c r="D8839" s="4" t="s">
        <v>112</v>
      </c>
      <c r="E8839" s="9">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3">
      <c r="A8840" s="3">
        <v>8839</v>
      </c>
      <c r="B8840" s="9">
        <v>40639</v>
      </c>
      <c r="C8840" s="11" t="s">
        <v>52</v>
      </c>
      <c r="D8840" s="4" t="s">
        <v>68</v>
      </c>
      <c r="E8840" s="9">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3">
      <c r="A8841" s="3">
        <v>8840</v>
      </c>
      <c r="B8841" s="9">
        <v>40639</v>
      </c>
      <c r="C8841" s="11" t="s">
        <v>52</v>
      </c>
      <c r="D8841" s="4" t="s">
        <v>68</v>
      </c>
      <c r="E8841" s="9">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3">
      <c r="A8842" s="3">
        <v>8841</v>
      </c>
      <c r="B8842" s="9">
        <v>40639</v>
      </c>
      <c r="C8842" s="11" t="s">
        <v>52</v>
      </c>
      <c r="D8842" s="4" t="s">
        <v>68</v>
      </c>
      <c r="E8842" s="9">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3">
      <c r="A8843" s="3">
        <v>8842</v>
      </c>
      <c r="B8843" s="9">
        <v>41314</v>
      </c>
      <c r="C8843" s="11" t="s">
        <v>20</v>
      </c>
      <c r="D8843" s="4" t="s">
        <v>317</v>
      </c>
      <c r="E8843" s="9">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3">
      <c r="A8844" s="3">
        <v>8843</v>
      </c>
      <c r="B8844" s="9">
        <v>41314</v>
      </c>
      <c r="C8844" s="11" t="s">
        <v>20</v>
      </c>
      <c r="D8844" s="4" t="s">
        <v>317</v>
      </c>
      <c r="E8844" s="9">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3">
      <c r="A8845" s="3">
        <v>8844</v>
      </c>
      <c r="B8845" s="9">
        <v>40865</v>
      </c>
      <c r="C8845" s="11" t="s">
        <v>52</v>
      </c>
      <c r="D8845" s="4" t="s">
        <v>21</v>
      </c>
      <c r="E8845" s="9">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3">
      <c r="A8846" s="3">
        <v>8845</v>
      </c>
      <c r="B8846" s="9">
        <v>41992</v>
      </c>
      <c r="C8846" s="11" t="s">
        <v>67</v>
      </c>
      <c r="D8846" s="4" t="s">
        <v>74</v>
      </c>
      <c r="E8846" s="9">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3">
      <c r="A8847" s="3">
        <v>8846</v>
      </c>
      <c r="B8847" s="9">
        <v>41992</v>
      </c>
      <c r="C8847" s="11" t="s">
        <v>67</v>
      </c>
      <c r="D8847" s="4" t="s">
        <v>74</v>
      </c>
      <c r="E8847" s="9">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3">
      <c r="A8848" s="3">
        <v>8847</v>
      </c>
      <c r="B8848" s="9">
        <v>41992</v>
      </c>
      <c r="C8848" s="11" t="s">
        <v>67</v>
      </c>
      <c r="D8848" s="4" t="s">
        <v>74</v>
      </c>
      <c r="E8848" s="9">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3">
      <c r="A8849" s="3">
        <v>8848</v>
      </c>
      <c r="B8849" s="9">
        <v>41992</v>
      </c>
      <c r="C8849" s="11" t="s">
        <v>67</v>
      </c>
      <c r="D8849" s="4" t="s">
        <v>74</v>
      </c>
      <c r="E8849" s="9">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3">
      <c r="A8850" s="3">
        <v>8849</v>
      </c>
      <c r="B8850" s="9">
        <v>41092</v>
      </c>
      <c r="C8850" s="11" t="s">
        <v>42</v>
      </c>
      <c r="D8850" s="4" t="s">
        <v>106</v>
      </c>
      <c r="E8850" s="9">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3">
      <c r="A8851" s="3">
        <v>8850</v>
      </c>
      <c r="B8851" s="9">
        <v>41092</v>
      </c>
      <c r="C8851" s="11" t="s">
        <v>42</v>
      </c>
      <c r="D8851" s="4" t="s">
        <v>106</v>
      </c>
      <c r="E8851" s="9">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3">
      <c r="A8852" s="3">
        <v>8851</v>
      </c>
      <c r="B8852" s="9">
        <v>41092</v>
      </c>
      <c r="C8852" s="11" t="s">
        <v>42</v>
      </c>
      <c r="D8852" s="4" t="s">
        <v>106</v>
      </c>
      <c r="E8852" s="9">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3">
      <c r="A8853" s="3">
        <v>8852</v>
      </c>
      <c r="B8853" s="9">
        <v>41092</v>
      </c>
      <c r="C8853" s="11" t="s">
        <v>42</v>
      </c>
      <c r="D8853" s="4" t="s">
        <v>106</v>
      </c>
      <c r="E8853" s="9">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3">
      <c r="A8854" s="3">
        <v>8853</v>
      </c>
      <c r="B8854" s="9">
        <v>40824</v>
      </c>
      <c r="C8854" s="11" t="s">
        <v>52</v>
      </c>
      <c r="D8854" s="4" t="s">
        <v>43</v>
      </c>
      <c r="E8854" s="9">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3">
      <c r="A8855" s="3">
        <v>8854</v>
      </c>
      <c r="B8855" s="9">
        <v>41174</v>
      </c>
      <c r="C8855" s="11" t="s">
        <v>42</v>
      </c>
      <c r="D8855" s="4" t="s">
        <v>112</v>
      </c>
      <c r="E8855" s="9">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3">
      <c r="A8856" s="3">
        <v>8855</v>
      </c>
      <c r="B8856" s="9">
        <v>41174</v>
      </c>
      <c r="C8856" s="11" t="s">
        <v>42</v>
      </c>
      <c r="D8856" s="4" t="s">
        <v>112</v>
      </c>
      <c r="E8856" s="9">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3">
      <c r="A8857" s="3">
        <v>8856</v>
      </c>
      <c r="B8857" s="9">
        <v>41998</v>
      </c>
      <c r="C8857" s="11" t="s">
        <v>67</v>
      </c>
      <c r="D8857" s="4" t="s">
        <v>74</v>
      </c>
      <c r="E8857" s="9">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3">
      <c r="A8858" s="3">
        <v>8857</v>
      </c>
      <c r="B8858" s="9">
        <v>41926</v>
      </c>
      <c r="C8858" s="11" t="s">
        <v>67</v>
      </c>
      <c r="D8858" s="4" t="s">
        <v>43</v>
      </c>
      <c r="E8858" s="9">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3">
      <c r="A8859" s="3">
        <v>8858</v>
      </c>
      <c r="B8859" s="9">
        <v>41926</v>
      </c>
      <c r="C8859" s="11" t="s">
        <v>67</v>
      </c>
      <c r="D8859" s="4" t="s">
        <v>43</v>
      </c>
      <c r="E8859" s="9">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3">
      <c r="A8860" s="3">
        <v>8859</v>
      </c>
      <c r="B8860" s="9">
        <v>41926</v>
      </c>
      <c r="C8860" s="11" t="s">
        <v>67</v>
      </c>
      <c r="D8860" s="4" t="s">
        <v>43</v>
      </c>
      <c r="E8860" s="9">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3">
      <c r="A8861" s="3">
        <v>8860</v>
      </c>
      <c r="B8861" s="9">
        <v>41872</v>
      </c>
      <c r="C8861" s="11" t="s">
        <v>67</v>
      </c>
      <c r="D8861" s="4" t="s">
        <v>95</v>
      </c>
      <c r="E8861" s="9">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3">
      <c r="A8862" s="3">
        <v>8861</v>
      </c>
      <c r="B8862" s="9">
        <v>41163</v>
      </c>
      <c r="C8862" s="11" t="s">
        <v>42</v>
      </c>
      <c r="D8862" s="4" t="s">
        <v>112</v>
      </c>
      <c r="E8862" s="9">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3">
      <c r="A8863" s="3">
        <v>8862</v>
      </c>
      <c r="B8863" s="9">
        <v>41163</v>
      </c>
      <c r="C8863" s="11" t="s">
        <v>42</v>
      </c>
      <c r="D8863" s="4" t="s">
        <v>112</v>
      </c>
      <c r="E8863" s="9">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3">
      <c r="A8864" s="3">
        <v>8863</v>
      </c>
      <c r="B8864" s="9">
        <v>41163</v>
      </c>
      <c r="C8864" s="11" t="s">
        <v>42</v>
      </c>
      <c r="D8864" s="4" t="s">
        <v>112</v>
      </c>
      <c r="E8864" s="9">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3">
      <c r="A8865" s="3">
        <v>8864</v>
      </c>
      <c r="B8865" s="9">
        <v>41163</v>
      </c>
      <c r="C8865" s="11" t="s">
        <v>42</v>
      </c>
      <c r="D8865" s="4" t="s">
        <v>112</v>
      </c>
      <c r="E8865" s="9">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3">
      <c r="A8866" s="3">
        <v>8865</v>
      </c>
      <c r="B8866" s="9">
        <v>41163</v>
      </c>
      <c r="C8866" s="11" t="s">
        <v>42</v>
      </c>
      <c r="D8866" s="4" t="s">
        <v>112</v>
      </c>
      <c r="E8866" s="9">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3">
      <c r="A8867" s="3">
        <v>8866</v>
      </c>
      <c r="B8867" s="9">
        <v>41263</v>
      </c>
      <c r="C8867" s="11" t="s">
        <v>42</v>
      </c>
      <c r="D8867" s="4" t="s">
        <v>74</v>
      </c>
      <c r="E8867" s="9">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3">
      <c r="A8868" s="3">
        <v>8867</v>
      </c>
      <c r="B8868" s="9">
        <v>40806</v>
      </c>
      <c r="C8868" s="11" t="s">
        <v>52</v>
      </c>
      <c r="D8868" s="4" t="s">
        <v>112</v>
      </c>
      <c r="E8868" s="9">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3">
      <c r="A8869" s="3">
        <v>8868</v>
      </c>
      <c r="B8869" s="9">
        <v>40806</v>
      </c>
      <c r="C8869" s="11" t="s">
        <v>52</v>
      </c>
      <c r="D8869" s="4" t="s">
        <v>112</v>
      </c>
      <c r="E8869" s="9">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3">
      <c r="A8870" s="3">
        <v>8869</v>
      </c>
      <c r="B8870" s="9">
        <v>41583</v>
      </c>
      <c r="C8870" s="11" t="s">
        <v>20</v>
      </c>
      <c r="D8870" s="4" t="s">
        <v>21</v>
      </c>
      <c r="E8870" s="9">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3">
      <c r="A8871" s="3">
        <v>8870</v>
      </c>
      <c r="B8871" s="9">
        <v>41975</v>
      </c>
      <c r="C8871" s="11" t="s">
        <v>67</v>
      </c>
      <c r="D8871" s="4" t="s">
        <v>74</v>
      </c>
      <c r="E8871" s="9">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3">
      <c r="A8872" s="3">
        <v>8871</v>
      </c>
      <c r="B8872" s="9">
        <v>41975</v>
      </c>
      <c r="C8872" s="11" t="s">
        <v>67</v>
      </c>
      <c r="D8872" s="4" t="s">
        <v>74</v>
      </c>
      <c r="E8872" s="9">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3">
      <c r="A8873" s="3">
        <v>8872</v>
      </c>
      <c r="B8873" s="9">
        <v>41975</v>
      </c>
      <c r="C8873" s="11" t="s">
        <v>67</v>
      </c>
      <c r="D8873" s="4" t="s">
        <v>74</v>
      </c>
      <c r="E8873" s="9">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3">
      <c r="A8874" s="3">
        <v>8873</v>
      </c>
      <c r="B8874" s="9">
        <v>40826</v>
      </c>
      <c r="C8874" s="11" t="s">
        <v>52</v>
      </c>
      <c r="D8874" s="4" t="s">
        <v>43</v>
      </c>
      <c r="E8874" s="9">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3">
      <c r="A8875" s="3">
        <v>8874</v>
      </c>
      <c r="B8875" s="9">
        <v>40826</v>
      </c>
      <c r="C8875" s="11" t="s">
        <v>52</v>
      </c>
      <c r="D8875" s="4" t="s">
        <v>43</v>
      </c>
      <c r="E8875" s="9">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3">
      <c r="A8876" s="3">
        <v>8875</v>
      </c>
      <c r="B8876" s="9">
        <v>41958</v>
      </c>
      <c r="C8876" s="11" t="s">
        <v>67</v>
      </c>
      <c r="D8876" s="4" t="s">
        <v>21</v>
      </c>
      <c r="E8876" s="9">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3">
      <c r="A8877" s="3">
        <v>8876</v>
      </c>
      <c r="B8877" s="9">
        <v>41500</v>
      </c>
      <c r="C8877" s="11" t="s">
        <v>20</v>
      </c>
      <c r="D8877" s="4" t="s">
        <v>95</v>
      </c>
      <c r="E8877" s="9">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3">
      <c r="A8878" s="3">
        <v>8877</v>
      </c>
      <c r="B8878" s="9">
        <v>41500</v>
      </c>
      <c r="C8878" s="11" t="s">
        <v>20</v>
      </c>
      <c r="D8878" s="4" t="s">
        <v>95</v>
      </c>
      <c r="E8878" s="9">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3">
      <c r="A8879" s="3">
        <v>8878</v>
      </c>
      <c r="B8879" s="9">
        <v>41900</v>
      </c>
      <c r="C8879" s="11" t="s">
        <v>67</v>
      </c>
      <c r="D8879" s="4" t="s">
        <v>112</v>
      </c>
      <c r="E8879" s="9">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3">
      <c r="A8880" s="3">
        <v>8879</v>
      </c>
      <c r="B8880" s="9">
        <v>41900</v>
      </c>
      <c r="C8880" s="11" t="s">
        <v>67</v>
      </c>
      <c r="D8880" s="4" t="s">
        <v>112</v>
      </c>
      <c r="E8880" s="9">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3">
      <c r="A8881" s="3">
        <v>8880</v>
      </c>
      <c r="B8881" s="9">
        <v>40991</v>
      </c>
      <c r="C8881" s="11" t="s">
        <v>42</v>
      </c>
      <c r="D8881" s="4" t="s">
        <v>151</v>
      </c>
      <c r="E8881" s="9">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3">
      <c r="A8882" s="3">
        <v>8881</v>
      </c>
      <c r="B8882" s="9">
        <v>40991</v>
      </c>
      <c r="C8882" s="11" t="s">
        <v>42</v>
      </c>
      <c r="D8882" s="4" t="s">
        <v>151</v>
      </c>
      <c r="E8882" s="9">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3">
      <c r="A8883" s="3">
        <v>8882</v>
      </c>
      <c r="B8883" s="9">
        <v>41456</v>
      </c>
      <c r="C8883" s="11" t="s">
        <v>20</v>
      </c>
      <c r="D8883" s="4" t="s">
        <v>106</v>
      </c>
      <c r="E8883" s="9">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3">
      <c r="A8884" s="3">
        <v>8883</v>
      </c>
      <c r="B8884" s="9">
        <v>41933</v>
      </c>
      <c r="C8884" s="11" t="s">
        <v>67</v>
      </c>
      <c r="D8884" s="4" t="s">
        <v>43</v>
      </c>
      <c r="E8884" s="9">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3">
      <c r="A8885" s="3">
        <v>8884</v>
      </c>
      <c r="B8885" s="9">
        <v>41933</v>
      </c>
      <c r="C8885" s="11" t="s">
        <v>67</v>
      </c>
      <c r="D8885" s="4" t="s">
        <v>43</v>
      </c>
      <c r="E8885" s="9">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3">
      <c r="A8886" s="3">
        <v>8885</v>
      </c>
      <c r="B8886" s="9">
        <v>40780</v>
      </c>
      <c r="C8886" s="11" t="s">
        <v>52</v>
      </c>
      <c r="D8886" s="4" t="s">
        <v>95</v>
      </c>
      <c r="E8886" s="9">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3">
      <c r="A8887" s="3">
        <v>8886</v>
      </c>
      <c r="B8887" s="9">
        <v>40780</v>
      </c>
      <c r="C8887" s="11" t="s">
        <v>52</v>
      </c>
      <c r="D8887" s="4" t="s">
        <v>95</v>
      </c>
      <c r="E8887" s="9">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3">
      <c r="A8888" s="3">
        <v>8887</v>
      </c>
      <c r="B8888" s="9">
        <v>40780</v>
      </c>
      <c r="C8888" s="11" t="s">
        <v>52</v>
      </c>
      <c r="D8888" s="4" t="s">
        <v>95</v>
      </c>
      <c r="E8888" s="9">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3">
      <c r="A8889" s="3">
        <v>8888</v>
      </c>
      <c r="B8889" s="9">
        <v>40751</v>
      </c>
      <c r="C8889" s="11" t="s">
        <v>52</v>
      </c>
      <c r="D8889" s="4" t="s">
        <v>106</v>
      </c>
      <c r="E8889" s="9">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3">
      <c r="A8890" s="3">
        <v>8889</v>
      </c>
      <c r="B8890" s="9">
        <v>41975</v>
      </c>
      <c r="C8890" s="11" t="s">
        <v>67</v>
      </c>
      <c r="D8890" s="4" t="s">
        <v>74</v>
      </c>
      <c r="E8890" s="9">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3">
      <c r="A8891" s="3">
        <v>8890</v>
      </c>
      <c r="B8891" s="9">
        <v>41565</v>
      </c>
      <c r="C8891" s="11" t="s">
        <v>20</v>
      </c>
      <c r="D8891" s="4" t="s">
        <v>43</v>
      </c>
      <c r="E8891" s="9">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3">
      <c r="A8892" s="3">
        <v>8891</v>
      </c>
      <c r="B8892" s="9">
        <v>41565</v>
      </c>
      <c r="C8892" s="11" t="s">
        <v>20</v>
      </c>
      <c r="D8892" s="4" t="s">
        <v>43</v>
      </c>
      <c r="E8892" s="9">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3">
      <c r="A8893" s="3">
        <v>8892</v>
      </c>
      <c r="B8893" s="9">
        <v>41534</v>
      </c>
      <c r="C8893" s="11" t="s">
        <v>20</v>
      </c>
      <c r="D8893" s="4" t="s">
        <v>112</v>
      </c>
      <c r="E8893" s="9">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3">
      <c r="A8894" s="3">
        <v>8893</v>
      </c>
      <c r="B8894" s="9">
        <v>41244</v>
      </c>
      <c r="C8894" s="11" t="s">
        <v>42</v>
      </c>
      <c r="D8894" s="4" t="s">
        <v>74</v>
      </c>
      <c r="E8894" s="9">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3">
      <c r="A8895" s="3">
        <v>8894</v>
      </c>
      <c r="B8895" s="9">
        <v>40760</v>
      </c>
      <c r="C8895" s="11" t="s">
        <v>52</v>
      </c>
      <c r="D8895" s="4" t="s">
        <v>95</v>
      </c>
      <c r="E8895" s="9">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3">
      <c r="A8896" s="3">
        <v>8895</v>
      </c>
      <c r="B8896" s="9">
        <v>41502</v>
      </c>
      <c r="C8896" s="11" t="s">
        <v>20</v>
      </c>
      <c r="D8896" s="4" t="s">
        <v>95</v>
      </c>
      <c r="E8896" s="9">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3">
      <c r="A8897" s="3">
        <v>8896</v>
      </c>
      <c r="B8897" s="9">
        <v>41502</v>
      </c>
      <c r="C8897" s="11" t="s">
        <v>20</v>
      </c>
      <c r="D8897" s="4" t="s">
        <v>95</v>
      </c>
      <c r="E8897" s="9">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3">
      <c r="A8898" s="3">
        <v>8897</v>
      </c>
      <c r="B8898" s="9">
        <v>41502</v>
      </c>
      <c r="C8898" s="11" t="s">
        <v>20</v>
      </c>
      <c r="D8898" s="4" t="s">
        <v>95</v>
      </c>
      <c r="E8898" s="9">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3">
      <c r="A8899" s="3">
        <v>8898</v>
      </c>
      <c r="B8899" s="9">
        <v>41502</v>
      </c>
      <c r="C8899" s="11" t="s">
        <v>20</v>
      </c>
      <c r="D8899" s="4" t="s">
        <v>95</v>
      </c>
      <c r="E8899" s="9">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3">
      <c r="A8900" s="3">
        <v>8899</v>
      </c>
      <c r="B8900" s="9">
        <v>41128</v>
      </c>
      <c r="C8900" s="11" t="s">
        <v>42</v>
      </c>
      <c r="D8900" s="4" t="s">
        <v>95</v>
      </c>
      <c r="E8900" s="9">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3">
      <c r="A8901" s="3">
        <v>8900</v>
      </c>
      <c r="B8901" s="9">
        <v>41128</v>
      </c>
      <c r="C8901" s="11" t="s">
        <v>42</v>
      </c>
      <c r="D8901" s="4" t="s">
        <v>95</v>
      </c>
      <c r="E8901" s="9">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3">
      <c r="A8902" s="3">
        <v>8901</v>
      </c>
      <c r="B8902" s="9">
        <v>41426</v>
      </c>
      <c r="C8902" s="11" t="s">
        <v>20</v>
      </c>
      <c r="D8902" s="4" t="s">
        <v>33</v>
      </c>
      <c r="E8902" s="9">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3">
      <c r="A8903" s="3">
        <v>8902</v>
      </c>
      <c r="B8903" s="9">
        <v>41426</v>
      </c>
      <c r="C8903" s="11" t="s">
        <v>20</v>
      </c>
      <c r="D8903" s="4" t="s">
        <v>33</v>
      </c>
      <c r="E8903" s="9">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3">
      <c r="A8904" s="3">
        <v>8903</v>
      </c>
      <c r="B8904" s="9">
        <v>41426</v>
      </c>
      <c r="C8904" s="11" t="s">
        <v>20</v>
      </c>
      <c r="D8904" s="4" t="s">
        <v>33</v>
      </c>
      <c r="E8904" s="9">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3">
      <c r="A8905" s="3">
        <v>8904</v>
      </c>
      <c r="B8905" s="9">
        <v>41426</v>
      </c>
      <c r="C8905" s="11" t="s">
        <v>20</v>
      </c>
      <c r="D8905" s="4" t="s">
        <v>33</v>
      </c>
      <c r="E8905" s="9">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3">
      <c r="A8906" s="3">
        <v>8905</v>
      </c>
      <c r="B8906" s="9">
        <v>41457</v>
      </c>
      <c r="C8906" s="11" t="s">
        <v>20</v>
      </c>
      <c r="D8906" s="4" t="s">
        <v>106</v>
      </c>
      <c r="E8906" s="9">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3">
      <c r="A8907" s="3">
        <v>8906</v>
      </c>
      <c r="B8907" s="9">
        <v>41457</v>
      </c>
      <c r="C8907" s="11" t="s">
        <v>20</v>
      </c>
      <c r="D8907" s="4" t="s">
        <v>106</v>
      </c>
      <c r="E8907" s="9">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3">
      <c r="A8908" s="3">
        <v>8907</v>
      </c>
      <c r="B8908" s="9">
        <v>41457</v>
      </c>
      <c r="C8908" s="11" t="s">
        <v>20</v>
      </c>
      <c r="D8908" s="4" t="s">
        <v>106</v>
      </c>
      <c r="E8908" s="9">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3">
      <c r="A8909" s="3">
        <v>8908</v>
      </c>
      <c r="B8909" s="9">
        <v>41627</v>
      </c>
      <c r="C8909" s="11" t="s">
        <v>20</v>
      </c>
      <c r="D8909" s="4" t="s">
        <v>74</v>
      </c>
      <c r="E8909" s="9">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3">
      <c r="A8910" s="3">
        <v>8909</v>
      </c>
      <c r="B8910" s="9">
        <v>40934</v>
      </c>
      <c r="C8910" s="11" t="s">
        <v>42</v>
      </c>
      <c r="D8910" s="4" t="s">
        <v>115</v>
      </c>
      <c r="E8910" s="9">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3">
      <c r="A8911" s="3">
        <v>8910</v>
      </c>
      <c r="B8911" s="9">
        <v>41941</v>
      </c>
      <c r="C8911" s="11" t="s">
        <v>67</v>
      </c>
      <c r="D8911" s="4" t="s">
        <v>43</v>
      </c>
      <c r="E8911" s="9">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3">
      <c r="A8912" s="3">
        <v>8911</v>
      </c>
      <c r="B8912" s="9">
        <v>41948</v>
      </c>
      <c r="C8912" s="11" t="s">
        <v>67</v>
      </c>
      <c r="D8912" s="4" t="s">
        <v>21</v>
      </c>
      <c r="E8912" s="9">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3">
      <c r="A8913" s="3">
        <v>8912</v>
      </c>
      <c r="B8913" s="9">
        <v>41948</v>
      </c>
      <c r="C8913" s="11" t="s">
        <v>67</v>
      </c>
      <c r="D8913" s="4" t="s">
        <v>21</v>
      </c>
      <c r="E8913" s="9">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3">
      <c r="A8914" s="3">
        <v>8913</v>
      </c>
      <c r="B8914" s="9">
        <v>41948</v>
      </c>
      <c r="C8914" s="11" t="s">
        <v>67</v>
      </c>
      <c r="D8914" s="4" t="s">
        <v>21</v>
      </c>
      <c r="E8914" s="9">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3">
      <c r="A8915" s="3">
        <v>8914</v>
      </c>
      <c r="B8915" s="9">
        <v>41948</v>
      </c>
      <c r="C8915" s="11" t="s">
        <v>67</v>
      </c>
      <c r="D8915" s="4" t="s">
        <v>21</v>
      </c>
      <c r="E8915" s="9">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3">
      <c r="A8916" s="3">
        <v>8915</v>
      </c>
      <c r="B8916" s="9">
        <v>41404</v>
      </c>
      <c r="C8916" s="11" t="s">
        <v>20</v>
      </c>
      <c r="D8916" s="4" t="s">
        <v>90</v>
      </c>
      <c r="E8916" s="9">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3">
      <c r="A8917" s="3">
        <v>8916</v>
      </c>
      <c r="B8917" s="9">
        <v>41404</v>
      </c>
      <c r="C8917" s="11" t="s">
        <v>20</v>
      </c>
      <c r="D8917" s="4" t="s">
        <v>90</v>
      </c>
      <c r="E8917" s="9">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3">
      <c r="A8918" s="3">
        <v>8917</v>
      </c>
      <c r="B8918" s="9">
        <v>41404</v>
      </c>
      <c r="C8918" s="11" t="s">
        <v>20</v>
      </c>
      <c r="D8918" s="4" t="s">
        <v>90</v>
      </c>
      <c r="E8918" s="9">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3">
      <c r="A8919" s="3">
        <v>8918</v>
      </c>
      <c r="B8919" s="9">
        <v>41404</v>
      </c>
      <c r="C8919" s="11" t="s">
        <v>20</v>
      </c>
      <c r="D8919" s="4" t="s">
        <v>90</v>
      </c>
      <c r="E8919" s="9">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3">
      <c r="A8920" s="3">
        <v>8919</v>
      </c>
      <c r="B8920" s="9">
        <v>41404</v>
      </c>
      <c r="C8920" s="11" t="s">
        <v>20</v>
      </c>
      <c r="D8920" s="4" t="s">
        <v>90</v>
      </c>
      <c r="E8920" s="9">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3">
      <c r="A8921" s="3">
        <v>8920</v>
      </c>
      <c r="B8921" s="9">
        <v>40635</v>
      </c>
      <c r="C8921" s="11" t="s">
        <v>52</v>
      </c>
      <c r="D8921" s="4" t="s">
        <v>68</v>
      </c>
      <c r="E8921" s="9">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3">
      <c r="A8922" s="3">
        <v>8921</v>
      </c>
      <c r="B8922" s="9">
        <v>40661</v>
      </c>
      <c r="C8922" s="11" t="s">
        <v>52</v>
      </c>
      <c r="D8922" s="4" t="s">
        <v>68</v>
      </c>
      <c r="E8922" s="9">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3">
      <c r="A8923" s="3">
        <v>8922</v>
      </c>
      <c r="B8923" s="9">
        <v>41552</v>
      </c>
      <c r="C8923" s="11" t="s">
        <v>20</v>
      </c>
      <c r="D8923" s="4" t="s">
        <v>43</v>
      </c>
      <c r="E8923" s="9">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3">
      <c r="A8924" s="3">
        <v>8923</v>
      </c>
      <c r="B8924" s="9">
        <v>41552</v>
      </c>
      <c r="C8924" s="11" t="s">
        <v>20</v>
      </c>
      <c r="D8924" s="4" t="s">
        <v>43</v>
      </c>
      <c r="E8924" s="9">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3">
      <c r="A8925" s="3">
        <v>8924</v>
      </c>
      <c r="B8925" s="9">
        <v>41802</v>
      </c>
      <c r="C8925" s="11" t="s">
        <v>67</v>
      </c>
      <c r="D8925" s="4" t="s">
        <v>33</v>
      </c>
      <c r="E8925" s="9">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3">
      <c r="A8926" s="3">
        <v>8925</v>
      </c>
      <c r="B8926" s="9">
        <v>41304</v>
      </c>
      <c r="C8926" s="11" t="s">
        <v>20</v>
      </c>
      <c r="D8926" s="4" t="s">
        <v>115</v>
      </c>
      <c r="E8926" s="9">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3">
      <c r="A8927" s="3">
        <v>8926</v>
      </c>
      <c r="B8927" s="9">
        <v>41304</v>
      </c>
      <c r="C8927" s="11" t="s">
        <v>20</v>
      </c>
      <c r="D8927" s="4" t="s">
        <v>115</v>
      </c>
      <c r="E8927" s="9">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3">
      <c r="A8928" s="3">
        <v>8927</v>
      </c>
      <c r="B8928" s="9">
        <v>41304</v>
      </c>
      <c r="C8928" s="11" t="s">
        <v>20</v>
      </c>
      <c r="D8928" s="4" t="s">
        <v>115</v>
      </c>
      <c r="E8928" s="9">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3">
      <c r="A8929" s="3">
        <v>8928</v>
      </c>
      <c r="B8929" s="9">
        <v>41179</v>
      </c>
      <c r="C8929" s="11" t="s">
        <v>42</v>
      </c>
      <c r="D8929" s="4" t="s">
        <v>112</v>
      </c>
      <c r="E8929" s="9">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3">
      <c r="A8930" s="3">
        <v>8929</v>
      </c>
      <c r="B8930" s="9">
        <v>41012</v>
      </c>
      <c r="C8930" s="11" t="s">
        <v>42</v>
      </c>
      <c r="D8930" s="4" t="s">
        <v>68</v>
      </c>
      <c r="E8930" s="9">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3">
      <c r="A8931" s="3">
        <v>8930</v>
      </c>
      <c r="B8931" s="9">
        <v>41012</v>
      </c>
      <c r="C8931" s="11" t="s">
        <v>42</v>
      </c>
      <c r="D8931" s="4" t="s">
        <v>68</v>
      </c>
      <c r="E8931" s="9">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3">
      <c r="A8932" s="3">
        <v>8931</v>
      </c>
      <c r="B8932" s="9">
        <v>41012</v>
      </c>
      <c r="C8932" s="11" t="s">
        <v>42</v>
      </c>
      <c r="D8932" s="4" t="s">
        <v>68</v>
      </c>
      <c r="E8932" s="9">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3">
      <c r="A8933" s="3">
        <v>8932</v>
      </c>
      <c r="B8933" s="9">
        <v>41992</v>
      </c>
      <c r="C8933" s="11" t="s">
        <v>67</v>
      </c>
      <c r="D8933" s="4" t="s">
        <v>74</v>
      </c>
      <c r="E8933" s="9">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3">
      <c r="A8934" s="3">
        <v>8933</v>
      </c>
      <c r="B8934" s="9">
        <v>41992</v>
      </c>
      <c r="C8934" s="11" t="s">
        <v>67</v>
      </c>
      <c r="D8934" s="4" t="s">
        <v>74</v>
      </c>
      <c r="E8934" s="9">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3">
      <c r="A8935" s="3">
        <v>8934</v>
      </c>
      <c r="B8935" s="9">
        <v>41348</v>
      </c>
      <c r="C8935" s="11" t="s">
        <v>20</v>
      </c>
      <c r="D8935" s="4" t="s">
        <v>151</v>
      </c>
      <c r="E8935" s="9">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3">
      <c r="A8936" s="3">
        <v>8935</v>
      </c>
      <c r="B8936" s="9">
        <v>41879</v>
      </c>
      <c r="C8936" s="11" t="s">
        <v>67</v>
      </c>
      <c r="D8936" s="4" t="s">
        <v>95</v>
      </c>
      <c r="E8936" s="9">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3">
      <c r="A8937" s="3">
        <v>8936</v>
      </c>
      <c r="B8937" s="9">
        <v>41879</v>
      </c>
      <c r="C8937" s="11" t="s">
        <v>67</v>
      </c>
      <c r="D8937" s="4" t="s">
        <v>95</v>
      </c>
      <c r="E8937" s="9">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3">
      <c r="A8938" s="3">
        <v>8937</v>
      </c>
      <c r="B8938" s="9">
        <v>41260</v>
      </c>
      <c r="C8938" s="11" t="s">
        <v>42</v>
      </c>
      <c r="D8938" s="4" t="s">
        <v>74</v>
      </c>
      <c r="E8938" s="9">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3">
      <c r="A8939" s="3">
        <v>8938</v>
      </c>
      <c r="B8939" s="9">
        <v>41260</v>
      </c>
      <c r="C8939" s="11" t="s">
        <v>42</v>
      </c>
      <c r="D8939" s="4" t="s">
        <v>74</v>
      </c>
      <c r="E8939" s="9">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3">
      <c r="A8940" s="3">
        <v>8939</v>
      </c>
      <c r="B8940" s="9">
        <v>41260</v>
      </c>
      <c r="C8940" s="11" t="s">
        <v>42</v>
      </c>
      <c r="D8940" s="4" t="s">
        <v>74</v>
      </c>
      <c r="E8940" s="9">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3">
      <c r="A8941" s="3">
        <v>8940</v>
      </c>
      <c r="B8941" s="9">
        <v>41260</v>
      </c>
      <c r="C8941" s="11" t="s">
        <v>42</v>
      </c>
      <c r="D8941" s="4" t="s">
        <v>74</v>
      </c>
      <c r="E8941" s="9">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3">
      <c r="A8942" s="3">
        <v>8941</v>
      </c>
      <c r="B8942" s="9">
        <v>40777</v>
      </c>
      <c r="C8942" s="11" t="s">
        <v>52</v>
      </c>
      <c r="D8942" s="4" t="s">
        <v>95</v>
      </c>
      <c r="E8942" s="9">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3">
      <c r="A8943" s="3">
        <v>8942</v>
      </c>
      <c r="B8943" s="9">
        <v>41582</v>
      </c>
      <c r="C8943" s="11" t="s">
        <v>20</v>
      </c>
      <c r="D8943" s="4" t="s">
        <v>21</v>
      </c>
      <c r="E8943" s="9">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3">
      <c r="A8944" s="3">
        <v>8943</v>
      </c>
      <c r="B8944" s="9">
        <v>41582</v>
      </c>
      <c r="C8944" s="11" t="s">
        <v>20</v>
      </c>
      <c r="D8944" s="4" t="s">
        <v>21</v>
      </c>
      <c r="E8944" s="9">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3">
      <c r="A8945" s="3">
        <v>8944</v>
      </c>
      <c r="B8945" s="9">
        <v>41923</v>
      </c>
      <c r="C8945" s="11" t="s">
        <v>67</v>
      </c>
      <c r="D8945" s="4" t="s">
        <v>43</v>
      </c>
      <c r="E8945" s="9">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3">
      <c r="A8946" s="3">
        <v>8945</v>
      </c>
      <c r="B8946" s="9">
        <v>40884</v>
      </c>
      <c r="C8946" s="11" t="s">
        <v>52</v>
      </c>
      <c r="D8946" s="4" t="s">
        <v>74</v>
      </c>
      <c r="E8946" s="9">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3">
      <c r="A8947" s="3">
        <v>8946</v>
      </c>
      <c r="B8947" s="9">
        <v>40862</v>
      </c>
      <c r="C8947" s="11" t="s">
        <v>52</v>
      </c>
      <c r="D8947" s="4" t="s">
        <v>21</v>
      </c>
      <c r="E8947" s="9">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3">
      <c r="A8948" s="3">
        <v>8947</v>
      </c>
      <c r="B8948" s="9">
        <v>41998</v>
      </c>
      <c r="C8948" s="11" t="s">
        <v>67</v>
      </c>
      <c r="D8948" s="4" t="s">
        <v>74</v>
      </c>
      <c r="E8948" s="9">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3">
      <c r="A8949" s="3">
        <v>8948</v>
      </c>
      <c r="B8949" s="9">
        <v>41998</v>
      </c>
      <c r="C8949" s="11" t="s">
        <v>67</v>
      </c>
      <c r="D8949" s="4" t="s">
        <v>74</v>
      </c>
      <c r="E8949" s="9">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3">
      <c r="A8950" s="3">
        <v>8949</v>
      </c>
      <c r="B8950" s="9">
        <v>40901</v>
      </c>
      <c r="C8950" s="11" t="s">
        <v>52</v>
      </c>
      <c r="D8950" s="4" t="s">
        <v>74</v>
      </c>
      <c r="E8950" s="9">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3">
      <c r="A8951" s="3">
        <v>8950</v>
      </c>
      <c r="B8951" s="9">
        <v>41996</v>
      </c>
      <c r="C8951" s="11" t="s">
        <v>67</v>
      </c>
      <c r="D8951" s="4" t="s">
        <v>74</v>
      </c>
      <c r="E8951" s="9">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3">
      <c r="A8952" s="3">
        <v>8951</v>
      </c>
      <c r="B8952" s="9">
        <v>41996</v>
      </c>
      <c r="C8952" s="11" t="s">
        <v>67</v>
      </c>
      <c r="D8952" s="4" t="s">
        <v>74</v>
      </c>
      <c r="E8952" s="9">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3">
      <c r="A8953" s="3">
        <v>8952</v>
      </c>
      <c r="B8953" s="9">
        <v>41996</v>
      </c>
      <c r="C8953" s="11" t="s">
        <v>67</v>
      </c>
      <c r="D8953" s="4" t="s">
        <v>74</v>
      </c>
      <c r="E8953" s="9">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3">
      <c r="A8954" s="3">
        <v>8953</v>
      </c>
      <c r="B8954" s="9">
        <v>41996</v>
      </c>
      <c r="C8954" s="11" t="s">
        <v>67</v>
      </c>
      <c r="D8954" s="4" t="s">
        <v>74</v>
      </c>
      <c r="E8954" s="9">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3">
      <c r="A8955" s="3">
        <v>8954</v>
      </c>
      <c r="B8955" s="9">
        <v>41996</v>
      </c>
      <c r="C8955" s="11" t="s">
        <v>67</v>
      </c>
      <c r="D8955" s="4" t="s">
        <v>74</v>
      </c>
      <c r="E8955" s="9">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3">
      <c r="A8956" s="3">
        <v>8955</v>
      </c>
      <c r="B8956" s="9">
        <v>40763</v>
      </c>
      <c r="C8956" s="11" t="s">
        <v>52</v>
      </c>
      <c r="D8956" s="4" t="s">
        <v>95</v>
      </c>
      <c r="E8956" s="9">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3">
      <c r="A8957" s="3">
        <v>8956</v>
      </c>
      <c r="B8957" s="9">
        <v>40806</v>
      </c>
      <c r="C8957" s="11" t="s">
        <v>52</v>
      </c>
      <c r="D8957" s="4" t="s">
        <v>112</v>
      </c>
      <c r="E8957" s="9">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3">
      <c r="A8958" s="3">
        <v>8957</v>
      </c>
      <c r="B8958" s="9">
        <v>41999</v>
      </c>
      <c r="C8958" s="11" t="s">
        <v>67</v>
      </c>
      <c r="D8958" s="4" t="s">
        <v>74</v>
      </c>
      <c r="E8958" s="9">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3">
      <c r="A8959" s="3">
        <v>8958</v>
      </c>
      <c r="B8959" s="9">
        <v>41999</v>
      </c>
      <c r="C8959" s="11" t="s">
        <v>67</v>
      </c>
      <c r="D8959" s="4" t="s">
        <v>74</v>
      </c>
      <c r="E8959" s="9">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3">
      <c r="A8960" s="3">
        <v>8959</v>
      </c>
      <c r="B8960" s="9">
        <v>41969</v>
      </c>
      <c r="C8960" s="11" t="s">
        <v>67</v>
      </c>
      <c r="D8960" s="4" t="s">
        <v>21</v>
      </c>
      <c r="E8960" s="9">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3">
      <c r="A8961" s="3">
        <v>8960</v>
      </c>
      <c r="B8961" s="9">
        <v>41969</v>
      </c>
      <c r="C8961" s="11" t="s">
        <v>67</v>
      </c>
      <c r="D8961" s="4" t="s">
        <v>21</v>
      </c>
      <c r="E8961" s="9">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3">
      <c r="A8962" s="3">
        <v>8961</v>
      </c>
      <c r="B8962" s="9">
        <v>41969</v>
      </c>
      <c r="C8962" s="11" t="s">
        <v>67</v>
      </c>
      <c r="D8962" s="4" t="s">
        <v>21</v>
      </c>
      <c r="E8962" s="9">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3">
      <c r="A8963" s="3">
        <v>8962</v>
      </c>
      <c r="B8963" s="9">
        <v>41969</v>
      </c>
      <c r="C8963" s="11" t="s">
        <v>67</v>
      </c>
      <c r="D8963" s="4" t="s">
        <v>21</v>
      </c>
      <c r="E8963" s="9">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3">
      <c r="A8964" s="3">
        <v>8963</v>
      </c>
      <c r="B8964" s="9">
        <v>41584</v>
      </c>
      <c r="C8964" s="11" t="s">
        <v>20</v>
      </c>
      <c r="D8964" s="4" t="s">
        <v>21</v>
      </c>
      <c r="E8964" s="9">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3">
      <c r="A8965" s="3">
        <v>8964</v>
      </c>
      <c r="B8965" s="9">
        <v>41584</v>
      </c>
      <c r="C8965" s="11" t="s">
        <v>20</v>
      </c>
      <c r="D8965" s="4" t="s">
        <v>21</v>
      </c>
      <c r="E8965" s="9">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3">
      <c r="A8966" s="3">
        <v>8965</v>
      </c>
      <c r="B8966" s="9">
        <v>41584</v>
      </c>
      <c r="C8966" s="11" t="s">
        <v>20</v>
      </c>
      <c r="D8966" s="4" t="s">
        <v>21</v>
      </c>
      <c r="E8966" s="9">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3">
      <c r="A8967" s="3">
        <v>8966</v>
      </c>
      <c r="B8967" s="9">
        <v>41950</v>
      </c>
      <c r="C8967" s="11" t="s">
        <v>67</v>
      </c>
      <c r="D8967" s="4" t="s">
        <v>21</v>
      </c>
      <c r="E8967" s="9">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3">
      <c r="A8968" s="3">
        <v>8967</v>
      </c>
      <c r="B8968" s="9">
        <v>41582</v>
      </c>
      <c r="C8968" s="11" t="s">
        <v>20</v>
      </c>
      <c r="D8968" s="4" t="s">
        <v>21</v>
      </c>
      <c r="E8968" s="9">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3">
      <c r="A8969" s="3">
        <v>8968</v>
      </c>
      <c r="B8969" s="9">
        <v>41582</v>
      </c>
      <c r="C8969" s="11" t="s">
        <v>20</v>
      </c>
      <c r="D8969" s="4" t="s">
        <v>21</v>
      </c>
      <c r="E8969" s="9">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3">
      <c r="A8970" s="3">
        <v>8969</v>
      </c>
      <c r="B8970" s="9">
        <v>40907</v>
      </c>
      <c r="C8970" s="11" t="s">
        <v>52</v>
      </c>
      <c r="D8970" s="4" t="s">
        <v>74</v>
      </c>
      <c r="E8970" s="9">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3">
      <c r="A8971" s="3">
        <v>8970</v>
      </c>
      <c r="B8971" s="9">
        <v>41976</v>
      </c>
      <c r="C8971" s="11" t="s">
        <v>67</v>
      </c>
      <c r="D8971" s="4" t="s">
        <v>74</v>
      </c>
      <c r="E8971" s="9">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3">
      <c r="A8972" s="3">
        <v>8971</v>
      </c>
      <c r="B8972" s="9">
        <v>41976</v>
      </c>
      <c r="C8972" s="11" t="s">
        <v>67</v>
      </c>
      <c r="D8972" s="4" t="s">
        <v>74</v>
      </c>
      <c r="E8972" s="9">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3">
      <c r="A8973" s="3">
        <v>8972</v>
      </c>
      <c r="B8973" s="9">
        <v>41723</v>
      </c>
      <c r="C8973" s="11" t="s">
        <v>67</v>
      </c>
      <c r="D8973" s="4" t="s">
        <v>151</v>
      </c>
      <c r="E8973" s="9">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3">
      <c r="A8974" s="3">
        <v>8973</v>
      </c>
      <c r="B8974" s="9">
        <v>40866</v>
      </c>
      <c r="C8974" s="11" t="s">
        <v>52</v>
      </c>
      <c r="D8974" s="4" t="s">
        <v>21</v>
      </c>
      <c r="E8974" s="9">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3">
      <c r="A8975" s="3">
        <v>8974</v>
      </c>
      <c r="B8975" s="9">
        <v>41755</v>
      </c>
      <c r="C8975" s="11" t="s">
        <v>67</v>
      </c>
      <c r="D8975" s="4" t="s">
        <v>68</v>
      </c>
      <c r="E8975" s="9">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3">
      <c r="A8976" s="3">
        <v>8975</v>
      </c>
      <c r="B8976" s="9">
        <v>41967</v>
      </c>
      <c r="C8976" s="11" t="s">
        <v>67</v>
      </c>
      <c r="D8976" s="4" t="s">
        <v>21</v>
      </c>
      <c r="E8976" s="9">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3">
      <c r="A8977" s="3">
        <v>8976</v>
      </c>
      <c r="B8977" s="9">
        <v>41967</v>
      </c>
      <c r="C8977" s="11" t="s">
        <v>67</v>
      </c>
      <c r="D8977" s="4" t="s">
        <v>21</v>
      </c>
      <c r="E8977" s="9">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3">
      <c r="A8978" s="3">
        <v>8977</v>
      </c>
      <c r="B8978" s="9">
        <v>41967</v>
      </c>
      <c r="C8978" s="11" t="s">
        <v>67</v>
      </c>
      <c r="D8978" s="4" t="s">
        <v>21</v>
      </c>
      <c r="E8978" s="9">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3">
      <c r="A8979" s="3">
        <v>8978</v>
      </c>
      <c r="B8979" s="9">
        <v>41967</v>
      </c>
      <c r="C8979" s="11" t="s">
        <v>67</v>
      </c>
      <c r="D8979" s="4" t="s">
        <v>21</v>
      </c>
      <c r="E8979" s="9">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3">
      <c r="A8980" s="3">
        <v>8979</v>
      </c>
      <c r="B8980" s="9">
        <v>40850</v>
      </c>
      <c r="C8980" s="11" t="s">
        <v>52</v>
      </c>
      <c r="D8980" s="4" t="s">
        <v>21</v>
      </c>
      <c r="E8980" s="9">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3">
      <c r="A8981" s="3">
        <v>8980</v>
      </c>
      <c r="B8981" s="9">
        <v>41201</v>
      </c>
      <c r="C8981" s="11" t="s">
        <v>42</v>
      </c>
      <c r="D8981" s="4" t="s">
        <v>43</v>
      </c>
      <c r="E8981" s="9">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3">
      <c r="A8982" s="3">
        <v>8981</v>
      </c>
      <c r="B8982" s="9">
        <v>40581</v>
      </c>
      <c r="C8982" s="11" t="s">
        <v>52</v>
      </c>
      <c r="D8982" s="4" t="s">
        <v>317</v>
      </c>
      <c r="E8982" s="9">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3">
      <c r="A8983" s="3">
        <v>8982</v>
      </c>
      <c r="B8983" s="9">
        <v>41340</v>
      </c>
      <c r="C8983" s="11" t="s">
        <v>20</v>
      </c>
      <c r="D8983" s="4" t="s">
        <v>151</v>
      </c>
      <c r="E8983" s="9">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3">
      <c r="A8984" s="3">
        <v>8983</v>
      </c>
      <c r="B8984" s="9">
        <v>41340</v>
      </c>
      <c r="C8984" s="11" t="s">
        <v>20</v>
      </c>
      <c r="D8984" s="4" t="s">
        <v>151</v>
      </c>
      <c r="E8984" s="9">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3">
      <c r="A8985" s="3">
        <v>8984</v>
      </c>
      <c r="B8985" s="9">
        <v>41340</v>
      </c>
      <c r="C8985" s="11" t="s">
        <v>20</v>
      </c>
      <c r="D8985" s="4" t="s">
        <v>151</v>
      </c>
      <c r="E8985" s="9">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3">
      <c r="A8986" s="3">
        <v>8985</v>
      </c>
      <c r="B8986" s="9">
        <v>41340</v>
      </c>
      <c r="C8986" s="11" t="s">
        <v>20</v>
      </c>
      <c r="D8986" s="4" t="s">
        <v>151</v>
      </c>
      <c r="E8986" s="9">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3">
      <c r="A8987" s="3">
        <v>8986</v>
      </c>
      <c r="B8987" s="9">
        <v>41246</v>
      </c>
      <c r="C8987" s="11" t="s">
        <v>42</v>
      </c>
      <c r="D8987" s="4" t="s">
        <v>74</v>
      </c>
      <c r="E8987" s="9">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3">
      <c r="A8988" s="3">
        <v>8987</v>
      </c>
      <c r="B8988" s="9">
        <v>41246</v>
      </c>
      <c r="C8988" s="11" t="s">
        <v>42</v>
      </c>
      <c r="D8988" s="4" t="s">
        <v>74</v>
      </c>
      <c r="E8988" s="9">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3">
      <c r="A8989" s="3">
        <v>8988</v>
      </c>
      <c r="B8989" s="9">
        <v>41246</v>
      </c>
      <c r="C8989" s="11" t="s">
        <v>42</v>
      </c>
      <c r="D8989" s="4" t="s">
        <v>74</v>
      </c>
      <c r="E8989" s="9">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3">
      <c r="A8990" s="3">
        <v>8989</v>
      </c>
      <c r="B8990" s="9">
        <v>41246</v>
      </c>
      <c r="C8990" s="11" t="s">
        <v>42</v>
      </c>
      <c r="D8990" s="4" t="s">
        <v>74</v>
      </c>
      <c r="E8990" s="9">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3">
      <c r="A8991" s="3">
        <v>8990</v>
      </c>
      <c r="B8991" s="9">
        <v>41267</v>
      </c>
      <c r="C8991" s="11" t="s">
        <v>42</v>
      </c>
      <c r="D8991" s="4" t="s">
        <v>74</v>
      </c>
      <c r="E8991" s="9">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3">
      <c r="A8992" s="3">
        <v>8991</v>
      </c>
      <c r="B8992" s="9">
        <v>41267</v>
      </c>
      <c r="C8992" s="11" t="s">
        <v>42</v>
      </c>
      <c r="D8992" s="4" t="s">
        <v>74</v>
      </c>
      <c r="E8992" s="9">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3">
      <c r="A8993" s="3">
        <v>8992</v>
      </c>
      <c r="B8993" s="9">
        <v>41914</v>
      </c>
      <c r="C8993" s="11" t="s">
        <v>67</v>
      </c>
      <c r="D8993" s="4" t="s">
        <v>43</v>
      </c>
      <c r="E8993" s="9">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3">
      <c r="A8994" s="3">
        <v>8993</v>
      </c>
      <c r="B8994" s="9">
        <v>41929</v>
      </c>
      <c r="C8994" s="11" t="s">
        <v>67</v>
      </c>
      <c r="D8994" s="4" t="s">
        <v>43</v>
      </c>
      <c r="E8994" s="9">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3">
      <c r="A8995" s="3">
        <v>8994</v>
      </c>
      <c r="B8995" s="9">
        <v>41929</v>
      </c>
      <c r="C8995" s="11" t="s">
        <v>67</v>
      </c>
      <c r="D8995" s="4" t="s">
        <v>43</v>
      </c>
      <c r="E8995" s="9">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3">
      <c r="A8996" s="3">
        <v>8995</v>
      </c>
      <c r="B8996" s="9">
        <v>40770</v>
      </c>
      <c r="C8996" s="11" t="s">
        <v>52</v>
      </c>
      <c r="D8996" s="4" t="s">
        <v>95</v>
      </c>
      <c r="E8996" s="9">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3">
      <c r="A8997" s="3">
        <v>8996</v>
      </c>
      <c r="B8997" s="9">
        <v>40770</v>
      </c>
      <c r="C8997" s="11" t="s">
        <v>52</v>
      </c>
      <c r="D8997" s="4" t="s">
        <v>95</v>
      </c>
      <c r="E8997" s="9">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3">
      <c r="A8998" s="3">
        <v>8997</v>
      </c>
      <c r="B8998" s="9">
        <v>41955</v>
      </c>
      <c r="C8998" s="11" t="s">
        <v>67</v>
      </c>
      <c r="D8998" s="4" t="s">
        <v>21</v>
      </c>
      <c r="E8998" s="9">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3">
      <c r="A8999" s="3">
        <v>8998</v>
      </c>
      <c r="B8999" s="9">
        <v>41719</v>
      </c>
      <c r="C8999" s="11" t="s">
        <v>67</v>
      </c>
      <c r="D8999" s="4" t="s">
        <v>151</v>
      </c>
      <c r="E8999" s="9">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3">
      <c r="A9000" s="3">
        <v>8999</v>
      </c>
      <c r="B9000" s="9">
        <v>41719</v>
      </c>
      <c r="C9000" s="11" t="s">
        <v>67</v>
      </c>
      <c r="D9000" s="4" t="s">
        <v>151</v>
      </c>
      <c r="E9000" s="9">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3">
      <c r="A9001" s="3">
        <v>9000</v>
      </c>
      <c r="B9001" s="9">
        <v>41773</v>
      </c>
      <c r="C9001" s="11" t="s">
        <v>67</v>
      </c>
      <c r="D9001" s="4" t="s">
        <v>90</v>
      </c>
      <c r="E9001" s="9">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3">
      <c r="A9002" s="3">
        <v>9001</v>
      </c>
      <c r="B9002" s="9">
        <v>40716</v>
      </c>
      <c r="C9002" s="11" t="s">
        <v>52</v>
      </c>
      <c r="D9002" s="4" t="s">
        <v>33</v>
      </c>
      <c r="E9002" s="9">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3">
      <c r="A9003" s="3">
        <v>9002</v>
      </c>
      <c r="B9003" s="9">
        <v>40879</v>
      </c>
      <c r="C9003" s="11" t="s">
        <v>52</v>
      </c>
      <c r="D9003" s="4" t="s">
        <v>74</v>
      </c>
      <c r="E9003" s="9">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3">
      <c r="A9004" s="3">
        <v>9003</v>
      </c>
      <c r="B9004" s="9">
        <v>40879</v>
      </c>
      <c r="C9004" s="11" t="s">
        <v>52</v>
      </c>
      <c r="D9004" s="4" t="s">
        <v>74</v>
      </c>
      <c r="E9004" s="9">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3">
      <c r="A9005" s="3">
        <v>9004</v>
      </c>
      <c r="B9005" s="9">
        <v>41004</v>
      </c>
      <c r="C9005" s="11" t="s">
        <v>42</v>
      </c>
      <c r="D9005" s="4" t="s">
        <v>68</v>
      </c>
      <c r="E9005" s="9">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3">
      <c r="A9006" s="3">
        <v>9005</v>
      </c>
      <c r="B9006" s="9">
        <v>41004</v>
      </c>
      <c r="C9006" s="11" t="s">
        <v>42</v>
      </c>
      <c r="D9006" s="4" t="s">
        <v>68</v>
      </c>
      <c r="E9006" s="9">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3">
      <c r="A9007" s="3">
        <v>9006</v>
      </c>
      <c r="B9007" s="9">
        <v>41962</v>
      </c>
      <c r="C9007" s="11" t="s">
        <v>67</v>
      </c>
      <c r="D9007" s="4" t="s">
        <v>21</v>
      </c>
      <c r="E9007" s="9">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3">
      <c r="A9008" s="3">
        <v>9007</v>
      </c>
      <c r="B9008" s="9">
        <v>41962</v>
      </c>
      <c r="C9008" s="11" t="s">
        <v>67</v>
      </c>
      <c r="D9008" s="4" t="s">
        <v>21</v>
      </c>
      <c r="E9008" s="9">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3">
      <c r="A9009" s="3">
        <v>9008</v>
      </c>
      <c r="B9009" s="9">
        <v>41962</v>
      </c>
      <c r="C9009" s="11" t="s">
        <v>67</v>
      </c>
      <c r="D9009" s="4" t="s">
        <v>21</v>
      </c>
      <c r="E9009" s="9">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3">
      <c r="A9010" s="3">
        <v>9009</v>
      </c>
      <c r="B9010" s="9">
        <v>41962</v>
      </c>
      <c r="C9010" s="11" t="s">
        <v>67</v>
      </c>
      <c r="D9010" s="4" t="s">
        <v>21</v>
      </c>
      <c r="E9010" s="9">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3">
      <c r="A9011" s="3">
        <v>9010</v>
      </c>
      <c r="B9011" s="9">
        <v>41833</v>
      </c>
      <c r="C9011" s="11" t="s">
        <v>67</v>
      </c>
      <c r="D9011" s="4" t="s">
        <v>106</v>
      </c>
      <c r="E9011" s="9">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3">
      <c r="A9012" s="3">
        <v>9011</v>
      </c>
      <c r="B9012" s="9">
        <v>41779</v>
      </c>
      <c r="C9012" s="11" t="s">
        <v>67</v>
      </c>
      <c r="D9012" s="4" t="s">
        <v>90</v>
      </c>
      <c r="E9012" s="9">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3">
      <c r="A9013" s="3">
        <v>9012</v>
      </c>
      <c r="B9013" s="9">
        <v>41263</v>
      </c>
      <c r="C9013" s="11" t="s">
        <v>42</v>
      </c>
      <c r="D9013" s="4" t="s">
        <v>74</v>
      </c>
      <c r="E9013" s="9">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3">
      <c r="A9014" s="3">
        <v>9013</v>
      </c>
      <c r="B9014" s="9">
        <v>41326</v>
      </c>
      <c r="C9014" s="11" t="s">
        <v>20</v>
      </c>
      <c r="D9014" s="4" t="s">
        <v>317</v>
      </c>
      <c r="E9014" s="9">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3">
      <c r="A9015" s="3">
        <v>9014</v>
      </c>
      <c r="B9015" s="9">
        <v>41717</v>
      </c>
      <c r="C9015" s="11" t="s">
        <v>67</v>
      </c>
      <c r="D9015" s="4" t="s">
        <v>151</v>
      </c>
      <c r="E9015" s="9">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3">
      <c r="A9016" s="3">
        <v>9015</v>
      </c>
      <c r="B9016" s="9">
        <v>41717</v>
      </c>
      <c r="C9016" s="11" t="s">
        <v>67</v>
      </c>
      <c r="D9016" s="4" t="s">
        <v>151</v>
      </c>
      <c r="E9016" s="9">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3">
      <c r="A9017" s="3">
        <v>9016</v>
      </c>
      <c r="B9017" s="9">
        <v>41626</v>
      </c>
      <c r="C9017" s="11" t="s">
        <v>20</v>
      </c>
      <c r="D9017" s="4" t="s">
        <v>74</v>
      </c>
      <c r="E9017" s="9">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3">
      <c r="A9018" s="3">
        <v>9017</v>
      </c>
      <c r="B9018" s="9">
        <v>41626</v>
      </c>
      <c r="C9018" s="11" t="s">
        <v>20</v>
      </c>
      <c r="D9018" s="4" t="s">
        <v>74</v>
      </c>
      <c r="E9018" s="9">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3">
      <c r="A9019" s="3">
        <v>9018</v>
      </c>
      <c r="B9019" s="9">
        <v>41360</v>
      </c>
      <c r="C9019" s="11" t="s">
        <v>20</v>
      </c>
      <c r="D9019" s="4" t="s">
        <v>151</v>
      </c>
      <c r="E9019" s="9">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3">
      <c r="A9020" s="3">
        <v>9019</v>
      </c>
      <c r="B9020" s="9">
        <v>41360</v>
      </c>
      <c r="C9020" s="11" t="s">
        <v>20</v>
      </c>
      <c r="D9020" s="4" t="s">
        <v>151</v>
      </c>
      <c r="E9020" s="9">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3">
      <c r="A9021" s="3">
        <v>9020</v>
      </c>
      <c r="B9021" s="9">
        <v>40893</v>
      </c>
      <c r="C9021" s="11" t="s">
        <v>52</v>
      </c>
      <c r="D9021" s="4" t="s">
        <v>74</v>
      </c>
      <c r="E9021" s="9">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3">
      <c r="A9022" s="3">
        <v>9021</v>
      </c>
      <c r="B9022" s="9">
        <v>40893</v>
      </c>
      <c r="C9022" s="11" t="s">
        <v>52</v>
      </c>
      <c r="D9022" s="4" t="s">
        <v>74</v>
      </c>
      <c r="E9022" s="9">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3">
      <c r="A9023" s="3">
        <v>9022</v>
      </c>
      <c r="B9023" s="9">
        <v>41228</v>
      </c>
      <c r="C9023" s="11" t="s">
        <v>42</v>
      </c>
      <c r="D9023" s="4" t="s">
        <v>21</v>
      </c>
      <c r="E9023" s="9">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3">
      <c r="A9024" s="3">
        <v>9023</v>
      </c>
      <c r="B9024" s="9">
        <v>41509</v>
      </c>
      <c r="C9024" s="11" t="s">
        <v>20</v>
      </c>
      <c r="D9024" s="4" t="s">
        <v>95</v>
      </c>
      <c r="E9024" s="9">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3">
      <c r="A9025" s="3">
        <v>9024</v>
      </c>
      <c r="B9025" s="9">
        <v>41089</v>
      </c>
      <c r="C9025" s="11" t="s">
        <v>42</v>
      </c>
      <c r="D9025" s="4" t="s">
        <v>33</v>
      </c>
      <c r="E9025" s="9">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3">
      <c r="A9026" s="3">
        <v>9025</v>
      </c>
      <c r="B9026" s="9">
        <v>41452</v>
      </c>
      <c r="C9026" s="11" t="s">
        <v>20</v>
      </c>
      <c r="D9026" s="4" t="s">
        <v>33</v>
      </c>
      <c r="E9026" s="9">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3">
      <c r="A9027" s="3">
        <v>9026</v>
      </c>
      <c r="B9027" s="9">
        <v>41452</v>
      </c>
      <c r="C9027" s="11" t="s">
        <v>20</v>
      </c>
      <c r="D9027" s="4" t="s">
        <v>33</v>
      </c>
      <c r="E9027" s="9">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3">
      <c r="A9028" s="3">
        <v>9027</v>
      </c>
      <c r="B9028" s="9">
        <v>41452</v>
      </c>
      <c r="C9028" s="11" t="s">
        <v>20</v>
      </c>
      <c r="D9028" s="4" t="s">
        <v>33</v>
      </c>
      <c r="E9028" s="9">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3">
      <c r="A9029" s="3">
        <v>9028</v>
      </c>
      <c r="B9029" s="9">
        <v>41535</v>
      </c>
      <c r="C9029" s="11" t="s">
        <v>20</v>
      </c>
      <c r="D9029" s="4" t="s">
        <v>112</v>
      </c>
      <c r="E9029" s="9">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3">
      <c r="A9030" s="3">
        <v>9029</v>
      </c>
      <c r="B9030" s="9">
        <v>41535</v>
      </c>
      <c r="C9030" s="11" t="s">
        <v>20</v>
      </c>
      <c r="D9030" s="4" t="s">
        <v>112</v>
      </c>
      <c r="E9030" s="9">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3">
      <c r="A9031" s="3">
        <v>9030</v>
      </c>
      <c r="B9031" s="9">
        <v>40742</v>
      </c>
      <c r="C9031" s="11" t="s">
        <v>52</v>
      </c>
      <c r="D9031" s="4" t="s">
        <v>106</v>
      </c>
      <c r="E9031" s="9">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3">
      <c r="A9032" s="3">
        <v>9031</v>
      </c>
      <c r="B9032" s="9">
        <v>41884</v>
      </c>
      <c r="C9032" s="11" t="s">
        <v>67</v>
      </c>
      <c r="D9032" s="4" t="s">
        <v>112</v>
      </c>
      <c r="E9032" s="9">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3">
      <c r="A9033" s="3">
        <v>9032</v>
      </c>
      <c r="B9033" s="9">
        <v>41884</v>
      </c>
      <c r="C9033" s="11" t="s">
        <v>67</v>
      </c>
      <c r="D9033" s="4" t="s">
        <v>112</v>
      </c>
      <c r="E9033" s="9">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3">
      <c r="A9034" s="3">
        <v>9033</v>
      </c>
      <c r="B9034" s="9">
        <v>41813</v>
      </c>
      <c r="C9034" s="11" t="s">
        <v>67</v>
      </c>
      <c r="D9034" s="4" t="s">
        <v>33</v>
      </c>
      <c r="E9034" s="9">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3">
      <c r="A9035" s="3">
        <v>9034</v>
      </c>
      <c r="B9035" s="9">
        <v>40788</v>
      </c>
      <c r="C9035" s="11" t="s">
        <v>52</v>
      </c>
      <c r="D9035" s="4" t="s">
        <v>112</v>
      </c>
      <c r="E9035" s="9">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3">
      <c r="A9036" s="3">
        <v>9035</v>
      </c>
      <c r="B9036" s="9">
        <v>41183</v>
      </c>
      <c r="C9036" s="11" t="s">
        <v>42</v>
      </c>
      <c r="D9036" s="4" t="s">
        <v>43</v>
      </c>
      <c r="E9036" s="9">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3">
      <c r="A9037" s="3">
        <v>9036</v>
      </c>
      <c r="B9037" s="9">
        <v>41183</v>
      </c>
      <c r="C9037" s="11" t="s">
        <v>42</v>
      </c>
      <c r="D9037" s="4" t="s">
        <v>43</v>
      </c>
      <c r="E9037" s="9">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3">
      <c r="A9038" s="3">
        <v>9037</v>
      </c>
      <c r="B9038" s="9">
        <v>41006</v>
      </c>
      <c r="C9038" s="11" t="s">
        <v>42</v>
      </c>
      <c r="D9038" s="4" t="s">
        <v>68</v>
      </c>
      <c r="E9038" s="9">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3">
      <c r="A9039" s="3">
        <v>9038</v>
      </c>
      <c r="B9039" s="9">
        <v>41006</v>
      </c>
      <c r="C9039" s="11" t="s">
        <v>42</v>
      </c>
      <c r="D9039" s="4" t="s">
        <v>68</v>
      </c>
      <c r="E9039" s="9">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3">
      <c r="A9040" s="3">
        <v>9039</v>
      </c>
      <c r="B9040" s="9">
        <v>41965</v>
      </c>
      <c r="C9040" s="11" t="s">
        <v>67</v>
      </c>
      <c r="D9040" s="4" t="s">
        <v>21</v>
      </c>
      <c r="E9040" s="9">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3">
      <c r="A9041" s="3">
        <v>9040</v>
      </c>
      <c r="B9041" s="9">
        <v>41626</v>
      </c>
      <c r="C9041" s="11" t="s">
        <v>20</v>
      </c>
      <c r="D9041" s="4" t="s">
        <v>74</v>
      </c>
      <c r="E9041" s="9">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3">
      <c r="A9042" s="3">
        <v>9041</v>
      </c>
      <c r="B9042" s="9">
        <v>40805</v>
      </c>
      <c r="C9042" s="11" t="s">
        <v>52</v>
      </c>
      <c r="D9042" s="4" t="s">
        <v>112</v>
      </c>
      <c r="E9042" s="9">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3">
      <c r="A9043" s="3">
        <v>9042</v>
      </c>
      <c r="B9043" s="9">
        <v>40814</v>
      </c>
      <c r="C9043" s="11" t="s">
        <v>52</v>
      </c>
      <c r="D9043" s="4" t="s">
        <v>112</v>
      </c>
      <c r="E9043" s="9">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3">
      <c r="A9044" s="3">
        <v>9043</v>
      </c>
      <c r="B9044" s="9">
        <v>41174</v>
      </c>
      <c r="C9044" s="11" t="s">
        <v>42</v>
      </c>
      <c r="D9044" s="4" t="s">
        <v>112</v>
      </c>
      <c r="E9044" s="9">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3">
      <c r="A9045" s="3">
        <v>9044</v>
      </c>
      <c r="B9045" s="9">
        <v>41586</v>
      </c>
      <c r="C9045" s="11" t="s">
        <v>20</v>
      </c>
      <c r="D9045" s="4" t="s">
        <v>21</v>
      </c>
      <c r="E9045" s="9">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3">
      <c r="A9046" s="3">
        <v>9045</v>
      </c>
      <c r="B9046" s="9">
        <v>41990</v>
      </c>
      <c r="C9046" s="11" t="s">
        <v>67</v>
      </c>
      <c r="D9046" s="4" t="s">
        <v>74</v>
      </c>
      <c r="E9046" s="9">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3">
      <c r="A9047" s="3">
        <v>9046</v>
      </c>
      <c r="B9047" s="9">
        <v>41990</v>
      </c>
      <c r="C9047" s="11" t="s">
        <v>67</v>
      </c>
      <c r="D9047" s="4" t="s">
        <v>74</v>
      </c>
      <c r="E9047" s="9">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3">
      <c r="A9048" s="3">
        <v>9047</v>
      </c>
      <c r="B9048" s="9">
        <v>41990</v>
      </c>
      <c r="C9048" s="11" t="s">
        <v>67</v>
      </c>
      <c r="D9048" s="4" t="s">
        <v>74</v>
      </c>
      <c r="E9048" s="9">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3">
      <c r="A9049" s="3">
        <v>9048</v>
      </c>
      <c r="B9049" s="9">
        <v>41990</v>
      </c>
      <c r="C9049" s="11" t="s">
        <v>67</v>
      </c>
      <c r="D9049" s="4" t="s">
        <v>74</v>
      </c>
      <c r="E9049" s="9">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3">
      <c r="A9050" s="3">
        <v>9049</v>
      </c>
      <c r="B9050" s="9">
        <v>41990</v>
      </c>
      <c r="C9050" s="11" t="s">
        <v>67</v>
      </c>
      <c r="D9050" s="4" t="s">
        <v>74</v>
      </c>
      <c r="E9050" s="9">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3">
      <c r="A9051" s="3">
        <v>9050</v>
      </c>
      <c r="B9051" s="9">
        <v>40807</v>
      </c>
      <c r="C9051" s="11" t="s">
        <v>52</v>
      </c>
      <c r="D9051" s="4" t="s">
        <v>112</v>
      </c>
      <c r="E9051" s="9">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3">
      <c r="A9052" s="3">
        <v>9051</v>
      </c>
      <c r="B9052" s="9">
        <v>41047</v>
      </c>
      <c r="C9052" s="11" t="s">
        <v>42</v>
      </c>
      <c r="D9052" s="4" t="s">
        <v>90</v>
      </c>
      <c r="E9052" s="9">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3">
      <c r="A9053" s="3">
        <v>9052</v>
      </c>
      <c r="B9053" s="9">
        <v>40628</v>
      </c>
      <c r="C9053" s="11" t="s">
        <v>52</v>
      </c>
      <c r="D9053" s="4" t="s">
        <v>151</v>
      </c>
      <c r="E9053" s="9">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3">
      <c r="A9054" s="3">
        <v>9053</v>
      </c>
      <c r="B9054" s="9">
        <v>40628</v>
      </c>
      <c r="C9054" s="11" t="s">
        <v>52</v>
      </c>
      <c r="D9054" s="4" t="s">
        <v>151</v>
      </c>
      <c r="E9054" s="9">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3">
      <c r="A9055" s="3">
        <v>9054</v>
      </c>
      <c r="B9055" s="9">
        <v>40628</v>
      </c>
      <c r="C9055" s="11" t="s">
        <v>52</v>
      </c>
      <c r="D9055" s="4" t="s">
        <v>151</v>
      </c>
      <c r="E9055" s="9">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3">
      <c r="A9056" s="3">
        <v>9055</v>
      </c>
      <c r="B9056" s="9">
        <v>41905</v>
      </c>
      <c r="C9056" s="11" t="s">
        <v>67</v>
      </c>
      <c r="D9056" s="4" t="s">
        <v>112</v>
      </c>
      <c r="E9056" s="9">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3">
      <c r="A9057" s="3">
        <v>9056</v>
      </c>
      <c r="B9057" s="9">
        <v>41164</v>
      </c>
      <c r="C9057" s="11" t="s">
        <v>42</v>
      </c>
      <c r="D9057" s="4" t="s">
        <v>112</v>
      </c>
      <c r="E9057" s="9">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3">
      <c r="A9058" s="3">
        <v>9057</v>
      </c>
      <c r="B9058" s="9">
        <v>41215</v>
      </c>
      <c r="C9058" s="11" t="s">
        <v>42</v>
      </c>
      <c r="D9058" s="4" t="s">
        <v>21</v>
      </c>
      <c r="E9058" s="9">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3">
      <c r="A9059" s="3">
        <v>9058</v>
      </c>
      <c r="B9059" s="9">
        <v>41202</v>
      </c>
      <c r="C9059" s="11" t="s">
        <v>42</v>
      </c>
      <c r="D9059" s="4" t="s">
        <v>43</v>
      </c>
      <c r="E9059" s="9">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3">
      <c r="A9060" s="3">
        <v>9059</v>
      </c>
      <c r="B9060" s="9">
        <v>41202</v>
      </c>
      <c r="C9060" s="11" t="s">
        <v>42</v>
      </c>
      <c r="D9060" s="4" t="s">
        <v>43</v>
      </c>
      <c r="E9060" s="9">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3">
      <c r="A9061" s="3">
        <v>9060</v>
      </c>
      <c r="B9061" s="9">
        <v>41440</v>
      </c>
      <c r="C9061" s="11" t="s">
        <v>20</v>
      </c>
      <c r="D9061" s="4" t="s">
        <v>33</v>
      </c>
      <c r="E9061" s="9">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3">
      <c r="A9062" s="3">
        <v>9061</v>
      </c>
      <c r="B9062" s="9">
        <v>41233</v>
      </c>
      <c r="C9062" s="11" t="s">
        <v>42</v>
      </c>
      <c r="D9062" s="4" t="s">
        <v>21</v>
      </c>
      <c r="E9062" s="9">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3">
      <c r="A9063" s="3">
        <v>9062</v>
      </c>
      <c r="B9063" s="9">
        <v>41233</v>
      </c>
      <c r="C9063" s="11" t="s">
        <v>42</v>
      </c>
      <c r="D9063" s="4" t="s">
        <v>21</v>
      </c>
      <c r="E9063" s="9">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3">
      <c r="A9064" s="3">
        <v>9063</v>
      </c>
      <c r="B9064" s="9">
        <v>41333</v>
      </c>
      <c r="C9064" s="11" t="s">
        <v>20</v>
      </c>
      <c r="D9064" s="4" t="s">
        <v>317</v>
      </c>
      <c r="E9064" s="9">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3">
      <c r="A9065" s="3">
        <v>9064</v>
      </c>
      <c r="B9065" s="9">
        <v>40830</v>
      </c>
      <c r="C9065" s="11" t="s">
        <v>52</v>
      </c>
      <c r="D9065" s="4" t="s">
        <v>43</v>
      </c>
      <c r="E9065" s="9">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3">
      <c r="A9066" s="3">
        <v>9065</v>
      </c>
      <c r="B9066" s="9">
        <v>40830</v>
      </c>
      <c r="C9066" s="11" t="s">
        <v>52</v>
      </c>
      <c r="D9066" s="4" t="s">
        <v>43</v>
      </c>
      <c r="E9066" s="9">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3">
      <c r="A9067" s="3">
        <v>9066</v>
      </c>
      <c r="B9067" s="9">
        <v>40830</v>
      </c>
      <c r="C9067" s="11" t="s">
        <v>52</v>
      </c>
      <c r="D9067" s="4" t="s">
        <v>43</v>
      </c>
      <c r="E9067" s="9">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3">
      <c r="A9068" s="3">
        <v>9067</v>
      </c>
      <c r="B9068" s="9">
        <v>41786</v>
      </c>
      <c r="C9068" s="11" t="s">
        <v>67</v>
      </c>
      <c r="D9068" s="4" t="s">
        <v>90</v>
      </c>
      <c r="E9068" s="9">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3">
      <c r="A9069" s="3">
        <v>9068</v>
      </c>
      <c r="B9069" s="9">
        <v>41309</v>
      </c>
      <c r="C9069" s="11" t="s">
        <v>20</v>
      </c>
      <c r="D9069" s="4" t="s">
        <v>317</v>
      </c>
      <c r="E9069" s="9">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3">
      <c r="A9070" s="3">
        <v>9069</v>
      </c>
      <c r="B9070" s="9">
        <v>41520</v>
      </c>
      <c r="C9070" s="11" t="s">
        <v>20</v>
      </c>
      <c r="D9070" s="4" t="s">
        <v>112</v>
      </c>
      <c r="E9070" s="9">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3">
      <c r="A9071" s="3">
        <v>9070</v>
      </c>
      <c r="B9071" s="9">
        <v>41520</v>
      </c>
      <c r="C9071" s="11" t="s">
        <v>20</v>
      </c>
      <c r="D9071" s="4" t="s">
        <v>112</v>
      </c>
      <c r="E9071" s="9">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3">
      <c r="A9072" s="3">
        <v>9071</v>
      </c>
      <c r="B9072" s="9">
        <v>41978</v>
      </c>
      <c r="C9072" s="11" t="s">
        <v>67</v>
      </c>
      <c r="D9072" s="4" t="s">
        <v>74</v>
      </c>
      <c r="E9072" s="9">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3">
      <c r="A9073" s="3">
        <v>9072</v>
      </c>
      <c r="B9073" s="9">
        <v>41072</v>
      </c>
      <c r="C9073" s="11" t="s">
        <v>42</v>
      </c>
      <c r="D9073" s="4" t="s">
        <v>33</v>
      </c>
      <c r="E9073" s="9">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3">
      <c r="A9074" s="3">
        <v>9073</v>
      </c>
      <c r="B9074" s="9">
        <v>41522</v>
      </c>
      <c r="C9074" s="11" t="s">
        <v>20</v>
      </c>
      <c r="D9074" s="4" t="s">
        <v>112</v>
      </c>
      <c r="E9074" s="9">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3">
      <c r="A9075" s="3">
        <v>9074</v>
      </c>
      <c r="B9075" s="9">
        <v>41522</v>
      </c>
      <c r="C9075" s="11" t="s">
        <v>20</v>
      </c>
      <c r="D9075" s="4" t="s">
        <v>112</v>
      </c>
      <c r="E9075" s="9">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3">
      <c r="A9076" s="3">
        <v>9075</v>
      </c>
      <c r="B9076" s="9">
        <v>40654</v>
      </c>
      <c r="C9076" s="11" t="s">
        <v>52</v>
      </c>
      <c r="D9076" s="4" t="s">
        <v>68</v>
      </c>
      <c r="E9076" s="9">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3">
      <c r="A9077" s="3">
        <v>9076</v>
      </c>
      <c r="B9077" s="9">
        <v>41218</v>
      </c>
      <c r="C9077" s="11" t="s">
        <v>42</v>
      </c>
      <c r="D9077" s="4" t="s">
        <v>21</v>
      </c>
      <c r="E9077" s="9">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3">
      <c r="A9078" s="3">
        <v>9077</v>
      </c>
      <c r="B9078" s="9">
        <v>41218</v>
      </c>
      <c r="C9078" s="11" t="s">
        <v>42</v>
      </c>
      <c r="D9078" s="4" t="s">
        <v>21</v>
      </c>
      <c r="E9078" s="9">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3">
      <c r="A9079" s="3">
        <v>9078</v>
      </c>
      <c r="B9079" s="9">
        <v>40850</v>
      </c>
      <c r="C9079" s="11" t="s">
        <v>52</v>
      </c>
      <c r="D9079" s="4" t="s">
        <v>21</v>
      </c>
      <c r="E9079" s="9">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3">
      <c r="A9080" s="3">
        <v>9079</v>
      </c>
      <c r="B9080" s="9">
        <v>41321</v>
      </c>
      <c r="C9080" s="11" t="s">
        <v>20</v>
      </c>
      <c r="D9080" s="4" t="s">
        <v>317</v>
      </c>
      <c r="E9080" s="9">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3">
      <c r="A9081" s="3">
        <v>9080</v>
      </c>
      <c r="B9081" s="9">
        <v>41321</v>
      </c>
      <c r="C9081" s="11" t="s">
        <v>20</v>
      </c>
      <c r="D9081" s="4" t="s">
        <v>317</v>
      </c>
      <c r="E9081" s="9">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3">
      <c r="A9082" s="3">
        <v>9081</v>
      </c>
      <c r="B9082" s="9">
        <v>41894</v>
      </c>
      <c r="C9082" s="11" t="s">
        <v>67</v>
      </c>
      <c r="D9082" s="4" t="s">
        <v>112</v>
      </c>
      <c r="E9082" s="9">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3">
      <c r="A9083" s="3">
        <v>9082</v>
      </c>
      <c r="B9083" s="9">
        <v>41894</v>
      </c>
      <c r="C9083" s="11" t="s">
        <v>67</v>
      </c>
      <c r="D9083" s="4" t="s">
        <v>112</v>
      </c>
      <c r="E9083" s="9">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3">
      <c r="A9084" s="3">
        <v>9083</v>
      </c>
      <c r="B9084" s="9">
        <v>41946</v>
      </c>
      <c r="C9084" s="11" t="s">
        <v>67</v>
      </c>
      <c r="D9084" s="4" t="s">
        <v>21</v>
      </c>
      <c r="E9084" s="9">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3">
      <c r="A9085" s="3">
        <v>9084</v>
      </c>
      <c r="B9085" s="9">
        <v>40945</v>
      </c>
      <c r="C9085" s="11" t="s">
        <v>42</v>
      </c>
      <c r="D9085" s="4" t="s">
        <v>317</v>
      </c>
      <c r="E9085" s="9">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3">
      <c r="A9086" s="3">
        <v>9085</v>
      </c>
      <c r="B9086" s="9">
        <v>40945</v>
      </c>
      <c r="C9086" s="11" t="s">
        <v>42</v>
      </c>
      <c r="D9086" s="4" t="s">
        <v>317</v>
      </c>
      <c r="E9086" s="9">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3">
      <c r="A9087" s="3">
        <v>9086</v>
      </c>
      <c r="B9087" s="9">
        <v>41528</v>
      </c>
      <c r="C9087" s="11" t="s">
        <v>20</v>
      </c>
      <c r="D9087" s="4" t="s">
        <v>112</v>
      </c>
      <c r="E9087" s="9">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3">
      <c r="A9088" s="3">
        <v>9087</v>
      </c>
      <c r="B9088" s="9">
        <v>41544</v>
      </c>
      <c r="C9088" s="11" t="s">
        <v>20</v>
      </c>
      <c r="D9088" s="4" t="s">
        <v>112</v>
      </c>
      <c r="E9088" s="9">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3">
      <c r="A9089" s="3">
        <v>9088</v>
      </c>
      <c r="B9089" s="9">
        <v>41544</v>
      </c>
      <c r="C9089" s="11" t="s">
        <v>20</v>
      </c>
      <c r="D9089" s="4" t="s">
        <v>112</v>
      </c>
      <c r="E9089" s="9">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3">
      <c r="A9090" s="3">
        <v>9089</v>
      </c>
      <c r="B9090" s="9">
        <v>41258</v>
      </c>
      <c r="C9090" s="11" t="s">
        <v>42</v>
      </c>
      <c r="D9090" s="4" t="s">
        <v>74</v>
      </c>
      <c r="E9090" s="9">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3">
      <c r="A9091" s="3">
        <v>9090</v>
      </c>
      <c r="B9091" s="9">
        <v>41535</v>
      </c>
      <c r="C9091" s="11" t="s">
        <v>20</v>
      </c>
      <c r="D9091" s="4" t="s">
        <v>112</v>
      </c>
      <c r="E9091" s="9">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3">
      <c r="A9092" s="3">
        <v>9091</v>
      </c>
      <c r="B9092" s="9">
        <v>41926</v>
      </c>
      <c r="C9092" s="11" t="s">
        <v>67</v>
      </c>
      <c r="D9092" s="4" t="s">
        <v>43</v>
      </c>
      <c r="E9092" s="9">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3">
      <c r="A9093" s="3">
        <v>9092</v>
      </c>
      <c r="B9093" s="9">
        <v>41088</v>
      </c>
      <c r="C9093" s="11" t="s">
        <v>42</v>
      </c>
      <c r="D9093" s="4" t="s">
        <v>33</v>
      </c>
      <c r="E9093" s="9">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3">
      <c r="A9094" s="3">
        <v>9093</v>
      </c>
      <c r="B9094" s="9">
        <v>41088</v>
      </c>
      <c r="C9094" s="11" t="s">
        <v>42</v>
      </c>
      <c r="D9094" s="4" t="s">
        <v>33</v>
      </c>
      <c r="E9094" s="9">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3">
      <c r="A9095" s="3">
        <v>9094</v>
      </c>
      <c r="B9095" s="9">
        <v>41061</v>
      </c>
      <c r="C9095" s="11" t="s">
        <v>42</v>
      </c>
      <c r="D9095" s="4" t="s">
        <v>33</v>
      </c>
      <c r="E9095" s="9">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3">
      <c r="A9096" s="3">
        <v>9095</v>
      </c>
      <c r="B9096" s="9">
        <v>41061</v>
      </c>
      <c r="C9096" s="11" t="s">
        <v>42</v>
      </c>
      <c r="D9096" s="4" t="s">
        <v>33</v>
      </c>
      <c r="E9096" s="9">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3">
      <c r="A9097" s="3">
        <v>9096</v>
      </c>
      <c r="B9097" s="9">
        <v>41061</v>
      </c>
      <c r="C9097" s="11" t="s">
        <v>42</v>
      </c>
      <c r="D9097" s="4" t="s">
        <v>33</v>
      </c>
      <c r="E9097" s="9">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3">
      <c r="A9098" s="3">
        <v>9097</v>
      </c>
      <c r="B9098" s="9">
        <v>41061</v>
      </c>
      <c r="C9098" s="11" t="s">
        <v>42</v>
      </c>
      <c r="D9098" s="4" t="s">
        <v>33</v>
      </c>
      <c r="E9098" s="9">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3">
      <c r="A9099" s="3">
        <v>9098</v>
      </c>
      <c r="B9099" s="9">
        <v>40645</v>
      </c>
      <c r="C9099" s="11" t="s">
        <v>52</v>
      </c>
      <c r="D9099" s="4" t="s">
        <v>68</v>
      </c>
      <c r="E9099" s="9">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3">
      <c r="A9100" s="3">
        <v>9099</v>
      </c>
      <c r="B9100" s="9">
        <v>41925</v>
      </c>
      <c r="C9100" s="11" t="s">
        <v>67</v>
      </c>
      <c r="D9100" s="4" t="s">
        <v>43</v>
      </c>
      <c r="E9100" s="9">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3">
      <c r="A9101" s="3">
        <v>9100</v>
      </c>
      <c r="B9101" s="9">
        <v>41925</v>
      </c>
      <c r="C9101" s="11" t="s">
        <v>67</v>
      </c>
      <c r="D9101" s="4" t="s">
        <v>43</v>
      </c>
      <c r="E9101" s="9">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3">
      <c r="A9102" s="3">
        <v>9101</v>
      </c>
      <c r="B9102" s="9">
        <v>41925</v>
      </c>
      <c r="C9102" s="11" t="s">
        <v>67</v>
      </c>
      <c r="D9102" s="4" t="s">
        <v>43</v>
      </c>
      <c r="E9102" s="9">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3">
      <c r="A9103" s="3">
        <v>9102</v>
      </c>
      <c r="B9103" s="9">
        <v>41220</v>
      </c>
      <c r="C9103" s="11" t="s">
        <v>42</v>
      </c>
      <c r="D9103" s="4" t="s">
        <v>21</v>
      </c>
      <c r="E9103" s="9">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3">
      <c r="A9104" s="3">
        <v>9103</v>
      </c>
      <c r="B9104" s="9">
        <v>41220</v>
      </c>
      <c r="C9104" s="11" t="s">
        <v>42</v>
      </c>
      <c r="D9104" s="4" t="s">
        <v>21</v>
      </c>
      <c r="E9104" s="9">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3">
      <c r="A9105" s="3">
        <v>9104</v>
      </c>
      <c r="B9105" s="9">
        <v>41220</v>
      </c>
      <c r="C9105" s="11" t="s">
        <v>42</v>
      </c>
      <c r="D9105" s="4" t="s">
        <v>21</v>
      </c>
      <c r="E9105" s="9">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3">
      <c r="A9106" s="3">
        <v>9105</v>
      </c>
      <c r="B9106" s="9">
        <v>41220</v>
      </c>
      <c r="C9106" s="11" t="s">
        <v>42</v>
      </c>
      <c r="D9106" s="4" t="s">
        <v>21</v>
      </c>
      <c r="E9106" s="9">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3">
      <c r="A9107" s="3">
        <v>9106</v>
      </c>
      <c r="B9107" s="9">
        <v>41220</v>
      </c>
      <c r="C9107" s="11" t="s">
        <v>42</v>
      </c>
      <c r="D9107" s="4" t="s">
        <v>21</v>
      </c>
      <c r="E9107" s="9">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3">
      <c r="A9108" s="3">
        <v>9107</v>
      </c>
      <c r="B9108" s="9">
        <v>41220</v>
      </c>
      <c r="C9108" s="11" t="s">
        <v>42</v>
      </c>
      <c r="D9108" s="4" t="s">
        <v>21</v>
      </c>
      <c r="E9108" s="9">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3">
      <c r="A9109" s="3">
        <v>9108</v>
      </c>
      <c r="B9109" s="9">
        <v>41054</v>
      </c>
      <c r="C9109" s="11" t="s">
        <v>42</v>
      </c>
      <c r="D9109" s="4" t="s">
        <v>90</v>
      </c>
      <c r="E9109" s="9">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3">
      <c r="A9110" s="3">
        <v>9109</v>
      </c>
      <c r="B9110" s="9">
        <v>41054</v>
      </c>
      <c r="C9110" s="11" t="s">
        <v>42</v>
      </c>
      <c r="D9110" s="4" t="s">
        <v>90</v>
      </c>
      <c r="E9110" s="9">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3">
      <c r="A9111" s="3">
        <v>9110</v>
      </c>
      <c r="B9111" s="9">
        <v>41054</v>
      </c>
      <c r="C9111" s="11" t="s">
        <v>42</v>
      </c>
      <c r="D9111" s="4" t="s">
        <v>90</v>
      </c>
      <c r="E9111" s="9">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3">
      <c r="A9112" s="3">
        <v>9111</v>
      </c>
      <c r="B9112" s="9">
        <v>40829</v>
      </c>
      <c r="C9112" s="11" t="s">
        <v>52</v>
      </c>
      <c r="D9112" s="4" t="s">
        <v>43</v>
      </c>
      <c r="E9112" s="9">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3">
      <c r="A9113" s="3">
        <v>9112</v>
      </c>
      <c r="B9113" s="9">
        <v>40829</v>
      </c>
      <c r="C9113" s="11" t="s">
        <v>52</v>
      </c>
      <c r="D9113" s="4" t="s">
        <v>43</v>
      </c>
      <c r="E9113" s="9">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3">
      <c r="A9114" s="3">
        <v>9113</v>
      </c>
      <c r="B9114" s="9">
        <v>40829</v>
      </c>
      <c r="C9114" s="11" t="s">
        <v>52</v>
      </c>
      <c r="D9114" s="4" t="s">
        <v>43</v>
      </c>
      <c r="E9114" s="9">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3">
      <c r="A9115" s="3">
        <v>9114</v>
      </c>
      <c r="B9115" s="9">
        <v>40829</v>
      </c>
      <c r="C9115" s="11" t="s">
        <v>52</v>
      </c>
      <c r="D9115" s="4" t="s">
        <v>43</v>
      </c>
      <c r="E9115" s="9">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3">
      <c r="A9116" s="3">
        <v>9115</v>
      </c>
      <c r="B9116" s="9">
        <v>41312</v>
      </c>
      <c r="C9116" s="11" t="s">
        <v>20</v>
      </c>
      <c r="D9116" s="4" t="s">
        <v>317</v>
      </c>
      <c r="E9116" s="9">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3">
      <c r="A9117" s="3">
        <v>9116</v>
      </c>
      <c r="B9117" s="9">
        <v>41659</v>
      </c>
      <c r="C9117" s="11" t="s">
        <v>67</v>
      </c>
      <c r="D9117" s="4" t="s">
        <v>115</v>
      </c>
      <c r="E9117" s="9">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3">
      <c r="A9118" s="3">
        <v>9117</v>
      </c>
      <c r="B9118" s="9">
        <v>41659</v>
      </c>
      <c r="C9118" s="11" t="s">
        <v>67</v>
      </c>
      <c r="D9118" s="4" t="s">
        <v>115</v>
      </c>
      <c r="E9118" s="9">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3">
      <c r="A9119" s="3">
        <v>9118</v>
      </c>
      <c r="B9119" s="9">
        <v>41659</v>
      </c>
      <c r="C9119" s="11" t="s">
        <v>67</v>
      </c>
      <c r="D9119" s="4" t="s">
        <v>115</v>
      </c>
      <c r="E9119" s="9">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3">
      <c r="A9120" s="3">
        <v>9119</v>
      </c>
      <c r="B9120" s="9">
        <v>41659</v>
      </c>
      <c r="C9120" s="11" t="s">
        <v>67</v>
      </c>
      <c r="D9120" s="4" t="s">
        <v>115</v>
      </c>
      <c r="E9120" s="9">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3">
      <c r="A9121" s="3">
        <v>9120</v>
      </c>
      <c r="B9121" s="9">
        <v>41432</v>
      </c>
      <c r="C9121" s="11" t="s">
        <v>20</v>
      </c>
      <c r="D9121" s="4" t="s">
        <v>33</v>
      </c>
      <c r="E9121" s="9">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3">
      <c r="A9122" s="3">
        <v>9121</v>
      </c>
      <c r="B9122" s="9">
        <v>41432</v>
      </c>
      <c r="C9122" s="11" t="s">
        <v>20</v>
      </c>
      <c r="D9122" s="4" t="s">
        <v>33</v>
      </c>
      <c r="E9122" s="9">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3">
      <c r="A9123" s="3">
        <v>9122</v>
      </c>
      <c r="B9123" s="9">
        <v>41717</v>
      </c>
      <c r="C9123" s="11" t="s">
        <v>67</v>
      </c>
      <c r="D9123" s="4" t="s">
        <v>151</v>
      </c>
      <c r="E9123" s="9">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3">
      <c r="A9124" s="3">
        <v>9123</v>
      </c>
      <c r="B9124" s="9">
        <v>41968</v>
      </c>
      <c r="C9124" s="11" t="s">
        <v>67</v>
      </c>
      <c r="D9124" s="4" t="s">
        <v>21</v>
      </c>
      <c r="E9124" s="9">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3">
      <c r="A9125" s="3">
        <v>9124</v>
      </c>
      <c r="B9125" s="9">
        <v>41605</v>
      </c>
      <c r="C9125" s="11" t="s">
        <v>20</v>
      </c>
      <c r="D9125" s="4" t="s">
        <v>21</v>
      </c>
      <c r="E9125" s="9">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3">
      <c r="A9126" s="3">
        <v>9125</v>
      </c>
      <c r="B9126" s="9">
        <v>41505</v>
      </c>
      <c r="C9126" s="11" t="s">
        <v>20</v>
      </c>
      <c r="D9126" s="4" t="s">
        <v>95</v>
      </c>
      <c r="E9126" s="9">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3">
      <c r="A9127" s="3">
        <v>9126</v>
      </c>
      <c r="B9127" s="9">
        <v>41505</v>
      </c>
      <c r="C9127" s="11" t="s">
        <v>20</v>
      </c>
      <c r="D9127" s="4" t="s">
        <v>95</v>
      </c>
      <c r="E9127" s="9">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3">
      <c r="A9128" s="3">
        <v>9127</v>
      </c>
      <c r="B9128" s="9">
        <v>41241</v>
      </c>
      <c r="C9128" s="11" t="s">
        <v>42</v>
      </c>
      <c r="D9128" s="4" t="s">
        <v>21</v>
      </c>
      <c r="E9128" s="9">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3">
      <c r="A9129" s="3">
        <v>9128</v>
      </c>
      <c r="B9129" s="9">
        <v>41785</v>
      </c>
      <c r="C9129" s="11" t="s">
        <v>67</v>
      </c>
      <c r="D9129" s="4" t="s">
        <v>90</v>
      </c>
      <c r="E9129" s="9">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3">
      <c r="A9130" s="3">
        <v>9129</v>
      </c>
      <c r="B9130" s="9">
        <v>41887</v>
      </c>
      <c r="C9130" s="11" t="s">
        <v>67</v>
      </c>
      <c r="D9130" s="4" t="s">
        <v>112</v>
      </c>
      <c r="E9130" s="9">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3">
      <c r="A9131" s="3">
        <v>9130</v>
      </c>
      <c r="B9131" s="9">
        <v>41358</v>
      </c>
      <c r="C9131" s="11" t="s">
        <v>20</v>
      </c>
      <c r="D9131" s="4" t="s">
        <v>151</v>
      </c>
      <c r="E9131" s="9">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3">
      <c r="A9132" s="3">
        <v>9131</v>
      </c>
      <c r="B9132" s="9">
        <v>41358</v>
      </c>
      <c r="C9132" s="11" t="s">
        <v>20</v>
      </c>
      <c r="D9132" s="4" t="s">
        <v>151</v>
      </c>
      <c r="E9132" s="9">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3">
      <c r="A9133" s="3">
        <v>9132</v>
      </c>
      <c r="B9133" s="9">
        <v>41788</v>
      </c>
      <c r="C9133" s="11" t="s">
        <v>67</v>
      </c>
      <c r="D9133" s="4" t="s">
        <v>90</v>
      </c>
      <c r="E9133" s="9">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3">
      <c r="A9134" s="3">
        <v>9133</v>
      </c>
      <c r="B9134" s="9">
        <v>41788</v>
      </c>
      <c r="C9134" s="11" t="s">
        <v>67</v>
      </c>
      <c r="D9134" s="4" t="s">
        <v>90</v>
      </c>
      <c r="E9134" s="9">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3">
      <c r="A9135" s="3">
        <v>9134</v>
      </c>
      <c r="B9135" s="9">
        <v>41152</v>
      </c>
      <c r="C9135" s="11" t="s">
        <v>42</v>
      </c>
      <c r="D9135" s="4" t="s">
        <v>95</v>
      </c>
      <c r="E9135" s="9">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3">
      <c r="A9136" s="3">
        <v>9135</v>
      </c>
      <c r="B9136" s="9">
        <v>41377</v>
      </c>
      <c r="C9136" s="11" t="s">
        <v>20</v>
      </c>
      <c r="D9136" s="4" t="s">
        <v>68</v>
      </c>
      <c r="E9136" s="9">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3">
      <c r="A9137" s="3">
        <v>9136</v>
      </c>
      <c r="B9137" s="9">
        <v>41377</v>
      </c>
      <c r="C9137" s="11" t="s">
        <v>20</v>
      </c>
      <c r="D9137" s="4" t="s">
        <v>68</v>
      </c>
      <c r="E9137" s="9">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3">
      <c r="A9138" s="3">
        <v>9137</v>
      </c>
      <c r="B9138" s="9">
        <v>41377</v>
      </c>
      <c r="C9138" s="11" t="s">
        <v>20</v>
      </c>
      <c r="D9138" s="4" t="s">
        <v>68</v>
      </c>
      <c r="E9138" s="9">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3">
      <c r="A9139" s="3">
        <v>9138</v>
      </c>
      <c r="B9139" s="9">
        <v>40577</v>
      </c>
      <c r="C9139" s="11" t="s">
        <v>52</v>
      </c>
      <c r="D9139" s="4" t="s">
        <v>317</v>
      </c>
      <c r="E9139" s="9">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3">
      <c r="A9140" s="3">
        <v>9139</v>
      </c>
      <c r="B9140" s="9">
        <v>40577</v>
      </c>
      <c r="C9140" s="11" t="s">
        <v>52</v>
      </c>
      <c r="D9140" s="4" t="s">
        <v>317</v>
      </c>
      <c r="E9140" s="9">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3">
      <c r="A9141" s="3">
        <v>9140</v>
      </c>
      <c r="B9141" s="9">
        <v>40788</v>
      </c>
      <c r="C9141" s="11" t="s">
        <v>52</v>
      </c>
      <c r="D9141" s="4" t="s">
        <v>112</v>
      </c>
      <c r="E9141" s="9">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3">
      <c r="A9142" s="3">
        <v>9141</v>
      </c>
      <c r="B9142" s="9">
        <v>41913</v>
      </c>
      <c r="C9142" s="11" t="s">
        <v>67</v>
      </c>
      <c r="D9142" s="4" t="s">
        <v>43</v>
      </c>
      <c r="E9142" s="9">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3">
      <c r="A9143" s="3">
        <v>9142</v>
      </c>
      <c r="B9143" s="9">
        <v>41523</v>
      </c>
      <c r="C9143" s="11" t="s">
        <v>20</v>
      </c>
      <c r="D9143" s="4" t="s">
        <v>112</v>
      </c>
      <c r="E9143" s="9">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3">
      <c r="A9144" s="3">
        <v>9143</v>
      </c>
      <c r="B9144" s="9">
        <v>41780</v>
      </c>
      <c r="C9144" s="11" t="s">
        <v>67</v>
      </c>
      <c r="D9144" s="4" t="s">
        <v>90</v>
      </c>
      <c r="E9144" s="9">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3">
      <c r="A9145" s="3">
        <v>9144</v>
      </c>
      <c r="B9145" s="9">
        <v>41780</v>
      </c>
      <c r="C9145" s="11" t="s">
        <v>67</v>
      </c>
      <c r="D9145" s="4" t="s">
        <v>90</v>
      </c>
      <c r="E9145" s="9">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3">
      <c r="A9146" s="3">
        <v>9145</v>
      </c>
      <c r="B9146" s="9">
        <v>41780</v>
      </c>
      <c r="C9146" s="11" t="s">
        <v>67</v>
      </c>
      <c r="D9146" s="4" t="s">
        <v>90</v>
      </c>
      <c r="E9146" s="9">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3">
      <c r="A9147" s="3">
        <v>9146</v>
      </c>
      <c r="B9147" s="9">
        <v>41172</v>
      </c>
      <c r="C9147" s="11" t="s">
        <v>42</v>
      </c>
      <c r="D9147" s="4" t="s">
        <v>112</v>
      </c>
      <c r="E9147" s="9">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3">
      <c r="A9148" s="3">
        <v>9147</v>
      </c>
      <c r="B9148" s="9">
        <v>41297</v>
      </c>
      <c r="C9148" s="11" t="s">
        <v>20</v>
      </c>
      <c r="D9148" s="4" t="s">
        <v>115</v>
      </c>
      <c r="E9148" s="9">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3">
      <c r="A9149" s="3">
        <v>9148</v>
      </c>
      <c r="B9149" s="9">
        <v>41297</v>
      </c>
      <c r="C9149" s="11" t="s">
        <v>20</v>
      </c>
      <c r="D9149" s="4" t="s">
        <v>115</v>
      </c>
      <c r="E9149" s="9">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3">
      <c r="A9150" s="3">
        <v>9149</v>
      </c>
      <c r="B9150" s="9">
        <v>41297</v>
      </c>
      <c r="C9150" s="11" t="s">
        <v>20</v>
      </c>
      <c r="D9150" s="4" t="s">
        <v>115</v>
      </c>
      <c r="E9150" s="9">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3">
      <c r="A9151" s="3">
        <v>9150</v>
      </c>
      <c r="B9151" s="9">
        <v>40695</v>
      </c>
      <c r="C9151" s="11" t="s">
        <v>52</v>
      </c>
      <c r="D9151" s="4" t="s">
        <v>33</v>
      </c>
      <c r="E9151" s="9">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3">
      <c r="A9152" s="3">
        <v>9151</v>
      </c>
      <c r="B9152" s="9">
        <v>40695</v>
      </c>
      <c r="C9152" s="11" t="s">
        <v>52</v>
      </c>
      <c r="D9152" s="4" t="s">
        <v>33</v>
      </c>
      <c r="E9152" s="9">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3">
      <c r="A9153" s="3">
        <v>9152</v>
      </c>
      <c r="B9153" s="9">
        <v>41176</v>
      </c>
      <c r="C9153" s="11" t="s">
        <v>42</v>
      </c>
      <c r="D9153" s="4" t="s">
        <v>112</v>
      </c>
      <c r="E9153" s="9">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3">
      <c r="A9154" s="3">
        <v>9153</v>
      </c>
      <c r="B9154" s="9">
        <v>41176</v>
      </c>
      <c r="C9154" s="11" t="s">
        <v>42</v>
      </c>
      <c r="D9154" s="4" t="s">
        <v>112</v>
      </c>
      <c r="E9154" s="9">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3">
      <c r="A9155" s="3">
        <v>9154</v>
      </c>
      <c r="B9155" s="9">
        <v>41176</v>
      </c>
      <c r="C9155" s="11" t="s">
        <v>42</v>
      </c>
      <c r="D9155" s="4" t="s">
        <v>112</v>
      </c>
      <c r="E9155" s="9">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3">
      <c r="A9156" s="3">
        <v>9155</v>
      </c>
      <c r="B9156" s="9">
        <v>41488</v>
      </c>
      <c r="C9156" s="11" t="s">
        <v>20</v>
      </c>
      <c r="D9156" s="4" t="s">
        <v>95</v>
      </c>
      <c r="E9156" s="9">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3">
      <c r="A9157" s="3">
        <v>9156</v>
      </c>
      <c r="B9157" s="9">
        <v>40567</v>
      </c>
      <c r="C9157" s="11" t="s">
        <v>52</v>
      </c>
      <c r="D9157" s="4" t="s">
        <v>115</v>
      </c>
      <c r="E9157" s="9">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3">
      <c r="A9158" s="3">
        <v>9157</v>
      </c>
      <c r="B9158" s="9">
        <v>40759</v>
      </c>
      <c r="C9158" s="11" t="s">
        <v>52</v>
      </c>
      <c r="D9158" s="4" t="s">
        <v>95</v>
      </c>
      <c r="E9158" s="9">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3">
      <c r="A9159" s="3">
        <v>9158</v>
      </c>
      <c r="B9159" s="9">
        <v>40759</v>
      </c>
      <c r="C9159" s="11" t="s">
        <v>52</v>
      </c>
      <c r="D9159" s="4" t="s">
        <v>95</v>
      </c>
      <c r="E9159" s="9">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3">
      <c r="A9160" s="3">
        <v>9159</v>
      </c>
      <c r="B9160" s="9">
        <v>40759</v>
      </c>
      <c r="C9160" s="11" t="s">
        <v>52</v>
      </c>
      <c r="D9160" s="4" t="s">
        <v>95</v>
      </c>
      <c r="E9160" s="9">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3">
      <c r="A9161" s="3">
        <v>9160</v>
      </c>
      <c r="B9161" s="9">
        <v>41496</v>
      </c>
      <c r="C9161" s="11" t="s">
        <v>20</v>
      </c>
      <c r="D9161" s="4" t="s">
        <v>95</v>
      </c>
      <c r="E9161" s="9">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3">
      <c r="A9162" s="3">
        <v>9161</v>
      </c>
      <c r="B9162" s="9">
        <v>41496</v>
      </c>
      <c r="C9162" s="11" t="s">
        <v>20</v>
      </c>
      <c r="D9162" s="4" t="s">
        <v>95</v>
      </c>
      <c r="E9162" s="9">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3">
      <c r="A9163" s="3">
        <v>9162</v>
      </c>
      <c r="B9163" s="9">
        <v>41617</v>
      </c>
      <c r="C9163" s="11" t="s">
        <v>20</v>
      </c>
      <c r="D9163" s="4" t="s">
        <v>74</v>
      </c>
      <c r="E9163" s="9">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3">
      <c r="A9164" s="3">
        <v>9163</v>
      </c>
      <c r="B9164" s="9">
        <v>41617</v>
      </c>
      <c r="C9164" s="11" t="s">
        <v>20</v>
      </c>
      <c r="D9164" s="4" t="s">
        <v>74</v>
      </c>
      <c r="E9164" s="9">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3">
      <c r="A9165" s="3">
        <v>9164</v>
      </c>
      <c r="B9165" s="9">
        <v>41068</v>
      </c>
      <c r="C9165" s="11" t="s">
        <v>42</v>
      </c>
      <c r="D9165" s="4" t="s">
        <v>33</v>
      </c>
      <c r="E9165" s="9">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3">
      <c r="A9166" s="3">
        <v>9165</v>
      </c>
      <c r="B9166" s="9">
        <v>41068</v>
      </c>
      <c r="C9166" s="11" t="s">
        <v>42</v>
      </c>
      <c r="D9166" s="4" t="s">
        <v>33</v>
      </c>
      <c r="E9166" s="9">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3">
      <c r="A9167" s="3">
        <v>9166</v>
      </c>
      <c r="B9167" s="9">
        <v>41450</v>
      </c>
      <c r="C9167" s="11" t="s">
        <v>20</v>
      </c>
      <c r="D9167" s="4" t="s">
        <v>33</v>
      </c>
      <c r="E9167" s="9">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3">
      <c r="A9168" s="3">
        <v>9167</v>
      </c>
      <c r="B9168" s="9">
        <v>41450</v>
      </c>
      <c r="C9168" s="11" t="s">
        <v>20</v>
      </c>
      <c r="D9168" s="4" t="s">
        <v>33</v>
      </c>
      <c r="E9168" s="9">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3">
      <c r="A9169" s="3">
        <v>9168</v>
      </c>
      <c r="B9169" s="9">
        <v>41450</v>
      </c>
      <c r="C9169" s="11" t="s">
        <v>20</v>
      </c>
      <c r="D9169" s="4" t="s">
        <v>33</v>
      </c>
      <c r="E9169" s="9">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3">
      <c r="A9170" s="3">
        <v>9169</v>
      </c>
      <c r="B9170" s="9">
        <v>41349</v>
      </c>
      <c r="C9170" s="11" t="s">
        <v>20</v>
      </c>
      <c r="D9170" s="4" t="s">
        <v>151</v>
      </c>
      <c r="E9170" s="9">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3">
      <c r="A9171" s="3">
        <v>9170</v>
      </c>
      <c r="B9171" s="9">
        <v>41349</v>
      </c>
      <c r="C9171" s="11" t="s">
        <v>20</v>
      </c>
      <c r="D9171" s="4" t="s">
        <v>151</v>
      </c>
      <c r="E9171" s="9">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3">
      <c r="A9172" s="3">
        <v>9171</v>
      </c>
      <c r="B9172" s="9">
        <v>41610</v>
      </c>
      <c r="C9172" s="11" t="s">
        <v>20</v>
      </c>
      <c r="D9172" s="4" t="s">
        <v>74</v>
      </c>
      <c r="E9172" s="9">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3">
      <c r="A9173" s="3">
        <v>9172</v>
      </c>
      <c r="B9173" s="9">
        <v>41610</v>
      </c>
      <c r="C9173" s="11" t="s">
        <v>20</v>
      </c>
      <c r="D9173" s="4" t="s">
        <v>74</v>
      </c>
      <c r="E9173" s="9">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3">
      <c r="A9174" s="3">
        <v>9173</v>
      </c>
      <c r="B9174" s="9">
        <v>41610</v>
      </c>
      <c r="C9174" s="11" t="s">
        <v>20</v>
      </c>
      <c r="D9174" s="4" t="s">
        <v>74</v>
      </c>
      <c r="E9174" s="9">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3">
      <c r="A9175" s="3">
        <v>9174</v>
      </c>
      <c r="B9175" s="9">
        <v>41610</v>
      </c>
      <c r="C9175" s="11" t="s">
        <v>20</v>
      </c>
      <c r="D9175" s="4" t="s">
        <v>74</v>
      </c>
      <c r="E9175" s="9">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3">
      <c r="A9176" s="3">
        <v>9175</v>
      </c>
      <c r="B9176" s="9">
        <v>41803</v>
      </c>
      <c r="C9176" s="11" t="s">
        <v>67</v>
      </c>
      <c r="D9176" s="4" t="s">
        <v>33</v>
      </c>
      <c r="E9176" s="9">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3">
      <c r="A9177" s="3">
        <v>9176</v>
      </c>
      <c r="B9177" s="9">
        <v>41803</v>
      </c>
      <c r="C9177" s="11" t="s">
        <v>67</v>
      </c>
      <c r="D9177" s="4" t="s">
        <v>33</v>
      </c>
      <c r="E9177" s="9">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3">
      <c r="A9178" s="3">
        <v>9177</v>
      </c>
      <c r="B9178" s="9">
        <v>41353</v>
      </c>
      <c r="C9178" s="11" t="s">
        <v>20</v>
      </c>
      <c r="D9178" s="4" t="s">
        <v>151</v>
      </c>
      <c r="E9178" s="9">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3">
      <c r="A9179" s="3">
        <v>9178</v>
      </c>
      <c r="B9179" s="9">
        <v>41593</v>
      </c>
      <c r="C9179" s="11" t="s">
        <v>20</v>
      </c>
      <c r="D9179" s="4" t="s">
        <v>21</v>
      </c>
      <c r="E9179" s="9">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3">
      <c r="A9180" s="3">
        <v>9179</v>
      </c>
      <c r="B9180" s="9">
        <v>41593</v>
      </c>
      <c r="C9180" s="11" t="s">
        <v>20</v>
      </c>
      <c r="D9180" s="4" t="s">
        <v>21</v>
      </c>
      <c r="E9180" s="9">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3">
      <c r="A9181" s="3">
        <v>9180</v>
      </c>
      <c r="B9181" s="9">
        <v>41859</v>
      </c>
      <c r="C9181" s="11" t="s">
        <v>67</v>
      </c>
      <c r="D9181" s="4" t="s">
        <v>95</v>
      </c>
      <c r="E9181" s="9">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3">
      <c r="A9182" s="3">
        <v>9181</v>
      </c>
      <c r="B9182" s="9">
        <v>41859</v>
      </c>
      <c r="C9182" s="11" t="s">
        <v>67</v>
      </c>
      <c r="D9182" s="4" t="s">
        <v>95</v>
      </c>
      <c r="E9182" s="9">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3">
      <c r="A9183" s="3">
        <v>9182</v>
      </c>
      <c r="B9183" s="9">
        <v>41859</v>
      </c>
      <c r="C9183" s="11" t="s">
        <v>67</v>
      </c>
      <c r="D9183" s="4" t="s">
        <v>95</v>
      </c>
      <c r="E9183" s="9">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3">
      <c r="A9184" s="3">
        <v>9183</v>
      </c>
      <c r="B9184" s="9">
        <v>41859</v>
      </c>
      <c r="C9184" s="11" t="s">
        <v>67</v>
      </c>
      <c r="D9184" s="4" t="s">
        <v>95</v>
      </c>
      <c r="E9184" s="9">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3">
      <c r="A9185" s="3">
        <v>9184</v>
      </c>
      <c r="B9185" s="9">
        <v>41859</v>
      </c>
      <c r="C9185" s="11" t="s">
        <v>67</v>
      </c>
      <c r="D9185" s="4" t="s">
        <v>95</v>
      </c>
      <c r="E9185" s="9">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3">
      <c r="A9186" s="3">
        <v>9185</v>
      </c>
      <c r="B9186" s="9">
        <v>41859</v>
      </c>
      <c r="C9186" s="11" t="s">
        <v>67</v>
      </c>
      <c r="D9186" s="4" t="s">
        <v>95</v>
      </c>
      <c r="E9186" s="9">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3">
      <c r="A9187" s="3">
        <v>9186</v>
      </c>
      <c r="B9187" s="9">
        <v>41859</v>
      </c>
      <c r="C9187" s="11" t="s">
        <v>67</v>
      </c>
      <c r="D9187" s="4" t="s">
        <v>95</v>
      </c>
      <c r="E9187" s="9">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3">
      <c r="A9188" s="3">
        <v>9187</v>
      </c>
      <c r="B9188" s="9">
        <v>41859</v>
      </c>
      <c r="C9188" s="11" t="s">
        <v>67</v>
      </c>
      <c r="D9188" s="4" t="s">
        <v>95</v>
      </c>
      <c r="E9188" s="9">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3">
      <c r="A9189" s="3">
        <v>9188</v>
      </c>
      <c r="B9189" s="9">
        <v>41142</v>
      </c>
      <c r="C9189" s="11" t="s">
        <v>42</v>
      </c>
      <c r="D9189" s="4" t="s">
        <v>95</v>
      </c>
      <c r="E9189" s="9">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3">
      <c r="A9190" s="3">
        <v>9189</v>
      </c>
      <c r="B9190" s="9">
        <v>41142</v>
      </c>
      <c r="C9190" s="11" t="s">
        <v>42</v>
      </c>
      <c r="D9190" s="4" t="s">
        <v>95</v>
      </c>
      <c r="E9190" s="9">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3">
      <c r="A9191" s="3">
        <v>9190</v>
      </c>
      <c r="B9191" s="9">
        <v>41142</v>
      </c>
      <c r="C9191" s="11" t="s">
        <v>42</v>
      </c>
      <c r="D9191" s="4" t="s">
        <v>95</v>
      </c>
      <c r="E9191" s="9">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3">
      <c r="A9192" s="3">
        <v>9191</v>
      </c>
      <c r="B9192" s="9">
        <v>41142</v>
      </c>
      <c r="C9192" s="11" t="s">
        <v>42</v>
      </c>
      <c r="D9192" s="4" t="s">
        <v>95</v>
      </c>
      <c r="E9192" s="9">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3">
      <c r="A9193" s="3">
        <v>9192</v>
      </c>
      <c r="B9193" s="9">
        <v>41142</v>
      </c>
      <c r="C9193" s="11" t="s">
        <v>42</v>
      </c>
      <c r="D9193" s="4" t="s">
        <v>95</v>
      </c>
      <c r="E9193" s="9">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3">
      <c r="A9194" s="3">
        <v>9193</v>
      </c>
      <c r="B9194" s="9">
        <v>41215</v>
      </c>
      <c r="C9194" s="11" t="s">
        <v>42</v>
      </c>
      <c r="D9194" s="4" t="s">
        <v>21</v>
      </c>
      <c r="E9194" s="9">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3">
      <c r="A9195" s="3">
        <v>9194</v>
      </c>
      <c r="B9195" s="9">
        <v>41215</v>
      </c>
      <c r="C9195" s="11" t="s">
        <v>42</v>
      </c>
      <c r="D9195" s="4" t="s">
        <v>21</v>
      </c>
      <c r="E9195" s="9">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3">
      <c r="A9196" s="3">
        <v>9195</v>
      </c>
      <c r="B9196" s="9">
        <v>40877</v>
      </c>
      <c r="C9196" s="11" t="s">
        <v>52</v>
      </c>
      <c r="D9196" s="4" t="s">
        <v>21</v>
      </c>
      <c r="E9196" s="9">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3">
      <c r="A9197" s="3">
        <v>9196</v>
      </c>
      <c r="B9197" s="9">
        <v>40877</v>
      </c>
      <c r="C9197" s="11" t="s">
        <v>52</v>
      </c>
      <c r="D9197" s="4" t="s">
        <v>21</v>
      </c>
      <c r="E9197" s="9">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3">
      <c r="A9198" s="3">
        <v>9197</v>
      </c>
      <c r="B9198" s="9">
        <v>40673</v>
      </c>
      <c r="C9198" s="11" t="s">
        <v>52</v>
      </c>
      <c r="D9198" s="4" t="s">
        <v>90</v>
      </c>
      <c r="E9198" s="9">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3">
      <c r="A9199" s="3">
        <v>9198</v>
      </c>
      <c r="B9199" s="9">
        <v>40673</v>
      </c>
      <c r="C9199" s="11" t="s">
        <v>52</v>
      </c>
      <c r="D9199" s="4" t="s">
        <v>90</v>
      </c>
      <c r="E9199" s="9">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3">
      <c r="A9200" s="3">
        <v>9199</v>
      </c>
      <c r="B9200" s="9">
        <v>40673</v>
      </c>
      <c r="C9200" s="11" t="s">
        <v>52</v>
      </c>
      <c r="D9200" s="4" t="s">
        <v>90</v>
      </c>
      <c r="E9200" s="9">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3">
      <c r="A9201" s="3">
        <v>9200</v>
      </c>
      <c r="B9201" s="9">
        <v>40673</v>
      </c>
      <c r="C9201" s="11" t="s">
        <v>52</v>
      </c>
      <c r="D9201" s="4" t="s">
        <v>90</v>
      </c>
      <c r="E9201" s="9">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3">
      <c r="A9202" s="3">
        <v>9201</v>
      </c>
      <c r="B9202" s="9">
        <v>41565</v>
      </c>
      <c r="C9202" s="11" t="s">
        <v>20</v>
      </c>
      <c r="D9202" s="4" t="s">
        <v>43</v>
      </c>
      <c r="E9202" s="9">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3">
      <c r="A9203" s="3">
        <v>9202</v>
      </c>
      <c r="B9203" s="9">
        <v>41565</v>
      </c>
      <c r="C9203" s="11" t="s">
        <v>20</v>
      </c>
      <c r="D9203" s="4" t="s">
        <v>43</v>
      </c>
      <c r="E9203" s="9">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3">
      <c r="A9204" s="3">
        <v>9203</v>
      </c>
      <c r="B9204" s="9">
        <v>41578</v>
      </c>
      <c r="C9204" s="11" t="s">
        <v>20</v>
      </c>
      <c r="D9204" s="4" t="s">
        <v>43</v>
      </c>
      <c r="E9204" s="9">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3">
      <c r="A9205" s="3">
        <v>9204</v>
      </c>
      <c r="B9205" s="9">
        <v>41578</v>
      </c>
      <c r="C9205" s="11" t="s">
        <v>20</v>
      </c>
      <c r="D9205" s="4" t="s">
        <v>43</v>
      </c>
      <c r="E9205" s="9">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3">
      <c r="A9206" s="3">
        <v>9205</v>
      </c>
      <c r="B9206" s="9">
        <v>41610</v>
      </c>
      <c r="C9206" s="11" t="s">
        <v>20</v>
      </c>
      <c r="D9206" s="4" t="s">
        <v>74</v>
      </c>
      <c r="E9206" s="9">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3">
      <c r="A9207" s="3">
        <v>9206</v>
      </c>
      <c r="B9207" s="9">
        <v>41386</v>
      </c>
      <c r="C9207" s="11" t="s">
        <v>20</v>
      </c>
      <c r="D9207" s="4" t="s">
        <v>68</v>
      </c>
      <c r="E9207" s="9">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3">
      <c r="A9208" s="3">
        <v>9207</v>
      </c>
      <c r="B9208" s="9">
        <v>41386</v>
      </c>
      <c r="C9208" s="11" t="s">
        <v>20</v>
      </c>
      <c r="D9208" s="4" t="s">
        <v>68</v>
      </c>
      <c r="E9208" s="9">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3">
      <c r="A9209" s="3">
        <v>9208</v>
      </c>
      <c r="B9209" s="9">
        <v>41855</v>
      </c>
      <c r="C9209" s="11" t="s">
        <v>67</v>
      </c>
      <c r="D9209" s="4" t="s">
        <v>95</v>
      </c>
      <c r="E9209" s="9">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3">
      <c r="A9210" s="3">
        <v>9209</v>
      </c>
      <c r="B9210" s="9">
        <v>41855</v>
      </c>
      <c r="C9210" s="11" t="s">
        <v>67</v>
      </c>
      <c r="D9210" s="4" t="s">
        <v>95</v>
      </c>
      <c r="E9210" s="9">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3">
      <c r="A9211" s="3">
        <v>9210</v>
      </c>
      <c r="B9211" s="9">
        <v>41985</v>
      </c>
      <c r="C9211" s="11" t="s">
        <v>67</v>
      </c>
      <c r="D9211" s="4" t="s">
        <v>74</v>
      </c>
      <c r="E9211" s="9">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3">
      <c r="A9212" s="3">
        <v>9211</v>
      </c>
      <c r="B9212" s="9">
        <v>41985</v>
      </c>
      <c r="C9212" s="11" t="s">
        <v>67</v>
      </c>
      <c r="D9212" s="4" t="s">
        <v>74</v>
      </c>
      <c r="E9212" s="9">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3">
      <c r="A9213" s="3">
        <v>9212</v>
      </c>
      <c r="B9213" s="9">
        <v>40982</v>
      </c>
      <c r="C9213" s="11" t="s">
        <v>42</v>
      </c>
      <c r="D9213" s="4" t="s">
        <v>151</v>
      </c>
      <c r="E9213" s="9">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3">
      <c r="A9214" s="3">
        <v>9213</v>
      </c>
      <c r="B9214" s="9">
        <v>40885</v>
      </c>
      <c r="C9214" s="11" t="s">
        <v>52</v>
      </c>
      <c r="D9214" s="4" t="s">
        <v>74</v>
      </c>
      <c r="E9214" s="9">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3">
      <c r="A9215" s="3">
        <v>9214</v>
      </c>
      <c r="B9215" s="9">
        <v>40885</v>
      </c>
      <c r="C9215" s="11" t="s">
        <v>52</v>
      </c>
      <c r="D9215" s="4" t="s">
        <v>74</v>
      </c>
      <c r="E9215" s="9">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3">
      <c r="A9216" s="3">
        <v>9215</v>
      </c>
      <c r="B9216" s="9">
        <v>41913</v>
      </c>
      <c r="C9216" s="11" t="s">
        <v>67</v>
      </c>
      <c r="D9216" s="4" t="s">
        <v>43</v>
      </c>
      <c r="E9216" s="9">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3">
      <c r="A9217" s="3">
        <v>9216</v>
      </c>
      <c r="B9217" s="9">
        <v>41600</v>
      </c>
      <c r="C9217" s="11" t="s">
        <v>20</v>
      </c>
      <c r="D9217" s="4" t="s">
        <v>21</v>
      </c>
      <c r="E9217" s="9">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3">
      <c r="A9218" s="3">
        <v>9217</v>
      </c>
      <c r="B9218" s="9">
        <v>41968</v>
      </c>
      <c r="C9218" s="11" t="s">
        <v>67</v>
      </c>
      <c r="D9218" s="4" t="s">
        <v>21</v>
      </c>
      <c r="E9218" s="9">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3">
      <c r="A9219" s="3">
        <v>9218</v>
      </c>
      <c r="B9219" s="9">
        <v>41958</v>
      </c>
      <c r="C9219" s="11" t="s">
        <v>67</v>
      </c>
      <c r="D9219" s="4" t="s">
        <v>21</v>
      </c>
      <c r="E9219" s="9">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3">
      <c r="A9220" s="3">
        <v>9219</v>
      </c>
      <c r="B9220" s="9">
        <v>41137</v>
      </c>
      <c r="C9220" s="11" t="s">
        <v>42</v>
      </c>
      <c r="D9220" s="4" t="s">
        <v>95</v>
      </c>
      <c r="E9220" s="9">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3">
      <c r="A9221" s="3">
        <v>9220</v>
      </c>
      <c r="B9221" s="9">
        <v>41137</v>
      </c>
      <c r="C9221" s="11" t="s">
        <v>42</v>
      </c>
      <c r="D9221" s="4" t="s">
        <v>95</v>
      </c>
      <c r="E9221" s="9">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3">
      <c r="A9222" s="3">
        <v>9221</v>
      </c>
      <c r="B9222" s="9">
        <v>41926</v>
      </c>
      <c r="C9222" s="11" t="s">
        <v>67</v>
      </c>
      <c r="D9222" s="4" t="s">
        <v>43</v>
      </c>
      <c r="E9222" s="9">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3">
      <c r="A9223" s="3">
        <v>9222</v>
      </c>
      <c r="B9223" s="9">
        <v>41926</v>
      </c>
      <c r="C9223" s="11" t="s">
        <v>67</v>
      </c>
      <c r="D9223" s="4" t="s">
        <v>43</v>
      </c>
      <c r="E9223" s="9">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3">
      <c r="A9224" s="3">
        <v>9223</v>
      </c>
      <c r="B9224" s="9">
        <v>41926</v>
      </c>
      <c r="C9224" s="11" t="s">
        <v>67</v>
      </c>
      <c r="D9224" s="4" t="s">
        <v>43</v>
      </c>
      <c r="E9224" s="9">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3">
      <c r="A9225" s="3">
        <v>9224</v>
      </c>
      <c r="B9225" s="9">
        <v>41948</v>
      </c>
      <c r="C9225" s="11" t="s">
        <v>67</v>
      </c>
      <c r="D9225" s="4" t="s">
        <v>21</v>
      </c>
      <c r="E9225" s="9">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3">
      <c r="A9226" s="3">
        <v>9225</v>
      </c>
      <c r="B9226" s="9">
        <v>41948</v>
      </c>
      <c r="C9226" s="11" t="s">
        <v>67</v>
      </c>
      <c r="D9226" s="4" t="s">
        <v>21</v>
      </c>
      <c r="E9226" s="9">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3">
      <c r="A9227" s="3">
        <v>9226</v>
      </c>
      <c r="B9227" s="9">
        <v>41948</v>
      </c>
      <c r="C9227" s="11" t="s">
        <v>67</v>
      </c>
      <c r="D9227" s="4" t="s">
        <v>21</v>
      </c>
      <c r="E9227" s="9">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3">
      <c r="A9228" s="3">
        <v>9227</v>
      </c>
      <c r="B9228" s="9">
        <v>41948</v>
      </c>
      <c r="C9228" s="11" t="s">
        <v>67</v>
      </c>
      <c r="D9228" s="4" t="s">
        <v>21</v>
      </c>
      <c r="E9228" s="9">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3">
      <c r="A9229" s="3">
        <v>9228</v>
      </c>
      <c r="B9229" s="9">
        <v>41718</v>
      </c>
      <c r="C9229" s="11" t="s">
        <v>67</v>
      </c>
      <c r="D9229" s="4" t="s">
        <v>151</v>
      </c>
      <c r="E9229" s="9">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3">
      <c r="A9230" s="3">
        <v>9229</v>
      </c>
      <c r="B9230" s="9">
        <v>40850</v>
      </c>
      <c r="C9230" s="11" t="s">
        <v>52</v>
      </c>
      <c r="D9230" s="4" t="s">
        <v>21</v>
      </c>
      <c r="E9230" s="9">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3">
      <c r="A9231" s="3">
        <v>9230</v>
      </c>
      <c r="B9231" s="9">
        <v>41844</v>
      </c>
      <c r="C9231" s="11" t="s">
        <v>67</v>
      </c>
      <c r="D9231" s="4" t="s">
        <v>106</v>
      </c>
      <c r="E9231" s="9">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3">
      <c r="A9232" s="3">
        <v>9231</v>
      </c>
      <c r="B9232" s="9">
        <v>41844</v>
      </c>
      <c r="C9232" s="11" t="s">
        <v>67</v>
      </c>
      <c r="D9232" s="4" t="s">
        <v>106</v>
      </c>
      <c r="E9232" s="9">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3">
      <c r="A9233" s="3">
        <v>9232</v>
      </c>
      <c r="B9233" s="9">
        <v>40904</v>
      </c>
      <c r="C9233" s="11" t="s">
        <v>52</v>
      </c>
      <c r="D9233" s="4" t="s">
        <v>74</v>
      </c>
      <c r="E9233" s="9">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3">
      <c r="A9234" s="3">
        <v>9233</v>
      </c>
      <c r="B9234" s="9">
        <v>41520</v>
      </c>
      <c r="C9234" s="11" t="s">
        <v>20</v>
      </c>
      <c r="D9234" s="4" t="s">
        <v>112</v>
      </c>
      <c r="E9234" s="9">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3">
      <c r="A9235" s="3">
        <v>9234</v>
      </c>
      <c r="B9235" s="9">
        <v>41520</v>
      </c>
      <c r="C9235" s="11" t="s">
        <v>20</v>
      </c>
      <c r="D9235" s="4" t="s">
        <v>112</v>
      </c>
      <c r="E9235" s="9">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3">
      <c r="A9236" s="3">
        <v>9235</v>
      </c>
      <c r="B9236" s="9">
        <v>41520</v>
      </c>
      <c r="C9236" s="11" t="s">
        <v>20</v>
      </c>
      <c r="D9236" s="4" t="s">
        <v>112</v>
      </c>
      <c r="E9236" s="9">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3">
      <c r="A9237" s="3">
        <v>9236</v>
      </c>
      <c r="B9237" s="9">
        <v>41520</v>
      </c>
      <c r="C9237" s="11" t="s">
        <v>20</v>
      </c>
      <c r="D9237" s="4" t="s">
        <v>112</v>
      </c>
      <c r="E9237" s="9">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3">
      <c r="A9238" s="3">
        <v>9237</v>
      </c>
      <c r="B9238" s="9">
        <v>41520</v>
      </c>
      <c r="C9238" s="11" t="s">
        <v>20</v>
      </c>
      <c r="D9238" s="4" t="s">
        <v>112</v>
      </c>
      <c r="E9238" s="9">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3">
      <c r="A9239" s="3">
        <v>9238</v>
      </c>
      <c r="B9239" s="9">
        <v>41520</v>
      </c>
      <c r="C9239" s="11" t="s">
        <v>20</v>
      </c>
      <c r="D9239" s="4" t="s">
        <v>112</v>
      </c>
      <c r="E9239" s="9">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3">
      <c r="A9240" s="3">
        <v>9239</v>
      </c>
      <c r="B9240" s="9">
        <v>41682</v>
      </c>
      <c r="C9240" s="11" t="s">
        <v>67</v>
      </c>
      <c r="D9240" s="4" t="s">
        <v>317</v>
      </c>
      <c r="E9240" s="9">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3">
      <c r="A9241" s="3">
        <v>9240</v>
      </c>
      <c r="B9241" s="9">
        <v>41940</v>
      </c>
      <c r="C9241" s="11" t="s">
        <v>67</v>
      </c>
      <c r="D9241" s="4" t="s">
        <v>43</v>
      </c>
      <c r="E9241" s="9">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3">
      <c r="A9242" s="3">
        <v>9241</v>
      </c>
      <c r="B9242" s="9">
        <v>41940</v>
      </c>
      <c r="C9242" s="11" t="s">
        <v>67</v>
      </c>
      <c r="D9242" s="4" t="s">
        <v>43</v>
      </c>
      <c r="E9242" s="9">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3">
      <c r="A9243" s="3">
        <v>9242</v>
      </c>
      <c r="B9243" s="9">
        <v>41940</v>
      </c>
      <c r="C9243" s="11" t="s">
        <v>67</v>
      </c>
      <c r="D9243" s="4" t="s">
        <v>43</v>
      </c>
      <c r="E9243" s="9">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3">
      <c r="A9244" s="3">
        <v>9243</v>
      </c>
      <c r="B9244" s="9">
        <v>40733</v>
      </c>
      <c r="C9244" s="11" t="s">
        <v>52</v>
      </c>
      <c r="D9244" s="4" t="s">
        <v>106</v>
      </c>
      <c r="E9244" s="9">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3">
      <c r="A9245" s="3">
        <v>9244</v>
      </c>
      <c r="B9245" s="9">
        <v>40733</v>
      </c>
      <c r="C9245" s="11" t="s">
        <v>52</v>
      </c>
      <c r="D9245" s="4" t="s">
        <v>106</v>
      </c>
      <c r="E9245" s="9">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3">
      <c r="A9246" s="3">
        <v>9245</v>
      </c>
      <c r="B9246" s="9">
        <v>40733</v>
      </c>
      <c r="C9246" s="11" t="s">
        <v>52</v>
      </c>
      <c r="D9246" s="4" t="s">
        <v>106</v>
      </c>
      <c r="E9246" s="9">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3">
      <c r="A9247" s="3">
        <v>9246</v>
      </c>
      <c r="B9247" s="9">
        <v>40733</v>
      </c>
      <c r="C9247" s="11" t="s">
        <v>52</v>
      </c>
      <c r="D9247" s="4" t="s">
        <v>106</v>
      </c>
      <c r="E9247" s="9">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3">
      <c r="A9248" s="3">
        <v>9247</v>
      </c>
      <c r="B9248" s="9">
        <v>41782</v>
      </c>
      <c r="C9248" s="11" t="s">
        <v>67</v>
      </c>
      <c r="D9248" s="4" t="s">
        <v>90</v>
      </c>
      <c r="E9248" s="9">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3">
      <c r="A9249" s="3">
        <v>9248</v>
      </c>
      <c r="B9249" s="9">
        <v>41782</v>
      </c>
      <c r="C9249" s="11" t="s">
        <v>67</v>
      </c>
      <c r="D9249" s="4" t="s">
        <v>90</v>
      </c>
      <c r="E9249" s="9">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3">
      <c r="A9250" s="3">
        <v>9249</v>
      </c>
      <c r="B9250" s="9">
        <v>41589</v>
      </c>
      <c r="C9250" s="11" t="s">
        <v>20</v>
      </c>
      <c r="D9250" s="4" t="s">
        <v>21</v>
      </c>
      <c r="E9250" s="9">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3">
      <c r="A9251" s="3">
        <v>9250</v>
      </c>
      <c r="B9251" s="9">
        <v>41589</v>
      </c>
      <c r="C9251" s="11" t="s">
        <v>20</v>
      </c>
      <c r="D9251" s="4" t="s">
        <v>21</v>
      </c>
      <c r="E9251" s="9">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3">
      <c r="A9252" s="3">
        <v>9251</v>
      </c>
      <c r="B9252" s="9">
        <v>41611</v>
      </c>
      <c r="C9252" s="11" t="s">
        <v>20</v>
      </c>
      <c r="D9252" s="4" t="s">
        <v>74</v>
      </c>
      <c r="E9252" s="9">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3">
      <c r="A9253" s="3">
        <v>9252</v>
      </c>
      <c r="B9253" s="9">
        <v>41701</v>
      </c>
      <c r="C9253" s="11" t="s">
        <v>67</v>
      </c>
      <c r="D9253" s="4" t="s">
        <v>151</v>
      </c>
      <c r="E9253" s="9">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3">
      <c r="A9254" s="3">
        <v>9253</v>
      </c>
      <c r="B9254" s="9">
        <v>41906</v>
      </c>
      <c r="C9254" s="11" t="s">
        <v>67</v>
      </c>
      <c r="D9254" s="4" t="s">
        <v>112</v>
      </c>
      <c r="E9254" s="9">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3">
      <c r="A9255" s="3">
        <v>9254</v>
      </c>
      <c r="B9255" s="9">
        <v>41906</v>
      </c>
      <c r="C9255" s="11" t="s">
        <v>67</v>
      </c>
      <c r="D9255" s="4" t="s">
        <v>112</v>
      </c>
      <c r="E9255" s="9">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3">
      <c r="A9256" s="3">
        <v>9255</v>
      </c>
      <c r="B9256" s="9">
        <v>40586</v>
      </c>
      <c r="C9256" s="11" t="s">
        <v>52</v>
      </c>
      <c r="D9256" s="4" t="s">
        <v>317</v>
      </c>
      <c r="E9256" s="9">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3">
      <c r="A9257" s="3">
        <v>9256</v>
      </c>
      <c r="B9257" s="9">
        <v>40586</v>
      </c>
      <c r="C9257" s="11" t="s">
        <v>52</v>
      </c>
      <c r="D9257" s="4" t="s">
        <v>317</v>
      </c>
      <c r="E9257" s="9">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3">
      <c r="A9258" s="3">
        <v>9257</v>
      </c>
      <c r="B9258" s="9">
        <v>40586</v>
      </c>
      <c r="C9258" s="11" t="s">
        <v>52</v>
      </c>
      <c r="D9258" s="4" t="s">
        <v>317</v>
      </c>
      <c r="E9258" s="9">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3">
      <c r="A9259" s="3">
        <v>9258</v>
      </c>
      <c r="B9259" s="9">
        <v>40586</v>
      </c>
      <c r="C9259" s="11" t="s">
        <v>52</v>
      </c>
      <c r="D9259" s="4" t="s">
        <v>317</v>
      </c>
      <c r="E9259" s="9">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3">
      <c r="A9260" s="3">
        <v>9259</v>
      </c>
      <c r="B9260" s="9">
        <v>40586</v>
      </c>
      <c r="C9260" s="11" t="s">
        <v>52</v>
      </c>
      <c r="D9260" s="4" t="s">
        <v>317</v>
      </c>
      <c r="E9260" s="9">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3">
      <c r="A9261" s="3">
        <v>9260</v>
      </c>
      <c r="B9261" s="9">
        <v>40586</v>
      </c>
      <c r="C9261" s="11" t="s">
        <v>52</v>
      </c>
      <c r="D9261" s="4" t="s">
        <v>317</v>
      </c>
      <c r="E9261" s="9">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3">
      <c r="A9262" s="3">
        <v>9261</v>
      </c>
      <c r="B9262" s="9">
        <v>41955</v>
      </c>
      <c r="C9262" s="11" t="s">
        <v>67</v>
      </c>
      <c r="D9262" s="4" t="s">
        <v>21</v>
      </c>
      <c r="E9262" s="9">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3">
      <c r="A9263" s="3">
        <v>9262</v>
      </c>
      <c r="B9263" s="9">
        <v>41885</v>
      </c>
      <c r="C9263" s="11" t="s">
        <v>67</v>
      </c>
      <c r="D9263" s="4" t="s">
        <v>112</v>
      </c>
      <c r="E9263" s="9">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3">
      <c r="A9264" s="3">
        <v>9263</v>
      </c>
      <c r="B9264" s="9">
        <v>41191</v>
      </c>
      <c r="C9264" s="11" t="s">
        <v>42</v>
      </c>
      <c r="D9264" s="4" t="s">
        <v>43</v>
      </c>
      <c r="E9264" s="9">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3">
      <c r="A9265" s="3">
        <v>9264</v>
      </c>
      <c r="B9265" s="9">
        <v>41191</v>
      </c>
      <c r="C9265" s="11" t="s">
        <v>42</v>
      </c>
      <c r="D9265" s="4" t="s">
        <v>43</v>
      </c>
      <c r="E9265" s="9">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3">
      <c r="A9266" s="3">
        <v>9265</v>
      </c>
      <c r="B9266" s="9">
        <v>41968</v>
      </c>
      <c r="C9266" s="11" t="s">
        <v>67</v>
      </c>
      <c r="D9266" s="4" t="s">
        <v>21</v>
      </c>
      <c r="E9266" s="9">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3">
      <c r="A9267" s="3">
        <v>9266</v>
      </c>
      <c r="B9267" s="9">
        <v>41968</v>
      </c>
      <c r="C9267" s="11" t="s">
        <v>67</v>
      </c>
      <c r="D9267" s="4" t="s">
        <v>21</v>
      </c>
      <c r="E9267" s="9">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3">
      <c r="A9268" s="3">
        <v>9267</v>
      </c>
      <c r="B9268" s="9">
        <v>40583</v>
      </c>
      <c r="C9268" s="11" t="s">
        <v>52</v>
      </c>
      <c r="D9268" s="4" t="s">
        <v>317</v>
      </c>
      <c r="E9268" s="9">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3">
      <c r="A9269" s="3">
        <v>9268</v>
      </c>
      <c r="B9269" s="9">
        <v>41177</v>
      </c>
      <c r="C9269" s="11" t="s">
        <v>42</v>
      </c>
      <c r="D9269" s="4" t="s">
        <v>112</v>
      </c>
      <c r="E9269" s="9">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3">
      <c r="A9270" s="3">
        <v>9269</v>
      </c>
      <c r="B9270" s="9">
        <v>41177</v>
      </c>
      <c r="C9270" s="11" t="s">
        <v>42</v>
      </c>
      <c r="D9270" s="4" t="s">
        <v>112</v>
      </c>
      <c r="E9270" s="9">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3">
      <c r="A9271" s="3">
        <v>9270</v>
      </c>
      <c r="B9271" s="9">
        <v>41873</v>
      </c>
      <c r="C9271" s="11" t="s">
        <v>67</v>
      </c>
      <c r="D9271" s="4" t="s">
        <v>95</v>
      </c>
      <c r="E9271" s="9">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3">
      <c r="A9272" s="3">
        <v>9271</v>
      </c>
      <c r="B9272" s="9">
        <v>41873</v>
      </c>
      <c r="C9272" s="11" t="s">
        <v>67</v>
      </c>
      <c r="D9272" s="4" t="s">
        <v>95</v>
      </c>
      <c r="E9272" s="9">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3">
      <c r="A9273" s="3">
        <v>9272</v>
      </c>
      <c r="B9273" s="9">
        <v>41407</v>
      </c>
      <c r="C9273" s="11" t="s">
        <v>20</v>
      </c>
      <c r="D9273" s="4" t="s">
        <v>90</v>
      </c>
      <c r="E9273" s="9">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3">
      <c r="A9274" s="3">
        <v>9273</v>
      </c>
      <c r="B9274" s="9">
        <v>41407</v>
      </c>
      <c r="C9274" s="11" t="s">
        <v>20</v>
      </c>
      <c r="D9274" s="4" t="s">
        <v>90</v>
      </c>
      <c r="E9274" s="9">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3">
      <c r="A9275" s="3">
        <v>9274</v>
      </c>
      <c r="B9275" s="9">
        <v>41885</v>
      </c>
      <c r="C9275" s="11" t="s">
        <v>67</v>
      </c>
      <c r="D9275" s="4" t="s">
        <v>112</v>
      </c>
      <c r="E9275" s="9">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3">
      <c r="A9276" s="3">
        <v>9275</v>
      </c>
      <c r="B9276" s="9">
        <v>40826</v>
      </c>
      <c r="C9276" s="11" t="s">
        <v>52</v>
      </c>
      <c r="D9276" s="4" t="s">
        <v>43</v>
      </c>
      <c r="E9276" s="9">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3">
      <c r="A9277" s="3">
        <v>9276</v>
      </c>
      <c r="B9277" s="9">
        <v>41421</v>
      </c>
      <c r="C9277" s="11" t="s">
        <v>20</v>
      </c>
      <c r="D9277" s="4" t="s">
        <v>90</v>
      </c>
      <c r="E9277" s="9">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3">
      <c r="A9278" s="3">
        <v>9277</v>
      </c>
      <c r="B9278" s="9">
        <v>41421</v>
      </c>
      <c r="C9278" s="11" t="s">
        <v>20</v>
      </c>
      <c r="D9278" s="4" t="s">
        <v>90</v>
      </c>
      <c r="E9278" s="9">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3">
      <c r="A9279" s="3">
        <v>9278</v>
      </c>
      <c r="B9279" s="9">
        <v>41975</v>
      </c>
      <c r="C9279" s="11" t="s">
        <v>67</v>
      </c>
      <c r="D9279" s="4" t="s">
        <v>74</v>
      </c>
      <c r="E9279" s="9">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3">
      <c r="A9280" s="3">
        <v>9279</v>
      </c>
      <c r="B9280" s="9">
        <v>41975</v>
      </c>
      <c r="C9280" s="11" t="s">
        <v>67</v>
      </c>
      <c r="D9280" s="4" t="s">
        <v>74</v>
      </c>
      <c r="E9280" s="9">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3">
      <c r="A9281" s="3">
        <v>9280</v>
      </c>
      <c r="B9281" s="9">
        <v>41975</v>
      </c>
      <c r="C9281" s="11" t="s">
        <v>67</v>
      </c>
      <c r="D9281" s="4" t="s">
        <v>74</v>
      </c>
      <c r="E9281" s="9">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3">
      <c r="A9282" s="3">
        <v>9281</v>
      </c>
      <c r="B9282" s="9">
        <v>41538</v>
      </c>
      <c r="C9282" s="11" t="s">
        <v>20</v>
      </c>
      <c r="D9282" s="4" t="s">
        <v>112</v>
      </c>
      <c r="E9282" s="9">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3">
      <c r="A9283" s="3">
        <v>9282</v>
      </c>
      <c r="B9283" s="9">
        <v>41894</v>
      </c>
      <c r="C9283" s="11" t="s">
        <v>67</v>
      </c>
      <c r="D9283" s="4" t="s">
        <v>112</v>
      </c>
      <c r="E9283" s="9">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3">
      <c r="A9284" s="3">
        <v>9283</v>
      </c>
      <c r="B9284" s="9">
        <v>41639</v>
      </c>
      <c r="C9284" s="11" t="s">
        <v>20</v>
      </c>
      <c r="D9284" s="4" t="s">
        <v>74</v>
      </c>
      <c r="E9284" s="9">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3">
      <c r="A9285" s="3">
        <v>9284</v>
      </c>
      <c r="B9285" s="9">
        <v>41885</v>
      </c>
      <c r="C9285" s="11" t="s">
        <v>67</v>
      </c>
      <c r="D9285" s="4" t="s">
        <v>112</v>
      </c>
      <c r="E9285" s="9">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3">
      <c r="A9286" s="3">
        <v>9285</v>
      </c>
      <c r="B9286" s="9">
        <v>40865</v>
      </c>
      <c r="C9286" s="11" t="s">
        <v>52</v>
      </c>
      <c r="D9286" s="4" t="s">
        <v>21</v>
      </c>
      <c r="E9286" s="9">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3">
      <c r="A9287" s="3">
        <v>9286</v>
      </c>
      <c r="B9287" s="9">
        <v>41234</v>
      </c>
      <c r="C9287" s="11" t="s">
        <v>42</v>
      </c>
      <c r="D9287" s="4" t="s">
        <v>21</v>
      </c>
      <c r="E9287" s="9">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3">
      <c r="A9288" s="3">
        <v>9287</v>
      </c>
      <c r="B9288" s="9">
        <v>41810</v>
      </c>
      <c r="C9288" s="11" t="s">
        <v>67</v>
      </c>
      <c r="D9288" s="4" t="s">
        <v>33</v>
      </c>
      <c r="E9288" s="9">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3">
      <c r="A9289" s="3">
        <v>9288</v>
      </c>
      <c r="B9289" s="9">
        <v>41810</v>
      </c>
      <c r="C9289" s="11" t="s">
        <v>67</v>
      </c>
      <c r="D9289" s="4" t="s">
        <v>33</v>
      </c>
      <c r="E9289" s="9">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3">
      <c r="A9290" s="3">
        <v>9289</v>
      </c>
      <c r="B9290" s="9">
        <v>41974</v>
      </c>
      <c r="C9290" s="11" t="s">
        <v>67</v>
      </c>
      <c r="D9290" s="4" t="s">
        <v>74</v>
      </c>
      <c r="E9290" s="9">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3">
      <c r="A9291" s="3">
        <v>9290</v>
      </c>
      <c r="B9291" s="9">
        <v>40656</v>
      </c>
      <c r="C9291" s="11" t="s">
        <v>52</v>
      </c>
      <c r="D9291" s="4" t="s">
        <v>68</v>
      </c>
      <c r="E9291" s="9">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3">
      <c r="A9292" s="3">
        <v>9291</v>
      </c>
      <c r="B9292" s="9">
        <v>40809</v>
      </c>
      <c r="C9292" s="11" t="s">
        <v>52</v>
      </c>
      <c r="D9292" s="4" t="s">
        <v>112</v>
      </c>
      <c r="E9292" s="9">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3">
      <c r="A9293" s="3">
        <v>9292</v>
      </c>
      <c r="B9293" s="9">
        <v>40809</v>
      </c>
      <c r="C9293" s="11" t="s">
        <v>52</v>
      </c>
      <c r="D9293" s="4" t="s">
        <v>112</v>
      </c>
      <c r="E9293" s="9">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3">
      <c r="A9294" s="3">
        <v>9293</v>
      </c>
      <c r="B9294" s="9">
        <v>41701</v>
      </c>
      <c r="C9294" s="11" t="s">
        <v>67</v>
      </c>
      <c r="D9294" s="4" t="s">
        <v>151</v>
      </c>
      <c r="E9294" s="9">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3">
      <c r="A9295" s="3">
        <v>9294</v>
      </c>
      <c r="B9295" s="9">
        <v>41961</v>
      </c>
      <c r="C9295" s="11" t="s">
        <v>67</v>
      </c>
      <c r="D9295" s="4" t="s">
        <v>21</v>
      </c>
      <c r="E9295" s="9">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3">
      <c r="A9296" s="3">
        <v>9295</v>
      </c>
      <c r="B9296" s="9">
        <v>41788</v>
      </c>
      <c r="C9296" s="11" t="s">
        <v>67</v>
      </c>
      <c r="D9296" s="4" t="s">
        <v>90</v>
      </c>
      <c r="E9296" s="9">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3">
      <c r="A9297" s="3">
        <v>9296</v>
      </c>
      <c r="B9297" s="9">
        <v>41788</v>
      </c>
      <c r="C9297" s="11" t="s">
        <v>67</v>
      </c>
      <c r="D9297" s="4" t="s">
        <v>90</v>
      </c>
      <c r="E9297" s="9">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3">
      <c r="A9298" s="3">
        <v>9297</v>
      </c>
      <c r="B9298" s="9">
        <v>41017</v>
      </c>
      <c r="C9298" s="11" t="s">
        <v>42</v>
      </c>
      <c r="D9298" s="4" t="s">
        <v>68</v>
      </c>
      <c r="E9298" s="9">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3">
      <c r="A9299" s="3">
        <v>9298</v>
      </c>
      <c r="B9299" s="9">
        <v>41017</v>
      </c>
      <c r="C9299" s="11" t="s">
        <v>42</v>
      </c>
      <c r="D9299" s="4" t="s">
        <v>68</v>
      </c>
      <c r="E9299" s="9">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3">
      <c r="A9300" s="3">
        <v>9299</v>
      </c>
      <c r="B9300" s="9">
        <v>41017</v>
      </c>
      <c r="C9300" s="11" t="s">
        <v>42</v>
      </c>
      <c r="D9300" s="4" t="s">
        <v>68</v>
      </c>
      <c r="E9300" s="9">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3">
      <c r="A9301" s="3">
        <v>9300</v>
      </c>
      <c r="B9301" s="9">
        <v>41017</v>
      </c>
      <c r="C9301" s="11" t="s">
        <v>42</v>
      </c>
      <c r="D9301" s="4" t="s">
        <v>68</v>
      </c>
      <c r="E9301" s="9">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3">
      <c r="A9302" s="3">
        <v>9301</v>
      </c>
      <c r="B9302" s="9">
        <v>41017</v>
      </c>
      <c r="C9302" s="11" t="s">
        <v>42</v>
      </c>
      <c r="D9302" s="4" t="s">
        <v>68</v>
      </c>
      <c r="E9302" s="9">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3">
      <c r="A9303" s="3">
        <v>9302</v>
      </c>
      <c r="B9303" s="9">
        <v>41017</v>
      </c>
      <c r="C9303" s="11" t="s">
        <v>42</v>
      </c>
      <c r="D9303" s="4" t="s">
        <v>68</v>
      </c>
      <c r="E9303" s="9">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3">
      <c r="A9304" s="3">
        <v>9303</v>
      </c>
      <c r="B9304" s="9">
        <v>41017</v>
      </c>
      <c r="C9304" s="11" t="s">
        <v>42</v>
      </c>
      <c r="D9304" s="4" t="s">
        <v>68</v>
      </c>
      <c r="E9304" s="9">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3">
      <c r="A9305" s="3">
        <v>9304</v>
      </c>
      <c r="B9305" s="9">
        <v>41017</v>
      </c>
      <c r="C9305" s="11" t="s">
        <v>42</v>
      </c>
      <c r="D9305" s="4" t="s">
        <v>68</v>
      </c>
      <c r="E9305" s="9">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3">
      <c r="A9306" s="3">
        <v>9305</v>
      </c>
      <c r="B9306" s="9">
        <v>41017</v>
      </c>
      <c r="C9306" s="11" t="s">
        <v>42</v>
      </c>
      <c r="D9306" s="4" t="s">
        <v>68</v>
      </c>
      <c r="E9306" s="9">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3">
      <c r="A9307" s="3">
        <v>9306</v>
      </c>
      <c r="B9307" s="9">
        <v>41171</v>
      </c>
      <c r="C9307" s="11" t="s">
        <v>42</v>
      </c>
      <c r="D9307" s="4" t="s">
        <v>112</v>
      </c>
      <c r="E9307" s="9">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3">
      <c r="A9308" s="3">
        <v>9307</v>
      </c>
      <c r="B9308" s="9">
        <v>40627</v>
      </c>
      <c r="C9308" s="11" t="s">
        <v>52</v>
      </c>
      <c r="D9308" s="4" t="s">
        <v>151</v>
      </c>
      <c r="E9308" s="9">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3">
      <c r="A9309" s="3">
        <v>9308</v>
      </c>
      <c r="B9309" s="9">
        <v>40627</v>
      </c>
      <c r="C9309" s="11" t="s">
        <v>52</v>
      </c>
      <c r="D9309" s="4" t="s">
        <v>151</v>
      </c>
      <c r="E9309" s="9">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3">
      <c r="A9310" s="3">
        <v>9309</v>
      </c>
      <c r="B9310" s="9">
        <v>40627</v>
      </c>
      <c r="C9310" s="11" t="s">
        <v>52</v>
      </c>
      <c r="D9310" s="4" t="s">
        <v>151</v>
      </c>
      <c r="E9310" s="9">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3">
      <c r="A9311" s="3">
        <v>9310</v>
      </c>
      <c r="B9311" s="9">
        <v>40627</v>
      </c>
      <c r="C9311" s="11" t="s">
        <v>52</v>
      </c>
      <c r="D9311" s="4" t="s">
        <v>151</v>
      </c>
      <c r="E9311" s="9">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3">
      <c r="A9312" s="3">
        <v>9311</v>
      </c>
      <c r="B9312" s="9">
        <v>41513</v>
      </c>
      <c r="C9312" s="11" t="s">
        <v>20</v>
      </c>
      <c r="D9312" s="4" t="s">
        <v>95</v>
      </c>
      <c r="E9312" s="9">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3">
      <c r="A9313" s="3">
        <v>9312</v>
      </c>
      <c r="B9313" s="9">
        <v>41705</v>
      </c>
      <c r="C9313" s="11" t="s">
        <v>67</v>
      </c>
      <c r="D9313" s="4" t="s">
        <v>151</v>
      </c>
      <c r="E9313" s="9">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3">
      <c r="A9314" s="3">
        <v>9313</v>
      </c>
      <c r="B9314" s="9">
        <v>41705</v>
      </c>
      <c r="C9314" s="11" t="s">
        <v>67</v>
      </c>
      <c r="D9314" s="4" t="s">
        <v>151</v>
      </c>
      <c r="E9314" s="9">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3">
      <c r="A9315" s="3">
        <v>9314</v>
      </c>
      <c r="B9315" s="9">
        <v>41224</v>
      </c>
      <c r="C9315" s="11" t="s">
        <v>42</v>
      </c>
      <c r="D9315" s="4" t="s">
        <v>21</v>
      </c>
      <c r="E9315" s="9">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3">
      <c r="A9316" s="3">
        <v>9315</v>
      </c>
      <c r="B9316" s="9">
        <v>41224</v>
      </c>
      <c r="C9316" s="11" t="s">
        <v>42</v>
      </c>
      <c r="D9316" s="4" t="s">
        <v>21</v>
      </c>
      <c r="E9316" s="9">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3">
      <c r="A9317" s="3">
        <v>9316</v>
      </c>
      <c r="B9317" s="9">
        <v>41370</v>
      </c>
      <c r="C9317" s="11" t="s">
        <v>20</v>
      </c>
      <c r="D9317" s="4" t="s">
        <v>68</v>
      </c>
      <c r="E9317" s="9">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3">
      <c r="A9318" s="3">
        <v>9317</v>
      </c>
      <c r="B9318" s="9">
        <v>41370</v>
      </c>
      <c r="C9318" s="11" t="s">
        <v>20</v>
      </c>
      <c r="D9318" s="4" t="s">
        <v>68</v>
      </c>
      <c r="E9318" s="9">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3">
      <c r="A9319" s="3">
        <v>9318</v>
      </c>
      <c r="B9319" s="9">
        <v>41692</v>
      </c>
      <c r="C9319" s="11" t="s">
        <v>67</v>
      </c>
      <c r="D9319" s="4" t="s">
        <v>317</v>
      </c>
      <c r="E9319" s="9">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3">
      <c r="A9320" s="3">
        <v>9319</v>
      </c>
      <c r="B9320" s="9">
        <v>41841</v>
      </c>
      <c r="C9320" s="11" t="s">
        <v>67</v>
      </c>
      <c r="D9320" s="4" t="s">
        <v>106</v>
      </c>
      <c r="E9320" s="9">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3">
      <c r="A9321" s="3">
        <v>9320</v>
      </c>
      <c r="B9321" s="9">
        <v>41841</v>
      </c>
      <c r="C9321" s="11" t="s">
        <v>67</v>
      </c>
      <c r="D9321" s="4" t="s">
        <v>106</v>
      </c>
      <c r="E9321" s="9">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3">
      <c r="A9322" s="3">
        <v>9321</v>
      </c>
      <c r="B9322" s="9">
        <v>41841</v>
      </c>
      <c r="C9322" s="11" t="s">
        <v>67</v>
      </c>
      <c r="D9322" s="4" t="s">
        <v>106</v>
      </c>
      <c r="E9322" s="9">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3">
      <c r="A9323" s="3">
        <v>9322</v>
      </c>
      <c r="B9323" s="9">
        <v>41583</v>
      </c>
      <c r="C9323" s="11" t="s">
        <v>20</v>
      </c>
      <c r="D9323" s="4" t="s">
        <v>21</v>
      </c>
      <c r="E9323" s="9">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3">
      <c r="A9324" s="3">
        <v>9323</v>
      </c>
      <c r="B9324" s="9">
        <v>41583</v>
      </c>
      <c r="C9324" s="11" t="s">
        <v>20</v>
      </c>
      <c r="D9324" s="4" t="s">
        <v>21</v>
      </c>
      <c r="E9324" s="9">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3">
      <c r="A9325" s="3">
        <v>9324</v>
      </c>
      <c r="B9325" s="9">
        <v>41906</v>
      </c>
      <c r="C9325" s="11" t="s">
        <v>67</v>
      </c>
      <c r="D9325" s="4" t="s">
        <v>112</v>
      </c>
      <c r="E9325" s="9">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3">
      <c r="A9326" s="3">
        <v>9325</v>
      </c>
      <c r="B9326" s="9">
        <v>41906</v>
      </c>
      <c r="C9326" s="11" t="s">
        <v>67</v>
      </c>
      <c r="D9326" s="4" t="s">
        <v>112</v>
      </c>
      <c r="E9326" s="9">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3">
      <c r="A9327" s="3">
        <v>9326</v>
      </c>
      <c r="B9327" s="9">
        <v>41906</v>
      </c>
      <c r="C9327" s="11" t="s">
        <v>67</v>
      </c>
      <c r="D9327" s="4" t="s">
        <v>112</v>
      </c>
      <c r="E9327" s="9">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3">
      <c r="A9328" s="3">
        <v>9327</v>
      </c>
      <c r="B9328" s="9">
        <v>41890</v>
      </c>
      <c r="C9328" s="11" t="s">
        <v>67</v>
      </c>
      <c r="D9328" s="4" t="s">
        <v>112</v>
      </c>
      <c r="E9328" s="9">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3">
      <c r="A9329" s="3">
        <v>9328</v>
      </c>
      <c r="B9329" s="9">
        <v>41890</v>
      </c>
      <c r="C9329" s="11" t="s">
        <v>67</v>
      </c>
      <c r="D9329" s="4" t="s">
        <v>112</v>
      </c>
      <c r="E9329" s="9">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3">
      <c r="A9330" s="3">
        <v>9329</v>
      </c>
      <c r="B9330" s="9">
        <v>41890</v>
      </c>
      <c r="C9330" s="11" t="s">
        <v>67</v>
      </c>
      <c r="D9330" s="4" t="s">
        <v>112</v>
      </c>
      <c r="E9330" s="9">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3">
      <c r="A9331" s="3">
        <v>9330</v>
      </c>
      <c r="B9331" s="9">
        <v>41241</v>
      </c>
      <c r="C9331" s="11" t="s">
        <v>42</v>
      </c>
      <c r="D9331" s="4" t="s">
        <v>21</v>
      </c>
      <c r="E9331" s="9">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3">
      <c r="A9332" s="3">
        <v>9331</v>
      </c>
      <c r="B9332" s="9">
        <v>41225</v>
      </c>
      <c r="C9332" s="11" t="s">
        <v>42</v>
      </c>
      <c r="D9332" s="4" t="s">
        <v>21</v>
      </c>
      <c r="E9332" s="9">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3">
      <c r="A9333" s="3">
        <v>9332</v>
      </c>
      <c r="B9333" s="9">
        <v>41547</v>
      </c>
      <c r="C9333" s="11" t="s">
        <v>20</v>
      </c>
      <c r="D9333" s="4" t="s">
        <v>112</v>
      </c>
      <c r="E9333" s="9">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3">
      <c r="A9334" s="3">
        <v>9333</v>
      </c>
      <c r="B9334" s="9">
        <v>41894</v>
      </c>
      <c r="C9334" s="11" t="s">
        <v>67</v>
      </c>
      <c r="D9334" s="4" t="s">
        <v>112</v>
      </c>
      <c r="E9334" s="9">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3">
      <c r="A9335" s="3">
        <v>9334</v>
      </c>
      <c r="B9335" s="9">
        <v>41894</v>
      </c>
      <c r="C9335" s="11" t="s">
        <v>67</v>
      </c>
      <c r="D9335" s="4" t="s">
        <v>112</v>
      </c>
      <c r="E9335" s="9">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3">
      <c r="A9336" s="3">
        <v>9335</v>
      </c>
      <c r="B9336" s="9">
        <v>41761</v>
      </c>
      <c r="C9336" s="11" t="s">
        <v>67</v>
      </c>
      <c r="D9336" s="4" t="s">
        <v>90</v>
      </c>
      <c r="E9336" s="9">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3">
      <c r="A9337" s="3">
        <v>9336</v>
      </c>
      <c r="B9337" s="9">
        <v>41761</v>
      </c>
      <c r="C9337" s="11" t="s">
        <v>67</v>
      </c>
      <c r="D9337" s="4" t="s">
        <v>90</v>
      </c>
      <c r="E9337" s="9">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3">
      <c r="A9338" s="3">
        <v>9337</v>
      </c>
      <c r="B9338" s="9">
        <v>41899</v>
      </c>
      <c r="C9338" s="11" t="s">
        <v>67</v>
      </c>
      <c r="D9338" s="4" t="s">
        <v>112</v>
      </c>
      <c r="E9338" s="9">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3">
      <c r="A9339" s="3">
        <v>9338</v>
      </c>
      <c r="B9339" s="9">
        <v>40835</v>
      </c>
      <c r="C9339" s="11" t="s">
        <v>52</v>
      </c>
      <c r="D9339" s="4" t="s">
        <v>43</v>
      </c>
      <c r="E9339" s="9">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3">
      <c r="A9340" s="3">
        <v>9339</v>
      </c>
      <c r="B9340" s="9">
        <v>40835</v>
      </c>
      <c r="C9340" s="11" t="s">
        <v>52</v>
      </c>
      <c r="D9340" s="4" t="s">
        <v>43</v>
      </c>
      <c r="E9340" s="9">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3">
      <c r="A9341" s="3">
        <v>9340</v>
      </c>
      <c r="B9341" s="9">
        <v>40835</v>
      </c>
      <c r="C9341" s="11" t="s">
        <v>52</v>
      </c>
      <c r="D9341" s="4" t="s">
        <v>43</v>
      </c>
      <c r="E9341" s="9">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3">
      <c r="A9342" s="3">
        <v>9341</v>
      </c>
      <c r="B9342" s="9">
        <v>40835</v>
      </c>
      <c r="C9342" s="11" t="s">
        <v>52</v>
      </c>
      <c r="D9342" s="4" t="s">
        <v>43</v>
      </c>
      <c r="E9342" s="9">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3">
      <c r="A9343" s="3">
        <v>9342</v>
      </c>
      <c r="B9343" s="9">
        <v>40835</v>
      </c>
      <c r="C9343" s="11" t="s">
        <v>52</v>
      </c>
      <c r="D9343" s="4" t="s">
        <v>43</v>
      </c>
      <c r="E9343" s="9">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3">
      <c r="A9344" s="3">
        <v>9343</v>
      </c>
      <c r="B9344" s="9">
        <v>41347</v>
      </c>
      <c r="C9344" s="11" t="s">
        <v>20</v>
      </c>
      <c r="D9344" s="4" t="s">
        <v>151</v>
      </c>
      <c r="E9344" s="9">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3">
      <c r="A9345" s="3">
        <v>9344</v>
      </c>
      <c r="B9345" s="9">
        <v>41688</v>
      </c>
      <c r="C9345" s="11" t="s">
        <v>67</v>
      </c>
      <c r="D9345" s="4" t="s">
        <v>317</v>
      </c>
      <c r="E9345" s="9">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3">
      <c r="A9346" s="3">
        <v>9345</v>
      </c>
      <c r="B9346" s="9">
        <v>41688</v>
      </c>
      <c r="C9346" s="11" t="s">
        <v>67</v>
      </c>
      <c r="D9346" s="4" t="s">
        <v>317</v>
      </c>
      <c r="E9346" s="9">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3">
      <c r="A9347" s="3">
        <v>9346</v>
      </c>
      <c r="B9347" s="9">
        <v>41688</v>
      </c>
      <c r="C9347" s="11" t="s">
        <v>67</v>
      </c>
      <c r="D9347" s="4" t="s">
        <v>317</v>
      </c>
      <c r="E9347" s="9">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3">
      <c r="A9348" s="3">
        <v>9347</v>
      </c>
      <c r="B9348" s="9">
        <v>41688</v>
      </c>
      <c r="C9348" s="11" t="s">
        <v>67</v>
      </c>
      <c r="D9348" s="4" t="s">
        <v>317</v>
      </c>
      <c r="E9348" s="9">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3">
      <c r="A9349" s="3">
        <v>9348</v>
      </c>
      <c r="B9349" s="9">
        <v>41688</v>
      </c>
      <c r="C9349" s="11" t="s">
        <v>67</v>
      </c>
      <c r="D9349" s="4" t="s">
        <v>317</v>
      </c>
      <c r="E9349" s="9">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3">
      <c r="A9350" s="3">
        <v>9349</v>
      </c>
      <c r="B9350" s="9">
        <v>41631</v>
      </c>
      <c r="C9350" s="11" t="s">
        <v>20</v>
      </c>
      <c r="D9350" s="4" t="s">
        <v>74</v>
      </c>
      <c r="E9350" s="9">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3">
      <c r="A9351" s="3">
        <v>9350</v>
      </c>
      <c r="B9351" s="9">
        <v>41631</v>
      </c>
      <c r="C9351" s="11" t="s">
        <v>20</v>
      </c>
      <c r="D9351" s="4" t="s">
        <v>74</v>
      </c>
      <c r="E9351" s="9">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3">
      <c r="A9352" s="3">
        <v>9351</v>
      </c>
      <c r="B9352" s="9">
        <v>41541</v>
      </c>
      <c r="C9352" s="11" t="s">
        <v>20</v>
      </c>
      <c r="D9352" s="4" t="s">
        <v>112</v>
      </c>
      <c r="E9352" s="9">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3">
      <c r="A9353" s="3">
        <v>9352</v>
      </c>
      <c r="B9353" s="9">
        <v>41541</v>
      </c>
      <c r="C9353" s="11" t="s">
        <v>20</v>
      </c>
      <c r="D9353" s="4" t="s">
        <v>112</v>
      </c>
      <c r="E9353" s="9">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3">
      <c r="A9354" s="3">
        <v>9353</v>
      </c>
      <c r="B9354" s="9">
        <v>41907</v>
      </c>
      <c r="C9354" s="11" t="s">
        <v>67</v>
      </c>
      <c r="D9354" s="4" t="s">
        <v>112</v>
      </c>
      <c r="E9354" s="9">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3">
      <c r="A9355" s="3">
        <v>9354</v>
      </c>
      <c r="B9355" s="9">
        <v>41907</v>
      </c>
      <c r="C9355" s="11" t="s">
        <v>67</v>
      </c>
      <c r="D9355" s="4" t="s">
        <v>112</v>
      </c>
      <c r="E9355" s="9">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3">
      <c r="A9356" s="3">
        <v>9355</v>
      </c>
      <c r="B9356" s="9">
        <v>41244</v>
      </c>
      <c r="C9356" s="11" t="s">
        <v>42</v>
      </c>
      <c r="D9356" s="4" t="s">
        <v>74</v>
      </c>
      <c r="E9356" s="9">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3">
      <c r="A9357" s="3">
        <v>9356</v>
      </c>
      <c r="B9357" s="9">
        <v>41244</v>
      </c>
      <c r="C9357" s="11" t="s">
        <v>42</v>
      </c>
      <c r="D9357" s="4" t="s">
        <v>74</v>
      </c>
      <c r="E9357" s="9">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3">
      <c r="A9358" s="3">
        <v>9357</v>
      </c>
      <c r="B9358" s="9">
        <v>41244</v>
      </c>
      <c r="C9358" s="11" t="s">
        <v>42</v>
      </c>
      <c r="D9358" s="4" t="s">
        <v>74</v>
      </c>
      <c r="E9358" s="9">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3">
      <c r="A9359" s="3">
        <v>9358</v>
      </c>
      <c r="B9359" s="9">
        <v>41299</v>
      </c>
      <c r="C9359" s="11" t="s">
        <v>20</v>
      </c>
      <c r="D9359" s="4" t="s">
        <v>115</v>
      </c>
      <c r="E9359" s="9">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3">
      <c r="A9360" s="3">
        <v>9359</v>
      </c>
      <c r="B9360" s="9">
        <v>41299</v>
      </c>
      <c r="C9360" s="11" t="s">
        <v>20</v>
      </c>
      <c r="D9360" s="4" t="s">
        <v>115</v>
      </c>
      <c r="E9360" s="9">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3">
      <c r="A9361" s="3">
        <v>9360</v>
      </c>
      <c r="B9361" s="9">
        <v>41299</v>
      </c>
      <c r="C9361" s="11" t="s">
        <v>20</v>
      </c>
      <c r="D9361" s="4" t="s">
        <v>115</v>
      </c>
      <c r="E9361" s="9">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3">
      <c r="A9362" s="3">
        <v>9361</v>
      </c>
      <c r="B9362" s="9">
        <v>41299</v>
      </c>
      <c r="C9362" s="11" t="s">
        <v>20</v>
      </c>
      <c r="D9362" s="4" t="s">
        <v>115</v>
      </c>
      <c r="E9362" s="9">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3">
      <c r="A9363" s="3">
        <v>9362</v>
      </c>
      <c r="B9363" s="9">
        <v>41720</v>
      </c>
      <c r="C9363" s="11" t="s">
        <v>67</v>
      </c>
      <c r="D9363" s="4" t="s">
        <v>151</v>
      </c>
      <c r="E9363" s="9">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3">
      <c r="A9364" s="3">
        <v>9363</v>
      </c>
      <c r="B9364" s="9">
        <v>41720</v>
      </c>
      <c r="C9364" s="11" t="s">
        <v>67</v>
      </c>
      <c r="D9364" s="4" t="s">
        <v>151</v>
      </c>
      <c r="E9364" s="9">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3">
      <c r="A9365" s="3">
        <v>9364</v>
      </c>
      <c r="B9365" s="9">
        <v>41720</v>
      </c>
      <c r="C9365" s="11" t="s">
        <v>67</v>
      </c>
      <c r="D9365" s="4" t="s">
        <v>151</v>
      </c>
      <c r="E9365" s="9">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3">
      <c r="A9366" s="3">
        <v>9365</v>
      </c>
      <c r="B9366" s="9">
        <v>41720</v>
      </c>
      <c r="C9366" s="11" t="s">
        <v>67</v>
      </c>
      <c r="D9366" s="4" t="s">
        <v>151</v>
      </c>
      <c r="E9366" s="9">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3">
      <c r="A9367" s="3">
        <v>9366</v>
      </c>
      <c r="B9367" s="9">
        <v>40777</v>
      </c>
      <c r="C9367" s="11" t="s">
        <v>52</v>
      </c>
      <c r="D9367" s="4" t="s">
        <v>95</v>
      </c>
      <c r="E9367" s="9">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3">
      <c r="A9368" s="3">
        <v>9367</v>
      </c>
      <c r="B9368" s="9">
        <v>40702</v>
      </c>
      <c r="C9368" s="11" t="s">
        <v>52</v>
      </c>
      <c r="D9368" s="4" t="s">
        <v>33</v>
      </c>
      <c r="E9368" s="9">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3">
      <c r="A9369" s="3">
        <v>9368</v>
      </c>
      <c r="B9369" s="9">
        <v>40702</v>
      </c>
      <c r="C9369" s="11" t="s">
        <v>52</v>
      </c>
      <c r="D9369" s="4" t="s">
        <v>33</v>
      </c>
      <c r="E9369" s="9">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3">
      <c r="A9370" s="3">
        <v>9369</v>
      </c>
      <c r="B9370" s="9">
        <v>41372</v>
      </c>
      <c r="C9370" s="11" t="s">
        <v>20</v>
      </c>
      <c r="D9370" s="4" t="s">
        <v>68</v>
      </c>
      <c r="E9370" s="9">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3">
      <c r="A9371" s="3">
        <v>9370</v>
      </c>
      <c r="B9371" s="9">
        <v>41951</v>
      </c>
      <c r="C9371" s="11" t="s">
        <v>67</v>
      </c>
      <c r="D9371" s="4" t="s">
        <v>21</v>
      </c>
      <c r="E9371" s="9">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3">
      <c r="A9372" s="3">
        <v>9371</v>
      </c>
      <c r="B9372" s="9">
        <v>41058</v>
      </c>
      <c r="C9372" s="11" t="s">
        <v>42</v>
      </c>
      <c r="D9372" s="4" t="s">
        <v>90</v>
      </c>
      <c r="E9372" s="9">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3">
      <c r="A9373" s="3">
        <v>9372</v>
      </c>
      <c r="B9373" s="9">
        <v>41058</v>
      </c>
      <c r="C9373" s="11" t="s">
        <v>42</v>
      </c>
      <c r="D9373" s="4" t="s">
        <v>90</v>
      </c>
      <c r="E9373" s="9">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3">
      <c r="A9374" s="3">
        <v>9373</v>
      </c>
      <c r="B9374" s="9">
        <v>41058</v>
      </c>
      <c r="C9374" s="11" t="s">
        <v>42</v>
      </c>
      <c r="D9374" s="4" t="s">
        <v>90</v>
      </c>
      <c r="E9374" s="9">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3">
      <c r="A9375" s="3">
        <v>9374</v>
      </c>
      <c r="B9375" s="9">
        <v>41767</v>
      </c>
      <c r="C9375" s="11" t="s">
        <v>67</v>
      </c>
      <c r="D9375" s="4" t="s">
        <v>90</v>
      </c>
      <c r="E9375" s="9">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3">
      <c r="A9376" s="3">
        <v>9375</v>
      </c>
      <c r="B9376" s="9">
        <v>41431</v>
      </c>
      <c r="C9376" s="11" t="s">
        <v>20</v>
      </c>
      <c r="D9376" s="4" t="s">
        <v>33</v>
      </c>
      <c r="E9376" s="9">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3">
      <c r="A9377" s="3">
        <v>9376</v>
      </c>
      <c r="B9377" s="9">
        <v>41257</v>
      </c>
      <c r="C9377" s="11" t="s">
        <v>42</v>
      </c>
      <c r="D9377" s="4" t="s">
        <v>74</v>
      </c>
      <c r="E9377" s="9">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3">
      <c r="A9378" s="3">
        <v>9377</v>
      </c>
      <c r="B9378" s="9">
        <v>41999</v>
      </c>
      <c r="C9378" s="11" t="s">
        <v>67</v>
      </c>
      <c r="D9378" s="4" t="s">
        <v>74</v>
      </c>
      <c r="E9378" s="9">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3">
      <c r="A9379" s="3">
        <v>9378</v>
      </c>
      <c r="B9379" s="9">
        <v>41991</v>
      </c>
      <c r="C9379" s="11" t="s">
        <v>67</v>
      </c>
      <c r="D9379" s="4" t="s">
        <v>74</v>
      </c>
      <c r="E9379" s="9">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3">
      <c r="A9380" s="3">
        <v>9379</v>
      </c>
      <c r="B9380" s="9">
        <v>41405</v>
      </c>
      <c r="C9380" s="11" t="s">
        <v>20</v>
      </c>
      <c r="D9380" s="4" t="s">
        <v>90</v>
      </c>
      <c r="E9380" s="9">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3">
      <c r="A9381" s="3">
        <v>9380</v>
      </c>
      <c r="B9381" s="9">
        <v>40900</v>
      </c>
      <c r="C9381" s="11" t="s">
        <v>52</v>
      </c>
      <c r="D9381" s="4" t="s">
        <v>74</v>
      </c>
      <c r="E9381" s="9">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3">
      <c r="A9382" s="3">
        <v>9381</v>
      </c>
      <c r="B9382" s="9">
        <v>40900</v>
      </c>
      <c r="C9382" s="11" t="s">
        <v>52</v>
      </c>
      <c r="D9382" s="4" t="s">
        <v>74</v>
      </c>
      <c r="E9382" s="9">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3">
      <c r="A9383" s="3">
        <v>9382</v>
      </c>
      <c r="B9383" s="9">
        <v>40900</v>
      </c>
      <c r="C9383" s="11" t="s">
        <v>52</v>
      </c>
      <c r="D9383" s="4" t="s">
        <v>74</v>
      </c>
      <c r="E9383" s="9">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3">
      <c r="A9384" s="3">
        <v>9383</v>
      </c>
      <c r="B9384" s="9">
        <v>40900</v>
      </c>
      <c r="C9384" s="11" t="s">
        <v>52</v>
      </c>
      <c r="D9384" s="4" t="s">
        <v>74</v>
      </c>
      <c r="E9384" s="9">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3">
      <c r="A9385" s="3">
        <v>9384</v>
      </c>
      <c r="B9385" s="9">
        <v>40900</v>
      </c>
      <c r="C9385" s="11" t="s">
        <v>52</v>
      </c>
      <c r="D9385" s="4" t="s">
        <v>74</v>
      </c>
      <c r="E9385" s="9">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3">
      <c r="A9386" s="3">
        <v>9385</v>
      </c>
      <c r="B9386" s="9">
        <v>41863</v>
      </c>
      <c r="C9386" s="11" t="s">
        <v>67</v>
      </c>
      <c r="D9386" s="4" t="s">
        <v>95</v>
      </c>
      <c r="E9386" s="9">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3">
      <c r="A9387" s="3">
        <v>9386</v>
      </c>
      <c r="B9387" s="9">
        <v>41879</v>
      </c>
      <c r="C9387" s="11" t="s">
        <v>67</v>
      </c>
      <c r="D9387" s="4" t="s">
        <v>95</v>
      </c>
      <c r="E9387" s="9">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3">
      <c r="A9388" s="3">
        <v>9387</v>
      </c>
      <c r="B9388" s="9">
        <v>41659</v>
      </c>
      <c r="C9388" s="11" t="s">
        <v>67</v>
      </c>
      <c r="D9388" s="4" t="s">
        <v>115</v>
      </c>
      <c r="E9388" s="9">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3">
      <c r="A9389" s="3">
        <v>9388</v>
      </c>
      <c r="B9389" s="9">
        <v>41659</v>
      </c>
      <c r="C9389" s="11" t="s">
        <v>67</v>
      </c>
      <c r="D9389" s="4" t="s">
        <v>115</v>
      </c>
      <c r="E9389" s="9">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3">
      <c r="A9390" s="3">
        <v>9389</v>
      </c>
      <c r="B9390" s="9">
        <v>41659</v>
      </c>
      <c r="C9390" s="11" t="s">
        <v>67</v>
      </c>
      <c r="D9390" s="4" t="s">
        <v>115</v>
      </c>
      <c r="E9390" s="9">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3">
      <c r="A9391" s="3">
        <v>9390</v>
      </c>
      <c r="B9391" s="9">
        <v>41659</v>
      </c>
      <c r="C9391" s="11" t="s">
        <v>67</v>
      </c>
      <c r="D9391" s="4" t="s">
        <v>115</v>
      </c>
      <c r="E9391" s="9">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3">
      <c r="A9392" s="3">
        <v>9391</v>
      </c>
      <c r="B9392" s="9">
        <v>41079</v>
      </c>
      <c r="C9392" s="11" t="s">
        <v>42</v>
      </c>
      <c r="D9392" s="4" t="s">
        <v>33</v>
      </c>
      <c r="E9392" s="9">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3">
      <c r="A9393" s="3">
        <v>9392</v>
      </c>
      <c r="B9393" s="9">
        <v>41712</v>
      </c>
      <c r="C9393" s="11" t="s">
        <v>67</v>
      </c>
      <c r="D9393" s="4" t="s">
        <v>151</v>
      </c>
      <c r="E9393" s="9">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3">
      <c r="A9394" s="3">
        <v>9393</v>
      </c>
      <c r="B9394" s="9">
        <v>41207</v>
      </c>
      <c r="C9394" s="11" t="s">
        <v>42</v>
      </c>
      <c r="D9394" s="4" t="s">
        <v>43</v>
      </c>
      <c r="E9394" s="9">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3">
      <c r="A9395" s="3">
        <v>9394</v>
      </c>
      <c r="B9395" s="9">
        <v>40806</v>
      </c>
      <c r="C9395" s="11" t="s">
        <v>52</v>
      </c>
      <c r="D9395" s="4" t="s">
        <v>112</v>
      </c>
      <c r="E9395" s="9">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3">
      <c r="A9396" s="3">
        <v>9395</v>
      </c>
      <c r="B9396" s="9">
        <v>40806</v>
      </c>
      <c r="C9396" s="11" t="s">
        <v>52</v>
      </c>
      <c r="D9396" s="4" t="s">
        <v>112</v>
      </c>
      <c r="E9396" s="9">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3">
      <c r="A9397" s="3">
        <v>9396</v>
      </c>
      <c r="B9397" s="9">
        <v>40806</v>
      </c>
      <c r="C9397" s="11" t="s">
        <v>52</v>
      </c>
      <c r="D9397" s="4" t="s">
        <v>112</v>
      </c>
      <c r="E9397" s="9">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3">
      <c r="A9398" s="3">
        <v>9397</v>
      </c>
      <c r="B9398" s="9">
        <v>40806</v>
      </c>
      <c r="C9398" s="11" t="s">
        <v>52</v>
      </c>
      <c r="D9398" s="4" t="s">
        <v>112</v>
      </c>
      <c r="E9398" s="9">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3">
      <c r="A9399" s="3">
        <v>9398</v>
      </c>
      <c r="B9399" s="9">
        <v>40806</v>
      </c>
      <c r="C9399" s="11" t="s">
        <v>52</v>
      </c>
      <c r="D9399" s="4" t="s">
        <v>112</v>
      </c>
      <c r="E9399" s="9">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3">
      <c r="A9400" s="3">
        <v>9399</v>
      </c>
      <c r="B9400" s="9">
        <v>40806</v>
      </c>
      <c r="C9400" s="11" t="s">
        <v>52</v>
      </c>
      <c r="D9400" s="4" t="s">
        <v>112</v>
      </c>
      <c r="E9400" s="9">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3">
      <c r="A9401" s="3">
        <v>9400</v>
      </c>
      <c r="B9401" s="9">
        <v>41590</v>
      </c>
      <c r="C9401" s="11" t="s">
        <v>20</v>
      </c>
      <c r="D9401" s="4" t="s">
        <v>21</v>
      </c>
      <c r="E9401" s="9">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3">
      <c r="A9402" s="3">
        <v>9401</v>
      </c>
      <c r="B9402" s="9">
        <v>41168</v>
      </c>
      <c r="C9402" s="11" t="s">
        <v>42</v>
      </c>
      <c r="D9402" s="4" t="s">
        <v>112</v>
      </c>
      <c r="E9402" s="9">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3">
      <c r="A9403" s="3">
        <v>9402</v>
      </c>
      <c r="B9403" s="9">
        <v>40718</v>
      </c>
      <c r="C9403" s="11" t="s">
        <v>52</v>
      </c>
      <c r="D9403" s="4" t="s">
        <v>33</v>
      </c>
      <c r="E9403" s="9">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3">
      <c r="A9404" s="3">
        <v>9403</v>
      </c>
      <c r="B9404" s="9">
        <v>41499</v>
      </c>
      <c r="C9404" s="11" t="s">
        <v>20</v>
      </c>
      <c r="D9404" s="4" t="s">
        <v>95</v>
      </c>
      <c r="E9404" s="9">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3">
      <c r="A9405" s="3">
        <v>9404</v>
      </c>
      <c r="B9405" s="9">
        <v>41499</v>
      </c>
      <c r="C9405" s="11" t="s">
        <v>20</v>
      </c>
      <c r="D9405" s="4" t="s">
        <v>95</v>
      </c>
      <c r="E9405" s="9">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3">
      <c r="A9406" s="3">
        <v>9405</v>
      </c>
      <c r="B9406" s="9">
        <v>41743</v>
      </c>
      <c r="C9406" s="11" t="s">
        <v>67</v>
      </c>
      <c r="D9406" s="4" t="s">
        <v>68</v>
      </c>
      <c r="E9406" s="9">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3">
      <c r="A9407" s="3">
        <v>9406</v>
      </c>
      <c r="B9407" s="9">
        <v>40616</v>
      </c>
      <c r="C9407" s="11" t="s">
        <v>52</v>
      </c>
      <c r="D9407" s="4" t="s">
        <v>151</v>
      </c>
      <c r="E9407" s="9">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3">
      <c r="A9408" s="3">
        <v>9407</v>
      </c>
      <c r="B9408" s="9">
        <v>40616</v>
      </c>
      <c r="C9408" s="11" t="s">
        <v>52</v>
      </c>
      <c r="D9408" s="4" t="s">
        <v>151</v>
      </c>
      <c r="E9408" s="9">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3">
      <c r="A9409" s="3">
        <v>9408</v>
      </c>
      <c r="B9409" s="9">
        <v>41905</v>
      </c>
      <c r="C9409" s="11" t="s">
        <v>67</v>
      </c>
      <c r="D9409" s="4" t="s">
        <v>112</v>
      </c>
      <c r="E9409" s="9">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3">
      <c r="A9410" s="3">
        <v>9409</v>
      </c>
      <c r="B9410" s="9">
        <v>41905</v>
      </c>
      <c r="C9410" s="11" t="s">
        <v>67</v>
      </c>
      <c r="D9410" s="4" t="s">
        <v>112</v>
      </c>
      <c r="E9410" s="9">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3">
      <c r="A9411" s="3">
        <v>9410</v>
      </c>
      <c r="B9411" s="9">
        <v>41984</v>
      </c>
      <c r="C9411" s="11" t="s">
        <v>67</v>
      </c>
      <c r="D9411" s="4" t="s">
        <v>74</v>
      </c>
      <c r="E9411" s="9">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3">
      <c r="A9412" s="3">
        <v>9411</v>
      </c>
      <c r="B9412" s="9">
        <v>41984</v>
      </c>
      <c r="C9412" s="11" t="s">
        <v>67</v>
      </c>
      <c r="D9412" s="4" t="s">
        <v>74</v>
      </c>
      <c r="E9412" s="9">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3">
      <c r="A9413" s="3">
        <v>9412</v>
      </c>
      <c r="B9413" s="9">
        <v>41344</v>
      </c>
      <c r="C9413" s="11" t="s">
        <v>20</v>
      </c>
      <c r="D9413" s="4" t="s">
        <v>151</v>
      </c>
      <c r="E9413" s="9">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3">
      <c r="A9414" s="3">
        <v>9413</v>
      </c>
      <c r="B9414" s="9">
        <v>40935</v>
      </c>
      <c r="C9414" s="11" t="s">
        <v>42</v>
      </c>
      <c r="D9414" s="4" t="s">
        <v>115</v>
      </c>
      <c r="E9414" s="9">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3">
      <c r="A9415" s="3">
        <v>9414</v>
      </c>
      <c r="B9415" s="9">
        <v>41544</v>
      </c>
      <c r="C9415" s="11" t="s">
        <v>20</v>
      </c>
      <c r="D9415" s="4" t="s">
        <v>112</v>
      </c>
      <c r="E9415" s="9">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3">
      <c r="A9416" s="3">
        <v>9415</v>
      </c>
      <c r="B9416" s="9">
        <v>41200</v>
      </c>
      <c r="C9416" s="11" t="s">
        <v>42</v>
      </c>
      <c r="D9416" s="4" t="s">
        <v>43</v>
      </c>
      <c r="E9416" s="9">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3">
      <c r="A9417" s="3">
        <v>9416</v>
      </c>
      <c r="B9417" s="9">
        <v>41200</v>
      </c>
      <c r="C9417" s="11" t="s">
        <v>42</v>
      </c>
      <c r="D9417" s="4" t="s">
        <v>43</v>
      </c>
      <c r="E9417" s="9">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3">
      <c r="A9418" s="3">
        <v>9417</v>
      </c>
      <c r="B9418" s="9">
        <v>41200</v>
      </c>
      <c r="C9418" s="11" t="s">
        <v>42</v>
      </c>
      <c r="D9418" s="4" t="s">
        <v>43</v>
      </c>
      <c r="E9418" s="9">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3">
      <c r="A9419" s="3">
        <v>9418</v>
      </c>
      <c r="B9419" s="9">
        <v>40843</v>
      </c>
      <c r="C9419" s="11" t="s">
        <v>52</v>
      </c>
      <c r="D9419" s="4" t="s">
        <v>43</v>
      </c>
      <c r="E9419" s="9">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3">
      <c r="A9420" s="3">
        <v>9419</v>
      </c>
      <c r="B9420" s="9">
        <v>40843</v>
      </c>
      <c r="C9420" s="11" t="s">
        <v>52</v>
      </c>
      <c r="D9420" s="4" t="s">
        <v>43</v>
      </c>
      <c r="E9420" s="9">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3">
      <c r="A9421" s="3">
        <v>9420</v>
      </c>
      <c r="B9421" s="9">
        <v>41915</v>
      </c>
      <c r="C9421" s="11" t="s">
        <v>67</v>
      </c>
      <c r="D9421" s="4" t="s">
        <v>43</v>
      </c>
      <c r="E9421" s="9">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3">
      <c r="A9422" s="3">
        <v>9421</v>
      </c>
      <c r="B9422" s="9">
        <v>41915</v>
      </c>
      <c r="C9422" s="11" t="s">
        <v>67</v>
      </c>
      <c r="D9422" s="4" t="s">
        <v>43</v>
      </c>
      <c r="E9422" s="9">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3">
      <c r="A9423" s="3">
        <v>9422</v>
      </c>
      <c r="B9423" s="9">
        <v>40747</v>
      </c>
      <c r="C9423" s="11" t="s">
        <v>52</v>
      </c>
      <c r="D9423" s="4" t="s">
        <v>106</v>
      </c>
      <c r="E9423" s="9">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3">
      <c r="A9424" s="3">
        <v>9423</v>
      </c>
      <c r="B9424" s="9">
        <v>40747</v>
      </c>
      <c r="C9424" s="11" t="s">
        <v>52</v>
      </c>
      <c r="D9424" s="4" t="s">
        <v>106</v>
      </c>
      <c r="E9424" s="9">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3">
      <c r="A9425" s="3">
        <v>9424</v>
      </c>
      <c r="B9425" s="9">
        <v>40747</v>
      </c>
      <c r="C9425" s="11" t="s">
        <v>52</v>
      </c>
      <c r="D9425" s="4" t="s">
        <v>106</v>
      </c>
      <c r="E9425" s="9">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3">
      <c r="A9426" s="3">
        <v>9425</v>
      </c>
      <c r="B9426" s="9">
        <v>40747</v>
      </c>
      <c r="C9426" s="11" t="s">
        <v>52</v>
      </c>
      <c r="D9426" s="4" t="s">
        <v>106</v>
      </c>
      <c r="E9426" s="9">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3">
      <c r="A9427" s="3">
        <v>9426</v>
      </c>
      <c r="B9427" s="9">
        <v>40798</v>
      </c>
      <c r="C9427" s="11" t="s">
        <v>52</v>
      </c>
      <c r="D9427" s="4" t="s">
        <v>112</v>
      </c>
      <c r="E9427" s="9">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3">
      <c r="A9428" s="3">
        <v>9427</v>
      </c>
      <c r="B9428" s="9">
        <v>41533</v>
      </c>
      <c r="C9428" s="11" t="s">
        <v>20</v>
      </c>
      <c r="D9428" s="4" t="s">
        <v>112</v>
      </c>
      <c r="E9428" s="9">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3">
      <c r="A9429" s="3">
        <v>9428</v>
      </c>
      <c r="B9429" s="9">
        <v>40874</v>
      </c>
      <c r="C9429" s="11" t="s">
        <v>52</v>
      </c>
      <c r="D9429" s="4" t="s">
        <v>21</v>
      </c>
      <c r="E9429" s="9">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3">
      <c r="A9430" s="3">
        <v>9429</v>
      </c>
      <c r="B9430" s="9">
        <v>40674</v>
      </c>
      <c r="C9430" s="11" t="s">
        <v>52</v>
      </c>
      <c r="D9430" s="4" t="s">
        <v>90</v>
      </c>
      <c r="E9430" s="9">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3">
      <c r="A9431" s="3">
        <v>9430</v>
      </c>
      <c r="B9431" s="9">
        <v>41149</v>
      </c>
      <c r="C9431" s="11" t="s">
        <v>42</v>
      </c>
      <c r="D9431" s="4" t="s">
        <v>95</v>
      </c>
      <c r="E9431" s="9">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3">
      <c r="A9432" s="3">
        <v>9431</v>
      </c>
      <c r="B9432" s="9">
        <v>41149</v>
      </c>
      <c r="C9432" s="11" t="s">
        <v>42</v>
      </c>
      <c r="D9432" s="4" t="s">
        <v>95</v>
      </c>
      <c r="E9432" s="9">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3">
      <c r="A9433" s="3">
        <v>9432</v>
      </c>
      <c r="B9433" s="9">
        <v>41079</v>
      </c>
      <c r="C9433" s="11" t="s">
        <v>42</v>
      </c>
      <c r="D9433" s="4" t="s">
        <v>33</v>
      </c>
      <c r="E9433" s="9">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3">
      <c r="A9434" s="3">
        <v>9433</v>
      </c>
      <c r="B9434" s="9">
        <v>41138</v>
      </c>
      <c r="C9434" s="11" t="s">
        <v>42</v>
      </c>
      <c r="D9434" s="4" t="s">
        <v>95</v>
      </c>
      <c r="E9434" s="9">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3">
      <c r="A9435" s="3">
        <v>9434</v>
      </c>
      <c r="B9435" s="9">
        <v>41138</v>
      </c>
      <c r="C9435" s="11" t="s">
        <v>42</v>
      </c>
      <c r="D9435" s="4" t="s">
        <v>95</v>
      </c>
      <c r="E9435" s="9">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3">
      <c r="A9436" s="3">
        <v>9435</v>
      </c>
      <c r="B9436" s="9">
        <v>41138</v>
      </c>
      <c r="C9436" s="11" t="s">
        <v>42</v>
      </c>
      <c r="D9436" s="4" t="s">
        <v>95</v>
      </c>
      <c r="E9436" s="9">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3">
      <c r="A9437" s="3">
        <v>9436</v>
      </c>
      <c r="B9437" s="9">
        <v>41138</v>
      </c>
      <c r="C9437" s="11" t="s">
        <v>42</v>
      </c>
      <c r="D9437" s="4" t="s">
        <v>95</v>
      </c>
      <c r="E9437" s="9">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3">
      <c r="A9438" s="3">
        <v>9437</v>
      </c>
      <c r="B9438" s="9">
        <v>41177</v>
      </c>
      <c r="C9438" s="11" t="s">
        <v>42</v>
      </c>
      <c r="D9438" s="4" t="s">
        <v>112</v>
      </c>
      <c r="E9438" s="9">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3">
      <c r="A9439" s="3">
        <v>9438</v>
      </c>
      <c r="B9439" s="9">
        <v>41786</v>
      </c>
      <c r="C9439" s="11" t="s">
        <v>67</v>
      </c>
      <c r="D9439" s="4" t="s">
        <v>90</v>
      </c>
      <c r="E9439" s="9">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3">
      <c r="A9440" s="3">
        <v>9439</v>
      </c>
      <c r="B9440" s="9">
        <v>41852</v>
      </c>
      <c r="C9440" s="11" t="s">
        <v>67</v>
      </c>
      <c r="D9440" s="4" t="s">
        <v>95</v>
      </c>
      <c r="E9440" s="9">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3">
      <c r="A9441" s="3">
        <v>9440</v>
      </c>
      <c r="B9441" s="9">
        <v>40828</v>
      </c>
      <c r="C9441" s="11" t="s">
        <v>52</v>
      </c>
      <c r="D9441" s="4" t="s">
        <v>43</v>
      </c>
      <c r="E9441" s="9">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3">
      <c r="A9442" s="3">
        <v>9441</v>
      </c>
      <c r="B9442" s="9">
        <v>40688</v>
      </c>
      <c r="C9442" s="11" t="s">
        <v>52</v>
      </c>
      <c r="D9442" s="4" t="s">
        <v>90</v>
      </c>
      <c r="E9442" s="9">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3">
      <c r="A9443" s="3">
        <v>9442</v>
      </c>
      <c r="B9443" s="9">
        <v>40906</v>
      </c>
      <c r="C9443" s="11" t="s">
        <v>52</v>
      </c>
      <c r="D9443" s="4" t="s">
        <v>74</v>
      </c>
      <c r="E9443" s="9">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3">
      <c r="A9444" s="3">
        <v>9443</v>
      </c>
      <c r="B9444" s="9">
        <v>41737</v>
      </c>
      <c r="C9444" s="11" t="s">
        <v>67</v>
      </c>
      <c r="D9444" s="4" t="s">
        <v>68</v>
      </c>
      <c r="E9444" s="9">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3">
      <c r="A9445" s="3">
        <v>9444</v>
      </c>
      <c r="B9445" s="9">
        <v>41737</v>
      </c>
      <c r="C9445" s="11" t="s">
        <v>67</v>
      </c>
      <c r="D9445" s="4" t="s">
        <v>68</v>
      </c>
      <c r="E9445" s="9">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3">
      <c r="A9446" s="3">
        <v>9445</v>
      </c>
      <c r="B9446" s="9">
        <v>40969</v>
      </c>
      <c r="C9446" s="11" t="s">
        <v>42</v>
      </c>
      <c r="D9446" s="4" t="s">
        <v>151</v>
      </c>
      <c r="E9446" s="9">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3">
      <c r="A9447" s="3">
        <v>9446</v>
      </c>
      <c r="B9447" s="9">
        <v>41058</v>
      </c>
      <c r="C9447" s="11" t="s">
        <v>42</v>
      </c>
      <c r="D9447" s="4" t="s">
        <v>90</v>
      </c>
      <c r="E9447" s="9">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3">
      <c r="A9448" s="3">
        <v>9447</v>
      </c>
      <c r="B9448" s="9">
        <v>41540</v>
      </c>
      <c r="C9448" s="11" t="s">
        <v>20</v>
      </c>
      <c r="D9448" s="4" t="s">
        <v>112</v>
      </c>
      <c r="E9448" s="9">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3">
      <c r="A9449" s="3">
        <v>9448</v>
      </c>
      <c r="B9449" s="9">
        <v>41787</v>
      </c>
      <c r="C9449" s="11" t="s">
        <v>67</v>
      </c>
      <c r="D9449" s="4" t="s">
        <v>90</v>
      </c>
      <c r="E9449" s="9">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3">
      <c r="A9450" s="3">
        <v>9449</v>
      </c>
      <c r="B9450" s="9">
        <v>41535</v>
      </c>
      <c r="C9450" s="11" t="s">
        <v>20</v>
      </c>
      <c r="D9450" s="4" t="s">
        <v>112</v>
      </c>
      <c r="E9450" s="9">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3">
      <c r="A9451" s="3">
        <v>9450</v>
      </c>
      <c r="B9451" s="9">
        <v>40794</v>
      </c>
      <c r="C9451" s="11" t="s">
        <v>52</v>
      </c>
      <c r="D9451" s="4" t="s">
        <v>112</v>
      </c>
      <c r="E9451" s="9">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3">
      <c r="A9452" s="3">
        <v>9451</v>
      </c>
      <c r="B9452" s="9">
        <v>41794</v>
      </c>
      <c r="C9452" s="11" t="s">
        <v>67</v>
      </c>
      <c r="D9452" s="4" t="s">
        <v>33</v>
      </c>
      <c r="E9452" s="9">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3">
      <c r="A9453" s="3">
        <v>9452</v>
      </c>
      <c r="B9453" s="9">
        <v>41180</v>
      </c>
      <c r="C9453" s="11" t="s">
        <v>42</v>
      </c>
      <c r="D9453" s="4" t="s">
        <v>112</v>
      </c>
      <c r="E9453" s="9">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3">
      <c r="A9454" s="3">
        <v>9453</v>
      </c>
      <c r="B9454" s="9">
        <v>41180</v>
      </c>
      <c r="C9454" s="11" t="s">
        <v>42</v>
      </c>
      <c r="D9454" s="4" t="s">
        <v>112</v>
      </c>
      <c r="E9454" s="9">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3">
      <c r="A9455" s="3">
        <v>9454</v>
      </c>
      <c r="B9455" s="9">
        <v>41180</v>
      </c>
      <c r="C9455" s="11" t="s">
        <v>42</v>
      </c>
      <c r="D9455" s="4" t="s">
        <v>112</v>
      </c>
      <c r="E9455" s="9">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3">
      <c r="A9456" s="3">
        <v>9455</v>
      </c>
      <c r="B9456" s="9">
        <v>41180</v>
      </c>
      <c r="C9456" s="11" t="s">
        <v>42</v>
      </c>
      <c r="D9456" s="4" t="s">
        <v>112</v>
      </c>
      <c r="E9456" s="9">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3">
      <c r="A9457" s="3">
        <v>9456</v>
      </c>
      <c r="B9457" s="9">
        <v>41442</v>
      </c>
      <c r="C9457" s="11" t="s">
        <v>20</v>
      </c>
      <c r="D9457" s="4" t="s">
        <v>33</v>
      </c>
      <c r="E9457" s="9">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3">
      <c r="A9458" s="3">
        <v>9457</v>
      </c>
      <c r="B9458" s="9">
        <v>41787</v>
      </c>
      <c r="C9458" s="11" t="s">
        <v>67</v>
      </c>
      <c r="D9458" s="4" t="s">
        <v>90</v>
      </c>
      <c r="E9458" s="9">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3">
      <c r="A9459" s="3">
        <v>9458</v>
      </c>
      <c r="B9459" s="9">
        <v>41787</v>
      </c>
      <c r="C9459" s="11" t="s">
        <v>67</v>
      </c>
      <c r="D9459" s="4" t="s">
        <v>90</v>
      </c>
      <c r="E9459" s="9">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3">
      <c r="A9460" s="3">
        <v>9459</v>
      </c>
      <c r="B9460" s="9">
        <v>40825</v>
      </c>
      <c r="C9460" s="11" t="s">
        <v>52</v>
      </c>
      <c r="D9460" s="4" t="s">
        <v>43</v>
      </c>
      <c r="E9460" s="9">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3">
      <c r="A9461" s="3">
        <v>9460</v>
      </c>
      <c r="B9461" s="9">
        <v>40825</v>
      </c>
      <c r="C9461" s="11" t="s">
        <v>52</v>
      </c>
      <c r="D9461" s="4" t="s">
        <v>43</v>
      </c>
      <c r="E9461" s="9">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3">
      <c r="A9462" s="3">
        <v>9461</v>
      </c>
      <c r="B9462" s="9">
        <v>40864</v>
      </c>
      <c r="C9462" s="11" t="s">
        <v>52</v>
      </c>
      <c r="D9462" s="4" t="s">
        <v>21</v>
      </c>
      <c r="E9462" s="9">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3">
      <c r="A9463" s="3">
        <v>9462</v>
      </c>
      <c r="B9463" s="9">
        <v>40835</v>
      </c>
      <c r="C9463" s="11" t="s">
        <v>52</v>
      </c>
      <c r="D9463" s="4" t="s">
        <v>43</v>
      </c>
      <c r="E9463" s="9">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3">
      <c r="A9464" s="3">
        <v>9463</v>
      </c>
      <c r="B9464" s="9">
        <v>41969</v>
      </c>
      <c r="C9464" s="11" t="s">
        <v>67</v>
      </c>
      <c r="D9464" s="4" t="s">
        <v>21</v>
      </c>
      <c r="E9464" s="9">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3">
      <c r="A9465" s="3">
        <v>9464</v>
      </c>
      <c r="B9465" s="9">
        <v>40602</v>
      </c>
      <c r="C9465" s="11" t="s">
        <v>52</v>
      </c>
      <c r="D9465" s="4" t="s">
        <v>317</v>
      </c>
      <c r="E9465" s="9">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3">
      <c r="A9466" s="3">
        <v>9465</v>
      </c>
      <c r="B9466" s="9">
        <v>40898</v>
      </c>
      <c r="C9466" s="11" t="s">
        <v>52</v>
      </c>
      <c r="D9466" s="4" t="s">
        <v>74</v>
      </c>
      <c r="E9466" s="9">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3">
      <c r="A9467" s="3">
        <v>9466</v>
      </c>
      <c r="B9467" s="9">
        <v>41598</v>
      </c>
      <c r="C9467" s="11" t="s">
        <v>20</v>
      </c>
      <c r="D9467" s="4" t="s">
        <v>21</v>
      </c>
      <c r="E9467" s="9">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3">
      <c r="A9468" s="3">
        <v>9467</v>
      </c>
      <c r="B9468" s="9">
        <v>41949</v>
      </c>
      <c r="C9468" s="11" t="s">
        <v>67</v>
      </c>
      <c r="D9468" s="4" t="s">
        <v>21</v>
      </c>
      <c r="E9468" s="9">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3">
      <c r="A9469" s="3">
        <v>9468</v>
      </c>
      <c r="B9469" s="9">
        <v>41949</v>
      </c>
      <c r="C9469" s="11" t="s">
        <v>67</v>
      </c>
      <c r="D9469" s="4" t="s">
        <v>21</v>
      </c>
      <c r="E9469" s="9">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3">
      <c r="A9470" s="3">
        <v>9469</v>
      </c>
      <c r="B9470" s="9">
        <v>41949</v>
      </c>
      <c r="C9470" s="11" t="s">
        <v>67</v>
      </c>
      <c r="D9470" s="4" t="s">
        <v>21</v>
      </c>
      <c r="E9470" s="9">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3">
      <c r="A9471" s="3">
        <v>9470</v>
      </c>
      <c r="B9471" s="9">
        <v>41949</v>
      </c>
      <c r="C9471" s="11" t="s">
        <v>67</v>
      </c>
      <c r="D9471" s="4" t="s">
        <v>21</v>
      </c>
      <c r="E9471" s="9">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3">
      <c r="A9472" s="3">
        <v>9471</v>
      </c>
      <c r="B9472" s="9">
        <v>41949</v>
      </c>
      <c r="C9472" s="11" t="s">
        <v>67</v>
      </c>
      <c r="D9472" s="4" t="s">
        <v>21</v>
      </c>
      <c r="E9472" s="9">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3">
      <c r="A9473" s="3">
        <v>9472</v>
      </c>
      <c r="B9473" s="9">
        <v>41949</v>
      </c>
      <c r="C9473" s="11" t="s">
        <v>67</v>
      </c>
      <c r="D9473" s="4" t="s">
        <v>21</v>
      </c>
      <c r="E9473" s="9">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3">
      <c r="A9474" s="3">
        <v>9473</v>
      </c>
      <c r="B9474" s="9">
        <v>41949</v>
      </c>
      <c r="C9474" s="11" t="s">
        <v>67</v>
      </c>
      <c r="D9474" s="4" t="s">
        <v>21</v>
      </c>
      <c r="E9474" s="9">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3">
      <c r="A9475" s="3">
        <v>9474</v>
      </c>
      <c r="B9475" s="9">
        <v>41949</v>
      </c>
      <c r="C9475" s="11" t="s">
        <v>67</v>
      </c>
      <c r="D9475" s="4" t="s">
        <v>21</v>
      </c>
      <c r="E9475" s="9">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3">
      <c r="A9476" s="3">
        <v>9475</v>
      </c>
      <c r="B9476" s="9">
        <v>41060</v>
      </c>
      <c r="C9476" s="11" t="s">
        <v>42</v>
      </c>
      <c r="D9476" s="4" t="s">
        <v>90</v>
      </c>
      <c r="E9476" s="9">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3">
      <c r="A9477" s="3">
        <v>9476</v>
      </c>
      <c r="B9477" s="9">
        <v>41060</v>
      </c>
      <c r="C9477" s="11" t="s">
        <v>42</v>
      </c>
      <c r="D9477" s="4" t="s">
        <v>90</v>
      </c>
      <c r="E9477" s="9">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3">
      <c r="A9478" s="3">
        <v>9477</v>
      </c>
      <c r="B9478" s="9">
        <v>41060</v>
      </c>
      <c r="C9478" s="11" t="s">
        <v>42</v>
      </c>
      <c r="D9478" s="4" t="s">
        <v>90</v>
      </c>
      <c r="E9478" s="9">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3">
      <c r="A9479" s="3">
        <v>9478</v>
      </c>
      <c r="B9479" s="9">
        <v>41060</v>
      </c>
      <c r="C9479" s="11" t="s">
        <v>42</v>
      </c>
      <c r="D9479" s="4" t="s">
        <v>90</v>
      </c>
      <c r="E9479" s="9">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3">
      <c r="A9480" s="3">
        <v>9479</v>
      </c>
      <c r="B9480" s="9">
        <v>40793</v>
      </c>
      <c r="C9480" s="11" t="s">
        <v>52</v>
      </c>
      <c r="D9480" s="4" t="s">
        <v>112</v>
      </c>
      <c r="E9480" s="9">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3">
      <c r="A9481" s="3">
        <v>9480</v>
      </c>
      <c r="B9481" s="9">
        <v>40793</v>
      </c>
      <c r="C9481" s="11" t="s">
        <v>52</v>
      </c>
      <c r="D9481" s="4" t="s">
        <v>112</v>
      </c>
      <c r="E9481" s="9">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3">
      <c r="A9482" s="3">
        <v>9481</v>
      </c>
      <c r="B9482" s="9">
        <v>40793</v>
      </c>
      <c r="C9482" s="11" t="s">
        <v>52</v>
      </c>
      <c r="D9482" s="4" t="s">
        <v>112</v>
      </c>
      <c r="E9482" s="9">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3">
      <c r="A9483" s="3">
        <v>9482</v>
      </c>
      <c r="B9483" s="9">
        <v>41950</v>
      </c>
      <c r="C9483" s="11" t="s">
        <v>67</v>
      </c>
      <c r="D9483" s="4" t="s">
        <v>21</v>
      </c>
      <c r="E9483" s="9">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3">
      <c r="A9484" s="3">
        <v>9483</v>
      </c>
      <c r="B9484" s="9">
        <v>41080</v>
      </c>
      <c r="C9484" s="11" t="s">
        <v>42</v>
      </c>
      <c r="D9484" s="4" t="s">
        <v>33</v>
      </c>
      <c r="E9484" s="9">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3">
      <c r="A9485" s="3">
        <v>9484</v>
      </c>
      <c r="B9485" s="9">
        <v>40746</v>
      </c>
      <c r="C9485" s="11" t="s">
        <v>52</v>
      </c>
      <c r="D9485" s="4" t="s">
        <v>106</v>
      </c>
      <c r="E9485" s="9">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3">
      <c r="A9486" s="3">
        <v>9485</v>
      </c>
      <c r="B9486" s="9">
        <v>41611</v>
      </c>
      <c r="C9486" s="11" t="s">
        <v>20</v>
      </c>
      <c r="D9486" s="4" t="s">
        <v>74</v>
      </c>
      <c r="E9486" s="9">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3">
      <c r="A9487" s="3">
        <v>9486</v>
      </c>
      <c r="B9487" s="9">
        <v>41611</v>
      </c>
      <c r="C9487" s="11" t="s">
        <v>20</v>
      </c>
      <c r="D9487" s="4" t="s">
        <v>74</v>
      </c>
      <c r="E9487" s="9">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3">
      <c r="A9488" s="3">
        <v>9487</v>
      </c>
      <c r="B9488" s="9">
        <v>41925</v>
      </c>
      <c r="C9488" s="11" t="s">
        <v>67</v>
      </c>
      <c r="D9488" s="4" t="s">
        <v>43</v>
      </c>
      <c r="E9488" s="9">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3">
      <c r="A9489" s="3">
        <v>9488</v>
      </c>
      <c r="B9489" s="9">
        <v>41985</v>
      </c>
      <c r="C9489" s="11" t="s">
        <v>67</v>
      </c>
      <c r="D9489" s="4" t="s">
        <v>74</v>
      </c>
      <c r="E9489" s="9">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3">
      <c r="A9490" s="3">
        <v>9489</v>
      </c>
      <c r="B9490" s="9">
        <v>41183</v>
      </c>
      <c r="C9490" s="11" t="s">
        <v>42</v>
      </c>
      <c r="D9490" s="4" t="s">
        <v>43</v>
      </c>
      <c r="E9490" s="9">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3">
      <c r="A9491" s="3">
        <v>9490</v>
      </c>
      <c r="B9491" s="9">
        <v>41492</v>
      </c>
      <c r="C9491" s="11" t="s">
        <v>20</v>
      </c>
      <c r="D9491" s="4" t="s">
        <v>95</v>
      </c>
      <c r="E9491" s="9">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3">
      <c r="A9492" s="3">
        <v>9491</v>
      </c>
      <c r="B9492" s="9">
        <v>41643</v>
      </c>
      <c r="C9492" s="11" t="s">
        <v>67</v>
      </c>
      <c r="D9492" s="4" t="s">
        <v>115</v>
      </c>
      <c r="E9492" s="9">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3">
      <c r="A9493" s="3">
        <v>9492</v>
      </c>
      <c r="B9493" s="9">
        <v>41643</v>
      </c>
      <c r="C9493" s="11" t="s">
        <v>67</v>
      </c>
      <c r="D9493" s="4" t="s">
        <v>115</v>
      </c>
      <c r="E9493" s="9">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3">
      <c r="A9494" s="3">
        <v>9493</v>
      </c>
      <c r="B9494" s="9">
        <v>41951</v>
      </c>
      <c r="C9494" s="11" t="s">
        <v>67</v>
      </c>
      <c r="D9494" s="4" t="s">
        <v>21</v>
      </c>
      <c r="E9494" s="9">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3">
      <c r="A9495" s="3">
        <v>9494</v>
      </c>
      <c r="B9495" s="9">
        <v>41277</v>
      </c>
      <c r="C9495" s="11" t="s">
        <v>20</v>
      </c>
      <c r="D9495" s="4" t="s">
        <v>115</v>
      </c>
      <c r="E9495" s="9">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3">
      <c r="A9496" s="3">
        <v>9495</v>
      </c>
      <c r="B9496" s="9">
        <v>41277</v>
      </c>
      <c r="C9496" s="11" t="s">
        <v>20</v>
      </c>
      <c r="D9496" s="4" t="s">
        <v>115</v>
      </c>
      <c r="E9496" s="9">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3">
      <c r="A9497" s="3">
        <v>9496</v>
      </c>
      <c r="B9497" s="9">
        <v>41407</v>
      </c>
      <c r="C9497" s="11" t="s">
        <v>20</v>
      </c>
      <c r="D9497" s="4" t="s">
        <v>90</v>
      </c>
      <c r="E9497" s="9">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3">
      <c r="A9498" s="3">
        <v>9497</v>
      </c>
      <c r="B9498" s="9">
        <v>41407</v>
      </c>
      <c r="C9498" s="11" t="s">
        <v>20</v>
      </c>
      <c r="D9498" s="4" t="s">
        <v>90</v>
      </c>
      <c r="E9498" s="9">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3">
      <c r="A9499" s="3">
        <v>9498</v>
      </c>
      <c r="B9499" s="9">
        <v>41949</v>
      </c>
      <c r="C9499" s="11" t="s">
        <v>67</v>
      </c>
      <c r="D9499" s="4" t="s">
        <v>21</v>
      </c>
      <c r="E9499" s="9">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3">
      <c r="A9500" s="3">
        <v>9499</v>
      </c>
      <c r="B9500" s="9">
        <v>41949</v>
      </c>
      <c r="C9500" s="11" t="s">
        <v>67</v>
      </c>
      <c r="D9500" s="4" t="s">
        <v>21</v>
      </c>
      <c r="E9500" s="9">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3">
      <c r="A9501" s="3">
        <v>9500</v>
      </c>
      <c r="B9501" s="9">
        <v>41949</v>
      </c>
      <c r="C9501" s="11" t="s">
        <v>67</v>
      </c>
      <c r="D9501" s="4" t="s">
        <v>21</v>
      </c>
      <c r="E9501" s="9">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3">
      <c r="A9502" s="3">
        <v>9501</v>
      </c>
      <c r="B9502" s="9">
        <v>41421</v>
      </c>
      <c r="C9502" s="11" t="s">
        <v>20</v>
      </c>
      <c r="D9502" s="4" t="s">
        <v>90</v>
      </c>
      <c r="E9502" s="9">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3">
      <c r="A9503" s="3">
        <v>9502</v>
      </c>
      <c r="B9503" s="9">
        <v>41233</v>
      </c>
      <c r="C9503" s="11" t="s">
        <v>42</v>
      </c>
      <c r="D9503" s="4" t="s">
        <v>21</v>
      </c>
      <c r="E9503" s="9">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3">
      <c r="A9504" s="3">
        <v>9503</v>
      </c>
      <c r="B9504" s="9">
        <v>41387</v>
      </c>
      <c r="C9504" s="11" t="s">
        <v>20</v>
      </c>
      <c r="D9504" s="4" t="s">
        <v>68</v>
      </c>
      <c r="E9504" s="9">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3">
      <c r="A9505" s="3">
        <v>9504</v>
      </c>
      <c r="B9505" s="9">
        <v>41387</v>
      </c>
      <c r="C9505" s="11" t="s">
        <v>20</v>
      </c>
      <c r="D9505" s="4" t="s">
        <v>68</v>
      </c>
      <c r="E9505" s="9">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3">
      <c r="A9506" s="3">
        <v>9505</v>
      </c>
      <c r="B9506" s="9">
        <v>41562</v>
      </c>
      <c r="C9506" s="11" t="s">
        <v>20</v>
      </c>
      <c r="D9506" s="4" t="s">
        <v>43</v>
      </c>
      <c r="E9506" s="9">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3">
      <c r="A9507" s="3">
        <v>9506</v>
      </c>
      <c r="B9507" s="9">
        <v>41562</v>
      </c>
      <c r="C9507" s="11" t="s">
        <v>20</v>
      </c>
      <c r="D9507" s="4" t="s">
        <v>43</v>
      </c>
      <c r="E9507" s="9">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3">
      <c r="A9508" s="3">
        <v>9507</v>
      </c>
      <c r="B9508" s="9">
        <v>40638</v>
      </c>
      <c r="C9508" s="11" t="s">
        <v>52</v>
      </c>
      <c r="D9508" s="4" t="s">
        <v>68</v>
      </c>
      <c r="E9508" s="9">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3">
      <c r="A9509" s="3">
        <v>9508</v>
      </c>
      <c r="B9509" s="9">
        <v>40638</v>
      </c>
      <c r="C9509" s="11" t="s">
        <v>52</v>
      </c>
      <c r="D9509" s="4" t="s">
        <v>68</v>
      </c>
      <c r="E9509" s="9">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3">
      <c r="A9510" s="3">
        <v>9509</v>
      </c>
      <c r="B9510" s="9">
        <v>40638</v>
      </c>
      <c r="C9510" s="11" t="s">
        <v>52</v>
      </c>
      <c r="D9510" s="4" t="s">
        <v>68</v>
      </c>
      <c r="E9510" s="9">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3">
      <c r="A9511" s="3">
        <v>9510</v>
      </c>
      <c r="B9511" s="9">
        <v>40638</v>
      </c>
      <c r="C9511" s="11" t="s">
        <v>52</v>
      </c>
      <c r="D9511" s="4" t="s">
        <v>68</v>
      </c>
      <c r="E9511" s="9">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3">
      <c r="A9512" s="3">
        <v>9511</v>
      </c>
      <c r="B9512" s="9">
        <v>41493</v>
      </c>
      <c r="C9512" s="11" t="s">
        <v>20</v>
      </c>
      <c r="D9512" s="4" t="s">
        <v>95</v>
      </c>
      <c r="E9512" s="9">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3">
      <c r="A9513" s="3">
        <v>9512</v>
      </c>
      <c r="B9513" s="9">
        <v>40891</v>
      </c>
      <c r="C9513" s="11" t="s">
        <v>52</v>
      </c>
      <c r="D9513" s="4" t="s">
        <v>74</v>
      </c>
      <c r="E9513" s="9">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3">
      <c r="A9514" s="3">
        <v>9513</v>
      </c>
      <c r="B9514" s="9">
        <v>41790</v>
      </c>
      <c r="C9514" s="11" t="s">
        <v>67</v>
      </c>
      <c r="D9514" s="4" t="s">
        <v>90</v>
      </c>
      <c r="E9514" s="9">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3">
      <c r="A9515" s="3">
        <v>9514</v>
      </c>
      <c r="B9515" s="9">
        <v>41562</v>
      </c>
      <c r="C9515" s="11" t="s">
        <v>20</v>
      </c>
      <c r="D9515" s="4" t="s">
        <v>43</v>
      </c>
      <c r="E9515" s="9">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3">
      <c r="A9516" s="3">
        <v>9515</v>
      </c>
      <c r="B9516" s="9">
        <v>40616</v>
      </c>
      <c r="C9516" s="11" t="s">
        <v>52</v>
      </c>
      <c r="D9516" s="4" t="s">
        <v>151</v>
      </c>
      <c r="E9516" s="9">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3">
      <c r="A9517" s="3">
        <v>9516</v>
      </c>
      <c r="B9517" s="9">
        <v>40592</v>
      </c>
      <c r="C9517" s="11" t="s">
        <v>52</v>
      </c>
      <c r="D9517" s="4" t="s">
        <v>317</v>
      </c>
      <c r="E9517" s="9">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3">
      <c r="A9518" s="3">
        <v>9517</v>
      </c>
      <c r="B9518" s="9">
        <v>41145</v>
      </c>
      <c r="C9518" s="11" t="s">
        <v>42</v>
      </c>
      <c r="D9518" s="4" t="s">
        <v>95</v>
      </c>
      <c r="E9518" s="9">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3">
      <c r="A9519" s="3">
        <v>9518</v>
      </c>
      <c r="B9519" s="9">
        <v>41145</v>
      </c>
      <c r="C9519" s="11" t="s">
        <v>42</v>
      </c>
      <c r="D9519" s="4" t="s">
        <v>95</v>
      </c>
      <c r="E9519" s="9">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3">
      <c r="A9520" s="3">
        <v>9519</v>
      </c>
      <c r="B9520" s="9">
        <v>41145</v>
      </c>
      <c r="C9520" s="11" t="s">
        <v>42</v>
      </c>
      <c r="D9520" s="4" t="s">
        <v>95</v>
      </c>
      <c r="E9520" s="9">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3">
      <c r="A9521" s="3">
        <v>9520</v>
      </c>
      <c r="B9521" s="9">
        <v>41768</v>
      </c>
      <c r="C9521" s="11" t="s">
        <v>67</v>
      </c>
      <c r="D9521" s="4" t="s">
        <v>90</v>
      </c>
      <c r="E9521" s="9">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3">
      <c r="A9522" s="3">
        <v>9521</v>
      </c>
      <c r="B9522" s="9">
        <v>41309</v>
      </c>
      <c r="C9522" s="11" t="s">
        <v>20</v>
      </c>
      <c r="D9522" s="4" t="s">
        <v>317</v>
      </c>
      <c r="E9522" s="9">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3">
      <c r="A9523" s="3">
        <v>9522</v>
      </c>
      <c r="B9523" s="9">
        <v>40896</v>
      </c>
      <c r="C9523" s="11" t="s">
        <v>52</v>
      </c>
      <c r="D9523" s="4" t="s">
        <v>74</v>
      </c>
      <c r="E9523" s="9">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3">
      <c r="A9524" s="3">
        <v>9523</v>
      </c>
      <c r="B9524" s="9">
        <v>40896</v>
      </c>
      <c r="C9524" s="11" t="s">
        <v>52</v>
      </c>
      <c r="D9524" s="4" t="s">
        <v>74</v>
      </c>
      <c r="E9524" s="9">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3">
      <c r="A9525" s="3">
        <v>9524</v>
      </c>
      <c r="B9525" s="9">
        <v>40896</v>
      </c>
      <c r="C9525" s="11" t="s">
        <v>52</v>
      </c>
      <c r="D9525" s="4" t="s">
        <v>74</v>
      </c>
      <c r="E9525" s="9">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3">
      <c r="A9526" s="3">
        <v>9525</v>
      </c>
      <c r="B9526" s="9">
        <v>41979</v>
      </c>
      <c r="C9526" s="11" t="s">
        <v>67</v>
      </c>
      <c r="D9526" s="4" t="s">
        <v>74</v>
      </c>
      <c r="E9526" s="9">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3">
      <c r="A9527" s="3">
        <v>9526</v>
      </c>
      <c r="B9527" s="9">
        <v>41979</v>
      </c>
      <c r="C9527" s="11" t="s">
        <v>67</v>
      </c>
      <c r="D9527" s="4" t="s">
        <v>74</v>
      </c>
      <c r="E9527" s="9">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3">
      <c r="A9528" s="3">
        <v>9527</v>
      </c>
      <c r="B9528" s="9">
        <v>41979</v>
      </c>
      <c r="C9528" s="11" t="s">
        <v>67</v>
      </c>
      <c r="D9528" s="4" t="s">
        <v>74</v>
      </c>
      <c r="E9528" s="9">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3">
      <c r="A9529" s="3">
        <v>9528</v>
      </c>
      <c r="B9529" s="9">
        <v>41979</v>
      </c>
      <c r="C9529" s="11" t="s">
        <v>67</v>
      </c>
      <c r="D9529" s="4" t="s">
        <v>74</v>
      </c>
      <c r="E9529" s="9">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3">
      <c r="A9530" s="3">
        <v>9529</v>
      </c>
      <c r="B9530" s="9">
        <v>41979</v>
      </c>
      <c r="C9530" s="11" t="s">
        <v>67</v>
      </c>
      <c r="D9530" s="4" t="s">
        <v>74</v>
      </c>
      <c r="E9530" s="9">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3">
      <c r="A9531" s="3">
        <v>9530</v>
      </c>
      <c r="B9531" s="9">
        <v>41723</v>
      </c>
      <c r="C9531" s="11" t="s">
        <v>67</v>
      </c>
      <c r="D9531" s="4" t="s">
        <v>151</v>
      </c>
      <c r="E9531" s="9">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3">
      <c r="A9532" s="3">
        <v>9531</v>
      </c>
      <c r="B9532" s="9">
        <v>41829</v>
      </c>
      <c r="C9532" s="11" t="s">
        <v>67</v>
      </c>
      <c r="D9532" s="4" t="s">
        <v>106</v>
      </c>
      <c r="E9532" s="9">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3">
      <c r="A9533" s="3">
        <v>9532</v>
      </c>
      <c r="B9533" s="9">
        <v>41939</v>
      </c>
      <c r="C9533" s="11" t="s">
        <v>67</v>
      </c>
      <c r="D9533" s="4" t="s">
        <v>43</v>
      </c>
      <c r="E9533" s="9">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3">
      <c r="A9534" s="3">
        <v>9533</v>
      </c>
      <c r="B9534" s="9">
        <v>41575</v>
      </c>
      <c r="C9534" s="11" t="s">
        <v>20</v>
      </c>
      <c r="D9534" s="4" t="s">
        <v>43</v>
      </c>
      <c r="E9534" s="9">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3">
      <c r="A9535" s="3">
        <v>9534</v>
      </c>
      <c r="B9535" s="9">
        <v>41575</v>
      </c>
      <c r="C9535" s="11" t="s">
        <v>20</v>
      </c>
      <c r="D9535" s="4" t="s">
        <v>43</v>
      </c>
      <c r="E9535" s="9">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3">
      <c r="A9536" s="3">
        <v>9535</v>
      </c>
      <c r="B9536" s="9">
        <v>41575</v>
      </c>
      <c r="C9536" s="11" t="s">
        <v>20</v>
      </c>
      <c r="D9536" s="4" t="s">
        <v>43</v>
      </c>
      <c r="E9536" s="9">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3">
      <c r="A9537" s="3">
        <v>9536</v>
      </c>
      <c r="B9537" s="9">
        <v>41575</v>
      </c>
      <c r="C9537" s="11" t="s">
        <v>20</v>
      </c>
      <c r="D9537" s="4" t="s">
        <v>43</v>
      </c>
      <c r="E9537" s="9">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3">
      <c r="A9538" s="3">
        <v>9537</v>
      </c>
      <c r="B9538" s="9">
        <v>41803</v>
      </c>
      <c r="C9538" s="11" t="s">
        <v>67</v>
      </c>
      <c r="D9538" s="4" t="s">
        <v>33</v>
      </c>
      <c r="E9538" s="9">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3">
      <c r="A9539" s="3">
        <v>9538</v>
      </c>
      <c r="B9539" s="9">
        <v>41543</v>
      </c>
      <c r="C9539" s="11" t="s">
        <v>20</v>
      </c>
      <c r="D9539" s="4" t="s">
        <v>112</v>
      </c>
      <c r="E9539" s="9">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3">
      <c r="A9540" s="3">
        <v>9539</v>
      </c>
      <c r="B9540" s="9">
        <v>41890</v>
      </c>
      <c r="C9540" s="11" t="s">
        <v>67</v>
      </c>
      <c r="D9540" s="4" t="s">
        <v>112</v>
      </c>
      <c r="E9540" s="9">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3">
      <c r="A9541" s="3">
        <v>9540</v>
      </c>
      <c r="B9541" s="9">
        <v>41890</v>
      </c>
      <c r="C9541" s="11" t="s">
        <v>67</v>
      </c>
      <c r="D9541" s="4" t="s">
        <v>112</v>
      </c>
      <c r="E9541" s="9">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3">
      <c r="A9542" s="3">
        <v>9541</v>
      </c>
      <c r="B9542" s="9">
        <v>41040</v>
      </c>
      <c r="C9542" s="11" t="s">
        <v>42</v>
      </c>
      <c r="D9542" s="4" t="s">
        <v>90</v>
      </c>
      <c r="E9542" s="9">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3">
      <c r="A9543" s="3">
        <v>9542</v>
      </c>
      <c r="B9543" s="9">
        <v>41127</v>
      </c>
      <c r="C9543" s="11" t="s">
        <v>42</v>
      </c>
      <c r="D9543" s="4" t="s">
        <v>95</v>
      </c>
      <c r="E9543" s="9">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3">
      <c r="A9544" s="3">
        <v>9543</v>
      </c>
      <c r="B9544" s="9">
        <v>41127</v>
      </c>
      <c r="C9544" s="11" t="s">
        <v>42</v>
      </c>
      <c r="D9544" s="4" t="s">
        <v>95</v>
      </c>
      <c r="E9544" s="9">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3">
      <c r="A9545" s="3">
        <v>9544</v>
      </c>
      <c r="B9545" s="9">
        <v>41127</v>
      </c>
      <c r="C9545" s="11" t="s">
        <v>42</v>
      </c>
      <c r="D9545" s="4" t="s">
        <v>95</v>
      </c>
      <c r="E9545" s="9">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3">
      <c r="A9546" s="3">
        <v>9545</v>
      </c>
      <c r="B9546" s="9">
        <v>41127</v>
      </c>
      <c r="C9546" s="11" t="s">
        <v>42</v>
      </c>
      <c r="D9546" s="4" t="s">
        <v>95</v>
      </c>
      <c r="E9546" s="9">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3">
      <c r="A9547" s="3">
        <v>9546</v>
      </c>
      <c r="B9547" s="9">
        <v>40845</v>
      </c>
      <c r="C9547" s="11" t="s">
        <v>52</v>
      </c>
      <c r="D9547" s="4" t="s">
        <v>43</v>
      </c>
      <c r="E9547" s="9">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3">
      <c r="A9548" s="3">
        <v>9547</v>
      </c>
      <c r="B9548" s="9">
        <v>40845</v>
      </c>
      <c r="C9548" s="11" t="s">
        <v>52</v>
      </c>
      <c r="D9548" s="4" t="s">
        <v>43</v>
      </c>
      <c r="E9548" s="9">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3">
      <c r="A9549" s="3">
        <v>9548</v>
      </c>
      <c r="B9549" s="9">
        <v>41444</v>
      </c>
      <c r="C9549" s="11" t="s">
        <v>20</v>
      </c>
      <c r="D9549" s="4" t="s">
        <v>33</v>
      </c>
      <c r="E9549" s="9">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3">
      <c r="A9550" s="3">
        <v>9549</v>
      </c>
      <c r="B9550" s="9">
        <v>41444</v>
      </c>
      <c r="C9550" s="11" t="s">
        <v>20</v>
      </c>
      <c r="D9550" s="4" t="s">
        <v>33</v>
      </c>
      <c r="E9550" s="9">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3">
      <c r="A9551" s="3">
        <v>9550</v>
      </c>
      <c r="B9551" s="9">
        <v>41444</v>
      </c>
      <c r="C9551" s="11" t="s">
        <v>20</v>
      </c>
      <c r="D9551" s="4" t="s">
        <v>33</v>
      </c>
      <c r="E9551" s="9">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3">
      <c r="A9552" s="3">
        <v>9551</v>
      </c>
      <c r="B9552" s="9">
        <v>41032</v>
      </c>
      <c r="C9552" s="11" t="s">
        <v>42</v>
      </c>
      <c r="D9552" s="4" t="s">
        <v>90</v>
      </c>
      <c r="E9552" s="9">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3">
      <c r="A9553" s="3">
        <v>9552</v>
      </c>
      <c r="B9553" s="9">
        <v>41223</v>
      </c>
      <c r="C9553" s="11" t="s">
        <v>42</v>
      </c>
      <c r="D9553" s="4" t="s">
        <v>21</v>
      </c>
      <c r="E9553" s="9">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3">
      <c r="A9554" s="3">
        <v>9553</v>
      </c>
      <c r="B9554" s="9">
        <v>41059</v>
      </c>
      <c r="C9554" s="11" t="s">
        <v>42</v>
      </c>
      <c r="D9554" s="4" t="s">
        <v>90</v>
      </c>
      <c r="E9554" s="9">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3">
      <c r="A9555" s="3">
        <v>9554</v>
      </c>
      <c r="B9555" s="9">
        <v>41540</v>
      </c>
      <c r="C9555" s="11" t="s">
        <v>20</v>
      </c>
      <c r="D9555" s="4" t="s">
        <v>112</v>
      </c>
      <c r="E9555" s="9">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3">
      <c r="A9556" s="3">
        <v>9555</v>
      </c>
      <c r="B9556" s="9">
        <v>41241</v>
      </c>
      <c r="C9556" s="11" t="s">
        <v>42</v>
      </c>
      <c r="D9556" s="4" t="s">
        <v>21</v>
      </c>
      <c r="E9556" s="9">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3">
      <c r="A9557" s="3">
        <v>9556</v>
      </c>
      <c r="B9557" s="9">
        <v>41241</v>
      </c>
      <c r="C9557" s="11" t="s">
        <v>42</v>
      </c>
      <c r="D9557" s="4" t="s">
        <v>21</v>
      </c>
      <c r="E9557" s="9">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3">
      <c r="A9558" s="3">
        <v>9557</v>
      </c>
      <c r="B9558" s="9">
        <v>41246</v>
      </c>
      <c r="C9558" s="11" t="s">
        <v>42</v>
      </c>
      <c r="D9558" s="4" t="s">
        <v>74</v>
      </c>
      <c r="E9558" s="9">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3">
      <c r="A9559" s="3">
        <v>9558</v>
      </c>
      <c r="B9559" s="9">
        <v>40833</v>
      </c>
      <c r="C9559" s="11" t="s">
        <v>52</v>
      </c>
      <c r="D9559" s="4" t="s">
        <v>43</v>
      </c>
      <c r="E9559" s="9">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3">
      <c r="A9560" s="3">
        <v>9559</v>
      </c>
      <c r="B9560" s="9">
        <v>41398</v>
      </c>
      <c r="C9560" s="11" t="s">
        <v>20</v>
      </c>
      <c r="D9560" s="4" t="s">
        <v>90</v>
      </c>
      <c r="E9560" s="9">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3">
      <c r="A9561" s="3">
        <v>9560</v>
      </c>
      <c r="B9561" s="9">
        <v>41398</v>
      </c>
      <c r="C9561" s="11" t="s">
        <v>20</v>
      </c>
      <c r="D9561" s="4" t="s">
        <v>90</v>
      </c>
      <c r="E9561" s="9">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3">
      <c r="A9562" s="3">
        <v>9561</v>
      </c>
      <c r="B9562" s="9">
        <v>41398</v>
      </c>
      <c r="C9562" s="11" t="s">
        <v>20</v>
      </c>
      <c r="D9562" s="4" t="s">
        <v>90</v>
      </c>
      <c r="E9562" s="9">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3">
      <c r="A9563" s="3">
        <v>9562</v>
      </c>
      <c r="B9563" s="9">
        <v>41398</v>
      </c>
      <c r="C9563" s="11" t="s">
        <v>20</v>
      </c>
      <c r="D9563" s="4" t="s">
        <v>90</v>
      </c>
      <c r="E9563" s="9">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3">
      <c r="A9564" s="3">
        <v>9563</v>
      </c>
      <c r="B9564" s="9">
        <v>41398</v>
      </c>
      <c r="C9564" s="11" t="s">
        <v>20</v>
      </c>
      <c r="D9564" s="4" t="s">
        <v>90</v>
      </c>
      <c r="E9564" s="9">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3">
      <c r="A9565" s="3">
        <v>9564</v>
      </c>
      <c r="B9565" s="9">
        <v>41398</v>
      </c>
      <c r="C9565" s="11" t="s">
        <v>20</v>
      </c>
      <c r="D9565" s="4" t="s">
        <v>90</v>
      </c>
      <c r="E9565" s="9">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3">
      <c r="A9566" s="3">
        <v>9565</v>
      </c>
      <c r="B9566" s="9">
        <v>41061</v>
      </c>
      <c r="C9566" s="11" t="s">
        <v>42</v>
      </c>
      <c r="D9566" s="4" t="s">
        <v>33</v>
      </c>
      <c r="E9566" s="9">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3">
      <c r="A9567" s="3">
        <v>9566</v>
      </c>
      <c r="B9567" s="9">
        <v>40633</v>
      </c>
      <c r="C9567" s="11" t="s">
        <v>52</v>
      </c>
      <c r="D9567" s="4" t="s">
        <v>151</v>
      </c>
      <c r="E9567" s="9">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3">
      <c r="A9568" s="3">
        <v>9567</v>
      </c>
      <c r="B9568" s="9">
        <v>40633</v>
      </c>
      <c r="C9568" s="11" t="s">
        <v>52</v>
      </c>
      <c r="D9568" s="4" t="s">
        <v>151</v>
      </c>
      <c r="E9568" s="9">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3">
      <c r="A9569" s="3">
        <v>9568</v>
      </c>
      <c r="B9569" s="9">
        <v>40633</v>
      </c>
      <c r="C9569" s="11" t="s">
        <v>52</v>
      </c>
      <c r="D9569" s="4" t="s">
        <v>151</v>
      </c>
      <c r="E9569" s="9">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3">
      <c r="A9570" s="3">
        <v>9569</v>
      </c>
      <c r="B9570" s="9">
        <v>41826</v>
      </c>
      <c r="C9570" s="11" t="s">
        <v>67</v>
      </c>
      <c r="D9570" s="4" t="s">
        <v>106</v>
      </c>
      <c r="E9570" s="9">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3">
      <c r="A9571" s="3">
        <v>9570</v>
      </c>
      <c r="B9571" s="9">
        <v>41176</v>
      </c>
      <c r="C9571" s="11" t="s">
        <v>42</v>
      </c>
      <c r="D9571" s="4" t="s">
        <v>112</v>
      </c>
      <c r="E9571" s="9">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3">
      <c r="A9572" s="3">
        <v>9571</v>
      </c>
      <c r="B9572" s="9">
        <v>41176</v>
      </c>
      <c r="C9572" s="11" t="s">
        <v>42</v>
      </c>
      <c r="D9572" s="4" t="s">
        <v>112</v>
      </c>
      <c r="E9572" s="9">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3">
      <c r="A9573" s="3">
        <v>9572</v>
      </c>
      <c r="B9573" s="9">
        <v>41176</v>
      </c>
      <c r="C9573" s="11" t="s">
        <v>42</v>
      </c>
      <c r="D9573" s="4" t="s">
        <v>112</v>
      </c>
      <c r="E9573" s="9">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3">
      <c r="A9574" s="3">
        <v>9573</v>
      </c>
      <c r="B9574" s="9">
        <v>41176</v>
      </c>
      <c r="C9574" s="11" t="s">
        <v>42</v>
      </c>
      <c r="D9574" s="4" t="s">
        <v>112</v>
      </c>
      <c r="E9574" s="9">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3">
      <c r="A9575" s="3">
        <v>9574</v>
      </c>
      <c r="B9575" s="9">
        <v>41176</v>
      </c>
      <c r="C9575" s="11" t="s">
        <v>42</v>
      </c>
      <c r="D9575" s="4" t="s">
        <v>112</v>
      </c>
      <c r="E9575" s="9">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3">
      <c r="A9576" s="3">
        <v>9575</v>
      </c>
      <c r="B9576" s="9">
        <v>41134</v>
      </c>
      <c r="C9576" s="11" t="s">
        <v>42</v>
      </c>
      <c r="D9576" s="4" t="s">
        <v>95</v>
      </c>
      <c r="E9576" s="9">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3">
      <c r="A9577" s="3">
        <v>9576</v>
      </c>
      <c r="B9577" s="9">
        <v>41055</v>
      </c>
      <c r="C9577" s="11" t="s">
        <v>42</v>
      </c>
      <c r="D9577" s="4" t="s">
        <v>90</v>
      </c>
      <c r="E9577" s="9">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3">
      <c r="A9578" s="3">
        <v>9577</v>
      </c>
      <c r="B9578" s="9">
        <v>41055</v>
      </c>
      <c r="C9578" s="11" t="s">
        <v>42</v>
      </c>
      <c r="D9578" s="4" t="s">
        <v>90</v>
      </c>
      <c r="E9578" s="9">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3">
      <c r="A9579" s="3">
        <v>9578</v>
      </c>
      <c r="B9579" s="9">
        <v>41055</v>
      </c>
      <c r="C9579" s="11" t="s">
        <v>42</v>
      </c>
      <c r="D9579" s="4" t="s">
        <v>90</v>
      </c>
      <c r="E9579" s="9">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3">
      <c r="A9580" s="3">
        <v>9579</v>
      </c>
      <c r="B9580" s="9">
        <v>41897</v>
      </c>
      <c r="C9580" s="11" t="s">
        <v>67</v>
      </c>
      <c r="D9580" s="4" t="s">
        <v>112</v>
      </c>
      <c r="E9580" s="9">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3">
      <c r="A9581" s="3">
        <v>9580</v>
      </c>
      <c r="B9581" s="9">
        <v>41897</v>
      </c>
      <c r="C9581" s="11" t="s">
        <v>67</v>
      </c>
      <c r="D9581" s="4" t="s">
        <v>112</v>
      </c>
      <c r="E9581" s="9">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3">
      <c r="A9582" s="3">
        <v>9581</v>
      </c>
      <c r="B9582" s="9">
        <v>41897</v>
      </c>
      <c r="C9582" s="11" t="s">
        <v>67</v>
      </c>
      <c r="D9582" s="4" t="s">
        <v>112</v>
      </c>
      <c r="E9582" s="9">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3">
      <c r="A9583" s="3">
        <v>9582</v>
      </c>
      <c r="B9583" s="9">
        <v>41897</v>
      </c>
      <c r="C9583" s="11" t="s">
        <v>67</v>
      </c>
      <c r="D9583" s="4" t="s">
        <v>112</v>
      </c>
      <c r="E9583" s="9">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3">
      <c r="A9584" s="3">
        <v>9583</v>
      </c>
      <c r="B9584" s="9">
        <v>41433</v>
      </c>
      <c r="C9584" s="11" t="s">
        <v>20</v>
      </c>
      <c r="D9584" s="4" t="s">
        <v>33</v>
      </c>
      <c r="E9584" s="9">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3">
      <c r="A9585" s="3">
        <v>9584</v>
      </c>
      <c r="B9585" s="9">
        <v>41816</v>
      </c>
      <c r="C9585" s="11" t="s">
        <v>67</v>
      </c>
      <c r="D9585" s="4" t="s">
        <v>33</v>
      </c>
      <c r="E9585" s="9">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3">
      <c r="A9586" s="3">
        <v>9585</v>
      </c>
      <c r="B9586" s="9">
        <v>41878</v>
      </c>
      <c r="C9586" s="11" t="s">
        <v>67</v>
      </c>
      <c r="D9586" s="4" t="s">
        <v>95</v>
      </c>
      <c r="E9586" s="9">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3">
      <c r="A9587" s="3">
        <v>9586</v>
      </c>
      <c r="B9587" s="9">
        <v>41513</v>
      </c>
      <c r="C9587" s="11" t="s">
        <v>20</v>
      </c>
      <c r="D9587" s="4" t="s">
        <v>95</v>
      </c>
      <c r="E9587" s="9">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3">
      <c r="A9588" s="3">
        <v>9587</v>
      </c>
      <c r="B9588" s="9">
        <v>41597</v>
      </c>
      <c r="C9588" s="11" t="s">
        <v>20</v>
      </c>
      <c r="D9588" s="4" t="s">
        <v>21</v>
      </c>
      <c r="E9588" s="9">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3">
      <c r="A9589" s="3">
        <v>9588</v>
      </c>
      <c r="B9589" s="9">
        <v>41747</v>
      </c>
      <c r="C9589" s="11" t="s">
        <v>67</v>
      </c>
      <c r="D9589" s="4" t="s">
        <v>68</v>
      </c>
      <c r="E9589" s="9">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3">
      <c r="A9590" s="3">
        <v>9589</v>
      </c>
      <c r="B9590" s="9">
        <v>41844</v>
      </c>
      <c r="C9590" s="11" t="s">
        <v>67</v>
      </c>
      <c r="D9590" s="4" t="s">
        <v>106</v>
      </c>
      <c r="E9590" s="9">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3">
      <c r="A9591" s="3">
        <v>9590</v>
      </c>
      <c r="B9591" s="9">
        <v>40674</v>
      </c>
      <c r="C9591" s="11" t="s">
        <v>52</v>
      </c>
      <c r="D9591" s="4" t="s">
        <v>90</v>
      </c>
      <c r="E9591" s="9">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3">
      <c r="A9592" s="3">
        <v>9591</v>
      </c>
      <c r="B9592" s="9">
        <v>40674</v>
      </c>
      <c r="C9592" s="11" t="s">
        <v>52</v>
      </c>
      <c r="D9592" s="4" t="s">
        <v>90</v>
      </c>
      <c r="E9592" s="9">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3">
      <c r="A9593" s="3">
        <v>9592</v>
      </c>
      <c r="B9593" s="9">
        <v>41484</v>
      </c>
      <c r="C9593" s="11" t="s">
        <v>20</v>
      </c>
      <c r="D9593" s="4" t="s">
        <v>106</v>
      </c>
      <c r="E9593" s="9">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3">
      <c r="A9594" s="3">
        <v>9593</v>
      </c>
      <c r="B9594" s="9">
        <v>41484</v>
      </c>
      <c r="C9594" s="11" t="s">
        <v>20</v>
      </c>
      <c r="D9594" s="4" t="s">
        <v>106</v>
      </c>
      <c r="E9594" s="9">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3">
      <c r="A9595" s="3">
        <v>9594</v>
      </c>
      <c r="B9595" s="9">
        <v>41897</v>
      </c>
      <c r="C9595" s="11" t="s">
        <v>67</v>
      </c>
      <c r="D9595" s="4" t="s">
        <v>112</v>
      </c>
      <c r="E9595" s="9">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3">
      <c r="A9596" s="3">
        <v>9595</v>
      </c>
      <c r="B9596" s="9">
        <v>41897</v>
      </c>
      <c r="C9596" s="11" t="s">
        <v>67</v>
      </c>
      <c r="D9596" s="4" t="s">
        <v>112</v>
      </c>
      <c r="E9596" s="9">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3">
      <c r="A9597" s="3">
        <v>9596</v>
      </c>
      <c r="B9597" s="9">
        <v>41664</v>
      </c>
      <c r="C9597" s="11" t="s">
        <v>67</v>
      </c>
      <c r="D9597" s="4" t="s">
        <v>115</v>
      </c>
      <c r="E9597" s="9">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3">
      <c r="A9598" s="3">
        <v>9597</v>
      </c>
      <c r="B9598" s="9">
        <v>41664</v>
      </c>
      <c r="C9598" s="11" t="s">
        <v>67</v>
      </c>
      <c r="D9598" s="4" t="s">
        <v>115</v>
      </c>
      <c r="E9598" s="9">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3">
      <c r="A9599" s="3">
        <v>9598</v>
      </c>
      <c r="B9599" s="9">
        <v>41664</v>
      </c>
      <c r="C9599" s="11" t="s">
        <v>67</v>
      </c>
      <c r="D9599" s="4" t="s">
        <v>115</v>
      </c>
      <c r="E9599" s="9">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3">
      <c r="A9600" s="3">
        <v>9599</v>
      </c>
      <c r="B9600" s="9">
        <v>41171</v>
      </c>
      <c r="C9600" s="11" t="s">
        <v>42</v>
      </c>
      <c r="D9600" s="4" t="s">
        <v>112</v>
      </c>
      <c r="E9600" s="9">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3">
      <c r="A9601" s="3">
        <v>9600</v>
      </c>
      <c r="B9601" s="9">
        <v>41013</v>
      </c>
      <c r="C9601" s="11" t="s">
        <v>42</v>
      </c>
      <c r="D9601" s="4" t="s">
        <v>68</v>
      </c>
      <c r="E9601" s="9">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3">
      <c r="A9602" s="3">
        <v>9601</v>
      </c>
      <c r="B9602" s="9">
        <v>41768</v>
      </c>
      <c r="C9602" s="11" t="s">
        <v>67</v>
      </c>
      <c r="D9602" s="4" t="s">
        <v>90</v>
      </c>
      <c r="E9602" s="9">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3">
      <c r="A9603" s="3">
        <v>9602</v>
      </c>
      <c r="B9603" s="9">
        <v>41522</v>
      </c>
      <c r="C9603" s="11" t="s">
        <v>20</v>
      </c>
      <c r="D9603" s="4" t="s">
        <v>112</v>
      </c>
      <c r="E9603" s="9">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3">
      <c r="A9604" s="3">
        <v>9603</v>
      </c>
      <c r="B9604" s="9">
        <v>40682</v>
      </c>
      <c r="C9604" s="11" t="s">
        <v>52</v>
      </c>
      <c r="D9604" s="4" t="s">
        <v>90</v>
      </c>
      <c r="E9604" s="9">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3">
      <c r="A9605" s="3">
        <v>9604</v>
      </c>
      <c r="B9605" s="9">
        <v>41443</v>
      </c>
      <c r="C9605" s="11" t="s">
        <v>20</v>
      </c>
      <c r="D9605" s="4" t="s">
        <v>33</v>
      </c>
      <c r="E9605" s="9">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3">
      <c r="A9606" s="3">
        <v>9605</v>
      </c>
      <c r="B9606" s="9">
        <v>41215</v>
      </c>
      <c r="C9606" s="11" t="s">
        <v>42</v>
      </c>
      <c r="D9606" s="4" t="s">
        <v>21</v>
      </c>
      <c r="E9606" s="9">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3">
      <c r="A9607" s="3">
        <v>9606</v>
      </c>
      <c r="B9607" s="9">
        <v>41948</v>
      </c>
      <c r="C9607" s="11" t="s">
        <v>67</v>
      </c>
      <c r="D9607" s="4" t="s">
        <v>21</v>
      </c>
      <c r="E9607" s="9">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3">
      <c r="A9608" s="3">
        <v>9607</v>
      </c>
      <c r="B9608" s="9">
        <v>41948</v>
      </c>
      <c r="C9608" s="11" t="s">
        <v>67</v>
      </c>
      <c r="D9608" s="4" t="s">
        <v>21</v>
      </c>
      <c r="E9608" s="9">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3">
      <c r="A9609" s="3">
        <v>9608</v>
      </c>
      <c r="B9609" s="9">
        <v>41979</v>
      </c>
      <c r="C9609" s="11" t="s">
        <v>67</v>
      </c>
      <c r="D9609" s="4" t="s">
        <v>74</v>
      </c>
      <c r="E9609" s="9">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3">
      <c r="A9610" s="3">
        <v>9609</v>
      </c>
      <c r="B9610" s="9">
        <v>41979</v>
      </c>
      <c r="C9610" s="11" t="s">
        <v>67</v>
      </c>
      <c r="D9610" s="4" t="s">
        <v>74</v>
      </c>
      <c r="E9610" s="9">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3">
      <c r="A9611" s="3">
        <v>9610</v>
      </c>
      <c r="B9611" s="9">
        <v>41411</v>
      </c>
      <c r="C9611" s="11" t="s">
        <v>20</v>
      </c>
      <c r="D9611" s="4" t="s">
        <v>90</v>
      </c>
      <c r="E9611" s="9">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3">
      <c r="A9612" s="3">
        <v>9611</v>
      </c>
      <c r="B9612" s="9">
        <v>41411</v>
      </c>
      <c r="C9612" s="11" t="s">
        <v>20</v>
      </c>
      <c r="D9612" s="4" t="s">
        <v>90</v>
      </c>
      <c r="E9612" s="9">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3">
      <c r="A9613" s="3">
        <v>9612</v>
      </c>
      <c r="B9613" s="9">
        <v>41937</v>
      </c>
      <c r="C9613" s="11" t="s">
        <v>67</v>
      </c>
      <c r="D9613" s="4" t="s">
        <v>43</v>
      </c>
      <c r="E9613" s="9">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3">
      <c r="A9614" s="3">
        <v>9613</v>
      </c>
      <c r="B9614" s="9">
        <v>41536</v>
      </c>
      <c r="C9614" s="11" t="s">
        <v>20</v>
      </c>
      <c r="D9614" s="4" t="s">
        <v>112</v>
      </c>
      <c r="E9614" s="9">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3">
      <c r="A9615" s="3">
        <v>9614</v>
      </c>
      <c r="B9615" s="9">
        <v>40858</v>
      </c>
      <c r="C9615" s="11" t="s">
        <v>52</v>
      </c>
      <c r="D9615" s="4" t="s">
        <v>21</v>
      </c>
      <c r="E9615" s="9">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3">
      <c r="A9616" s="3">
        <v>9615</v>
      </c>
      <c r="B9616" s="9">
        <v>40858</v>
      </c>
      <c r="C9616" s="11" t="s">
        <v>52</v>
      </c>
      <c r="D9616" s="4" t="s">
        <v>21</v>
      </c>
      <c r="E9616" s="9">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3">
      <c r="A9617" s="3">
        <v>9616</v>
      </c>
      <c r="B9617" s="9">
        <v>40858</v>
      </c>
      <c r="C9617" s="11" t="s">
        <v>52</v>
      </c>
      <c r="D9617" s="4" t="s">
        <v>21</v>
      </c>
      <c r="E9617" s="9">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3">
      <c r="A9618" s="3">
        <v>9617</v>
      </c>
      <c r="B9618" s="9">
        <v>41509</v>
      </c>
      <c r="C9618" s="11" t="s">
        <v>20</v>
      </c>
      <c r="D9618" s="4" t="s">
        <v>95</v>
      </c>
      <c r="E9618" s="9">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3">
      <c r="A9619" s="3">
        <v>9618</v>
      </c>
      <c r="B9619" s="9">
        <v>41960</v>
      </c>
      <c r="C9619" s="11" t="s">
        <v>67</v>
      </c>
      <c r="D9619" s="4" t="s">
        <v>21</v>
      </c>
      <c r="E9619" s="9">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3">
      <c r="A9620" s="3">
        <v>9619</v>
      </c>
      <c r="B9620" s="9">
        <v>41960</v>
      </c>
      <c r="C9620" s="11" t="s">
        <v>67</v>
      </c>
      <c r="D9620" s="4" t="s">
        <v>21</v>
      </c>
      <c r="E9620" s="9">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3">
      <c r="A9621" s="3">
        <v>9620</v>
      </c>
      <c r="B9621" s="9">
        <v>41960</v>
      </c>
      <c r="C9621" s="11" t="s">
        <v>67</v>
      </c>
      <c r="D9621" s="4" t="s">
        <v>21</v>
      </c>
      <c r="E9621" s="9">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3">
      <c r="A9622" s="3">
        <v>9621</v>
      </c>
      <c r="B9622" s="9">
        <v>40812</v>
      </c>
      <c r="C9622" s="11" t="s">
        <v>52</v>
      </c>
      <c r="D9622" s="4" t="s">
        <v>112</v>
      </c>
      <c r="E9622" s="9">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3">
      <c r="A9623" s="3">
        <v>9622</v>
      </c>
      <c r="B9623" s="9">
        <v>40812</v>
      </c>
      <c r="C9623" s="11" t="s">
        <v>52</v>
      </c>
      <c r="D9623" s="4" t="s">
        <v>112</v>
      </c>
      <c r="E9623" s="9">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3">
      <c r="A9624" s="3">
        <v>9623</v>
      </c>
      <c r="B9624" s="9">
        <v>40812</v>
      </c>
      <c r="C9624" s="11" t="s">
        <v>52</v>
      </c>
      <c r="D9624" s="4" t="s">
        <v>112</v>
      </c>
      <c r="E9624" s="9">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3">
      <c r="A9625" s="3">
        <v>9624</v>
      </c>
      <c r="B9625" s="9">
        <v>41820</v>
      </c>
      <c r="C9625" s="11" t="s">
        <v>67</v>
      </c>
      <c r="D9625" s="4" t="s">
        <v>33</v>
      </c>
      <c r="E9625" s="9">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3">
      <c r="A9626" s="3">
        <v>9625</v>
      </c>
      <c r="B9626" s="9">
        <v>41820</v>
      </c>
      <c r="C9626" s="11" t="s">
        <v>67</v>
      </c>
      <c r="D9626" s="4" t="s">
        <v>33</v>
      </c>
      <c r="E9626" s="9">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3">
      <c r="A9627" s="3">
        <v>9626</v>
      </c>
      <c r="B9627" s="9">
        <v>41820</v>
      </c>
      <c r="C9627" s="11" t="s">
        <v>67</v>
      </c>
      <c r="D9627" s="4" t="s">
        <v>33</v>
      </c>
      <c r="E9627" s="9">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3">
      <c r="A9628" s="3">
        <v>9627</v>
      </c>
      <c r="B9628" s="9">
        <v>41906</v>
      </c>
      <c r="C9628" s="11" t="s">
        <v>67</v>
      </c>
      <c r="D9628" s="4" t="s">
        <v>112</v>
      </c>
      <c r="E9628" s="9">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3">
      <c r="A9629" s="3">
        <v>9628</v>
      </c>
      <c r="B9629" s="9">
        <v>40870</v>
      </c>
      <c r="C9629" s="11" t="s">
        <v>52</v>
      </c>
      <c r="D9629" s="4" t="s">
        <v>21</v>
      </c>
      <c r="E9629" s="9">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3">
      <c r="A9630" s="3">
        <v>9629</v>
      </c>
      <c r="B9630" s="9">
        <v>40557</v>
      </c>
      <c r="C9630" s="11" t="s">
        <v>52</v>
      </c>
      <c r="D9630" s="4" t="s">
        <v>115</v>
      </c>
      <c r="E9630" s="9">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3">
      <c r="A9631" s="3">
        <v>9630</v>
      </c>
      <c r="B9631" s="9">
        <v>40557</v>
      </c>
      <c r="C9631" s="11" t="s">
        <v>52</v>
      </c>
      <c r="D9631" s="4" t="s">
        <v>115</v>
      </c>
      <c r="E9631" s="9">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3">
      <c r="A9632" s="3">
        <v>9631</v>
      </c>
      <c r="B9632" s="9">
        <v>41426</v>
      </c>
      <c r="C9632" s="11" t="s">
        <v>20</v>
      </c>
      <c r="D9632" s="4" t="s">
        <v>33</v>
      </c>
      <c r="E9632" s="9">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3">
      <c r="A9633" s="3">
        <v>9632</v>
      </c>
      <c r="B9633" s="9">
        <v>41426</v>
      </c>
      <c r="C9633" s="11" t="s">
        <v>20</v>
      </c>
      <c r="D9633" s="4" t="s">
        <v>33</v>
      </c>
      <c r="E9633" s="9">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3">
      <c r="A9634" s="3">
        <v>9633</v>
      </c>
      <c r="B9634" s="9">
        <v>41684</v>
      </c>
      <c r="C9634" s="11" t="s">
        <v>67</v>
      </c>
      <c r="D9634" s="4" t="s">
        <v>317</v>
      </c>
      <c r="E9634" s="9">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3">
      <c r="A9635" s="3">
        <v>9634</v>
      </c>
      <c r="B9635" s="9">
        <v>40830</v>
      </c>
      <c r="C9635" s="11" t="s">
        <v>52</v>
      </c>
      <c r="D9635" s="4" t="s">
        <v>43</v>
      </c>
      <c r="E9635" s="9">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3">
      <c r="A9636" s="3">
        <v>9635</v>
      </c>
      <c r="B9636" s="9">
        <v>40830</v>
      </c>
      <c r="C9636" s="11" t="s">
        <v>52</v>
      </c>
      <c r="D9636" s="4" t="s">
        <v>43</v>
      </c>
      <c r="E9636" s="9">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3">
      <c r="A9637" s="3">
        <v>9636</v>
      </c>
      <c r="B9637" s="9">
        <v>40830</v>
      </c>
      <c r="C9637" s="11" t="s">
        <v>52</v>
      </c>
      <c r="D9637" s="4" t="s">
        <v>43</v>
      </c>
      <c r="E9637" s="9">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3">
      <c r="A9638" s="3">
        <v>9637</v>
      </c>
      <c r="B9638" s="9">
        <v>40865</v>
      </c>
      <c r="C9638" s="11" t="s">
        <v>52</v>
      </c>
      <c r="D9638" s="4" t="s">
        <v>21</v>
      </c>
      <c r="E9638" s="9">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3">
      <c r="A9639" s="3">
        <v>9638</v>
      </c>
      <c r="B9639" s="9">
        <v>40865</v>
      </c>
      <c r="C9639" s="11" t="s">
        <v>52</v>
      </c>
      <c r="D9639" s="4" t="s">
        <v>21</v>
      </c>
      <c r="E9639" s="9">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3">
      <c r="A9640" s="3">
        <v>9639</v>
      </c>
      <c r="B9640" s="9">
        <v>41956</v>
      </c>
      <c r="C9640" s="11" t="s">
        <v>67</v>
      </c>
      <c r="D9640" s="4" t="s">
        <v>21</v>
      </c>
      <c r="E9640" s="9">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3">
      <c r="A9641" s="3">
        <v>9640</v>
      </c>
      <c r="B9641" s="9">
        <v>40936</v>
      </c>
      <c r="C9641" s="11" t="s">
        <v>42</v>
      </c>
      <c r="D9641" s="4" t="s">
        <v>115</v>
      </c>
      <c r="E9641" s="9">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3">
      <c r="A9642" s="3">
        <v>9641</v>
      </c>
      <c r="B9642" s="9">
        <v>40609</v>
      </c>
      <c r="C9642" s="11" t="s">
        <v>52</v>
      </c>
      <c r="D9642" s="4" t="s">
        <v>151</v>
      </c>
      <c r="E9642" s="9">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3">
      <c r="A9643" s="3">
        <v>9642</v>
      </c>
      <c r="B9643" s="9">
        <v>40609</v>
      </c>
      <c r="C9643" s="11" t="s">
        <v>52</v>
      </c>
      <c r="D9643" s="4" t="s">
        <v>151</v>
      </c>
      <c r="E9643" s="9">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3">
      <c r="A9644" s="3">
        <v>9643</v>
      </c>
      <c r="B9644" s="9">
        <v>40609</v>
      </c>
      <c r="C9644" s="11" t="s">
        <v>52</v>
      </c>
      <c r="D9644" s="4" t="s">
        <v>151</v>
      </c>
      <c r="E9644" s="9">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3">
      <c r="A9645" s="3">
        <v>9644</v>
      </c>
      <c r="B9645" s="9">
        <v>40609</v>
      </c>
      <c r="C9645" s="11" t="s">
        <v>52</v>
      </c>
      <c r="D9645" s="4" t="s">
        <v>151</v>
      </c>
      <c r="E9645" s="9">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3">
      <c r="A9646" s="3">
        <v>9645</v>
      </c>
      <c r="B9646" s="9">
        <v>41799</v>
      </c>
      <c r="C9646" s="11" t="s">
        <v>67</v>
      </c>
      <c r="D9646" s="4" t="s">
        <v>33</v>
      </c>
      <c r="E9646" s="9">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3">
      <c r="A9647" s="3">
        <v>9646</v>
      </c>
      <c r="B9647" s="9">
        <v>41799</v>
      </c>
      <c r="C9647" s="11" t="s">
        <v>67</v>
      </c>
      <c r="D9647" s="4" t="s">
        <v>33</v>
      </c>
      <c r="E9647" s="9">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3">
      <c r="A9648" s="3">
        <v>9647</v>
      </c>
      <c r="B9648" s="9">
        <v>41799</v>
      </c>
      <c r="C9648" s="11" t="s">
        <v>67</v>
      </c>
      <c r="D9648" s="4" t="s">
        <v>33</v>
      </c>
      <c r="E9648" s="9">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3">
      <c r="A9649" s="3">
        <v>9648</v>
      </c>
      <c r="B9649" s="9">
        <v>40866</v>
      </c>
      <c r="C9649" s="11" t="s">
        <v>52</v>
      </c>
      <c r="D9649" s="4" t="s">
        <v>21</v>
      </c>
      <c r="E9649" s="9">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3">
      <c r="A9650" s="3">
        <v>9649</v>
      </c>
      <c r="B9650" s="9">
        <v>40866</v>
      </c>
      <c r="C9650" s="11" t="s">
        <v>52</v>
      </c>
      <c r="D9650" s="4" t="s">
        <v>21</v>
      </c>
      <c r="E9650" s="9">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3">
      <c r="A9651" s="3">
        <v>9650</v>
      </c>
      <c r="B9651" s="9">
        <v>41605</v>
      </c>
      <c r="C9651" s="11" t="s">
        <v>20</v>
      </c>
      <c r="D9651" s="4" t="s">
        <v>21</v>
      </c>
      <c r="E9651" s="9">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3">
      <c r="A9652" s="3">
        <v>9651</v>
      </c>
      <c r="B9652" s="9">
        <v>41605</v>
      </c>
      <c r="C9652" s="11" t="s">
        <v>20</v>
      </c>
      <c r="D9652" s="4" t="s">
        <v>21</v>
      </c>
      <c r="E9652" s="9">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3">
      <c r="A9653" s="3">
        <v>9652</v>
      </c>
      <c r="B9653" s="9">
        <v>41605</v>
      </c>
      <c r="C9653" s="11" t="s">
        <v>20</v>
      </c>
      <c r="D9653" s="4" t="s">
        <v>21</v>
      </c>
      <c r="E9653" s="9">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3">
      <c r="A9654" s="3">
        <v>9653</v>
      </c>
      <c r="B9654" s="9">
        <v>41605</v>
      </c>
      <c r="C9654" s="11" t="s">
        <v>20</v>
      </c>
      <c r="D9654" s="4" t="s">
        <v>21</v>
      </c>
      <c r="E9654" s="9">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3">
      <c r="A9655" s="3">
        <v>9654</v>
      </c>
      <c r="B9655" s="9">
        <v>41663</v>
      </c>
      <c r="C9655" s="11" t="s">
        <v>67</v>
      </c>
      <c r="D9655" s="4" t="s">
        <v>115</v>
      </c>
      <c r="E9655" s="9">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3">
      <c r="A9656" s="3">
        <v>9655</v>
      </c>
      <c r="B9656" s="9">
        <v>41663</v>
      </c>
      <c r="C9656" s="11" t="s">
        <v>67</v>
      </c>
      <c r="D9656" s="4" t="s">
        <v>115</v>
      </c>
      <c r="E9656" s="9">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3">
      <c r="A9657" s="3">
        <v>9656</v>
      </c>
      <c r="B9657" s="9">
        <v>40808</v>
      </c>
      <c r="C9657" s="11" t="s">
        <v>52</v>
      </c>
      <c r="D9657" s="4" t="s">
        <v>112</v>
      </c>
      <c r="E9657" s="9">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3">
      <c r="A9658" s="3">
        <v>9657</v>
      </c>
      <c r="B9658" s="9">
        <v>40808</v>
      </c>
      <c r="C9658" s="11" t="s">
        <v>52</v>
      </c>
      <c r="D9658" s="4" t="s">
        <v>112</v>
      </c>
      <c r="E9658" s="9">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3">
      <c r="A9659" s="3">
        <v>9658</v>
      </c>
      <c r="B9659" s="9">
        <v>40808</v>
      </c>
      <c r="C9659" s="11" t="s">
        <v>52</v>
      </c>
      <c r="D9659" s="4" t="s">
        <v>112</v>
      </c>
      <c r="E9659" s="9">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3">
      <c r="A9660" s="3">
        <v>9659</v>
      </c>
      <c r="B9660" s="9">
        <v>40808</v>
      </c>
      <c r="C9660" s="11" t="s">
        <v>52</v>
      </c>
      <c r="D9660" s="4" t="s">
        <v>112</v>
      </c>
      <c r="E9660" s="9">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3">
      <c r="A9661" s="3">
        <v>9660</v>
      </c>
      <c r="B9661" s="9">
        <v>40628</v>
      </c>
      <c r="C9661" s="11" t="s">
        <v>52</v>
      </c>
      <c r="D9661" s="4" t="s">
        <v>151</v>
      </c>
      <c r="E9661" s="9">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3">
      <c r="A9662" s="3">
        <v>9661</v>
      </c>
      <c r="B9662" s="9">
        <v>41432</v>
      </c>
      <c r="C9662" s="11" t="s">
        <v>20</v>
      </c>
      <c r="D9662" s="4" t="s">
        <v>33</v>
      </c>
      <c r="E9662" s="9">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3">
      <c r="A9663" s="3">
        <v>9662</v>
      </c>
      <c r="B9663" s="9">
        <v>41432</v>
      </c>
      <c r="C9663" s="11" t="s">
        <v>20</v>
      </c>
      <c r="D9663" s="4" t="s">
        <v>33</v>
      </c>
      <c r="E9663" s="9">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3">
      <c r="A9664" s="3">
        <v>9663</v>
      </c>
      <c r="B9664" s="9">
        <v>41432</v>
      </c>
      <c r="C9664" s="11" t="s">
        <v>20</v>
      </c>
      <c r="D9664" s="4" t="s">
        <v>33</v>
      </c>
      <c r="E9664" s="9">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3">
      <c r="A9665" s="3">
        <v>9664</v>
      </c>
      <c r="B9665" s="9">
        <v>41883</v>
      </c>
      <c r="C9665" s="11" t="s">
        <v>67</v>
      </c>
      <c r="D9665" s="4" t="s">
        <v>112</v>
      </c>
      <c r="E9665" s="9">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3">
      <c r="A9666" s="3">
        <v>9665</v>
      </c>
      <c r="B9666" s="9">
        <v>41250</v>
      </c>
      <c r="C9666" s="11" t="s">
        <v>42</v>
      </c>
      <c r="D9666" s="4" t="s">
        <v>74</v>
      </c>
      <c r="E9666" s="9">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3">
      <c r="A9667" s="3">
        <v>9666</v>
      </c>
      <c r="B9667" s="9">
        <v>41960</v>
      </c>
      <c r="C9667" s="11" t="s">
        <v>67</v>
      </c>
      <c r="D9667" s="4" t="s">
        <v>21</v>
      </c>
      <c r="E9667" s="9">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3">
      <c r="A9668" s="3">
        <v>9667</v>
      </c>
      <c r="B9668" s="9">
        <v>41960</v>
      </c>
      <c r="C9668" s="11" t="s">
        <v>67</v>
      </c>
      <c r="D9668" s="4" t="s">
        <v>21</v>
      </c>
      <c r="E9668" s="9">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3">
      <c r="A9669" s="3">
        <v>9668</v>
      </c>
      <c r="B9669" s="9">
        <v>41388</v>
      </c>
      <c r="C9669" s="11" t="s">
        <v>20</v>
      </c>
      <c r="D9669" s="4" t="s">
        <v>68</v>
      </c>
      <c r="E9669" s="9">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3">
      <c r="A9670" s="3">
        <v>9669</v>
      </c>
      <c r="B9670" s="9">
        <v>41388</v>
      </c>
      <c r="C9670" s="11" t="s">
        <v>20</v>
      </c>
      <c r="D9670" s="4" t="s">
        <v>68</v>
      </c>
      <c r="E9670" s="9">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3">
      <c r="A9671" s="3">
        <v>9670</v>
      </c>
      <c r="B9671" s="9">
        <v>41732</v>
      </c>
      <c r="C9671" s="11" t="s">
        <v>67</v>
      </c>
      <c r="D9671" s="4" t="s">
        <v>68</v>
      </c>
      <c r="E9671" s="9">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3">
      <c r="A9672" s="3">
        <v>9671</v>
      </c>
      <c r="B9672" s="9">
        <v>41134</v>
      </c>
      <c r="C9672" s="11" t="s">
        <v>42</v>
      </c>
      <c r="D9672" s="4" t="s">
        <v>95</v>
      </c>
      <c r="E9672" s="9">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3">
      <c r="A9673" s="3">
        <v>9672</v>
      </c>
      <c r="B9673" s="9">
        <v>41957</v>
      </c>
      <c r="C9673" s="11" t="s">
        <v>67</v>
      </c>
      <c r="D9673" s="4" t="s">
        <v>21</v>
      </c>
      <c r="E9673" s="9">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3">
      <c r="A9674" s="3">
        <v>9673</v>
      </c>
      <c r="B9674" s="9">
        <v>41632</v>
      </c>
      <c r="C9674" s="11" t="s">
        <v>20</v>
      </c>
      <c r="D9674" s="4" t="s">
        <v>74</v>
      </c>
      <c r="E9674" s="9">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3">
      <c r="A9675" s="3">
        <v>9674</v>
      </c>
      <c r="B9675" s="9">
        <v>41632</v>
      </c>
      <c r="C9675" s="11" t="s">
        <v>20</v>
      </c>
      <c r="D9675" s="4" t="s">
        <v>74</v>
      </c>
      <c r="E9675" s="9">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3">
      <c r="A9676" s="3">
        <v>9675</v>
      </c>
      <c r="B9676" s="9">
        <v>40746</v>
      </c>
      <c r="C9676" s="11" t="s">
        <v>52</v>
      </c>
      <c r="D9676" s="4" t="s">
        <v>106</v>
      </c>
      <c r="E9676" s="9">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3">
      <c r="A9677" s="3">
        <v>9676</v>
      </c>
      <c r="B9677" s="9">
        <v>41401</v>
      </c>
      <c r="C9677" s="11" t="s">
        <v>20</v>
      </c>
      <c r="D9677" s="4" t="s">
        <v>90</v>
      </c>
      <c r="E9677" s="9">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3">
      <c r="A9678" s="3">
        <v>9677</v>
      </c>
      <c r="B9678" s="9">
        <v>40875</v>
      </c>
      <c r="C9678" s="11" t="s">
        <v>52</v>
      </c>
      <c r="D9678" s="4" t="s">
        <v>21</v>
      </c>
      <c r="E9678" s="9">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3">
      <c r="A9679" s="3">
        <v>9678</v>
      </c>
      <c r="B9679" s="9">
        <v>41383</v>
      </c>
      <c r="C9679" s="11" t="s">
        <v>20</v>
      </c>
      <c r="D9679" s="4" t="s">
        <v>68</v>
      </c>
      <c r="E9679" s="9">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3">
      <c r="A9680" s="3">
        <v>9679</v>
      </c>
      <c r="B9680" s="9">
        <v>41383</v>
      </c>
      <c r="C9680" s="11" t="s">
        <v>20</v>
      </c>
      <c r="D9680" s="4" t="s">
        <v>68</v>
      </c>
      <c r="E9680" s="9">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3">
      <c r="A9681" s="3">
        <v>9680</v>
      </c>
      <c r="B9681" s="9">
        <v>41270</v>
      </c>
      <c r="C9681" s="11" t="s">
        <v>42</v>
      </c>
      <c r="D9681" s="4" t="s">
        <v>74</v>
      </c>
      <c r="E9681" s="9">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3">
      <c r="A9682" s="3">
        <v>9681</v>
      </c>
      <c r="B9682" s="9">
        <v>41270</v>
      </c>
      <c r="C9682" s="11" t="s">
        <v>42</v>
      </c>
      <c r="D9682" s="4" t="s">
        <v>74</v>
      </c>
      <c r="E9682" s="9">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3">
      <c r="A9683" s="3">
        <v>9682</v>
      </c>
      <c r="B9683" s="9">
        <v>41987</v>
      </c>
      <c r="C9683" s="11" t="s">
        <v>67</v>
      </c>
      <c r="D9683" s="4" t="s">
        <v>74</v>
      </c>
      <c r="E9683" s="9">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3">
      <c r="A9684" s="3">
        <v>9683</v>
      </c>
      <c r="B9684" s="9">
        <v>41987</v>
      </c>
      <c r="C9684" s="11" t="s">
        <v>67</v>
      </c>
      <c r="D9684" s="4" t="s">
        <v>74</v>
      </c>
      <c r="E9684" s="9">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3">
      <c r="A9685" s="3">
        <v>9684</v>
      </c>
      <c r="B9685" s="9">
        <v>41987</v>
      </c>
      <c r="C9685" s="11" t="s">
        <v>67</v>
      </c>
      <c r="D9685" s="4" t="s">
        <v>74</v>
      </c>
      <c r="E9685" s="9">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3">
      <c r="A9686" s="3">
        <v>9685</v>
      </c>
      <c r="B9686" s="9">
        <v>41987</v>
      </c>
      <c r="C9686" s="11" t="s">
        <v>67</v>
      </c>
      <c r="D9686" s="4" t="s">
        <v>74</v>
      </c>
      <c r="E9686" s="9">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3">
      <c r="A9687" s="3">
        <v>9686</v>
      </c>
      <c r="B9687" s="9">
        <v>41642</v>
      </c>
      <c r="C9687" s="11" t="s">
        <v>67</v>
      </c>
      <c r="D9687" s="4" t="s">
        <v>115</v>
      </c>
      <c r="E9687" s="9">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3">
      <c r="A9688" s="3">
        <v>9687</v>
      </c>
      <c r="B9688" s="9">
        <v>41790</v>
      </c>
      <c r="C9688" s="11" t="s">
        <v>67</v>
      </c>
      <c r="D9688" s="4" t="s">
        <v>90</v>
      </c>
      <c r="E9688" s="9">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3">
      <c r="A9689" s="3">
        <v>9688</v>
      </c>
      <c r="B9689" s="9">
        <v>41913</v>
      </c>
      <c r="C9689" s="11" t="s">
        <v>67</v>
      </c>
      <c r="D9689" s="4" t="s">
        <v>43</v>
      </c>
      <c r="E9689" s="9">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3">
      <c r="A9690" s="3">
        <v>9689</v>
      </c>
      <c r="B9690" s="9">
        <v>41811</v>
      </c>
      <c r="C9690" s="11" t="s">
        <v>67</v>
      </c>
      <c r="D9690" s="4" t="s">
        <v>33</v>
      </c>
      <c r="E9690" s="9">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3">
      <c r="A9691" s="3">
        <v>9690</v>
      </c>
      <c r="B9691" s="9">
        <v>41811</v>
      </c>
      <c r="C9691" s="11" t="s">
        <v>67</v>
      </c>
      <c r="D9691" s="4" t="s">
        <v>33</v>
      </c>
      <c r="E9691" s="9">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3">
      <c r="A9692" s="3">
        <v>9691</v>
      </c>
      <c r="B9692" s="9">
        <v>41734</v>
      </c>
      <c r="C9692" s="11" t="s">
        <v>67</v>
      </c>
      <c r="D9692" s="4" t="s">
        <v>68</v>
      </c>
      <c r="E9692" s="9">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3">
      <c r="A9693" s="3">
        <v>9692</v>
      </c>
      <c r="B9693" s="9">
        <v>41226</v>
      </c>
      <c r="C9693" s="11" t="s">
        <v>42</v>
      </c>
      <c r="D9693" s="4" t="s">
        <v>21</v>
      </c>
      <c r="E9693" s="9">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3">
      <c r="A9694" s="3">
        <v>9693</v>
      </c>
      <c r="B9694" s="9">
        <v>41149</v>
      </c>
      <c r="C9694" s="11" t="s">
        <v>42</v>
      </c>
      <c r="D9694" s="4" t="s">
        <v>95</v>
      </c>
      <c r="E9694" s="9">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3">
      <c r="A9695" s="3">
        <v>9694</v>
      </c>
      <c r="B9695" s="9">
        <v>41907</v>
      </c>
      <c r="C9695" s="11" t="s">
        <v>67</v>
      </c>
      <c r="D9695" s="4" t="s">
        <v>112</v>
      </c>
      <c r="E9695" s="9">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3">
      <c r="A9696" s="3">
        <v>9695</v>
      </c>
      <c r="B9696" s="9">
        <v>41907</v>
      </c>
      <c r="C9696" s="11" t="s">
        <v>67</v>
      </c>
      <c r="D9696" s="4" t="s">
        <v>112</v>
      </c>
      <c r="E9696" s="9">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3">
      <c r="A9697" s="3">
        <v>9696</v>
      </c>
      <c r="B9697" s="9">
        <v>41620</v>
      </c>
      <c r="C9697" s="11" t="s">
        <v>20</v>
      </c>
      <c r="D9697" s="4" t="s">
        <v>74</v>
      </c>
      <c r="E9697" s="9">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3">
      <c r="A9698" s="3">
        <v>9697</v>
      </c>
      <c r="B9698" s="9">
        <v>40704</v>
      </c>
      <c r="C9698" s="11" t="s">
        <v>52</v>
      </c>
      <c r="D9698" s="4" t="s">
        <v>33</v>
      </c>
      <c r="E9698" s="9">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3">
      <c r="A9699" s="3">
        <v>9698</v>
      </c>
      <c r="B9699" s="9">
        <v>41345</v>
      </c>
      <c r="C9699" s="11" t="s">
        <v>20</v>
      </c>
      <c r="D9699" s="4" t="s">
        <v>151</v>
      </c>
      <c r="E9699" s="9">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3">
      <c r="A9700" s="3">
        <v>9699</v>
      </c>
      <c r="B9700" s="9">
        <v>41989</v>
      </c>
      <c r="C9700" s="11" t="s">
        <v>67</v>
      </c>
      <c r="D9700" s="4" t="s">
        <v>74</v>
      </c>
      <c r="E9700" s="9">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3">
      <c r="A9701" s="3">
        <v>9700</v>
      </c>
      <c r="B9701" s="9">
        <v>41989</v>
      </c>
      <c r="C9701" s="11" t="s">
        <v>67</v>
      </c>
      <c r="D9701" s="4" t="s">
        <v>74</v>
      </c>
      <c r="E9701" s="9">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3">
      <c r="A9702" s="3">
        <v>9701</v>
      </c>
      <c r="B9702" s="9">
        <v>41989</v>
      </c>
      <c r="C9702" s="11" t="s">
        <v>67</v>
      </c>
      <c r="D9702" s="4" t="s">
        <v>74</v>
      </c>
      <c r="E9702" s="9">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3">
      <c r="A9703" s="3">
        <v>9702</v>
      </c>
      <c r="B9703" s="9">
        <v>41578</v>
      </c>
      <c r="C9703" s="11" t="s">
        <v>20</v>
      </c>
      <c r="D9703" s="4" t="s">
        <v>43</v>
      </c>
      <c r="E9703" s="9">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3">
      <c r="A9704" s="3">
        <v>9703</v>
      </c>
      <c r="B9704" s="9">
        <v>41852</v>
      </c>
      <c r="C9704" s="11" t="s">
        <v>67</v>
      </c>
      <c r="D9704" s="4" t="s">
        <v>95</v>
      </c>
      <c r="E9704" s="9">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3">
      <c r="A9705" s="3">
        <v>9704</v>
      </c>
      <c r="B9705" s="9">
        <v>41852</v>
      </c>
      <c r="C9705" s="11" t="s">
        <v>67</v>
      </c>
      <c r="D9705" s="4" t="s">
        <v>95</v>
      </c>
      <c r="E9705" s="9">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3">
      <c r="A9706" s="3">
        <v>9705</v>
      </c>
      <c r="B9706" s="9">
        <v>41852</v>
      </c>
      <c r="C9706" s="11" t="s">
        <v>67</v>
      </c>
      <c r="D9706" s="4" t="s">
        <v>95</v>
      </c>
      <c r="E9706" s="9">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3">
      <c r="A9707" s="3">
        <v>9706</v>
      </c>
      <c r="B9707" s="9">
        <v>41932</v>
      </c>
      <c r="C9707" s="11" t="s">
        <v>67</v>
      </c>
      <c r="D9707" s="4" t="s">
        <v>43</v>
      </c>
      <c r="E9707" s="9">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3">
      <c r="A9708" s="3">
        <v>9707</v>
      </c>
      <c r="B9708" s="9">
        <v>41569</v>
      </c>
      <c r="C9708" s="11" t="s">
        <v>20</v>
      </c>
      <c r="D9708" s="4" t="s">
        <v>43</v>
      </c>
      <c r="E9708" s="9">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3">
      <c r="A9709" s="3">
        <v>9708</v>
      </c>
      <c r="B9709" s="9">
        <v>41569</v>
      </c>
      <c r="C9709" s="11" t="s">
        <v>20</v>
      </c>
      <c r="D9709" s="4" t="s">
        <v>43</v>
      </c>
      <c r="E9709" s="9">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3">
      <c r="A9710" s="3">
        <v>9709</v>
      </c>
      <c r="B9710" s="9">
        <v>41569</v>
      </c>
      <c r="C9710" s="11" t="s">
        <v>20</v>
      </c>
      <c r="D9710" s="4" t="s">
        <v>43</v>
      </c>
      <c r="E9710" s="9">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3">
      <c r="A9711" s="3">
        <v>9710</v>
      </c>
      <c r="B9711" s="9">
        <v>41569</v>
      </c>
      <c r="C9711" s="11" t="s">
        <v>20</v>
      </c>
      <c r="D9711" s="4" t="s">
        <v>43</v>
      </c>
      <c r="E9711" s="9">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3">
      <c r="A9712" s="3">
        <v>9711</v>
      </c>
      <c r="B9712" s="9">
        <v>40852</v>
      </c>
      <c r="C9712" s="11" t="s">
        <v>52</v>
      </c>
      <c r="D9712" s="4" t="s">
        <v>21</v>
      </c>
      <c r="E9712" s="9">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3">
      <c r="A9713" s="3">
        <v>9712</v>
      </c>
      <c r="B9713" s="9">
        <v>40852</v>
      </c>
      <c r="C9713" s="11" t="s">
        <v>52</v>
      </c>
      <c r="D9713" s="4" t="s">
        <v>21</v>
      </c>
      <c r="E9713" s="9">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3">
      <c r="A9714" s="3">
        <v>9713</v>
      </c>
      <c r="B9714" s="9">
        <v>40852</v>
      </c>
      <c r="C9714" s="11" t="s">
        <v>52</v>
      </c>
      <c r="D9714" s="4" t="s">
        <v>21</v>
      </c>
      <c r="E9714" s="9">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3">
      <c r="A9715" s="3">
        <v>9714</v>
      </c>
      <c r="B9715" s="9">
        <v>40852</v>
      </c>
      <c r="C9715" s="11" t="s">
        <v>52</v>
      </c>
      <c r="D9715" s="4" t="s">
        <v>21</v>
      </c>
      <c r="E9715" s="9">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3">
      <c r="A9716" s="3">
        <v>9715</v>
      </c>
      <c r="B9716" s="9">
        <v>40852</v>
      </c>
      <c r="C9716" s="11" t="s">
        <v>52</v>
      </c>
      <c r="D9716" s="4" t="s">
        <v>21</v>
      </c>
      <c r="E9716" s="9">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3">
      <c r="A9717" s="3">
        <v>9716</v>
      </c>
      <c r="B9717" s="9">
        <v>41586</v>
      </c>
      <c r="C9717" s="11" t="s">
        <v>20</v>
      </c>
      <c r="D9717" s="4" t="s">
        <v>21</v>
      </c>
      <c r="E9717" s="9">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3">
      <c r="A9718" s="3">
        <v>9717</v>
      </c>
      <c r="B9718" s="9">
        <v>41499</v>
      </c>
      <c r="C9718" s="11" t="s">
        <v>20</v>
      </c>
      <c r="D9718" s="4" t="s">
        <v>95</v>
      </c>
      <c r="E9718" s="9">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3">
      <c r="A9719" s="3">
        <v>9718</v>
      </c>
      <c r="B9719" s="9">
        <v>41425</v>
      </c>
      <c r="C9719" s="11" t="s">
        <v>20</v>
      </c>
      <c r="D9719" s="4" t="s">
        <v>90</v>
      </c>
      <c r="E9719" s="9">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3">
      <c r="A9720" s="3">
        <v>9719</v>
      </c>
      <c r="B9720" s="9">
        <v>41425</v>
      </c>
      <c r="C9720" s="11" t="s">
        <v>20</v>
      </c>
      <c r="D9720" s="4" t="s">
        <v>90</v>
      </c>
      <c r="E9720" s="9">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3">
      <c r="A9721" s="3">
        <v>9720</v>
      </c>
      <c r="B9721" s="9">
        <v>41956</v>
      </c>
      <c r="C9721" s="11" t="s">
        <v>67</v>
      </c>
      <c r="D9721" s="4" t="s">
        <v>21</v>
      </c>
      <c r="E9721" s="9">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3">
      <c r="A9722" s="3">
        <v>9721</v>
      </c>
      <c r="B9722" s="9">
        <v>41540</v>
      </c>
      <c r="C9722" s="11" t="s">
        <v>20</v>
      </c>
      <c r="D9722" s="4" t="s">
        <v>112</v>
      </c>
      <c r="E9722" s="9">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3">
      <c r="A9723" s="3">
        <v>9722</v>
      </c>
      <c r="B9723" s="9">
        <v>41321</v>
      </c>
      <c r="C9723" s="11" t="s">
        <v>20</v>
      </c>
      <c r="D9723" s="4" t="s">
        <v>317</v>
      </c>
      <c r="E9723" s="9">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3">
      <c r="A9724" s="3">
        <v>9723</v>
      </c>
      <c r="B9724" s="9">
        <v>41321</v>
      </c>
      <c r="C9724" s="11" t="s">
        <v>20</v>
      </c>
      <c r="D9724" s="4" t="s">
        <v>317</v>
      </c>
      <c r="E9724" s="9">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3">
      <c r="A9725" s="3">
        <v>9724</v>
      </c>
      <c r="B9725" s="9">
        <v>40899</v>
      </c>
      <c r="C9725" s="11" t="s">
        <v>52</v>
      </c>
      <c r="D9725" s="4" t="s">
        <v>74</v>
      </c>
      <c r="E9725" s="9">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3">
      <c r="A9726" s="3">
        <v>9725</v>
      </c>
      <c r="B9726" s="9">
        <v>41248</v>
      </c>
      <c r="C9726" s="11" t="s">
        <v>42</v>
      </c>
      <c r="D9726" s="4" t="s">
        <v>74</v>
      </c>
      <c r="E9726" s="9">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3">
      <c r="A9727" s="3">
        <v>9726</v>
      </c>
      <c r="B9727" s="9">
        <v>41900</v>
      </c>
      <c r="C9727" s="11" t="s">
        <v>67</v>
      </c>
      <c r="D9727" s="4" t="s">
        <v>112</v>
      </c>
      <c r="E9727" s="9">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3">
      <c r="A9728" s="3">
        <v>9727</v>
      </c>
      <c r="B9728" s="9">
        <v>41976</v>
      </c>
      <c r="C9728" s="11" t="s">
        <v>67</v>
      </c>
      <c r="D9728" s="4" t="s">
        <v>74</v>
      </c>
      <c r="E9728" s="9">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3">
      <c r="A9729" s="3">
        <v>9728</v>
      </c>
      <c r="B9729" s="9">
        <v>41976</v>
      </c>
      <c r="C9729" s="11" t="s">
        <v>67</v>
      </c>
      <c r="D9729" s="4" t="s">
        <v>74</v>
      </c>
      <c r="E9729" s="9">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3">
      <c r="A9730" s="3">
        <v>9729</v>
      </c>
      <c r="B9730" s="9">
        <v>41976</v>
      </c>
      <c r="C9730" s="11" t="s">
        <v>67</v>
      </c>
      <c r="D9730" s="4" t="s">
        <v>74</v>
      </c>
      <c r="E9730" s="9">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3">
      <c r="A9731" s="3">
        <v>9730</v>
      </c>
      <c r="B9731" s="9">
        <v>40815</v>
      </c>
      <c r="C9731" s="11" t="s">
        <v>52</v>
      </c>
      <c r="D9731" s="4" t="s">
        <v>112</v>
      </c>
      <c r="E9731" s="9">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3">
      <c r="A9732" s="3">
        <v>9731</v>
      </c>
      <c r="B9732" s="9">
        <v>40815</v>
      </c>
      <c r="C9732" s="11" t="s">
        <v>52</v>
      </c>
      <c r="D9732" s="4" t="s">
        <v>112</v>
      </c>
      <c r="E9732" s="9">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3">
      <c r="A9733" s="3">
        <v>9732</v>
      </c>
      <c r="B9733" s="9">
        <v>41958</v>
      </c>
      <c r="C9733" s="11" t="s">
        <v>67</v>
      </c>
      <c r="D9733" s="4" t="s">
        <v>21</v>
      </c>
      <c r="E9733" s="9">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3">
      <c r="A9734" s="3">
        <v>9733</v>
      </c>
      <c r="B9734" s="9">
        <v>40775</v>
      </c>
      <c r="C9734" s="11" t="s">
        <v>52</v>
      </c>
      <c r="D9734" s="4" t="s">
        <v>95</v>
      </c>
      <c r="E9734" s="9">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3">
      <c r="A9735" s="3">
        <v>9734</v>
      </c>
      <c r="B9735" s="9">
        <v>40775</v>
      </c>
      <c r="C9735" s="11" t="s">
        <v>52</v>
      </c>
      <c r="D9735" s="4" t="s">
        <v>95</v>
      </c>
      <c r="E9735" s="9">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3">
      <c r="A9736" s="3">
        <v>9735</v>
      </c>
      <c r="B9736" s="9">
        <v>40775</v>
      </c>
      <c r="C9736" s="11" t="s">
        <v>52</v>
      </c>
      <c r="D9736" s="4" t="s">
        <v>95</v>
      </c>
      <c r="E9736" s="9">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3">
      <c r="A9737" s="3">
        <v>9736</v>
      </c>
      <c r="B9737" s="9">
        <v>40866</v>
      </c>
      <c r="C9737" s="11" t="s">
        <v>52</v>
      </c>
      <c r="D9737" s="4" t="s">
        <v>21</v>
      </c>
      <c r="E9737" s="9">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3">
      <c r="A9738" s="3">
        <v>9737</v>
      </c>
      <c r="B9738" s="9">
        <v>41089</v>
      </c>
      <c r="C9738" s="11" t="s">
        <v>42</v>
      </c>
      <c r="D9738" s="4" t="s">
        <v>33</v>
      </c>
      <c r="E9738" s="9">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3">
      <c r="A9739" s="3">
        <v>9738</v>
      </c>
      <c r="B9739" s="9">
        <v>41715</v>
      </c>
      <c r="C9739" s="11" t="s">
        <v>67</v>
      </c>
      <c r="D9739" s="4" t="s">
        <v>151</v>
      </c>
      <c r="E9739" s="9">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3">
      <c r="A9740" s="3">
        <v>9739</v>
      </c>
      <c r="B9740" s="9">
        <v>41715</v>
      </c>
      <c r="C9740" s="11" t="s">
        <v>67</v>
      </c>
      <c r="D9740" s="4" t="s">
        <v>151</v>
      </c>
      <c r="E9740" s="9">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3">
      <c r="A9741" s="3">
        <v>9740</v>
      </c>
      <c r="B9741" s="9">
        <v>41715</v>
      </c>
      <c r="C9741" s="11" t="s">
        <v>67</v>
      </c>
      <c r="D9741" s="4" t="s">
        <v>151</v>
      </c>
      <c r="E9741" s="9">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3">
      <c r="A9742" s="3">
        <v>9741</v>
      </c>
      <c r="B9742" s="9">
        <v>41715</v>
      </c>
      <c r="C9742" s="11" t="s">
        <v>67</v>
      </c>
      <c r="D9742" s="4" t="s">
        <v>151</v>
      </c>
      <c r="E9742" s="9">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3">
      <c r="A9743" s="3">
        <v>9742</v>
      </c>
      <c r="B9743" s="9">
        <v>41221</v>
      </c>
      <c r="C9743" s="11" t="s">
        <v>42</v>
      </c>
      <c r="D9743" s="4" t="s">
        <v>21</v>
      </c>
      <c r="E9743" s="9">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3">
      <c r="A9744" s="3">
        <v>9743</v>
      </c>
      <c r="B9744" s="9">
        <v>41972</v>
      </c>
      <c r="C9744" s="11" t="s">
        <v>67</v>
      </c>
      <c r="D9744" s="4" t="s">
        <v>21</v>
      </c>
      <c r="E9744" s="9">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3">
      <c r="A9745" s="3">
        <v>9744</v>
      </c>
      <c r="B9745" s="9">
        <v>41442</v>
      </c>
      <c r="C9745" s="11" t="s">
        <v>20</v>
      </c>
      <c r="D9745" s="4" t="s">
        <v>33</v>
      </c>
      <c r="E9745" s="9">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3">
      <c r="A9746" s="3">
        <v>9745</v>
      </c>
      <c r="B9746" s="9">
        <v>41661</v>
      </c>
      <c r="C9746" s="11" t="s">
        <v>67</v>
      </c>
      <c r="D9746" s="4" t="s">
        <v>115</v>
      </c>
      <c r="E9746" s="9">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3">
      <c r="A9747" s="3">
        <v>9746</v>
      </c>
      <c r="B9747" s="9">
        <v>41968</v>
      </c>
      <c r="C9747" s="11" t="s">
        <v>67</v>
      </c>
      <c r="D9747" s="4" t="s">
        <v>21</v>
      </c>
      <c r="E9747" s="9">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3">
      <c r="A9748" s="3">
        <v>9747</v>
      </c>
      <c r="B9748" s="9">
        <v>41968</v>
      </c>
      <c r="C9748" s="11" t="s">
        <v>67</v>
      </c>
      <c r="D9748" s="4" t="s">
        <v>21</v>
      </c>
      <c r="E9748" s="9">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3">
      <c r="A9749" s="3">
        <v>9748</v>
      </c>
      <c r="B9749" s="9">
        <v>40858</v>
      </c>
      <c r="C9749" s="11" t="s">
        <v>52</v>
      </c>
      <c r="D9749" s="4" t="s">
        <v>21</v>
      </c>
      <c r="E9749" s="9">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3">
      <c r="A9750" s="3">
        <v>9749</v>
      </c>
      <c r="B9750" s="9">
        <v>40858</v>
      </c>
      <c r="C9750" s="11" t="s">
        <v>52</v>
      </c>
      <c r="D9750" s="4" t="s">
        <v>21</v>
      </c>
      <c r="E9750" s="9">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3">
      <c r="A9751" s="3">
        <v>9750</v>
      </c>
      <c r="B9751" s="9">
        <v>41338</v>
      </c>
      <c r="C9751" s="11" t="s">
        <v>20</v>
      </c>
      <c r="D9751" s="4" t="s">
        <v>151</v>
      </c>
      <c r="E9751" s="9">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3">
      <c r="A9752" s="3">
        <v>9751</v>
      </c>
      <c r="B9752" s="9">
        <v>41559</v>
      </c>
      <c r="C9752" s="11" t="s">
        <v>20</v>
      </c>
      <c r="D9752" s="4" t="s">
        <v>43</v>
      </c>
      <c r="E9752" s="9">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3">
      <c r="A9753" s="3">
        <v>9752</v>
      </c>
      <c r="B9753" s="9">
        <v>41559</v>
      </c>
      <c r="C9753" s="11" t="s">
        <v>20</v>
      </c>
      <c r="D9753" s="4" t="s">
        <v>43</v>
      </c>
      <c r="E9753" s="9">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3">
      <c r="A9754" s="3">
        <v>9753</v>
      </c>
      <c r="B9754" s="9">
        <v>41457</v>
      </c>
      <c r="C9754" s="11" t="s">
        <v>20</v>
      </c>
      <c r="D9754" s="4" t="s">
        <v>106</v>
      </c>
      <c r="E9754" s="9">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3">
      <c r="A9755" s="3">
        <v>9754</v>
      </c>
      <c r="B9755" s="9">
        <v>41726</v>
      </c>
      <c r="C9755" s="11" t="s">
        <v>67</v>
      </c>
      <c r="D9755" s="4" t="s">
        <v>151</v>
      </c>
      <c r="E9755" s="9">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3">
      <c r="A9756" s="3">
        <v>9755</v>
      </c>
      <c r="B9756" s="9">
        <v>41726</v>
      </c>
      <c r="C9756" s="11" t="s">
        <v>67</v>
      </c>
      <c r="D9756" s="4" t="s">
        <v>151</v>
      </c>
      <c r="E9756" s="9">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3">
      <c r="A9757" s="3">
        <v>9756</v>
      </c>
      <c r="B9757" s="9">
        <v>41726</v>
      </c>
      <c r="C9757" s="11" t="s">
        <v>67</v>
      </c>
      <c r="D9757" s="4" t="s">
        <v>151</v>
      </c>
      <c r="E9757" s="9">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3">
      <c r="A9758" s="3">
        <v>9757</v>
      </c>
      <c r="B9758" s="9">
        <v>41726</v>
      </c>
      <c r="C9758" s="11" t="s">
        <v>67</v>
      </c>
      <c r="D9758" s="4" t="s">
        <v>151</v>
      </c>
      <c r="E9758" s="9">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3">
      <c r="A9759" s="3">
        <v>9758</v>
      </c>
      <c r="B9759" s="9">
        <v>41726</v>
      </c>
      <c r="C9759" s="11" t="s">
        <v>67</v>
      </c>
      <c r="D9759" s="4" t="s">
        <v>151</v>
      </c>
      <c r="E9759" s="9">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3">
      <c r="A9760" s="3">
        <v>9759</v>
      </c>
      <c r="B9760" s="9">
        <v>41726</v>
      </c>
      <c r="C9760" s="11" t="s">
        <v>67</v>
      </c>
      <c r="D9760" s="4" t="s">
        <v>151</v>
      </c>
      <c r="E9760" s="9">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3">
      <c r="A9761" s="3">
        <v>9760</v>
      </c>
      <c r="B9761" s="9">
        <v>41579</v>
      </c>
      <c r="C9761" s="11" t="s">
        <v>20</v>
      </c>
      <c r="D9761" s="4" t="s">
        <v>21</v>
      </c>
      <c r="E9761" s="9">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3">
      <c r="A9762" s="3">
        <v>9761</v>
      </c>
      <c r="B9762" s="9">
        <v>41948</v>
      </c>
      <c r="C9762" s="11" t="s">
        <v>67</v>
      </c>
      <c r="D9762" s="4" t="s">
        <v>21</v>
      </c>
      <c r="E9762" s="9">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3">
      <c r="A9763" s="3">
        <v>9762</v>
      </c>
      <c r="B9763" s="9">
        <v>40589</v>
      </c>
      <c r="C9763" s="11" t="s">
        <v>52</v>
      </c>
      <c r="D9763" s="4" t="s">
        <v>317</v>
      </c>
      <c r="E9763" s="9">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3">
      <c r="A9764" s="3">
        <v>9763</v>
      </c>
      <c r="B9764" s="9">
        <v>40589</v>
      </c>
      <c r="C9764" s="11" t="s">
        <v>52</v>
      </c>
      <c r="D9764" s="4" t="s">
        <v>317</v>
      </c>
      <c r="E9764" s="9">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3">
      <c r="A9765" s="3">
        <v>9764</v>
      </c>
      <c r="B9765" s="9">
        <v>40589</v>
      </c>
      <c r="C9765" s="11" t="s">
        <v>52</v>
      </c>
      <c r="D9765" s="4" t="s">
        <v>317</v>
      </c>
      <c r="E9765" s="9">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3">
      <c r="A9766" s="3">
        <v>9765</v>
      </c>
      <c r="B9766" s="9">
        <v>40712</v>
      </c>
      <c r="C9766" s="11" t="s">
        <v>52</v>
      </c>
      <c r="D9766" s="4" t="s">
        <v>33</v>
      </c>
      <c r="E9766" s="9">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3">
      <c r="A9767" s="3">
        <v>9766</v>
      </c>
      <c r="B9767" s="9">
        <v>41699</v>
      </c>
      <c r="C9767" s="11" t="s">
        <v>67</v>
      </c>
      <c r="D9767" s="4" t="s">
        <v>151</v>
      </c>
      <c r="E9767" s="9">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3">
      <c r="A9768" s="3">
        <v>9767</v>
      </c>
      <c r="B9768" s="9">
        <v>41699</v>
      </c>
      <c r="C9768" s="11" t="s">
        <v>67</v>
      </c>
      <c r="D9768" s="4" t="s">
        <v>151</v>
      </c>
      <c r="E9768" s="9">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3">
      <c r="A9769" s="3">
        <v>9768</v>
      </c>
      <c r="B9769" s="9">
        <v>41983</v>
      </c>
      <c r="C9769" s="11" t="s">
        <v>67</v>
      </c>
      <c r="D9769" s="4" t="s">
        <v>74</v>
      </c>
      <c r="E9769" s="9">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3">
      <c r="A9770" s="3">
        <v>9769</v>
      </c>
      <c r="B9770" s="9">
        <v>41981</v>
      </c>
      <c r="C9770" s="11" t="s">
        <v>67</v>
      </c>
      <c r="D9770" s="4" t="s">
        <v>74</v>
      </c>
      <c r="E9770" s="9">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3">
      <c r="A9771" s="3">
        <v>9770</v>
      </c>
      <c r="B9771" s="9">
        <v>41603</v>
      </c>
      <c r="C9771" s="11" t="s">
        <v>20</v>
      </c>
      <c r="D9771" s="4" t="s">
        <v>21</v>
      </c>
      <c r="E9771" s="9">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3">
      <c r="A9772" s="3">
        <v>9771</v>
      </c>
      <c r="B9772" s="9">
        <v>41603</v>
      </c>
      <c r="C9772" s="11" t="s">
        <v>20</v>
      </c>
      <c r="D9772" s="4" t="s">
        <v>21</v>
      </c>
      <c r="E9772" s="9">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3">
      <c r="A9773" s="3">
        <v>9772</v>
      </c>
      <c r="B9773" s="9">
        <v>41603</v>
      </c>
      <c r="C9773" s="11" t="s">
        <v>20</v>
      </c>
      <c r="D9773" s="4" t="s">
        <v>21</v>
      </c>
      <c r="E9773" s="9">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3">
      <c r="A9774" s="3">
        <v>9773</v>
      </c>
      <c r="B9774" s="9">
        <v>41459</v>
      </c>
      <c r="C9774" s="11" t="s">
        <v>20</v>
      </c>
      <c r="D9774" s="4" t="s">
        <v>106</v>
      </c>
      <c r="E9774" s="9">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3">
      <c r="A9775" s="3">
        <v>9774</v>
      </c>
      <c r="B9775" s="9">
        <v>41452</v>
      </c>
      <c r="C9775" s="11" t="s">
        <v>20</v>
      </c>
      <c r="D9775" s="4" t="s">
        <v>33</v>
      </c>
      <c r="E9775" s="9">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3">
      <c r="A9776" s="3">
        <v>9775</v>
      </c>
      <c r="B9776" s="9">
        <v>40750</v>
      </c>
      <c r="C9776" s="11" t="s">
        <v>52</v>
      </c>
      <c r="D9776" s="4" t="s">
        <v>106</v>
      </c>
      <c r="E9776" s="9">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3">
      <c r="A9777" s="3">
        <v>9776</v>
      </c>
      <c r="B9777" s="9">
        <v>40750</v>
      </c>
      <c r="C9777" s="11" t="s">
        <v>52</v>
      </c>
      <c r="D9777" s="4" t="s">
        <v>106</v>
      </c>
      <c r="E9777" s="9">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3">
      <c r="A9778" s="3">
        <v>9777</v>
      </c>
      <c r="B9778" s="9">
        <v>40750</v>
      </c>
      <c r="C9778" s="11" t="s">
        <v>52</v>
      </c>
      <c r="D9778" s="4" t="s">
        <v>106</v>
      </c>
      <c r="E9778" s="9">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3">
      <c r="A9779" s="3">
        <v>9778</v>
      </c>
      <c r="B9779" s="9">
        <v>40750</v>
      </c>
      <c r="C9779" s="11" t="s">
        <v>52</v>
      </c>
      <c r="D9779" s="4" t="s">
        <v>106</v>
      </c>
      <c r="E9779" s="9">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3">
      <c r="A9780" s="3">
        <v>9779</v>
      </c>
      <c r="B9780" s="9">
        <v>40750</v>
      </c>
      <c r="C9780" s="11" t="s">
        <v>52</v>
      </c>
      <c r="D9780" s="4" t="s">
        <v>106</v>
      </c>
      <c r="E9780" s="9">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3">
      <c r="A9781" s="3">
        <v>9780</v>
      </c>
      <c r="B9781" s="9">
        <v>40750</v>
      </c>
      <c r="C9781" s="11" t="s">
        <v>52</v>
      </c>
      <c r="D9781" s="4" t="s">
        <v>106</v>
      </c>
      <c r="E9781" s="9">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3">
      <c r="A9782" s="3">
        <v>9781</v>
      </c>
      <c r="B9782" s="9">
        <v>41532</v>
      </c>
      <c r="C9782" s="11" t="s">
        <v>20</v>
      </c>
      <c r="D9782" s="4" t="s">
        <v>112</v>
      </c>
      <c r="E9782" s="9">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3">
      <c r="A9783" s="3">
        <v>9782</v>
      </c>
      <c r="B9783" s="9">
        <v>41532</v>
      </c>
      <c r="C9783" s="11" t="s">
        <v>20</v>
      </c>
      <c r="D9783" s="4" t="s">
        <v>112</v>
      </c>
      <c r="E9783" s="9">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3">
      <c r="A9784" s="3">
        <v>9783</v>
      </c>
      <c r="B9784" s="9">
        <v>41060</v>
      </c>
      <c r="C9784" s="11" t="s">
        <v>42</v>
      </c>
      <c r="D9784" s="4" t="s">
        <v>90</v>
      </c>
      <c r="E9784" s="9">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3">
      <c r="A9785" s="3">
        <v>9784</v>
      </c>
      <c r="B9785" s="9">
        <v>41060</v>
      </c>
      <c r="C9785" s="11" t="s">
        <v>42</v>
      </c>
      <c r="D9785" s="4" t="s">
        <v>90</v>
      </c>
      <c r="E9785" s="9">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3">
      <c r="A9786" s="3">
        <v>9785</v>
      </c>
      <c r="B9786" s="9">
        <v>41060</v>
      </c>
      <c r="C9786" s="11" t="s">
        <v>42</v>
      </c>
      <c r="D9786" s="4" t="s">
        <v>90</v>
      </c>
      <c r="E9786" s="9">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3">
      <c r="A9787" s="3">
        <v>9786</v>
      </c>
      <c r="B9787" s="9">
        <v>41038</v>
      </c>
      <c r="C9787" s="11" t="s">
        <v>42</v>
      </c>
      <c r="D9787" s="4" t="s">
        <v>90</v>
      </c>
      <c r="E9787" s="9">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3">
      <c r="A9788" s="3">
        <v>9787</v>
      </c>
      <c r="B9788" s="9">
        <v>40852</v>
      </c>
      <c r="C9788" s="11" t="s">
        <v>52</v>
      </c>
      <c r="D9788" s="4" t="s">
        <v>21</v>
      </c>
      <c r="E9788" s="9">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3">
      <c r="A9789" s="3">
        <v>9788</v>
      </c>
      <c r="B9789" s="9">
        <v>41726</v>
      </c>
      <c r="C9789" s="11" t="s">
        <v>67</v>
      </c>
      <c r="D9789" s="4" t="s">
        <v>151</v>
      </c>
      <c r="E9789" s="9">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3">
      <c r="A9790" s="3">
        <v>9789</v>
      </c>
      <c r="B9790" s="9">
        <v>41726</v>
      </c>
      <c r="C9790" s="11" t="s">
        <v>67</v>
      </c>
      <c r="D9790" s="4" t="s">
        <v>151</v>
      </c>
      <c r="E9790" s="9">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3">
      <c r="A9791" s="3">
        <v>9790</v>
      </c>
      <c r="B9791" s="9">
        <v>41726</v>
      </c>
      <c r="C9791" s="11" t="s">
        <v>67</v>
      </c>
      <c r="D9791" s="4" t="s">
        <v>151</v>
      </c>
      <c r="E9791" s="9">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3">
      <c r="A9792" s="3">
        <v>9791</v>
      </c>
      <c r="B9792" s="9">
        <v>41726</v>
      </c>
      <c r="C9792" s="11" t="s">
        <v>67</v>
      </c>
      <c r="D9792" s="4" t="s">
        <v>151</v>
      </c>
      <c r="E9792" s="9">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3">
      <c r="A9793" s="3">
        <v>9792</v>
      </c>
      <c r="B9793" s="9">
        <v>40684</v>
      </c>
      <c r="C9793" s="11" t="s">
        <v>52</v>
      </c>
      <c r="D9793" s="4" t="s">
        <v>90</v>
      </c>
      <c r="E9793" s="9">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3">
      <c r="A9794" s="3">
        <v>9793</v>
      </c>
      <c r="B9794" s="9">
        <v>40684</v>
      </c>
      <c r="C9794" s="11" t="s">
        <v>52</v>
      </c>
      <c r="D9794" s="4" t="s">
        <v>90</v>
      </c>
      <c r="E9794" s="9">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3">
      <c r="A9795" s="3">
        <v>9794</v>
      </c>
      <c r="B9795" s="9">
        <v>40684</v>
      </c>
      <c r="C9795" s="11" t="s">
        <v>52</v>
      </c>
      <c r="D9795" s="4" t="s">
        <v>90</v>
      </c>
      <c r="E9795" s="9">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3">
      <c r="A9796" s="3">
        <v>9795</v>
      </c>
      <c r="B9796" s="9">
        <v>40684</v>
      </c>
      <c r="C9796" s="11" t="s">
        <v>52</v>
      </c>
      <c r="D9796" s="4" t="s">
        <v>90</v>
      </c>
      <c r="E9796" s="9">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3">
      <c r="A9797" s="3">
        <v>9796</v>
      </c>
      <c r="B9797" s="9">
        <v>41416</v>
      </c>
      <c r="C9797" s="11" t="s">
        <v>20</v>
      </c>
      <c r="D9797" s="4" t="s">
        <v>90</v>
      </c>
      <c r="E9797" s="9">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3">
      <c r="A9798" s="3">
        <v>9797</v>
      </c>
      <c r="B9798" s="9">
        <v>40920</v>
      </c>
      <c r="C9798" s="11" t="s">
        <v>42</v>
      </c>
      <c r="D9798" s="4" t="s">
        <v>115</v>
      </c>
      <c r="E9798" s="9">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3">
      <c r="A9799" s="3">
        <v>9798</v>
      </c>
      <c r="B9799" s="9">
        <v>40920</v>
      </c>
      <c r="C9799" s="11" t="s">
        <v>42</v>
      </c>
      <c r="D9799" s="4" t="s">
        <v>115</v>
      </c>
      <c r="E9799" s="9">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3">
      <c r="A9800" s="3">
        <v>9799</v>
      </c>
      <c r="B9800" s="9">
        <v>40920</v>
      </c>
      <c r="C9800" s="11" t="s">
        <v>42</v>
      </c>
      <c r="D9800" s="4" t="s">
        <v>115</v>
      </c>
      <c r="E9800" s="9">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3">
      <c r="A9801" s="3">
        <v>9800</v>
      </c>
      <c r="B9801" s="9">
        <v>40920</v>
      </c>
      <c r="C9801" s="11" t="s">
        <v>42</v>
      </c>
      <c r="D9801" s="4" t="s">
        <v>115</v>
      </c>
      <c r="E9801" s="9">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3">
      <c r="A9802" s="3">
        <v>9801</v>
      </c>
      <c r="B9802" s="9">
        <v>40920</v>
      </c>
      <c r="C9802" s="11" t="s">
        <v>42</v>
      </c>
      <c r="D9802" s="4" t="s">
        <v>115</v>
      </c>
      <c r="E9802" s="9">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3">
      <c r="A9803" s="3">
        <v>9802</v>
      </c>
      <c r="B9803" s="9">
        <v>41912</v>
      </c>
      <c r="C9803" s="11" t="s">
        <v>67</v>
      </c>
      <c r="D9803" s="4" t="s">
        <v>112</v>
      </c>
      <c r="E9803" s="9">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3">
      <c r="A9804" s="3">
        <v>9803</v>
      </c>
      <c r="B9804" s="9">
        <v>41108</v>
      </c>
      <c r="C9804" s="11" t="s">
        <v>42</v>
      </c>
      <c r="D9804" s="4" t="s">
        <v>106</v>
      </c>
      <c r="E9804" s="9">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3">
      <c r="A9805" s="3">
        <v>9804</v>
      </c>
      <c r="B9805" s="9">
        <v>41108</v>
      </c>
      <c r="C9805" s="11" t="s">
        <v>42</v>
      </c>
      <c r="D9805" s="4" t="s">
        <v>106</v>
      </c>
      <c r="E9805" s="9">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3">
      <c r="A9806" s="3">
        <v>9805</v>
      </c>
      <c r="B9806" s="9">
        <v>41108</v>
      </c>
      <c r="C9806" s="11" t="s">
        <v>42</v>
      </c>
      <c r="D9806" s="4" t="s">
        <v>106</v>
      </c>
      <c r="E9806" s="9">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3">
      <c r="A9807" s="3">
        <v>9806</v>
      </c>
      <c r="B9807" s="9">
        <v>41569</v>
      </c>
      <c r="C9807" s="11" t="s">
        <v>20</v>
      </c>
      <c r="D9807" s="4" t="s">
        <v>43</v>
      </c>
      <c r="E9807" s="9">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3">
      <c r="A9808" s="3">
        <v>9807</v>
      </c>
      <c r="B9808" s="9">
        <v>41569</v>
      </c>
      <c r="C9808" s="11" t="s">
        <v>20</v>
      </c>
      <c r="D9808" s="4" t="s">
        <v>43</v>
      </c>
      <c r="E9808" s="9">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3">
      <c r="A9809" s="3">
        <v>9808</v>
      </c>
      <c r="B9809" s="9">
        <v>41848</v>
      </c>
      <c r="C9809" s="11" t="s">
        <v>67</v>
      </c>
      <c r="D9809" s="4" t="s">
        <v>106</v>
      </c>
      <c r="E9809" s="9">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3">
      <c r="A9810" s="3">
        <v>9809</v>
      </c>
      <c r="B9810" s="9">
        <v>41842</v>
      </c>
      <c r="C9810" s="11" t="s">
        <v>67</v>
      </c>
      <c r="D9810" s="4" t="s">
        <v>106</v>
      </c>
      <c r="E9810" s="9">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3">
      <c r="A9811" s="3">
        <v>9810</v>
      </c>
      <c r="B9811" s="9">
        <v>40854</v>
      </c>
      <c r="C9811" s="11" t="s">
        <v>52</v>
      </c>
      <c r="D9811" s="4" t="s">
        <v>21</v>
      </c>
      <c r="E9811" s="9">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3">
      <c r="A9812" s="3">
        <v>9811</v>
      </c>
      <c r="B9812" s="9">
        <v>40854</v>
      </c>
      <c r="C9812" s="11" t="s">
        <v>52</v>
      </c>
      <c r="D9812" s="4" t="s">
        <v>21</v>
      </c>
      <c r="E9812" s="9">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3">
      <c r="A9813" s="3">
        <v>9812</v>
      </c>
      <c r="B9813" s="9">
        <v>41606</v>
      </c>
      <c r="C9813" s="11" t="s">
        <v>20</v>
      </c>
      <c r="D9813" s="4" t="s">
        <v>21</v>
      </c>
      <c r="E9813" s="9">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3">
      <c r="A9814" s="3">
        <v>9813</v>
      </c>
      <c r="B9814" s="9">
        <v>41606</v>
      </c>
      <c r="C9814" s="11" t="s">
        <v>20</v>
      </c>
      <c r="D9814" s="4" t="s">
        <v>21</v>
      </c>
      <c r="E9814" s="9">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3">
      <c r="A9815" s="3">
        <v>9814</v>
      </c>
      <c r="B9815" s="9">
        <v>41606</v>
      </c>
      <c r="C9815" s="11" t="s">
        <v>20</v>
      </c>
      <c r="D9815" s="4" t="s">
        <v>21</v>
      </c>
      <c r="E9815" s="9">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3">
      <c r="A9816" s="3">
        <v>9815</v>
      </c>
      <c r="B9816" s="9">
        <v>41606</v>
      </c>
      <c r="C9816" s="11" t="s">
        <v>20</v>
      </c>
      <c r="D9816" s="4" t="s">
        <v>21</v>
      </c>
      <c r="E9816" s="9">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3">
      <c r="A9817" s="3">
        <v>9816</v>
      </c>
      <c r="B9817" s="9">
        <v>41068</v>
      </c>
      <c r="C9817" s="11" t="s">
        <v>42</v>
      </c>
      <c r="D9817" s="4" t="s">
        <v>33</v>
      </c>
      <c r="E9817" s="9">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3">
      <c r="A9818" s="3">
        <v>9817</v>
      </c>
      <c r="B9818" s="9">
        <v>41068</v>
      </c>
      <c r="C9818" s="11" t="s">
        <v>42</v>
      </c>
      <c r="D9818" s="4" t="s">
        <v>33</v>
      </c>
      <c r="E9818" s="9">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3">
      <c r="A9819" s="3">
        <v>9818</v>
      </c>
      <c r="B9819" s="9">
        <v>41068</v>
      </c>
      <c r="C9819" s="11" t="s">
        <v>42</v>
      </c>
      <c r="D9819" s="4" t="s">
        <v>33</v>
      </c>
      <c r="E9819" s="9">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3">
      <c r="A9820" s="3">
        <v>9819</v>
      </c>
      <c r="B9820" s="9">
        <v>41068</v>
      </c>
      <c r="C9820" s="11" t="s">
        <v>42</v>
      </c>
      <c r="D9820" s="4" t="s">
        <v>33</v>
      </c>
      <c r="E9820" s="9">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3">
      <c r="A9821" s="3">
        <v>9820</v>
      </c>
      <c r="B9821" s="9">
        <v>41068</v>
      </c>
      <c r="C9821" s="11" t="s">
        <v>42</v>
      </c>
      <c r="D9821" s="4" t="s">
        <v>33</v>
      </c>
      <c r="E9821" s="9">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3">
      <c r="A9822" s="3">
        <v>9821</v>
      </c>
      <c r="B9822" s="9">
        <v>41068</v>
      </c>
      <c r="C9822" s="11" t="s">
        <v>42</v>
      </c>
      <c r="D9822" s="4" t="s">
        <v>33</v>
      </c>
      <c r="E9822" s="9">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3">
      <c r="A9823" s="3">
        <v>9822</v>
      </c>
      <c r="B9823" s="9">
        <v>41068</v>
      </c>
      <c r="C9823" s="11" t="s">
        <v>42</v>
      </c>
      <c r="D9823" s="4" t="s">
        <v>33</v>
      </c>
      <c r="E9823" s="9">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3">
      <c r="A9824" s="3">
        <v>9823</v>
      </c>
      <c r="B9824" s="9">
        <v>40770</v>
      </c>
      <c r="C9824" s="11" t="s">
        <v>52</v>
      </c>
      <c r="D9824" s="4" t="s">
        <v>95</v>
      </c>
      <c r="E9824" s="9">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3">
      <c r="A9825" s="3">
        <v>9824</v>
      </c>
      <c r="B9825" s="9">
        <v>40770</v>
      </c>
      <c r="C9825" s="11" t="s">
        <v>52</v>
      </c>
      <c r="D9825" s="4" t="s">
        <v>95</v>
      </c>
      <c r="E9825" s="9">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3">
      <c r="A9826" s="3">
        <v>9825</v>
      </c>
      <c r="B9826" s="9">
        <v>40770</v>
      </c>
      <c r="C9826" s="11" t="s">
        <v>52</v>
      </c>
      <c r="D9826" s="4" t="s">
        <v>95</v>
      </c>
      <c r="E9826" s="9">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3">
      <c r="A9827" s="3">
        <v>9826</v>
      </c>
      <c r="B9827" s="9">
        <v>40770</v>
      </c>
      <c r="C9827" s="11" t="s">
        <v>52</v>
      </c>
      <c r="D9827" s="4" t="s">
        <v>95</v>
      </c>
      <c r="E9827" s="9">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3">
      <c r="A9828" s="3">
        <v>9827</v>
      </c>
      <c r="B9828" s="9">
        <v>40770</v>
      </c>
      <c r="C9828" s="11" t="s">
        <v>52</v>
      </c>
      <c r="D9828" s="4" t="s">
        <v>95</v>
      </c>
      <c r="E9828" s="9">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3">
      <c r="A9829" s="3">
        <v>9828</v>
      </c>
      <c r="B9829" s="9">
        <v>41810</v>
      </c>
      <c r="C9829" s="11" t="s">
        <v>67</v>
      </c>
      <c r="D9829" s="4" t="s">
        <v>33</v>
      </c>
      <c r="E9829" s="9">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3">
      <c r="A9830" s="3">
        <v>9829</v>
      </c>
      <c r="B9830" s="9">
        <v>41810</v>
      </c>
      <c r="C9830" s="11" t="s">
        <v>67</v>
      </c>
      <c r="D9830" s="4" t="s">
        <v>33</v>
      </c>
      <c r="E9830" s="9">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3">
      <c r="A9831" s="3">
        <v>9830</v>
      </c>
      <c r="B9831" s="9">
        <v>41837</v>
      </c>
      <c r="C9831" s="11" t="s">
        <v>67</v>
      </c>
      <c r="D9831" s="4" t="s">
        <v>106</v>
      </c>
      <c r="E9831" s="9">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3">
      <c r="A9832" s="3">
        <v>9831</v>
      </c>
      <c r="B9832" s="9">
        <v>40893</v>
      </c>
      <c r="C9832" s="11" t="s">
        <v>52</v>
      </c>
      <c r="D9832" s="4" t="s">
        <v>74</v>
      </c>
      <c r="E9832" s="9">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3">
      <c r="A9833" s="3">
        <v>9832</v>
      </c>
      <c r="B9833" s="9">
        <v>40893</v>
      </c>
      <c r="C9833" s="11" t="s">
        <v>52</v>
      </c>
      <c r="D9833" s="4" t="s">
        <v>74</v>
      </c>
      <c r="E9833" s="9">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3">
      <c r="A9834" s="3">
        <v>9833</v>
      </c>
      <c r="B9834" s="9">
        <v>40681</v>
      </c>
      <c r="C9834" s="11" t="s">
        <v>52</v>
      </c>
      <c r="D9834" s="4" t="s">
        <v>90</v>
      </c>
      <c r="E9834" s="9">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3">
      <c r="A9835" s="3">
        <v>9834</v>
      </c>
      <c r="B9835" s="9">
        <v>41897</v>
      </c>
      <c r="C9835" s="11" t="s">
        <v>67</v>
      </c>
      <c r="D9835" s="4" t="s">
        <v>112</v>
      </c>
      <c r="E9835" s="9">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3">
      <c r="A9836" s="3">
        <v>9835</v>
      </c>
      <c r="B9836" s="9">
        <v>41558</v>
      </c>
      <c r="C9836" s="11" t="s">
        <v>20</v>
      </c>
      <c r="D9836" s="4" t="s">
        <v>43</v>
      </c>
      <c r="E9836" s="9">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3">
      <c r="A9837" s="3">
        <v>9836</v>
      </c>
      <c r="B9837" s="9">
        <v>41558</v>
      </c>
      <c r="C9837" s="11" t="s">
        <v>20</v>
      </c>
      <c r="D9837" s="4" t="s">
        <v>43</v>
      </c>
      <c r="E9837" s="9">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3">
      <c r="A9838" s="3">
        <v>9837</v>
      </c>
      <c r="B9838" s="9">
        <v>41543</v>
      </c>
      <c r="C9838" s="11" t="s">
        <v>20</v>
      </c>
      <c r="D9838" s="4" t="s">
        <v>112</v>
      </c>
      <c r="E9838" s="9">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3">
      <c r="A9839" s="3">
        <v>9838</v>
      </c>
      <c r="B9839" s="9">
        <v>41543</v>
      </c>
      <c r="C9839" s="11" t="s">
        <v>20</v>
      </c>
      <c r="D9839" s="4" t="s">
        <v>112</v>
      </c>
      <c r="E9839" s="9">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3">
      <c r="A9840" s="3">
        <v>9839</v>
      </c>
      <c r="B9840" s="9">
        <v>41543</v>
      </c>
      <c r="C9840" s="11" t="s">
        <v>20</v>
      </c>
      <c r="D9840" s="4" t="s">
        <v>112</v>
      </c>
      <c r="E9840" s="9">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3">
      <c r="A9841" s="3">
        <v>9840</v>
      </c>
      <c r="B9841" s="9">
        <v>41543</v>
      </c>
      <c r="C9841" s="11" t="s">
        <v>20</v>
      </c>
      <c r="D9841" s="4" t="s">
        <v>112</v>
      </c>
      <c r="E9841" s="9">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3">
      <c r="A9842" s="3">
        <v>9841</v>
      </c>
      <c r="B9842" s="9">
        <v>41543</v>
      </c>
      <c r="C9842" s="11" t="s">
        <v>20</v>
      </c>
      <c r="D9842" s="4" t="s">
        <v>112</v>
      </c>
      <c r="E9842" s="9">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3">
      <c r="A9843" s="3">
        <v>9842</v>
      </c>
      <c r="B9843" s="9">
        <v>41543</v>
      </c>
      <c r="C9843" s="11" t="s">
        <v>20</v>
      </c>
      <c r="D9843" s="4" t="s">
        <v>112</v>
      </c>
      <c r="E9843" s="9">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3">
      <c r="A9844" s="3">
        <v>9843</v>
      </c>
      <c r="B9844" s="9">
        <v>41543</v>
      </c>
      <c r="C9844" s="11" t="s">
        <v>20</v>
      </c>
      <c r="D9844" s="4" t="s">
        <v>112</v>
      </c>
      <c r="E9844" s="9">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3">
      <c r="A9845" s="3">
        <v>9844</v>
      </c>
      <c r="B9845" s="9">
        <v>40697</v>
      </c>
      <c r="C9845" s="11" t="s">
        <v>52</v>
      </c>
      <c r="D9845" s="4" t="s">
        <v>33</v>
      </c>
      <c r="E9845" s="9">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3">
      <c r="A9846" s="3">
        <v>9845</v>
      </c>
      <c r="B9846" s="9">
        <v>40697</v>
      </c>
      <c r="C9846" s="11" t="s">
        <v>52</v>
      </c>
      <c r="D9846" s="4" t="s">
        <v>33</v>
      </c>
      <c r="E9846" s="9">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3">
      <c r="A9847" s="3">
        <v>9846</v>
      </c>
      <c r="B9847" s="9">
        <v>40697</v>
      </c>
      <c r="C9847" s="11" t="s">
        <v>52</v>
      </c>
      <c r="D9847" s="4" t="s">
        <v>33</v>
      </c>
      <c r="E9847" s="9">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3">
      <c r="A9848" s="3">
        <v>9847</v>
      </c>
      <c r="B9848" s="9">
        <v>41885</v>
      </c>
      <c r="C9848" s="11" t="s">
        <v>67</v>
      </c>
      <c r="D9848" s="4" t="s">
        <v>112</v>
      </c>
      <c r="E9848" s="9">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3">
      <c r="A9849" s="3">
        <v>9848</v>
      </c>
      <c r="B9849" s="9">
        <v>41885</v>
      </c>
      <c r="C9849" s="11" t="s">
        <v>67</v>
      </c>
      <c r="D9849" s="4" t="s">
        <v>112</v>
      </c>
      <c r="E9849" s="9">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3">
      <c r="A9850" s="3">
        <v>9849</v>
      </c>
      <c r="B9850" s="9">
        <v>41885</v>
      </c>
      <c r="C9850" s="11" t="s">
        <v>67</v>
      </c>
      <c r="D9850" s="4" t="s">
        <v>112</v>
      </c>
      <c r="E9850" s="9">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3">
      <c r="A9851" s="3">
        <v>9850</v>
      </c>
      <c r="B9851" s="9">
        <v>40645</v>
      </c>
      <c r="C9851" s="11" t="s">
        <v>52</v>
      </c>
      <c r="D9851" s="4" t="s">
        <v>68</v>
      </c>
      <c r="E9851" s="9">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3">
      <c r="A9852" s="3">
        <v>9851</v>
      </c>
      <c r="B9852" s="9">
        <v>41397</v>
      </c>
      <c r="C9852" s="11" t="s">
        <v>20</v>
      </c>
      <c r="D9852" s="4" t="s">
        <v>90</v>
      </c>
      <c r="E9852" s="9">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3">
      <c r="A9853" s="3">
        <v>9852</v>
      </c>
      <c r="B9853" s="9">
        <v>41397</v>
      </c>
      <c r="C9853" s="11" t="s">
        <v>20</v>
      </c>
      <c r="D9853" s="4" t="s">
        <v>90</v>
      </c>
      <c r="E9853" s="9">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3">
      <c r="A9854" s="3">
        <v>9853</v>
      </c>
      <c r="B9854" s="9">
        <v>41397</v>
      </c>
      <c r="C9854" s="11" t="s">
        <v>20</v>
      </c>
      <c r="D9854" s="4" t="s">
        <v>90</v>
      </c>
      <c r="E9854" s="9">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3">
      <c r="A9855" s="3">
        <v>9854</v>
      </c>
      <c r="B9855" s="9">
        <v>41397</v>
      </c>
      <c r="C9855" s="11" t="s">
        <v>20</v>
      </c>
      <c r="D9855" s="4" t="s">
        <v>90</v>
      </c>
      <c r="E9855" s="9">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3">
      <c r="A9856" s="3">
        <v>9855</v>
      </c>
      <c r="B9856" s="9">
        <v>41810</v>
      </c>
      <c r="C9856" s="11" t="s">
        <v>67</v>
      </c>
      <c r="D9856" s="4" t="s">
        <v>33</v>
      </c>
      <c r="E9856" s="9">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3">
      <c r="A9857" s="3">
        <v>9856</v>
      </c>
      <c r="B9857" s="9">
        <v>41810</v>
      </c>
      <c r="C9857" s="11" t="s">
        <v>67</v>
      </c>
      <c r="D9857" s="4" t="s">
        <v>33</v>
      </c>
      <c r="E9857" s="9">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3">
      <c r="A9858" s="3">
        <v>9857</v>
      </c>
      <c r="B9858" s="9">
        <v>40853</v>
      </c>
      <c r="C9858" s="11" t="s">
        <v>52</v>
      </c>
      <c r="D9858" s="4" t="s">
        <v>21</v>
      </c>
      <c r="E9858" s="9">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3">
      <c r="A9859" s="3">
        <v>9858</v>
      </c>
      <c r="B9859" s="9">
        <v>40994</v>
      </c>
      <c r="C9859" s="11" t="s">
        <v>42</v>
      </c>
      <c r="D9859" s="4" t="s">
        <v>151</v>
      </c>
      <c r="E9859" s="9">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3">
      <c r="A9860" s="3">
        <v>9859</v>
      </c>
      <c r="B9860" s="9">
        <v>41654</v>
      </c>
      <c r="C9860" s="11" t="s">
        <v>67</v>
      </c>
      <c r="D9860" s="4" t="s">
        <v>115</v>
      </c>
      <c r="E9860" s="9">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3">
      <c r="A9861" s="3">
        <v>9860</v>
      </c>
      <c r="B9861" s="9">
        <v>41654</v>
      </c>
      <c r="C9861" s="11" t="s">
        <v>67</v>
      </c>
      <c r="D9861" s="4" t="s">
        <v>115</v>
      </c>
      <c r="E9861" s="9">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3">
      <c r="A9862" s="3">
        <v>9861</v>
      </c>
      <c r="B9862" s="9">
        <v>41654</v>
      </c>
      <c r="C9862" s="11" t="s">
        <v>67</v>
      </c>
      <c r="D9862" s="4" t="s">
        <v>115</v>
      </c>
      <c r="E9862" s="9">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3">
      <c r="A9863" s="3">
        <v>9862</v>
      </c>
      <c r="B9863" s="9">
        <v>41654</v>
      </c>
      <c r="C9863" s="11" t="s">
        <v>67</v>
      </c>
      <c r="D9863" s="4" t="s">
        <v>115</v>
      </c>
      <c r="E9863" s="9">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3">
      <c r="A9864" s="3">
        <v>9863</v>
      </c>
      <c r="B9864" s="9">
        <v>41654</v>
      </c>
      <c r="C9864" s="11" t="s">
        <v>67</v>
      </c>
      <c r="D9864" s="4" t="s">
        <v>115</v>
      </c>
      <c r="E9864" s="9">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3">
      <c r="A9865" s="3">
        <v>9864</v>
      </c>
      <c r="B9865" s="9">
        <v>41654</v>
      </c>
      <c r="C9865" s="11" t="s">
        <v>67</v>
      </c>
      <c r="D9865" s="4" t="s">
        <v>115</v>
      </c>
      <c r="E9865" s="9">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3">
      <c r="A9866" s="3">
        <v>9865</v>
      </c>
      <c r="B9866" s="9">
        <v>41654</v>
      </c>
      <c r="C9866" s="11" t="s">
        <v>67</v>
      </c>
      <c r="D9866" s="4" t="s">
        <v>115</v>
      </c>
      <c r="E9866" s="9">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3">
      <c r="A9867" s="3">
        <v>9866</v>
      </c>
      <c r="B9867" s="9">
        <v>41654</v>
      </c>
      <c r="C9867" s="11" t="s">
        <v>67</v>
      </c>
      <c r="D9867" s="4" t="s">
        <v>115</v>
      </c>
      <c r="E9867" s="9">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3">
      <c r="A9868" s="3">
        <v>9867</v>
      </c>
      <c r="B9868" s="9">
        <v>40994</v>
      </c>
      <c r="C9868" s="11" t="s">
        <v>42</v>
      </c>
      <c r="D9868" s="4" t="s">
        <v>151</v>
      </c>
      <c r="E9868" s="9">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3">
      <c r="A9869" s="3">
        <v>9868</v>
      </c>
      <c r="B9869" s="9">
        <v>40994</v>
      </c>
      <c r="C9869" s="11" t="s">
        <v>42</v>
      </c>
      <c r="D9869" s="4" t="s">
        <v>151</v>
      </c>
      <c r="E9869" s="9">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3">
      <c r="A9870" s="3">
        <v>9869</v>
      </c>
      <c r="B9870" s="9">
        <v>40848</v>
      </c>
      <c r="C9870" s="11" t="s">
        <v>52</v>
      </c>
      <c r="D9870" s="4" t="s">
        <v>21</v>
      </c>
      <c r="E9870" s="9">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3">
      <c r="A9871" s="3">
        <v>9870</v>
      </c>
      <c r="B9871" s="9">
        <v>40848</v>
      </c>
      <c r="C9871" s="11" t="s">
        <v>52</v>
      </c>
      <c r="D9871" s="4" t="s">
        <v>21</v>
      </c>
      <c r="E9871" s="9">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3">
      <c r="A9872" s="3">
        <v>9871</v>
      </c>
      <c r="B9872" s="9">
        <v>40848</v>
      </c>
      <c r="C9872" s="11" t="s">
        <v>52</v>
      </c>
      <c r="D9872" s="4" t="s">
        <v>21</v>
      </c>
      <c r="E9872" s="9">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3">
      <c r="A9873" s="3">
        <v>9872</v>
      </c>
      <c r="B9873" s="9">
        <v>41919</v>
      </c>
      <c r="C9873" s="11" t="s">
        <v>67</v>
      </c>
      <c r="D9873" s="4" t="s">
        <v>43</v>
      </c>
      <c r="E9873" s="9">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3">
      <c r="A9874" s="3">
        <v>9873</v>
      </c>
      <c r="B9874" s="9">
        <v>41919</v>
      </c>
      <c r="C9874" s="11" t="s">
        <v>67</v>
      </c>
      <c r="D9874" s="4" t="s">
        <v>43</v>
      </c>
      <c r="E9874" s="9">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3">
      <c r="A9875" s="3">
        <v>9874</v>
      </c>
      <c r="B9875" s="9">
        <v>41619</v>
      </c>
      <c r="C9875" s="11" t="s">
        <v>20</v>
      </c>
      <c r="D9875" s="4" t="s">
        <v>74</v>
      </c>
      <c r="E9875" s="9">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3">
      <c r="A9876" s="3">
        <v>9875</v>
      </c>
      <c r="B9876" s="9">
        <v>41540</v>
      </c>
      <c r="C9876" s="11" t="s">
        <v>20</v>
      </c>
      <c r="D9876" s="4" t="s">
        <v>112</v>
      </c>
      <c r="E9876" s="9">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3">
      <c r="A9877" s="3">
        <v>9876</v>
      </c>
      <c r="B9877" s="9">
        <v>41272</v>
      </c>
      <c r="C9877" s="11" t="s">
        <v>42</v>
      </c>
      <c r="D9877" s="4" t="s">
        <v>74</v>
      </c>
      <c r="E9877" s="9">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3">
      <c r="A9878" s="3">
        <v>9877</v>
      </c>
      <c r="B9878" s="9">
        <v>41750</v>
      </c>
      <c r="C9878" s="11" t="s">
        <v>67</v>
      </c>
      <c r="D9878" s="4" t="s">
        <v>68</v>
      </c>
      <c r="E9878" s="9">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3">
      <c r="A9879" s="3">
        <v>9878</v>
      </c>
      <c r="B9879" s="9">
        <v>41750</v>
      </c>
      <c r="C9879" s="11" t="s">
        <v>67</v>
      </c>
      <c r="D9879" s="4" t="s">
        <v>68</v>
      </c>
      <c r="E9879" s="9">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3">
      <c r="A9880" s="3">
        <v>9879</v>
      </c>
      <c r="B9880" s="9">
        <v>41750</v>
      </c>
      <c r="C9880" s="11" t="s">
        <v>67</v>
      </c>
      <c r="D9880" s="4" t="s">
        <v>68</v>
      </c>
      <c r="E9880" s="9">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3">
      <c r="A9881" s="3">
        <v>9880</v>
      </c>
      <c r="B9881" s="9">
        <v>41508</v>
      </c>
      <c r="C9881" s="11" t="s">
        <v>20</v>
      </c>
      <c r="D9881" s="4" t="s">
        <v>95</v>
      </c>
      <c r="E9881" s="9">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3">
      <c r="A9882" s="3">
        <v>9881</v>
      </c>
      <c r="B9882" s="9">
        <v>41058</v>
      </c>
      <c r="C9882" s="11" t="s">
        <v>42</v>
      </c>
      <c r="D9882" s="4" t="s">
        <v>90</v>
      </c>
      <c r="E9882" s="9">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3">
      <c r="A9883" s="3">
        <v>9882</v>
      </c>
      <c r="B9883" s="9">
        <v>40767</v>
      </c>
      <c r="C9883" s="11" t="s">
        <v>52</v>
      </c>
      <c r="D9883" s="4" t="s">
        <v>95</v>
      </c>
      <c r="E9883" s="9">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3">
      <c r="A9884" s="3">
        <v>9883</v>
      </c>
      <c r="B9884" s="9">
        <v>40767</v>
      </c>
      <c r="C9884" s="11" t="s">
        <v>52</v>
      </c>
      <c r="D9884" s="4" t="s">
        <v>95</v>
      </c>
      <c r="E9884" s="9">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3">
      <c r="A9885" s="3">
        <v>9884</v>
      </c>
      <c r="B9885" s="9">
        <v>40636</v>
      </c>
      <c r="C9885" s="11" t="s">
        <v>52</v>
      </c>
      <c r="D9885" s="4" t="s">
        <v>68</v>
      </c>
      <c r="E9885" s="9">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3">
      <c r="A9886" s="3">
        <v>9885</v>
      </c>
      <c r="B9886" s="9">
        <v>40636</v>
      </c>
      <c r="C9886" s="11" t="s">
        <v>52</v>
      </c>
      <c r="D9886" s="4" t="s">
        <v>68</v>
      </c>
      <c r="E9886" s="9">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3">
      <c r="A9887" s="3">
        <v>9886</v>
      </c>
      <c r="B9887" s="9">
        <v>40636</v>
      </c>
      <c r="C9887" s="11" t="s">
        <v>52</v>
      </c>
      <c r="D9887" s="4" t="s">
        <v>68</v>
      </c>
      <c r="E9887" s="9">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3">
      <c r="A9888" s="3">
        <v>9887</v>
      </c>
      <c r="B9888" s="9">
        <v>40567</v>
      </c>
      <c r="C9888" s="11" t="s">
        <v>52</v>
      </c>
      <c r="D9888" s="4" t="s">
        <v>115</v>
      </c>
      <c r="E9888" s="9">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3">
      <c r="A9889" s="3">
        <v>9888</v>
      </c>
      <c r="B9889" s="9">
        <v>41925</v>
      </c>
      <c r="C9889" s="11" t="s">
        <v>67</v>
      </c>
      <c r="D9889" s="4" t="s">
        <v>43</v>
      </c>
      <c r="E9889" s="9">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3">
      <c r="A9890" s="3">
        <v>9889</v>
      </c>
      <c r="B9890" s="9">
        <v>41129</v>
      </c>
      <c r="C9890" s="11" t="s">
        <v>42</v>
      </c>
      <c r="D9890" s="4" t="s">
        <v>95</v>
      </c>
      <c r="E9890" s="9">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3">
      <c r="A9891" s="3">
        <v>9890</v>
      </c>
      <c r="B9891" s="9">
        <v>41718</v>
      </c>
      <c r="C9891" s="11" t="s">
        <v>67</v>
      </c>
      <c r="D9891" s="4" t="s">
        <v>151</v>
      </c>
      <c r="E9891" s="9">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3">
      <c r="A9892" s="3">
        <v>9891</v>
      </c>
      <c r="B9892" s="9">
        <v>41481</v>
      </c>
      <c r="C9892" s="11" t="s">
        <v>20</v>
      </c>
      <c r="D9892" s="4" t="s">
        <v>106</v>
      </c>
      <c r="E9892" s="9">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3">
      <c r="A9893" s="3">
        <v>9892</v>
      </c>
      <c r="B9893" s="9">
        <v>41481</v>
      </c>
      <c r="C9893" s="11" t="s">
        <v>20</v>
      </c>
      <c r="D9893" s="4" t="s">
        <v>106</v>
      </c>
      <c r="E9893" s="9">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3">
      <c r="A9894" s="3">
        <v>9893</v>
      </c>
      <c r="B9894" s="9">
        <v>41481</v>
      </c>
      <c r="C9894" s="11" t="s">
        <v>20</v>
      </c>
      <c r="D9894" s="4" t="s">
        <v>106</v>
      </c>
      <c r="E9894" s="9">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3">
      <c r="A9895" s="3">
        <v>9894</v>
      </c>
      <c r="B9895" s="9">
        <v>41481</v>
      </c>
      <c r="C9895" s="11" t="s">
        <v>20</v>
      </c>
      <c r="D9895" s="4" t="s">
        <v>106</v>
      </c>
      <c r="E9895" s="9">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3">
      <c r="A9896" s="3">
        <v>9895</v>
      </c>
      <c r="B9896" s="9">
        <v>41481</v>
      </c>
      <c r="C9896" s="11" t="s">
        <v>20</v>
      </c>
      <c r="D9896" s="4" t="s">
        <v>106</v>
      </c>
      <c r="E9896" s="9">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3">
      <c r="A9897" s="3">
        <v>9896</v>
      </c>
      <c r="B9897" s="9">
        <v>40812</v>
      </c>
      <c r="C9897" s="11" t="s">
        <v>52</v>
      </c>
      <c r="D9897" s="4" t="s">
        <v>112</v>
      </c>
      <c r="E9897" s="9">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3">
      <c r="A9898" s="3">
        <v>9897</v>
      </c>
      <c r="B9898" s="9">
        <v>40711</v>
      </c>
      <c r="C9898" s="11" t="s">
        <v>52</v>
      </c>
      <c r="D9898" s="4" t="s">
        <v>33</v>
      </c>
      <c r="E9898" s="9">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3">
      <c r="A9899" s="3">
        <v>9898</v>
      </c>
      <c r="B9899" s="9">
        <v>41432</v>
      </c>
      <c r="C9899" s="11" t="s">
        <v>20</v>
      </c>
      <c r="D9899" s="4" t="s">
        <v>33</v>
      </c>
      <c r="E9899" s="9">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3">
      <c r="A9900" s="3">
        <v>9899</v>
      </c>
      <c r="B9900" s="9">
        <v>41432</v>
      </c>
      <c r="C9900" s="11" t="s">
        <v>20</v>
      </c>
      <c r="D9900" s="4" t="s">
        <v>33</v>
      </c>
      <c r="E9900" s="9">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3">
      <c r="A9901" s="3">
        <v>9900</v>
      </c>
      <c r="B9901" s="9">
        <v>40630</v>
      </c>
      <c r="C9901" s="11" t="s">
        <v>52</v>
      </c>
      <c r="D9901" s="4" t="s">
        <v>151</v>
      </c>
      <c r="E9901" s="9">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3">
      <c r="A9902" s="3">
        <v>9901</v>
      </c>
      <c r="B9902" s="9">
        <v>41873</v>
      </c>
      <c r="C9902" s="11" t="s">
        <v>67</v>
      </c>
      <c r="D9902" s="4" t="s">
        <v>95</v>
      </c>
      <c r="E9902" s="9">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3">
      <c r="A9903" s="3">
        <v>9902</v>
      </c>
      <c r="B9903" s="9">
        <v>41873</v>
      </c>
      <c r="C9903" s="11" t="s">
        <v>67</v>
      </c>
      <c r="D9903" s="4" t="s">
        <v>95</v>
      </c>
      <c r="E9903" s="9">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3">
      <c r="A9904" s="3">
        <v>9903</v>
      </c>
      <c r="B9904" s="9">
        <v>41873</v>
      </c>
      <c r="C9904" s="11" t="s">
        <v>67</v>
      </c>
      <c r="D9904" s="4" t="s">
        <v>95</v>
      </c>
      <c r="E9904" s="9">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3">
      <c r="A9905" s="3">
        <v>9904</v>
      </c>
      <c r="B9905" s="9">
        <v>40859</v>
      </c>
      <c r="C9905" s="11" t="s">
        <v>52</v>
      </c>
      <c r="D9905" s="4" t="s">
        <v>21</v>
      </c>
      <c r="E9905" s="9">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3">
      <c r="A9906" s="3">
        <v>9905</v>
      </c>
      <c r="B9906" s="9">
        <v>40859</v>
      </c>
      <c r="C9906" s="11" t="s">
        <v>52</v>
      </c>
      <c r="D9906" s="4" t="s">
        <v>21</v>
      </c>
      <c r="E9906" s="9">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3">
      <c r="A9907" s="3">
        <v>9906</v>
      </c>
      <c r="B9907" s="9">
        <v>41165</v>
      </c>
      <c r="C9907" s="11" t="s">
        <v>42</v>
      </c>
      <c r="D9907" s="4" t="s">
        <v>112</v>
      </c>
      <c r="E9907" s="9">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3">
      <c r="A9908" s="3">
        <v>9907</v>
      </c>
      <c r="B9908" s="9">
        <v>41165</v>
      </c>
      <c r="C9908" s="11" t="s">
        <v>42</v>
      </c>
      <c r="D9908" s="4" t="s">
        <v>112</v>
      </c>
      <c r="E9908" s="9">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3">
      <c r="A9909" s="3">
        <v>9908</v>
      </c>
      <c r="B9909" s="9">
        <v>41165</v>
      </c>
      <c r="C9909" s="11" t="s">
        <v>42</v>
      </c>
      <c r="D9909" s="4" t="s">
        <v>112</v>
      </c>
      <c r="E9909" s="9">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3">
      <c r="A9910" s="3">
        <v>9909</v>
      </c>
      <c r="B9910" s="9">
        <v>41165</v>
      </c>
      <c r="C9910" s="11" t="s">
        <v>42</v>
      </c>
      <c r="D9910" s="4" t="s">
        <v>112</v>
      </c>
      <c r="E9910" s="9">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3">
      <c r="A9911" s="3">
        <v>9910</v>
      </c>
      <c r="B9911" s="9">
        <v>41165</v>
      </c>
      <c r="C9911" s="11" t="s">
        <v>42</v>
      </c>
      <c r="D9911" s="4" t="s">
        <v>112</v>
      </c>
      <c r="E9911" s="9">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3">
      <c r="A9912" s="3">
        <v>9911</v>
      </c>
      <c r="B9912" s="9">
        <v>41165</v>
      </c>
      <c r="C9912" s="11" t="s">
        <v>42</v>
      </c>
      <c r="D9912" s="4" t="s">
        <v>112</v>
      </c>
      <c r="E9912" s="9">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3">
      <c r="A9913" s="3">
        <v>9912</v>
      </c>
      <c r="B9913" s="9">
        <v>40638</v>
      </c>
      <c r="C9913" s="11" t="s">
        <v>52</v>
      </c>
      <c r="D9913" s="4" t="s">
        <v>68</v>
      </c>
      <c r="E9913" s="9">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3">
      <c r="A9914" s="3">
        <v>9913</v>
      </c>
      <c r="B9914" s="9">
        <v>41192</v>
      </c>
      <c r="C9914" s="11" t="s">
        <v>42</v>
      </c>
      <c r="D9914" s="4" t="s">
        <v>43</v>
      </c>
      <c r="E9914" s="9">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3">
      <c r="A9915" s="3">
        <v>9914</v>
      </c>
      <c r="B9915" s="9">
        <v>41192</v>
      </c>
      <c r="C9915" s="11" t="s">
        <v>42</v>
      </c>
      <c r="D9915" s="4" t="s">
        <v>43</v>
      </c>
      <c r="E9915" s="9">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3">
      <c r="A9916" s="3">
        <v>9915</v>
      </c>
      <c r="B9916" s="9">
        <v>41669</v>
      </c>
      <c r="C9916" s="11" t="s">
        <v>67</v>
      </c>
      <c r="D9916" s="4" t="s">
        <v>115</v>
      </c>
      <c r="E9916" s="9">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3">
      <c r="A9917" s="3">
        <v>9916</v>
      </c>
      <c r="B9917" s="9">
        <v>41669</v>
      </c>
      <c r="C9917" s="11" t="s">
        <v>67</v>
      </c>
      <c r="D9917" s="4" t="s">
        <v>115</v>
      </c>
      <c r="E9917" s="9">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3">
      <c r="A9918" s="3">
        <v>9917</v>
      </c>
      <c r="B9918" s="9">
        <v>41669</v>
      </c>
      <c r="C9918" s="11" t="s">
        <v>67</v>
      </c>
      <c r="D9918" s="4" t="s">
        <v>115</v>
      </c>
      <c r="E9918" s="9">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3">
      <c r="A9919" s="3">
        <v>9918</v>
      </c>
      <c r="B9919" s="9">
        <v>41669</v>
      </c>
      <c r="C9919" s="11" t="s">
        <v>67</v>
      </c>
      <c r="D9919" s="4" t="s">
        <v>115</v>
      </c>
      <c r="E9919" s="9">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3">
      <c r="A9920" s="3">
        <v>9919</v>
      </c>
      <c r="B9920" s="9">
        <v>41176</v>
      </c>
      <c r="C9920" s="11" t="s">
        <v>42</v>
      </c>
      <c r="D9920" s="4" t="s">
        <v>112</v>
      </c>
      <c r="E9920" s="9">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3">
      <c r="A9921" s="3">
        <v>9920</v>
      </c>
      <c r="B9921" s="9">
        <v>41349</v>
      </c>
      <c r="C9921" s="11" t="s">
        <v>20</v>
      </c>
      <c r="D9921" s="4" t="s">
        <v>151</v>
      </c>
      <c r="E9921" s="9">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3">
      <c r="A9922" s="3">
        <v>9921</v>
      </c>
      <c r="B9922" s="9">
        <v>41349</v>
      </c>
      <c r="C9922" s="11" t="s">
        <v>20</v>
      </c>
      <c r="D9922" s="4" t="s">
        <v>151</v>
      </c>
      <c r="E9922" s="9">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3">
      <c r="A9923" s="3">
        <v>9922</v>
      </c>
      <c r="B9923" s="9">
        <v>40871</v>
      </c>
      <c r="C9923" s="11" t="s">
        <v>52</v>
      </c>
      <c r="D9923" s="4" t="s">
        <v>21</v>
      </c>
      <c r="E9923" s="9">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3">
      <c r="A9924" s="3">
        <v>9923</v>
      </c>
      <c r="B9924" s="9">
        <v>41766</v>
      </c>
      <c r="C9924" s="11" t="s">
        <v>67</v>
      </c>
      <c r="D9924" s="4" t="s">
        <v>90</v>
      </c>
      <c r="E9924" s="9">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3">
      <c r="A9925" s="3">
        <v>9924</v>
      </c>
      <c r="B9925" s="9">
        <v>40988</v>
      </c>
      <c r="C9925" s="11" t="s">
        <v>42</v>
      </c>
      <c r="D9925" s="4" t="s">
        <v>151</v>
      </c>
      <c r="E9925" s="9">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3">
      <c r="A9926" s="3">
        <v>9925</v>
      </c>
      <c r="B9926" s="9">
        <v>40988</v>
      </c>
      <c r="C9926" s="11" t="s">
        <v>42</v>
      </c>
      <c r="D9926" s="4" t="s">
        <v>151</v>
      </c>
      <c r="E9926" s="9">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3">
      <c r="A9927" s="3">
        <v>9926</v>
      </c>
      <c r="B9927" s="9">
        <v>40988</v>
      </c>
      <c r="C9927" s="11" t="s">
        <v>42</v>
      </c>
      <c r="D9927" s="4" t="s">
        <v>151</v>
      </c>
      <c r="E9927" s="9">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3">
      <c r="A9928" s="3">
        <v>9927</v>
      </c>
      <c r="B9928" s="9">
        <v>40988</v>
      </c>
      <c r="C9928" s="11" t="s">
        <v>42</v>
      </c>
      <c r="D9928" s="4" t="s">
        <v>151</v>
      </c>
      <c r="E9928" s="9">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3">
      <c r="A9929" s="3">
        <v>9928</v>
      </c>
      <c r="B9929" s="9">
        <v>40988</v>
      </c>
      <c r="C9929" s="11" t="s">
        <v>42</v>
      </c>
      <c r="D9929" s="4" t="s">
        <v>151</v>
      </c>
      <c r="E9929" s="9">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3">
      <c r="A9930" s="3">
        <v>9929</v>
      </c>
      <c r="B9930" s="9">
        <v>41522</v>
      </c>
      <c r="C9930" s="11" t="s">
        <v>20</v>
      </c>
      <c r="D9930" s="4" t="s">
        <v>112</v>
      </c>
      <c r="E9930" s="9">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3">
      <c r="A9931" s="3">
        <v>9930</v>
      </c>
      <c r="B9931" s="9">
        <v>41522</v>
      </c>
      <c r="C9931" s="11" t="s">
        <v>20</v>
      </c>
      <c r="D9931" s="4" t="s">
        <v>112</v>
      </c>
      <c r="E9931" s="9">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3">
      <c r="A9932" s="3">
        <v>9931</v>
      </c>
      <c r="B9932" s="9">
        <v>41226</v>
      </c>
      <c r="C9932" s="11" t="s">
        <v>42</v>
      </c>
      <c r="D9932" s="4" t="s">
        <v>21</v>
      </c>
      <c r="E9932" s="9">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3">
      <c r="A9933" s="3">
        <v>9932</v>
      </c>
      <c r="B9933" s="9">
        <v>41226</v>
      </c>
      <c r="C9933" s="11" t="s">
        <v>42</v>
      </c>
      <c r="D9933" s="4" t="s">
        <v>21</v>
      </c>
      <c r="E9933" s="9">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3">
      <c r="A9934" s="3">
        <v>9933</v>
      </c>
      <c r="B9934" s="9">
        <v>41226</v>
      </c>
      <c r="C9934" s="11" t="s">
        <v>42</v>
      </c>
      <c r="D9934" s="4" t="s">
        <v>21</v>
      </c>
      <c r="E9934" s="9">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3">
      <c r="A9935" s="3">
        <v>9934</v>
      </c>
      <c r="B9935" s="9">
        <v>40735</v>
      </c>
      <c r="C9935" s="11" t="s">
        <v>52</v>
      </c>
      <c r="D9935" s="4" t="s">
        <v>106</v>
      </c>
      <c r="E9935" s="9">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3">
      <c r="A9936" s="3">
        <v>9935</v>
      </c>
      <c r="B9936" s="9">
        <v>41372</v>
      </c>
      <c r="C9936" s="11" t="s">
        <v>20</v>
      </c>
      <c r="D9936" s="4" t="s">
        <v>68</v>
      </c>
      <c r="E9936" s="9">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3">
      <c r="A9937" s="3">
        <v>9936</v>
      </c>
      <c r="B9937" s="9">
        <v>41372</v>
      </c>
      <c r="C9937" s="11" t="s">
        <v>20</v>
      </c>
      <c r="D9937" s="4" t="s">
        <v>68</v>
      </c>
      <c r="E9937" s="9">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3">
      <c r="A9938" s="3">
        <v>9937</v>
      </c>
      <c r="B9938" s="9">
        <v>41815</v>
      </c>
      <c r="C9938" s="11" t="s">
        <v>67</v>
      </c>
      <c r="D9938" s="4" t="s">
        <v>33</v>
      </c>
      <c r="E9938" s="9">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3">
      <c r="A9939" s="3">
        <v>9938</v>
      </c>
      <c r="B9939" s="9">
        <v>41429</v>
      </c>
      <c r="C9939" s="11" t="s">
        <v>20</v>
      </c>
      <c r="D9939" s="4" t="s">
        <v>33</v>
      </c>
      <c r="E9939" s="9">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3">
      <c r="A9940" s="3">
        <v>9939</v>
      </c>
      <c r="B9940" s="9">
        <v>41621</v>
      </c>
      <c r="C9940" s="11" t="s">
        <v>20</v>
      </c>
      <c r="D9940" s="4" t="s">
        <v>74</v>
      </c>
      <c r="E9940" s="9">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3">
      <c r="A9941" s="3">
        <v>9940</v>
      </c>
      <c r="B9941" s="9">
        <v>41621</v>
      </c>
      <c r="C9941" s="11" t="s">
        <v>20</v>
      </c>
      <c r="D9941" s="4" t="s">
        <v>74</v>
      </c>
      <c r="E9941" s="9">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3">
      <c r="A9942" s="3">
        <v>9941</v>
      </c>
      <c r="B9942" s="9">
        <v>41621</v>
      </c>
      <c r="C9942" s="11" t="s">
        <v>20</v>
      </c>
      <c r="D9942" s="4" t="s">
        <v>74</v>
      </c>
      <c r="E9942" s="9">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3">
      <c r="A9943" s="3">
        <v>9942</v>
      </c>
      <c r="B9943" s="9">
        <v>41968</v>
      </c>
      <c r="C9943" s="11" t="s">
        <v>67</v>
      </c>
      <c r="D9943" s="4" t="s">
        <v>21</v>
      </c>
      <c r="E9943" s="9">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3">
      <c r="A9944" s="3">
        <v>9943</v>
      </c>
      <c r="B9944" s="9">
        <v>40905</v>
      </c>
      <c r="C9944" s="11" t="s">
        <v>52</v>
      </c>
      <c r="D9944" s="4" t="s">
        <v>74</v>
      </c>
      <c r="E9944" s="9">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3">
      <c r="A9945" s="3">
        <v>9944</v>
      </c>
      <c r="B9945" s="9">
        <v>40905</v>
      </c>
      <c r="C9945" s="11" t="s">
        <v>52</v>
      </c>
      <c r="D9945" s="4" t="s">
        <v>74</v>
      </c>
      <c r="E9945" s="9">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3">
      <c r="A9946" s="3">
        <v>9945</v>
      </c>
      <c r="B9946" s="9">
        <v>41011</v>
      </c>
      <c r="C9946" s="11" t="s">
        <v>42</v>
      </c>
      <c r="D9946" s="4" t="s">
        <v>68</v>
      </c>
      <c r="E9946" s="9">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3">
      <c r="A9947" s="3">
        <v>9946</v>
      </c>
      <c r="B9947" s="9">
        <v>40604</v>
      </c>
      <c r="C9947" s="11" t="s">
        <v>52</v>
      </c>
      <c r="D9947" s="4" t="s">
        <v>151</v>
      </c>
      <c r="E9947" s="9">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3">
      <c r="A9948" s="3">
        <v>9947</v>
      </c>
      <c r="B9948" s="9">
        <v>40604</v>
      </c>
      <c r="C9948" s="11" t="s">
        <v>52</v>
      </c>
      <c r="D9948" s="4" t="s">
        <v>151</v>
      </c>
      <c r="E9948" s="9">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3">
      <c r="A9949" s="3">
        <v>9948</v>
      </c>
      <c r="B9949" s="9">
        <v>41792</v>
      </c>
      <c r="C9949" s="11" t="s">
        <v>67</v>
      </c>
      <c r="D9949" s="4" t="s">
        <v>33</v>
      </c>
      <c r="E9949" s="9">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3">
      <c r="A9950" s="3">
        <v>9949</v>
      </c>
      <c r="B9950" s="9">
        <v>41792</v>
      </c>
      <c r="C9950" s="11" t="s">
        <v>67</v>
      </c>
      <c r="D9950" s="4" t="s">
        <v>33</v>
      </c>
      <c r="E9950" s="9">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3">
      <c r="A9951" s="3">
        <v>9950</v>
      </c>
      <c r="B9951" s="9">
        <v>41792</v>
      </c>
      <c r="C9951" s="11" t="s">
        <v>67</v>
      </c>
      <c r="D9951" s="4" t="s">
        <v>33</v>
      </c>
      <c r="E9951" s="9">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3">
      <c r="A9952" s="3">
        <v>9951</v>
      </c>
      <c r="B9952" s="9">
        <v>41792</v>
      </c>
      <c r="C9952" s="11" t="s">
        <v>67</v>
      </c>
      <c r="D9952" s="4" t="s">
        <v>33</v>
      </c>
      <c r="E9952" s="9">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3">
      <c r="A9953" s="3">
        <v>9952</v>
      </c>
      <c r="B9953" s="9">
        <v>41792</v>
      </c>
      <c r="C9953" s="11" t="s">
        <v>67</v>
      </c>
      <c r="D9953" s="4" t="s">
        <v>33</v>
      </c>
      <c r="E9953" s="9">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3">
      <c r="A9954" s="3">
        <v>9953</v>
      </c>
      <c r="B9954" s="9">
        <v>41257</v>
      </c>
      <c r="C9954" s="11" t="s">
        <v>42</v>
      </c>
      <c r="D9954" s="4" t="s">
        <v>74</v>
      </c>
      <c r="E9954" s="9">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3">
      <c r="A9955" s="3">
        <v>9954</v>
      </c>
      <c r="B9955" s="9">
        <v>41257</v>
      </c>
      <c r="C9955" s="11" t="s">
        <v>42</v>
      </c>
      <c r="D9955" s="4" t="s">
        <v>74</v>
      </c>
      <c r="E9955" s="9">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3">
      <c r="A9956" s="3">
        <v>9955</v>
      </c>
      <c r="B9956" s="9">
        <v>41257</v>
      </c>
      <c r="C9956" s="11" t="s">
        <v>42</v>
      </c>
      <c r="D9956" s="4" t="s">
        <v>74</v>
      </c>
      <c r="E9956" s="9">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3">
      <c r="A9957" s="3">
        <v>9956</v>
      </c>
      <c r="B9957" s="9">
        <v>41257</v>
      </c>
      <c r="C9957" s="11" t="s">
        <v>42</v>
      </c>
      <c r="D9957" s="4" t="s">
        <v>74</v>
      </c>
      <c r="E9957" s="9">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3">
      <c r="A9958" s="3">
        <v>9957</v>
      </c>
      <c r="B9958" s="9">
        <v>40858</v>
      </c>
      <c r="C9958" s="11" t="s">
        <v>52</v>
      </c>
      <c r="D9958" s="4" t="s">
        <v>21</v>
      </c>
      <c r="E9958" s="9">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3">
      <c r="A9959" s="3">
        <v>9958</v>
      </c>
      <c r="B9959" s="9">
        <v>40858</v>
      </c>
      <c r="C9959" s="11" t="s">
        <v>52</v>
      </c>
      <c r="D9959" s="4" t="s">
        <v>21</v>
      </c>
      <c r="E9959" s="9">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3">
      <c r="A9960" s="3">
        <v>9959</v>
      </c>
      <c r="B9960" s="9">
        <v>40858</v>
      </c>
      <c r="C9960" s="11" t="s">
        <v>52</v>
      </c>
      <c r="D9960" s="4" t="s">
        <v>21</v>
      </c>
      <c r="E9960" s="9">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3">
      <c r="A9961" s="3">
        <v>9960</v>
      </c>
      <c r="B9961" s="9">
        <v>41919</v>
      </c>
      <c r="C9961" s="11" t="s">
        <v>67</v>
      </c>
      <c r="D9961" s="4" t="s">
        <v>43</v>
      </c>
      <c r="E9961" s="9">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3">
      <c r="A9962" s="3">
        <v>9961</v>
      </c>
      <c r="B9962" s="9">
        <v>41899</v>
      </c>
      <c r="C9962" s="11" t="s">
        <v>67</v>
      </c>
      <c r="D9962" s="4" t="s">
        <v>112</v>
      </c>
      <c r="E9962" s="9">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3">
      <c r="A9963" s="3">
        <v>9962</v>
      </c>
      <c r="B9963" s="9">
        <v>40987</v>
      </c>
      <c r="C9963" s="11" t="s">
        <v>42</v>
      </c>
      <c r="D9963" s="4" t="s">
        <v>151</v>
      </c>
      <c r="E9963" s="9">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3">
      <c r="A9964" s="3">
        <v>9963</v>
      </c>
      <c r="B9964" s="9">
        <v>40987</v>
      </c>
      <c r="C9964" s="11" t="s">
        <v>42</v>
      </c>
      <c r="D9964" s="4" t="s">
        <v>151</v>
      </c>
      <c r="E9964" s="9">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3">
      <c r="A9965" s="3">
        <v>9964</v>
      </c>
      <c r="B9965" s="9">
        <v>41116</v>
      </c>
      <c r="C9965" s="11" t="s">
        <v>42</v>
      </c>
      <c r="D9965" s="4" t="s">
        <v>106</v>
      </c>
      <c r="E9965" s="9">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3">
      <c r="A9966" s="3">
        <v>9965</v>
      </c>
      <c r="B9966" s="9">
        <v>41614</v>
      </c>
      <c r="C9966" s="11" t="s">
        <v>20</v>
      </c>
      <c r="D9966" s="4" t="s">
        <v>74</v>
      </c>
      <c r="E9966" s="9">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3">
      <c r="A9967" s="3">
        <v>9966</v>
      </c>
      <c r="B9967" s="9">
        <v>41614</v>
      </c>
      <c r="C9967" s="11" t="s">
        <v>20</v>
      </c>
      <c r="D9967" s="4" t="s">
        <v>74</v>
      </c>
      <c r="E9967" s="9">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3">
      <c r="A9968" s="3">
        <v>9967</v>
      </c>
      <c r="B9968" s="9">
        <v>41614</v>
      </c>
      <c r="C9968" s="11" t="s">
        <v>20</v>
      </c>
      <c r="D9968" s="4" t="s">
        <v>74</v>
      </c>
      <c r="E9968" s="9">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3">
      <c r="A9969" s="3">
        <v>9968</v>
      </c>
      <c r="B9969" s="9">
        <v>41985</v>
      </c>
      <c r="C9969" s="11" t="s">
        <v>67</v>
      </c>
      <c r="D9969" s="4" t="s">
        <v>74</v>
      </c>
      <c r="E9969" s="9">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3">
      <c r="A9970" s="3">
        <v>9969</v>
      </c>
      <c r="B9970" s="9">
        <v>41985</v>
      </c>
      <c r="C9970" s="11" t="s">
        <v>67</v>
      </c>
      <c r="D9970" s="4" t="s">
        <v>74</v>
      </c>
      <c r="E9970" s="9">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3">
      <c r="A9971" s="3">
        <v>9970</v>
      </c>
      <c r="B9971" s="9">
        <v>41985</v>
      </c>
      <c r="C9971" s="11" t="s">
        <v>67</v>
      </c>
      <c r="D9971" s="4" t="s">
        <v>74</v>
      </c>
      <c r="E9971" s="9">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3">
      <c r="A9972" s="3">
        <v>9971</v>
      </c>
      <c r="B9972" s="9">
        <v>41088</v>
      </c>
      <c r="C9972" s="11" t="s">
        <v>42</v>
      </c>
      <c r="D9972" s="4" t="s">
        <v>33</v>
      </c>
      <c r="E9972" s="9">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3">
      <c r="A9973" s="3">
        <v>9972</v>
      </c>
      <c r="B9973" s="9">
        <v>41088</v>
      </c>
      <c r="C9973" s="11" t="s">
        <v>42</v>
      </c>
      <c r="D9973" s="4" t="s">
        <v>33</v>
      </c>
      <c r="E9973" s="9">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3">
      <c r="A9974" s="3">
        <v>9973</v>
      </c>
      <c r="B9974" s="9">
        <v>41529</v>
      </c>
      <c r="C9974" s="11" t="s">
        <v>20</v>
      </c>
      <c r="D9974" s="4" t="s">
        <v>112</v>
      </c>
      <c r="E9974" s="9">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3">
      <c r="A9975" s="3">
        <v>9974</v>
      </c>
      <c r="B9975" s="9">
        <v>41615</v>
      </c>
      <c r="C9975" s="11" t="s">
        <v>20</v>
      </c>
      <c r="D9975" s="4" t="s">
        <v>74</v>
      </c>
      <c r="E9975" s="9">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3">
      <c r="A9976" s="3">
        <v>9975</v>
      </c>
      <c r="B9976" s="9">
        <v>41615</v>
      </c>
      <c r="C9976" s="11" t="s">
        <v>20</v>
      </c>
      <c r="D9976" s="4" t="s">
        <v>74</v>
      </c>
      <c r="E9976" s="9">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3">
      <c r="A9977" s="3">
        <v>9976</v>
      </c>
      <c r="B9977" s="9">
        <v>41615</v>
      </c>
      <c r="C9977" s="11" t="s">
        <v>20</v>
      </c>
      <c r="D9977" s="4" t="s">
        <v>74</v>
      </c>
      <c r="E9977" s="9">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3">
      <c r="A9978" s="3">
        <v>9977</v>
      </c>
      <c r="B9978" s="9">
        <v>41615</v>
      </c>
      <c r="C9978" s="11" t="s">
        <v>20</v>
      </c>
      <c r="D9978" s="4" t="s">
        <v>74</v>
      </c>
      <c r="E9978" s="9">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3">
      <c r="A9979" s="3">
        <v>9978</v>
      </c>
      <c r="B9979" s="9">
        <v>41615</v>
      </c>
      <c r="C9979" s="11" t="s">
        <v>20</v>
      </c>
      <c r="D9979" s="4" t="s">
        <v>74</v>
      </c>
      <c r="E9979" s="9">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3">
      <c r="A9980" s="3">
        <v>9979</v>
      </c>
      <c r="B9980" s="9">
        <v>41615</v>
      </c>
      <c r="C9980" s="11" t="s">
        <v>20</v>
      </c>
      <c r="D9980" s="4" t="s">
        <v>74</v>
      </c>
      <c r="E9980" s="9">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3">
      <c r="A9981" s="3">
        <v>9980</v>
      </c>
      <c r="B9981" s="9">
        <v>41615</v>
      </c>
      <c r="C9981" s="11" t="s">
        <v>20</v>
      </c>
      <c r="D9981" s="4" t="s">
        <v>74</v>
      </c>
      <c r="E9981" s="9">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3">
      <c r="A9982" s="3">
        <v>9981</v>
      </c>
      <c r="B9982" s="9">
        <v>41158</v>
      </c>
      <c r="C9982" s="11" t="s">
        <v>42</v>
      </c>
      <c r="D9982" s="4" t="s">
        <v>112</v>
      </c>
      <c r="E9982" s="9">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3">
      <c r="A9983" s="3">
        <v>9982</v>
      </c>
      <c r="B9983" s="9">
        <v>41855</v>
      </c>
      <c r="C9983" s="11" t="s">
        <v>67</v>
      </c>
      <c r="D9983" s="4" t="s">
        <v>95</v>
      </c>
      <c r="E9983" s="9">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3">
      <c r="A9984" s="3">
        <v>9983</v>
      </c>
      <c r="B9984" s="9">
        <v>41540</v>
      </c>
      <c r="C9984" s="11" t="s">
        <v>20</v>
      </c>
      <c r="D9984" s="4" t="s">
        <v>112</v>
      </c>
      <c r="E9984" s="9">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3">
      <c r="A9985" s="3">
        <v>9984</v>
      </c>
      <c r="B9985" s="9">
        <v>41540</v>
      </c>
      <c r="C9985" s="11" t="s">
        <v>20</v>
      </c>
      <c r="D9985" s="4" t="s">
        <v>112</v>
      </c>
      <c r="E9985" s="9">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3">
      <c r="A9986" s="3">
        <v>9985</v>
      </c>
      <c r="B9986" s="9">
        <v>41046</v>
      </c>
      <c r="C9986" s="11" t="s">
        <v>42</v>
      </c>
      <c r="D9986" s="4" t="s">
        <v>90</v>
      </c>
      <c r="E9986" s="9">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3">
      <c r="A9987" s="3">
        <v>9986</v>
      </c>
      <c r="B9987" s="9">
        <v>41046</v>
      </c>
      <c r="C9987" s="11" t="s">
        <v>42</v>
      </c>
      <c r="D9987" s="4" t="s">
        <v>90</v>
      </c>
      <c r="E9987" s="9">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3">
      <c r="A9988" s="3">
        <v>9987</v>
      </c>
      <c r="B9988" s="9">
        <v>41547</v>
      </c>
      <c r="C9988" s="11" t="s">
        <v>20</v>
      </c>
      <c r="D9988" s="4" t="s">
        <v>112</v>
      </c>
      <c r="E9988" s="9">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3">
      <c r="A9989" s="3">
        <v>9988</v>
      </c>
      <c r="B9989" s="9">
        <v>41961</v>
      </c>
      <c r="C9989" s="11" t="s">
        <v>67</v>
      </c>
      <c r="D9989" s="4" t="s">
        <v>21</v>
      </c>
      <c r="E9989" s="9">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3">
      <c r="A9990" s="3">
        <v>9989</v>
      </c>
      <c r="B9990" s="9">
        <v>41961</v>
      </c>
      <c r="C9990" s="11" t="s">
        <v>67</v>
      </c>
      <c r="D9990" s="4" t="s">
        <v>21</v>
      </c>
      <c r="E9990" s="9">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3">
      <c r="A9991" s="3">
        <v>9990</v>
      </c>
      <c r="B9991" s="9">
        <v>40565</v>
      </c>
      <c r="C9991" s="11" t="s">
        <v>52</v>
      </c>
      <c r="D9991" s="4" t="s">
        <v>115</v>
      </c>
      <c r="E9991" s="9">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3">
      <c r="A9992" s="3">
        <v>9991</v>
      </c>
      <c r="B9992" s="9">
        <v>41697</v>
      </c>
      <c r="C9992" s="11" t="s">
        <v>67</v>
      </c>
      <c r="D9992" s="4" t="s">
        <v>317</v>
      </c>
      <c r="E9992" s="9">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3">
      <c r="A9993" s="3">
        <v>9992</v>
      </c>
      <c r="B9993" s="9">
        <v>41697</v>
      </c>
      <c r="C9993" s="11" t="s">
        <v>67</v>
      </c>
      <c r="D9993" s="4" t="s">
        <v>317</v>
      </c>
      <c r="E9993" s="9">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3">
      <c r="A9994" s="3">
        <v>9993</v>
      </c>
      <c r="B9994" s="9">
        <v>41697</v>
      </c>
      <c r="C9994" s="11" t="s">
        <v>67</v>
      </c>
      <c r="D9994" s="4" t="s">
        <v>317</v>
      </c>
      <c r="E9994" s="9">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3">
      <c r="A9995" s="3">
        <v>9994</v>
      </c>
      <c r="B9995" s="9">
        <v>41764</v>
      </c>
      <c r="C9995" s="11" t="s">
        <v>67</v>
      </c>
      <c r="D9995" s="4" t="s">
        <v>90</v>
      </c>
      <c r="E9995" s="9">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5F570-3C8F-4BCF-AF24-E9A9D2865599}">
  <dimension ref="A1"/>
  <sheetViews>
    <sheetView tabSelected="1" workbookViewId="0">
      <selection activeCell="V19" sqref="V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om kasaudhan</cp:lastModifiedBy>
  <dcterms:created xsi:type="dcterms:W3CDTF">2024-06-19T16:55:42Z</dcterms:created>
  <dcterms:modified xsi:type="dcterms:W3CDTF">2025-11-08T22:03:26Z</dcterms:modified>
</cp:coreProperties>
</file>