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Práctica2024" sheetId="1" r:id="rId4"/>
  </sheets>
  <definedNames/>
  <calcPr/>
  <extLst>
    <ext uri="GoogleSheetsCustomDataVersion2">
      <go:sheetsCustomData xmlns:go="http://customooxmlschemas.google.com/" r:id="rId5" roundtripDataChecksum="unICeiMankJdD7MqgPEj8aRA2nASxz2ule/3yXjWa2A="/>
    </ext>
  </extLst>
</workbook>
</file>

<file path=xl/sharedStrings.xml><?xml version="1.0" encoding="utf-8"?>
<sst xmlns="http://schemas.openxmlformats.org/spreadsheetml/2006/main" count="273" uniqueCount="47">
  <si>
    <t>Paciente</t>
  </si>
  <si>
    <t>Archivo audio</t>
  </si>
  <si>
    <t>H/M</t>
  </si>
  <si>
    <t>timestamp audio</t>
  </si>
  <si>
    <t>dosis última ingesta [Mg]</t>
  </si>
  <si>
    <t>tiempo transcurrido desde última ingesta [Horas]</t>
  </si>
  <si>
    <t>F0</t>
  </si>
  <si>
    <t>F1</t>
  </si>
  <si>
    <t>F2</t>
  </si>
  <si>
    <t>F3</t>
  </si>
  <si>
    <t>F4</t>
  </si>
  <si>
    <t>Intensidad Media</t>
  </si>
  <si>
    <t>Jitter 
%</t>
  </si>
  <si>
    <t>Shimmer
%</t>
  </si>
  <si>
    <t>Shimmer
dB</t>
  </si>
  <si>
    <t>HNR</t>
  </si>
  <si>
    <t>NHR</t>
  </si>
  <si>
    <t>Paciente 1</t>
  </si>
  <si>
    <t>paciente1_031213_a_inicial.wav</t>
  </si>
  <si>
    <t>H</t>
  </si>
  <si>
    <t>2024-04-08-09</t>
  </si>
  <si>
    <t>paciente1_101213_a_inicial.wav</t>
  </si>
  <si>
    <t>2024-04-08-10</t>
  </si>
  <si>
    <t>paciente1_261113_a_inicial.wav</t>
  </si>
  <si>
    <t>2024-04-08-11</t>
  </si>
  <si>
    <t>paciente1_291013_a_inicial.wav</t>
  </si>
  <si>
    <t>2024-04-08-12</t>
  </si>
  <si>
    <t>2024-04-08-13</t>
  </si>
  <si>
    <t>2024-04-08-14</t>
  </si>
  <si>
    <t>2024-04-08-15</t>
  </si>
  <si>
    <t>2024-04-08-16</t>
  </si>
  <si>
    <t>2024-04-09-09</t>
  </si>
  <si>
    <t>2024-04-09-10</t>
  </si>
  <si>
    <t>2024-04-09-11</t>
  </si>
  <si>
    <t>2024-04-09-12</t>
  </si>
  <si>
    <t>2024-04-09-13</t>
  </si>
  <si>
    <t>2024-04-09-14</t>
  </si>
  <si>
    <t>2024-04-09-15</t>
  </si>
  <si>
    <t>2024-04-09-16</t>
  </si>
  <si>
    <t>Paciente 3</t>
  </si>
  <si>
    <t>Paciente 2</t>
  </si>
  <si>
    <t>paciente2_20161026_a_inicio_tratamiento.wav</t>
  </si>
  <si>
    <t>M</t>
  </si>
  <si>
    <t>paciente2_20161110_a_inicial.wav</t>
  </si>
  <si>
    <t>paciente2_20161124_a_inicial.wav</t>
  </si>
  <si>
    <t>paciente2_20161215_a_inicial.wav</t>
  </si>
  <si>
    <t>Paciente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</si>
</sst>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%"/>
    <numFmt numFmtId="165" formatCode="0.0"/>
  </numFmts>
  <fonts count="5">
    <font>
      <sz val="10.0"/>
      <color rgb="FF000000"/>
      <name val="Arial"/>
      <scheme val="minor"/>
    </font>
    <font>
      <b/>
      <color theme="1"/>
      <name val="Arial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right" vertical="center"/>
    </xf>
    <xf borderId="0" fillId="0" fontId="3" numFmtId="10" xfId="0" applyAlignment="1" applyFont="1" applyNumberFormat="1">
      <alignment horizontal="right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1" xfId="0" applyAlignment="1" applyFont="1" applyNumberFormat="1">
      <alignment horizontal="center" vertical="bottom"/>
    </xf>
    <xf borderId="0" fillId="0" fontId="4" numFmtId="2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4" numFmtId="165" xfId="0" applyAlignment="1" applyFont="1" applyNumberFormat="1">
      <alignment horizontal="center" vertical="bottom"/>
    </xf>
    <xf borderId="0" fillId="0" fontId="4" numFmtId="2" xfId="0" applyAlignment="1" applyFont="1" applyNumberFormat="1">
      <alignment horizontal="center" vertical="bottom"/>
    </xf>
    <xf borderId="0" fillId="3" fontId="3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88"/>
    <col customWidth="1" min="2" max="2" width="35.88"/>
    <col customWidth="1" min="3" max="3" width="4.5"/>
    <col customWidth="1" min="4" max="4" width="16.5"/>
    <col customWidth="1" min="5" max="5" width="15.13"/>
    <col customWidth="1" min="6" max="6" width="19.25"/>
    <col customWidth="1" min="7" max="7" width="11.75"/>
    <col customWidth="1" min="8" max="9" width="6.13"/>
    <col customWidth="1" min="10" max="10" width="7.63"/>
    <col customWidth="1" min="11" max="11" width="7.13"/>
    <col customWidth="1" min="12" max="12" width="11.88"/>
    <col customWidth="1" min="13" max="13" width="9.63"/>
    <col customWidth="1" min="14" max="15" width="11.0"/>
    <col customWidth="1" min="16" max="16" width="4.75"/>
    <col customWidth="1" min="17" max="17" width="9.63"/>
    <col customWidth="1" min="18" max="18" width="10.25"/>
    <col customWidth="1" min="19" max="19" width="5.13"/>
    <col customWidth="1" min="20" max="20" width="5.75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5"/>
      <c r="S1" s="5"/>
      <c r="T1" s="6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ht="15.75" customHeight="1">
      <c r="A2" s="8" t="s">
        <v>17</v>
      </c>
      <c r="B2" s="8" t="s">
        <v>18</v>
      </c>
      <c r="C2" s="9" t="s">
        <v>19</v>
      </c>
      <c r="D2" s="9" t="s">
        <v>20</v>
      </c>
      <c r="E2" s="10">
        <v>2.0</v>
      </c>
      <c r="F2" s="10">
        <v>1.0</v>
      </c>
      <c r="G2" s="10">
        <v>245.5806</v>
      </c>
      <c r="H2" s="10">
        <v>907.7364</v>
      </c>
      <c r="I2" s="10">
        <v>1339.335</v>
      </c>
      <c r="J2" s="10">
        <v>2480.677</v>
      </c>
      <c r="K2" s="10">
        <v>3351.738</v>
      </c>
      <c r="L2" s="11">
        <v>61.60275</v>
      </c>
      <c r="M2" s="12">
        <v>0.00167</v>
      </c>
      <c r="N2" s="12">
        <v>0.02444</v>
      </c>
      <c r="O2" s="11">
        <v>0.25927</v>
      </c>
      <c r="P2" s="11">
        <v>23.84397</v>
      </c>
      <c r="Q2" s="12">
        <v>0.02463</v>
      </c>
      <c r="R2" s="13"/>
      <c r="S2" s="13"/>
      <c r="T2" s="14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ht="15.75" customHeight="1">
      <c r="A3" s="8" t="s">
        <v>17</v>
      </c>
      <c r="B3" s="8" t="s">
        <v>21</v>
      </c>
      <c r="C3" s="9" t="s">
        <v>19</v>
      </c>
      <c r="D3" s="9" t="s">
        <v>22</v>
      </c>
      <c r="E3" s="10">
        <v>2.0</v>
      </c>
      <c r="F3" s="10">
        <v>2.0</v>
      </c>
      <c r="G3" s="10">
        <v>247.3738</v>
      </c>
      <c r="H3" s="10">
        <v>931.6043</v>
      </c>
      <c r="I3" s="10">
        <v>1446.955</v>
      </c>
      <c r="J3" s="10">
        <v>2987.819</v>
      </c>
      <c r="K3" s="10">
        <v>3934.737</v>
      </c>
      <c r="L3" s="11">
        <v>61.23921</v>
      </c>
      <c r="M3" s="12">
        <v>8.7E-4</v>
      </c>
      <c r="N3" s="12">
        <v>0.0179</v>
      </c>
      <c r="O3" s="11">
        <v>0.16915</v>
      </c>
      <c r="P3" s="11">
        <v>22.57001</v>
      </c>
      <c r="Q3" s="12">
        <v>0.00905</v>
      </c>
      <c r="R3" s="13"/>
      <c r="S3" s="13"/>
      <c r="T3" s="14"/>
      <c r="U3" s="8"/>
      <c r="V3" s="15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ht="15.75" customHeight="1">
      <c r="A4" s="8" t="s">
        <v>17</v>
      </c>
      <c r="B4" s="8" t="s">
        <v>23</v>
      </c>
      <c r="C4" s="9" t="s">
        <v>19</v>
      </c>
      <c r="D4" s="9" t="s">
        <v>24</v>
      </c>
      <c r="E4" s="10">
        <v>2.0</v>
      </c>
      <c r="F4" s="10">
        <v>3.0</v>
      </c>
      <c r="G4" s="10">
        <v>231.7177</v>
      </c>
      <c r="H4" s="10">
        <v>903.4441</v>
      </c>
      <c r="I4" s="10">
        <v>1421.086</v>
      </c>
      <c r="J4" s="10">
        <v>2219.38</v>
      </c>
      <c r="K4" s="10">
        <v>3145.451</v>
      </c>
      <c r="L4" s="11">
        <v>62.57379</v>
      </c>
      <c r="M4" s="12">
        <v>0.00172</v>
      </c>
      <c r="N4" s="12">
        <v>0.0281</v>
      </c>
      <c r="O4" s="11">
        <v>0.25165</v>
      </c>
      <c r="P4" s="11">
        <v>22.62972</v>
      </c>
      <c r="Q4" s="12">
        <v>0.01043</v>
      </c>
      <c r="R4" s="13"/>
      <c r="S4" s="13"/>
      <c r="T4" s="14"/>
      <c r="U4" s="8"/>
      <c r="V4" s="15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ht="15.75" customHeight="1">
      <c r="A5" s="8" t="s">
        <v>17</v>
      </c>
      <c r="B5" s="8" t="s">
        <v>25</v>
      </c>
      <c r="C5" s="9" t="s">
        <v>19</v>
      </c>
      <c r="D5" s="9" t="s">
        <v>26</v>
      </c>
      <c r="E5" s="10">
        <v>1.0</v>
      </c>
      <c r="F5" s="10">
        <v>0.0</v>
      </c>
      <c r="G5" s="10">
        <v>187.9446</v>
      </c>
      <c r="H5" s="10">
        <v>948.6999</v>
      </c>
      <c r="I5" s="10">
        <v>1411.848</v>
      </c>
      <c r="J5" s="10">
        <v>2779.616</v>
      </c>
      <c r="K5" s="10">
        <v>3981.109</v>
      </c>
      <c r="L5" s="11">
        <v>52.8514</v>
      </c>
      <c r="M5" s="12">
        <v>0.00191</v>
      </c>
      <c r="N5" s="12">
        <v>0.04533</v>
      </c>
      <c r="O5" s="11">
        <v>0.39571</v>
      </c>
      <c r="P5" s="11">
        <v>18.98452</v>
      </c>
      <c r="Q5" s="12">
        <v>0.02145</v>
      </c>
      <c r="R5" s="13"/>
      <c r="S5" s="13"/>
      <c r="T5" s="14"/>
      <c r="U5" s="8"/>
      <c r="V5" s="15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ht="15.75" customHeight="1">
      <c r="A6" s="8" t="s">
        <v>17</v>
      </c>
      <c r="B6" s="8" t="s">
        <v>18</v>
      </c>
      <c r="C6" s="9" t="s">
        <v>19</v>
      </c>
      <c r="D6" s="9" t="s">
        <v>27</v>
      </c>
      <c r="E6" s="10">
        <v>1.0</v>
      </c>
      <c r="F6" s="10">
        <v>1.0</v>
      </c>
      <c r="G6" s="10">
        <v>245.5806</v>
      </c>
      <c r="H6" s="10">
        <v>907.7364</v>
      </c>
      <c r="I6" s="10">
        <v>1339.335</v>
      </c>
      <c r="J6" s="10">
        <v>2480.677</v>
      </c>
      <c r="K6" s="10">
        <v>3351.738</v>
      </c>
      <c r="L6" s="11">
        <v>61.60275</v>
      </c>
      <c r="M6" s="12">
        <v>0.00167</v>
      </c>
      <c r="N6" s="12">
        <v>0.02444</v>
      </c>
      <c r="O6" s="11">
        <v>0.25927</v>
      </c>
      <c r="P6" s="11">
        <v>23.84397</v>
      </c>
      <c r="Q6" s="12">
        <v>0.02463</v>
      </c>
      <c r="R6" s="13"/>
      <c r="S6" s="13"/>
      <c r="T6" s="14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ht="15.75" customHeight="1">
      <c r="A7" s="8" t="s">
        <v>17</v>
      </c>
      <c r="B7" s="8" t="s">
        <v>21</v>
      </c>
      <c r="C7" s="9" t="s">
        <v>19</v>
      </c>
      <c r="D7" s="9" t="s">
        <v>28</v>
      </c>
      <c r="E7" s="10">
        <v>1.0</v>
      </c>
      <c r="F7" s="10">
        <v>2.0</v>
      </c>
      <c r="G7" s="10">
        <v>247.3738</v>
      </c>
      <c r="H7" s="10">
        <v>931.6043</v>
      </c>
      <c r="I7" s="10">
        <v>1446.955</v>
      </c>
      <c r="J7" s="10">
        <v>2987.819</v>
      </c>
      <c r="K7" s="10">
        <v>3934.737</v>
      </c>
      <c r="L7" s="11">
        <v>61.23921</v>
      </c>
      <c r="M7" s="12">
        <v>8.7E-4</v>
      </c>
      <c r="N7" s="12">
        <v>0.0179</v>
      </c>
      <c r="O7" s="11">
        <v>0.16915</v>
      </c>
      <c r="P7" s="11">
        <v>22.57001</v>
      </c>
      <c r="Q7" s="12">
        <v>0.00905</v>
      </c>
      <c r="R7" s="13"/>
      <c r="S7" s="13"/>
      <c r="T7" s="14"/>
      <c r="U7" s="8"/>
      <c r="V7" s="15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ht="15.75" customHeight="1">
      <c r="A8" s="8" t="s">
        <v>17</v>
      </c>
      <c r="B8" s="8" t="s">
        <v>23</v>
      </c>
      <c r="C8" s="9" t="s">
        <v>19</v>
      </c>
      <c r="D8" s="9" t="s">
        <v>29</v>
      </c>
      <c r="E8" s="10">
        <v>1.0</v>
      </c>
      <c r="F8" s="10">
        <v>3.0</v>
      </c>
      <c r="G8" s="10">
        <v>231.7177</v>
      </c>
      <c r="H8" s="10">
        <v>903.4441</v>
      </c>
      <c r="I8" s="10">
        <v>1421.086</v>
      </c>
      <c r="J8" s="10">
        <v>2219.38</v>
      </c>
      <c r="K8" s="10">
        <v>3145.451</v>
      </c>
      <c r="L8" s="11">
        <v>62.57379</v>
      </c>
      <c r="M8" s="12">
        <v>0.00172</v>
      </c>
      <c r="N8" s="12">
        <v>0.0281</v>
      </c>
      <c r="O8" s="11">
        <v>0.25165</v>
      </c>
      <c r="P8" s="11">
        <v>22.62972</v>
      </c>
      <c r="Q8" s="12">
        <v>0.01043</v>
      </c>
      <c r="R8" s="13"/>
      <c r="S8" s="13"/>
      <c r="T8" s="14"/>
      <c r="U8" s="8"/>
      <c r="V8" s="15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ht="15.75" customHeight="1">
      <c r="A9" s="8" t="s">
        <v>17</v>
      </c>
      <c r="B9" s="8" t="s">
        <v>25</v>
      </c>
      <c r="C9" s="9" t="s">
        <v>19</v>
      </c>
      <c r="D9" s="9" t="s">
        <v>30</v>
      </c>
      <c r="E9" s="10">
        <v>1.0</v>
      </c>
      <c r="F9" s="10">
        <v>4.0</v>
      </c>
      <c r="G9" s="10">
        <v>187.9446</v>
      </c>
      <c r="H9" s="10">
        <v>948.6999</v>
      </c>
      <c r="I9" s="10">
        <v>1411.848</v>
      </c>
      <c r="J9" s="10">
        <v>2779.616</v>
      </c>
      <c r="K9" s="10">
        <v>3981.109</v>
      </c>
      <c r="L9" s="11">
        <v>52.8514</v>
      </c>
      <c r="M9" s="12">
        <v>0.00191</v>
      </c>
      <c r="N9" s="12">
        <v>0.04533</v>
      </c>
      <c r="O9" s="11">
        <v>0.39571</v>
      </c>
      <c r="P9" s="11">
        <v>18.98452</v>
      </c>
      <c r="Q9" s="12">
        <v>0.02145</v>
      </c>
      <c r="R9" s="13"/>
      <c r="S9" s="13"/>
      <c r="T9" s="14"/>
      <c r="U9" s="8"/>
      <c r="V9" s="15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ht="15.75" customHeight="1">
      <c r="A10" s="8" t="s">
        <v>17</v>
      </c>
      <c r="B10" s="8" t="s">
        <v>18</v>
      </c>
      <c r="C10" s="9" t="s">
        <v>19</v>
      </c>
      <c r="D10" s="9" t="s">
        <v>31</v>
      </c>
      <c r="E10" s="10">
        <v>2.0</v>
      </c>
      <c r="F10" s="10">
        <v>1.0</v>
      </c>
      <c r="G10" s="10">
        <v>245.5806</v>
      </c>
      <c r="H10" s="10">
        <v>907.7364</v>
      </c>
      <c r="I10" s="10">
        <v>1339.335</v>
      </c>
      <c r="J10" s="10">
        <v>2480.677</v>
      </c>
      <c r="K10" s="10">
        <v>3351.738</v>
      </c>
      <c r="L10" s="11">
        <v>61.60275</v>
      </c>
      <c r="M10" s="12">
        <v>0.00167</v>
      </c>
      <c r="N10" s="12">
        <v>0.02444</v>
      </c>
      <c r="O10" s="11">
        <v>0.25927</v>
      </c>
      <c r="P10" s="11">
        <v>23.84397</v>
      </c>
      <c r="Q10" s="12">
        <v>0.02463</v>
      </c>
      <c r="R10" s="13"/>
      <c r="S10" s="13"/>
      <c r="T10" s="14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ht="15.75" customHeight="1">
      <c r="A11" s="8" t="s">
        <v>17</v>
      </c>
      <c r="B11" s="8" t="s">
        <v>21</v>
      </c>
      <c r="C11" s="9" t="s">
        <v>19</v>
      </c>
      <c r="D11" s="9" t="s">
        <v>32</v>
      </c>
      <c r="E11" s="10">
        <v>2.0</v>
      </c>
      <c r="F11" s="10">
        <v>2.0</v>
      </c>
      <c r="G11" s="10">
        <v>247.3738</v>
      </c>
      <c r="H11" s="10">
        <v>931.6043</v>
      </c>
      <c r="I11" s="10">
        <v>1446.955</v>
      </c>
      <c r="J11" s="10">
        <v>2987.819</v>
      </c>
      <c r="K11" s="10">
        <v>3934.737</v>
      </c>
      <c r="L11" s="11">
        <v>61.23921</v>
      </c>
      <c r="M11" s="12">
        <v>8.7E-4</v>
      </c>
      <c r="N11" s="12">
        <v>0.0179</v>
      </c>
      <c r="O11" s="11">
        <v>0.16915</v>
      </c>
      <c r="P11" s="11">
        <v>22.57001</v>
      </c>
      <c r="Q11" s="12">
        <v>0.00905</v>
      </c>
      <c r="R11" s="13"/>
      <c r="S11" s="13"/>
      <c r="T11" s="14"/>
      <c r="U11" s="8"/>
      <c r="V11" s="15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ht="15.75" customHeight="1">
      <c r="A12" s="8" t="s">
        <v>17</v>
      </c>
      <c r="B12" s="8" t="s">
        <v>23</v>
      </c>
      <c r="C12" s="9" t="s">
        <v>19</v>
      </c>
      <c r="D12" s="9" t="s">
        <v>33</v>
      </c>
      <c r="E12" s="10">
        <v>2.0</v>
      </c>
      <c r="F12" s="10">
        <v>3.0</v>
      </c>
      <c r="G12" s="10">
        <v>231.7177</v>
      </c>
      <c r="H12" s="10">
        <v>903.4441</v>
      </c>
      <c r="I12" s="10">
        <v>1421.086</v>
      </c>
      <c r="J12" s="10">
        <v>2219.38</v>
      </c>
      <c r="K12" s="10">
        <v>3145.451</v>
      </c>
      <c r="L12" s="11">
        <v>62.57379</v>
      </c>
      <c r="M12" s="12">
        <v>0.00172</v>
      </c>
      <c r="N12" s="12">
        <v>0.0281</v>
      </c>
      <c r="O12" s="11">
        <v>0.25165</v>
      </c>
      <c r="P12" s="11">
        <v>22.62972</v>
      </c>
      <c r="Q12" s="12">
        <v>0.01043</v>
      </c>
      <c r="R12" s="13"/>
      <c r="S12" s="13"/>
      <c r="T12" s="14"/>
      <c r="U12" s="8"/>
      <c r="V12" s="15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ht="15.75" customHeight="1">
      <c r="A13" s="8" t="s">
        <v>17</v>
      </c>
      <c r="B13" s="8" t="s">
        <v>25</v>
      </c>
      <c r="C13" s="9" t="s">
        <v>19</v>
      </c>
      <c r="D13" s="9" t="s">
        <v>34</v>
      </c>
      <c r="E13" s="10">
        <v>1.0</v>
      </c>
      <c r="F13" s="10">
        <v>0.0</v>
      </c>
      <c r="G13" s="10">
        <v>187.9446</v>
      </c>
      <c r="H13" s="10">
        <v>948.6999</v>
      </c>
      <c r="I13" s="10">
        <v>1411.848</v>
      </c>
      <c r="J13" s="10">
        <v>2779.616</v>
      </c>
      <c r="K13" s="10">
        <v>3981.109</v>
      </c>
      <c r="L13" s="11">
        <v>52.8514</v>
      </c>
      <c r="M13" s="12">
        <v>0.00191</v>
      </c>
      <c r="N13" s="12">
        <v>0.04533</v>
      </c>
      <c r="O13" s="11">
        <v>0.39571</v>
      </c>
      <c r="P13" s="11">
        <v>18.98452</v>
      </c>
      <c r="Q13" s="12">
        <v>0.02145</v>
      </c>
      <c r="R13" s="13"/>
      <c r="S13" s="13"/>
      <c r="T13" s="14"/>
      <c r="U13" s="8"/>
      <c r="V13" s="15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ht="15.75" customHeight="1">
      <c r="A14" s="8" t="s">
        <v>17</v>
      </c>
      <c r="B14" s="8" t="s">
        <v>18</v>
      </c>
      <c r="C14" s="9" t="s">
        <v>19</v>
      </c>
      <c r="D14" s="9" t="s">
        <v>35</v>
      </c>
      <c r="E14" s="10">
        <v>1.0</v>
      </c>
      <c r="F14" s="10">
        <v>1.0</v>
      </c>
      <c r="G14" s="10">
        <v>245.5806</v>
      </c>
      <c r="H14" s="10">
        <v>907.7364</v>
      </c>
      <c r="I14" s="10">
        <v>1339.335</v>
      </c>
      <c r="J14" s="10">
        <v>2480.677</v>
      </c>
      <c r="K14" s="10">
        <v>3351.738</v>
      </c>
      <c r="L14" s="11">
        <v>61.60275</v>
      </c>
      <c r="M14" s="12">
        <v>0.00167</v>
      </c>
      <c r="N14" s="12">
        <v>0.02444</v>
      </c>
      <c r="O14" s="11">
        <v>0.25927</v>
      </c>
      <c r="P14" s="11">
        <v>23.84397</v>
      </c>
      <c r="Q14" s="12">
        <v>0.02463</v>
      </c>
      <c r="R14" s="13"/>
      <c r="S14" s="13"/>
      <c r="T14" s="14"/>
      <c r="U14" s="8"/>
      <c r="V14" s="15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ht="15.75" customHeight="1">
      <c r="A15" s="8" t="s">
        <v>17</v>
      </c>
      <c r="B15" s="8" t="s">
        <v>21</v>
      </c>
      <c r="C15" s="9" t="s">
        <v>19</v>
      </c>
      <c r="D15" s="9" t="s">
        <v>36</v>
      </c>
      <c r="E15" s="10">
        <v>1.0</v>
      </c>
      <c r="F15" s="10">
        <v>2.0</v>
      </c>
      <c r="G15" s="10">
        <v>247.3738</v>
      </c>
      <c r="H15" s="10">
        <v>931.6043</v>
      </c>
      <c r="I15" s="10">
        <v>1446.955</v>
      </c>
      <c r="J15" s="10">
        <v>2987.819</v>
      </c>
      <c r="K15" s="10">
        <v>3934.737</v>
      </c>
      <c r="L15" s="11">
        <v>61.23921</v>
      </c>
      <c r="M15" s="12">
        <v>8.7E-4</v>
      </c>
      <c r="N15" s="12">
        <v>0.0179</v>
      </c>
      <c r="O15" s="11">
        <v>0.16915</v>
      </c>
      <c r="P15" s="11">
        <v>22.57001</v>
      </c>
      <c r="Q15" s="12">
        <v>0.00905</v>
      </c>
      <c r="R15" s="13"/>
      <c r="S15" s="13"/>
      <c r="T15" s="14"/>
      <c r="U15" s="8"/>
      <c r="V15" s="15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ht="15.75" customHeight="1">
      <c r="A16" s="8" t="s">
        <v>17</v>
      </c>
      <c r="B16" s="8" t="s">
        <v>23</v>
      </c>
      <c r="C16" s="9" t="s">
        <v>19</v>
      </c>
      <c r="D16" s="9" t="s">
        <v>37</v>
      </c>
      <c r="E16" s="10">
        <v>1.0</v>
      </c>
      <c r="F16" s="10">
        <v>3.0</v>
      </c>
      <c r="G16" s="10">
        <v>231.7177</v>
      </c>
      <c r="H16" s="10">
        <v>903.4441</v>
      </c>
      <c r="I16" s="10">
        <v>1421.086</v>
      </c>
      <c r="J16" s="10">
        <v>2219.38</v>
      </c>
      <c r="K16" s="10">
        <v>3145.451</v>
      </c>
      <c r="L16" s="11">
        <v>62.57379</v>
      </c>
      <c r="M16" s="12">
        <v>0.00172</v>
      </c>
      <c r="N16" s="12">
        <v>0.0281</v>
      </c>
      <c r="O16" s="11">
        <v>0.25165</v>
      </c>
      <c r="P16" s="11">
        <v>22.62972</v>
      </c>
      <c r="Q16" s="12">
        <v>0.01043</v>
      </c>
      <c r="R16" s="13"/>
      <c r="S16" s="13"/>
      <c r="T16" s="14"/>
      <c r="U16" s="8"/>
      <c r="V16" s="15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ht="15.75" customHeight="1">
      <c r="A17" s="8" t="s">
        <v>17</v>
      </c>
      <c r="B17" s="8" t="s">
        <v>25</v>
      </c>
      <c r="C17" s="9" t="s">
        <v>19</v>
      </c>
      <c r="D17" s="9" t="s">
        <v>38</v>
      </c>
      <c r="E17" s="10">
        <v>1.0</v>
      </c>
      <c r="F17" s="10">
        <v>4.0</v>
      </c>
      <c r="G17" s="10">
        <v>187.9446</v>
      </c>
      <c r="H17" s="10">
        <v>948.6999</v>
      </c>
      <c r="I17" s="10">
        <v>1411.848</v>
      </c>
      <c r="J17" s="10">
        <v>2779.616</v>
      </c>
      <c r="K17" s="10">
        <v>3981.109</v>
      </c>
      <c r="L17" s="11">
        <v>52.8514</v>
      </c>
      <c r="M17" s="12">
        <v>0.00191</v>
      </c>
      <c r="N17" s="12">
        <v>0.04533</v>
      </c>
      <c r="O17" s="11">
        <v>0.39571</v>
      </c>
      <c r="P17" s="11">
        <v>18.98452</v>
      </c>
      <c r="Q17" s="12">
        <v>0.02145</v>
      </c>
      <c r="R17" s="13"/>
      <c r="S17" s="13"/>
      <c r="T17" s="14"/>
      <c r="U17" s="8"/>
      <c r="V17" s="15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ht="15.75" customHeight="1">
      <c r="A18" s="8" t="s">
        <v>39</v>
      </c>
      <c r="B18" s="8" t="s">
        <v>18</v>
      </c>
      <c r="C18" s="9" t="s">
        <v>19</v>
      </c>
      <c r="D18" s="9" t="s">
        <v>20</v>
      </c>
      <c r="E18" s="16">
        <f t="shared" ref="E18:E33" si="2">1.1*E2</f>
        <v>2.2</v>
      </c>
      <c r="F18" s="10">
        <v>1.0</v>
      </c>
      <c r="G18" s="16">
        <f t="shared" ref="G18:Q18" si="1">1.1*G2</f>
        <v>270.13866</v>
      </c>
      <c r="H18" s="16">
        <f t="shared" si="1"/>
        <v>998.51004</v>
      </c>
      <c r="I18" s="16">
        <f t="shared" si="1"/>
        <v>1473.2685</v>
      </c>
      <c r="J18" s="16">
        <f t="shared" si="1"/>
        <v>2728.7447</v>
      </c>
      <c r="K18" s="16">
        <f t="shared" si="1"/>
        <v>3686.9118</v>
      </c>
      <c r="L18" s="17">
        <f t="shared" si="1"/>
        <v>67.763025</v>
      </c>
      <c r="M18" s="17">
        <f t="shared" si="1"/>
        <v>0.001837</v>
      </c>
      <c r="N18" s="17">
        <f t="shared" si="1"/>
        <v>0.026884</v>
      </c>
      <c r="O18" s="17">
        <f t="shared" si="1"/>
        <v>0.285197</v>
      </c>
      <c r="P18" s="17">
        <f t="shared" si="1"/>
        <v>26.228367</v>
      </c>
      <c r="Q18" s="17">
        <f t="shared" si="1"/>
        <v>0.027093</v>
      </c>
      <c r="R18" s="13"/>
      <c r="S18" s="13"/>
      <c r="T18" s="14"/>
      <c r="U18" s="8"/>
      <c r="V18" s="15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ht="15.75" customHeight="1">
      <c r="A19" s="8" t="s">
        <v>39</v>
      </c>
      <c r="B19" s="8" t="s">
        <v>21</v>
      </c>
      <c r="C19" s="9" t="s">
        <v>19</v>
      </c>
      <c r="D19" s="9" t="s">
        <v>22</v>
      </c>
      <c r="E19" s="16">
        <f t="shared" si="2"/>
        <v>2.2</v>
      </c>
      <c r="F19" s="10">
        <v>2.0</v>
      </c>
      <c r="G19" s="16">
        <f t="shared" ref="G19:Q19" si="3">1.1*G3</f>
        <v>272.11118</v>
      </c>
      <c r="H19" s="16">
        <f t="shared" si="3"/>
        <v>1024.76473</v>
      </c>
      <c r="I19" s="16">
        <f t="shared" si="3"/>
        <v>1591.6505</v>
      </c>
      <c r="J19" s="16">
        <f t="shared" si="3"/>
        <v>3286.6009</v>
      </c>
      <c r="K19" s="16">
        <f t="shared" si="3"/>
        <v>4328.2107</v>
      </c>
      <c r="L19" s="17">
        <f t="shared" si="3"/>
        <v>67.363131</v>
      </c>
      <c r="M19" s="17">
        <f t="shared" si="3"/>
        <v>0.000957</v>
      </c>
      <c r="N19" s="17">
        <f t="shared" si="3"/>
        <v>0.01969</v>
      </c>
      <c r="O19" s="17">
        <f t="shared" si="3"/>
        <v>0.186065</v>
      </c>
      <c r="P19" s="17">
        <f t="shared" si="3"/>
        <v>24.827011</v>
      </c>
      <c r="Q19" s="17">
        <f t="shared" si="3"/>
        <v>0.009955</v>
      </c>
      <c r="R19" s="13"/>
      <c r="S19" s="13"/>
      <c r="T19" s="14"/>
      <c r="U19" s="8"/>
      <c r="V19" s="15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ht="15.75" customHeight="1">
      <c r="A20" s="8" t="s">
        <v>39</v>
      </c>
      <c r="B20" s="8" t="s">
        <v>23</v>
      </c>
      <c r="C20" s="9" t="s">
        <v>19</v>
      </c>
      <c r="D20" s="9" t="s">
        <v>24</v>
      </c>
      <c r="E20" s="16">
        <f t="shared" si="2"/>
        <v>2.2</v>
      </c>
      <c r="F20" s="10">
        <v>3.0</v>
      </c>
      <c r="G20" s="16">
        <f t="shared" ref="G20:Q20" si="4">1.1*G4</f>
        <v>254.88947</v>
      </c>
      <c r="H20" s="16">
        <f t="shared" si="4"/>
        <v>993.78851</v>
      </c>
      <c r="I20" s="16">
        <f t="shared" si="4"/>
        <v>1563.1946</v>
      </c>
      <c r="J20" s="16">
        <f t="shared" si="4"/>
        <v>2441.318</v>
      </c>
      <c r="K20" s="16">
        <f t="shared" si="4"/>
        <v>3459.9961</v>
      </c>
      <c r="L20" s="17">
        <f t="shared" si="4"/>
        <v>68.831169</v>
      </c>
      <c r="M20" s="17">
        <f t="shared" si="4"/>
        <v>0.001892</v>
      </c>
      <c r="N20" s="17">
        <f t="shared" si="4"/>
        <v>0.03091</v>
      </c>
      <c r="O20" s="17">
        <f t="shared" si="4"/>
        <v>0.276815</v>
      </c>
      <c r="P20" s="17">
        <f t="shared" si="4"/>
        <v>24.892692</v>
      </c>
      <c r="Q20" s="17">
        <f t="shared" si="4"/>
        <v>0.011473</v>
      </c>
      <c r="R20" s="13"/>
      <c r="S20" s="13"/>
      <c r="T20" s="14"/>
      <c r="U20" s="8"/>
      <c r="V20" s="15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ht="15.75" customHeight="1">
      <c r="A21" s="8" t="s">
        <v>39</v>
      </c>
      <c r="B21" s="8" t="s">
        <v>25</v>
      </c>
      <c r="C21" s="9" t="s">
        <v>19</v>
      </c>
      <c r="D21" s="9" t="s">
        <v>26</v>
      </c>
      <c r="E21" s="16">
        <f t="shared" si="2"/>
        <v>1.1</v>
      </c>
      <c r="F21" s="10">
        <v>0.0</v>
      </c>
      <c r="G21" s="16">
        <f t="shared" ref="G21:Q21" si="5">1.1*G5</f>
        <v>206.73906</v>
      </c>
      <c r="H21" s="16">
        <f t="shared" si="5"/>
        <v>1043.56989</v>
      </c>
      <c r="I21" s="16">
        <f t="shared" si="5"/>
        <v>1553.0328</v>
      </c>
      <c r="J21" s="16">
        <f t="shared" si="5"/>
        <v>3057.5776</v>
      </c>
      <c r="K21" s="16">
        <f t="shared" si="5"/>
        <v>4379.2199</v>
      </c>
      <c r="L21" s="17">
        <f t="shared" si="5"/>
        <v>58.13654</v>
      </c>
      <c r="M21" s="17">
        <f t="shared" si="5"/>
        <v>0.002101</v>
      </c>
      <c r="N21" s="17">
        <f t="shared" si="5"/>
        <v>0.049863</v>
      </c>
      <c r="O21" s="17">
        <f t="shared" si="5"/>
        <v>0.435281</v>
      </c>
      <c r="P21" s="17">
        <f t="shared" si="5"/>
        <v>20.882972</v>
      </c>
      <c r="Q21" s="17">
        <f t="shared" si="5"/>
        <v>0.023595</v>
      </c>
      <c r="R21" s="13"/>
      <c r="S21" s="13"/>
      <c r="T21" s="14"/>
      <c r="U21" s="8"/>
      <c r="V21" s="15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ht="15.75" customHeight="1">
      <c r="A22" s="8" t="s">
        <v>39</v>
      </c>
      <c r="B22" s="8" t="s">
        <v>18</v>
      </c>
      <c r="C22" s="9" t="s">
        <v>19</v>
      </c>
      <c r="D22" s="9" t="s">
        <v>27</v>
      </c>
      <c r="E22" s="16">
        <f t="shared" si="2"/>
        <v>1.1</v>
      </c>
      <c r="F22" s="10">
        <v>1.0</v>
      </c>
      <c r="G22" s="16">
        <f t="shared" ref="G22:Q22" si="6">1.1*G6</f>
        <v>270.13866</v>
      </c>
      <c r="H22" s="16">
        <f t="shared" si="6"/>
        <v>998.51004</v>
      </c>
      <c r="I22" s="16">
        <f t="shared" si="6"/>
        <v>1473.2685</v>
      </c>
      <c r="J22" s="16">
        <f t="shared" si="6"/>
        <v>2728.7447</v>
      </c>
      <c r="K22" s="16">
        <f t="shared" si="6"/>
        <v>3686.9118</v>
      </c>
      <c r="L22" s="17">
        <f t="shared" si="6"/>
        <v>67.763025</v>
      </c>
      <c r="M22" s="17">
        <f t="shared" si="6"/>
        <v>0.001837</v>
      </c>
      <c r="N22" s="17">
        <f t="shared" si="6"/>
        <v>0.026884</v>
      </c>
      <c r="O22" s="17">
        <f t="shared" si="6"/>
        <v>0.285197</v>
      </c>
      <c r="P22" s="17">
        <f t="shared" si="6"/>
        <v>26.228367</v>
      </c>
      <c r="Q22" s="17">
        <f t="shared" si="6"/>
        <v>0.027093</v>
      </c>
      <c r="R22" s="13"/>
      <c r="S22" s="13"/>
      <c r="T22" s="14"/>
      <c r="U22" s="8"/>
      <c r="V22" s="15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ht="15.75" customHeight="1">
      <c r="A23" s="8" t="s">
        <v>39</v>
      </c>
      <c r="B23" s="8" t="s">
        <v>21</v>
      </c>
      <c r="C23" s="9" t="s">
        <v>19</v>
      </c>
      <c r="D23" s="9" t="s">
        <v>28</v>
      </c>
      <c r="E23" s="16">
        <f t="shared" si="2"/>
        <v>1.1</v>
      </c>
      <c r="F23" s="10">
        <v>2.0</v>
      </c>
      <c r="G23" s="16">
        <f t="shared" ref="G23:Q23" si="7">1.1*G7</f>
        <v>272.11118</v>
      </c>
      <c r="H23" s="16">
        <f t="shared" si="7"/>
        <v>1024.76473</v>
      </c>
      <c r="I23" s="16">
        <f t="shared" si="7"/>
        <v>1591.6505</v>
      </c>
      <c r="J23" s="16">
        <f t="shared" si="7"/>
        <v>3286.6009</v>
      </c>
      <c r="K23" s="16">
        <f t="shared" si="7"/>
        <v>4328.2107</v>
      </c>
      <c r="L23" s="17">
        <f t="shared" si="7"/>
        <v>67.363131</v>
      </c>
      <c r="M23" s="17">
        <f t="shared" si="7"/>
        <v>0.000957</v>
      </c>
      <c r="N23" s="17">
        <f t="shared" si="7"/>
        <v>0.01969</v>
      </c>
      <c r="O23" s="17">
        <f t="shared" si="7"/>
        <v>0.186065</v>
      </c>
      <c r="P23" s="17">
        <f t="shared" si="7"/>
        <v>24.827011</v>
      </c>
      <c r="Q23" s="17">
        <f t="shared" si="7"/>
        <v>0.009955</v>
      </c>
      <c r="R23" s="13"/>
      <c r="S23" s="13"/>
      <c r="T23" s="14"/>
      <c r="U23" s="8"/>
      <c r="V23" s="15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ht="15.75" customHeight="1">
      <c r="A24" s="8" t="s">
        <v>39</v>
      </c>
      <c r="B24" s="8" t="s">
        <v>23</v>
      </c>
      <c r="C24" s="9" t="s">
        <v>19</v>
      </c>
      <c r="D24" s="9" t="s">
        <v>29</v>
      </c>
      <c r="E24" s="16">
        <f t="shared" si="2"/>
        <v>1.1</v>
      </c>
      <c r="F24" s="10">
        <v>3.0</v>
      </c>
      <c r="G24" s="16">
        <f t="shared" ref="G24:Q24" si="8">1.1*G8</f>
        <v>254.88947</v>
      </c>
      <c r="H24" s="16">
        <f t="shared" si="8"/>
        <v>993.78851</v>
      </c>
      <c r="I24" s="16">
        <f t="shared" si="8"/>
        <v>1563.1946</v>
      </c>
      <c r="J24" s="16">
        <f t="shared" si="8"/>
        <v>2441.318</v>
      </c>
      <c r="K24" s="16">
        <f t="shared" si="8"/>
        <v>3459.9961</v>
      </c>
      <c r="L24" s="17">
        <f t="shared" si="8"/>
        <v>68.831169</v>
      </c>
      <c r="M24" s="17">
        <f t="shared" si="8"/>
        <v>0.001892</v>
      </c>
      <c r="N24" s="17">
        <f t="shared" si="8"/>
        <v>0.03091</v>
      </c>
      <c r="O24" s="17">
        <f t="shared" si="8"/>
        <v>0.276815</v>
      </c>
      <c r="P24" s="17">
        <f t="shared" si="8"/>
        <v>24.892692</v>
      </c>
      <c r="Q24" s="17">
        <f t="shared" si="8"/>
        <v>0.011473</v>
      </c>
      <c r="R24" s="13"/>
      <c r="S24" s="13"/>
      <c r="T24" s="14"/>
      <c r="U24" s="8"/>
      <c r="V24" s="15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ht="15.75" customHeight="1">
      <c r="A25" s="8" t="s">
        <v>39</v>
      </c>
      <c r="B25" s="8" t="s">
        <v>25</v>
      </c>
      <c r="C25" s="9" t="s">
        <v>19</v>
      </c>
      <c r="D25" s="9" t="s">
        <v>30</v>
      </c>
      <c r="E25" s="16">
        <f t="shared" si="2"/>
        <v>1.1</v>
      </c>
      <c r="F25" s="10">
        <v>4.0</v>
      </c>
      <c r="G25" s="16">
        <f t="shared" ref="G25:Q25" si="9">1.1*G9</f>
        <v>206.73906</v>
      </c>
      <c r="H25" s="16">
        <f t="shared" si="9"/>
        <v>1043.56989</v>
      </c>
      <c r="I25" s="16">
        <f t="shared" si="9"/>
        <v>1553.0328</v>
      </c>
      <c r="J25" s="16">
        <f t="shared" si="9"/>
        <v>3057.5776</v>
      </c>
      <c r="K25" s="16">
        <f t="shared" si="9"/>
        <v>4379.2199</v>
      </c>
      <c r="L25" s="17">
        <f t="shared" si="9"/>
        <v>58.13654</v>
      </c>
      <c r="M25" s="17">
        <f t="shared" si="9"/>
        <v>0.002101</v>
      </c>
      <c r="N25" s="17">
        <f t="shared" si="9"/>
        <v>0.049863</v>
      </c>
      <c r="O25" s="17">
        <f t="shared" si="9"/>
        <v>0.435281</v>
      </c>
      <c r="P25" s="17">
        <f t="shared" si="9"/>
        <v>20.882972</v>
      </c>
      <c r="Q25" s="17">
        <f t="shared" si="9"/>
        <v>0.023595</v>
      </c>
      <c r="R25" s="13"/>
      <c r="S25" s="13"/>
      <c r="T25" s="14"/>
      <c r="U25" s="8"/>
      <c r="V25" s="15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ht="15.75" customHeight="1">
      <c r="A26" s="8" t="s">
        <v>39</v>
      </c>
      <c r="B26" s="8" t="s">
        <v>18</v>
      </c>
      <c r="C26" s="9" t="s">
        <v>19</v>
      </c>
      <c r="D26" s="9" t="s">
        <v>31</v>
      </c>
      <c r="E26" s="16">
        <f t="shared" si="2"/>
        <v>2.2</v>
      </c>
      <c r="F26" s="10">
        <v>1.0</v>
      </c>
      <c r="G26" s="16">
        <f t="shared" ref="G26:Q26" si="10">1.1*G10</f>
        <v>270.13866</v>
      </c>
      <c r="H26" s="16">
        <f t="shared" si="10"/>
        <v>998.51004</v>
      </c>
      <c r="I26" s="16">
        <f t="shared" si="10"/>
        <v>1473.2685</v>
      </c>
      <c r="J26" s="16">
        <f t="shared" si="10"/>
        <v>2728.7447</v>
      </c>
      <c r="K26" s="16">
        <f t="shared" si="10"/>
        <v>3686.9118</v>
      </c>
      <c r="L26" s="17">
        <f t="shared" si="10"/>
        <v>67.763025</v>
      </c>
      <c r="M26" s="17">
        <f t="shared" si="10"/>
        <v>0.001837</v>
      </c>
      <c r="N26" s="17">
        <f t="shared" si="10"/>
        <v>0.026884</v>
      </c>
      <c r="O26" s="17">
        <f t="shared" si="10"/>
        <v>0.285197</v>
      </c>
      <c r="P26" s="17">
        <f t="shared" si="10"/>
        <v>26.228367</v>
      </c>
      <c r="Q26" s="17">
        <f t="shared" si="10"/>
        <v>0.027093</v>
      </c>
      <c r="R26" s="13"/>
      <c r="S26" s="13"/>
      <c r="T26" s="14"/>
      <c r="U26" s="8"/>
      <c r="V26" s="15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ht="15.75" customHeight="1">
      <c r="A27" s="8" t="s">
        <v>39</v>
      </c>
      <c r="B27" s="8" t="s">
        <v>21</v>
      </c>
      <c r="C27" s="9" t="s">
        <v>19</v>
      </c>
      <c r="D27" s="9" t="s">
        <v>32</v>
      </c>
      <c r="E27" s="16">
        <f t="shared" si="2"/>
        <v>2.2</v>
      </c>
      <c r="F27" s="10">
        <v>2.0</v>
      </c>
      <c r="G27" s="16">
        <f t="shared" ref="G27:Q27" si="11">1.1*G11</f>
        <v>272.11118</v>
      </c>
      <c r="H27" s="16">
        <f t="shared" si="11"/>
        <v>1024.76473</v>
      </c>
      <c r="I27" s="16">
        <f t="shared" si="11"/>
        <v>1591.6505</v>
      </c>
      <c r="J27" s="16">
        <f t="shared" si="11"/>
        <v>3286.6009</v>
      </c>
      <c r="K27" s="16">
        <f t="shared" si="11"/>
        <v>4328.2107</v>
      </c>
      <c r="L27" s="17">
        <f t="shared" si="11"/>
        <v>67.363131</v>
      </c>
      <c r="M27" s="17">
        <f t="shared" si="11"/>
        <v>0.000957</v>
      </c>
      <c r="N27" s="17">
        <f t="shared" si="11"/>
        <v>0.01969</v>
      </c>
      <c r="O27" s="17">
        <f t="shared" si="11"/>
        <v>0.186065</v>
      </c>
      <c r="P27" s="17">
        <f t="shared" si="11"/>
        <v>24.827011</v>
      </c>
      <c r="Q27" s="17">
        <f t="shared" si="11"/>
        <v>0.009955</v>
      </c>
      <c r="R27" s="13"/>
      <c r="S27" s="13"/>
      <c r="T27" s="14"/>
      <c r="U27" s="8"/>
      <c r="V27" s="15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ht="15.75" customHeight="1">
      <c r="A28" s="8" t="s">
        <v>39</v>
      </c>
      <c r="B28" s="8" t="s">
        <v>23</v>
      </c>
      <c r="C28" s="9" t="s">
        <v>19</v>
      </c>
      <c r="D28" s="9" t="s">
        <v>33</v>
      </c>
      <c r="E28" s="16">
        <f t="shared" si="2"/>
        <v>2.2</v>
      </c>
      <c r="F28" s="10">
        <v>3.0</v>
      </c>
      <c r="G28" s="16">
        <f t="shared" ref="G28:Q28" si="12">1.1*G12</f>
        <v>254.88947</v>
      </c>
      <c r="H28" s="16">
        <f t="shared" si="12"/>
        <v>993.78851</v>
      </c>
      <c r="I28" s="16">
        <f t="shared" si="12"/>
        <v>1563.1946</v>
      </c>
      <c r="J28" s="16">
        <f t="shared" si="12"/>
        <v>2441.318</v>
      </c>
      <c r="K28" s="16">
        <f t="shared" si="12"/>
        <v>3459.9961</v>
      </c>
      <c r="L28" s="17">
        <f t="shared" si="12"/>
        <v>68.831169</v>
      </c>
      <c r="M28" s="17">
        <f t="shared" si="12"/>
        <v>0.001892</v>
      </c>
      <c r="N28" s="17">
        <f t="shared" si="12"/>
        <v>0.03091</v>
      </c>
      <c r="O28" s="17">
        <f t="shared" si="12"/>
        <v>0.276815</v>
      </c>
      <c r="P28" s="17">
        <f t="shared" si="12"/>
        <v>24.892692</v>
      </c>
      <c r="Q28" s="17">
        <f t="shared" si="12"/>
        <v>0.011473</v>
      </c>
      <c r="R28" s="13"/>
      <c r="S28" s="13"/>
      <c r="T28" s="14"/>
      <c r="U28" s="8"/>
      <c r="V28" s="15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ht="15.75" customHeight="1">
      <c r="A29" s="8" t="s">
        <v>39</v>
      </c>
      <c r="B29" s="8" t="s">
        <v>25</v>
      </c>
      <c r="C29" s="9" t="s">
        <v>19</v>
      </c>
      <c r="D29" s="9" t="s">
        <v>34</v>
      </c>
      <c r="E29" s="16">
        <f t="shared" si="2"/>
        <v>1.1</v>
      </c>
      <c r="F29" s="10">
        <v>0.0</v>
      </c>
      <c r="G29" s="16">
        <f t="shared" ref="G29:Q29" si="13">1.1*G13</f>
        <v>206.73906</v>
      </c>
      <c r="H29" s="16">
        <f t="shared" si="13"/>
        <v>1043.56989</v>
      </c>
      <c r="I29" s="16">
        <f t="shared" si="13"/>
        <v>1553.0328</v>
      </c>
      <c r="J29" s="16">
        <f t="shared" si="13"/>
        <v>3057.5776</v>
      </c>
      <c r="K29" s="16">
        <f t="shared" si="13"/>
        <v>4379.2199</v>
      </c>
      <c r="L29" s="17">
        <f t="shared" si="13"/>
        <v>58.13654</v>
      </c>
      <c r="M29" s="17">
        <f t="shared" si="13"/>
        <v>0.002101</v>
      </c>
      <c r="N29" s="17">
        <f t="shared" si="13"/>
        <v>0.049863</v>
      </c>
      <c r="O29" s="17">
        <f t="shared" si="13"/>
        <v>0.435281</v>
      </c>
      <c r="P29" s="17">
        <f t="shared" si="13"/>
        <v>20.882972</v>
      </c>
      <c r="Q29" s="17">
        <f t="shared" si="13"/>
        <v>0.023595</v>
      </c>
      <c r="R29" s="13"/>
      <c r="S29" s="13"/>
      <c r="T29" s="14"/>
      <c r="U29" s="8"/>
      <c r="V29" s="15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ht="15.75" customHeight="1">
      <c r="A30" s="8" t="s">
        <v>39</v>
      </c>
      <c r="B30" s="8" t="s">
        <v>18</v>
      </c>
      <c r="C30" s="9" t="s">
        <v>19</v>
      </c>
      <c r="D30" s="9" t="s">
        <v>35</v>
      </c>
      <c r="E30" s="16">
        <f t="shared" si="2"/>
        <v>1.1</v>
      </c>
      <c r="F30" s="10">
        <v>1.0</v>
      </c>
      <c r="G30" s="16">
        <f t="shared" ref="G30:Q30" si="14">1.1*G14</f>
        <v>270.13866</v>
      </c>
      <c r="H30" s="16">
        <f t="shared" si="14"/>
        <v>998.51004</v>
      </c>
      <c r="I30" s="16">
        <f t="shared" si="14"/>
        <v>1473.2685</v>
      </c>
      <c r="J30" s="16">
        <f t="shared" si="14"/>
        <v>2728.7447</v>
      </c>
      <c r="K30" s="16">
        <f t="shared" si="14"/>
        <v>3686.9118</v>
      </c>
      <c r="L30" s="17">
        <f t="shared" si="14"/>
        <v>67.763025</v>
      </c>
      <c r="M30" s="17">
        <f t="shared" si="14"/>
        <v>0.001837</v>
      </c>
      <c r="N30" s="17">
        <f t="shared" si="14"/>
        <v>0.026884</v>
      </c>
      <c r="O30" s="17">
        <f t="shared" si="14"/>
        <v>0.285197</v>
      </c>
      <c r="P30" s="17">
        <f t="shared" si="14"/>
        <v>26.228367</v>
      </c>
      <c r="Q30" s="17">
        <f t="shared" si="14"/>
        <v>0.027093</v>
      </c>
      <c r="R30" s="13"/>
      <c r="S30" s="13"/>
      <c r="T30" s="14"/>
      <c r="U30" s="8"/>
      <c r="V30" s="15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ht="15.75" customHeight="1">
      <c r="A31" s="8" t="s">
        <v>39</v>
      </c>
      <c r="B31" s="8" t="s">
        <v>21</v>
      </c>
      <c r="C31" s="9" t="s">
        <v>19</v>
      </c>
      <c r="D31" s="9" t="s">
        <v>36</v>
      </c>
      <c r="E31" s="16">
        <f t="shared" si="2"/>
        <v>1.1</v>
      </c>
      <c r="F31" s="10">
        <v>2.0</v>
      </c>
      <c r="G31" s="16">
        <f t="shared" ref="G31:Q31" si="15">1.1*G15</f>
        <v>272.11118</v>
      </c>
      <c r="H31" s="16">
        <f t="shared" si="15"/>
        <v>1024.76473</v>
      </c>
      <c r="I31" s="16">
        <f t="shared" si="15"/>
        <v>1591.6505</v>
      </c>
      <c r="J31" s="16">
        <f t="shared" si="15"/>
        <v>3286.6009</v>
      </c>
      <c r="K31" s="16">
        <f t="shared" si="15"/>
        <v>4328.2107</v>
      </c>
      <c r="L31" s="17">
        <f t="shared" si="15"/>
        <v>67.363131</v>
      </c>
      <c r="M31" s="17">
        <f t="shared" si="15"/>
        <v>0.000957</v>
      </c>
      <c r="N31" s="17">
        <f t="shared" si="15"/>
        <v>0.01969</v>
      </c>
      <c r="O31" s="17">
        <f t="shared" si="15"/>
        <v>0.186065</v>
      </c>
      <c r="P31" s="17">
        <f t="shared" si="15"/>
        <v>24.827011</v>
      </c>
      <c r="Q31" s="17">
        <f t="shared" si="15"/>
        <v>0.009955</v>
      </c>
      <c r="R31" s="13"/>
      <c r="S31" s="13"/>
      <c r="T31" s="14"/>
      <c r="U31" s="8"/>
      <c r="V31" s="15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ht="15.75" customHeight="1">
      <c r="A32" s="8" t="s">
        <v>39</v>
      </c>
      <c r="B32" s="8" t="s">
        <v>23</v>
      </c>
      <c r="C32" s="9" t="s">
        <v>19</v>
      </c>
      <c r="D32" s="9" t="s">
        <v>37</v>
      </c>
      <c r="E32" s="16">
        <f t="shared" si="2"/>
        <v>1.1</v>
      </c>
      <c r="F32" s="10">
        <v>3.0</v>
      </c>
      <c r="G32" s="16">
        <f t="shared" ref="G32:Q32" si="16">1.1*G16</f>
        <v>254.88947</v>
      </c>
      <c r="H32" s="16">
        <f t="shared" si="16"/>
        <v>993.78851</v>
      </c>
      <c r="I32" s="16">
        <f t="shared" si="16"/>
        <v>1563.1946</v>
      </c>
      <c r="J32" s="16">
        <f t="shared" si="16"/>
        <v>2441.318</v>
      </c>
      <c r="K32" s="16">
        <f t="shared" si="16"/>
        <v>3459.9961</v>
      </c>
      <c r="L32" s="17">
        <f t="shared" si="16"/>
        <v>68.831169</v>
      </c>
      <c r="M32" s="17">
        <f t="shared" si="16"/>
        <v>0.001892</v>
      </c>
      <c r="N32" s="17">
        <f t="shared" si="16"/>
        <v>0.03091</v>
      </c>
      <c r="O32" s="17">
        <f t="shared" si="16"/>
        <v>0.276815</v>
      </c>
      <c r="P32" s="17">
        <f t="shared" si="16"/>
        <v>24.892692</v>
      </c>
      <c r="Q32" s="17">
        <f t="shared" si="16"/>
        <v>0.011473</v>
      </c>
      <c r="R32" s="13"/>
      <c r="S32" s="13"/>
      <c r="T32" s="14"/>
      <c r="U32" s="8"/>
      <c r="V32" s="15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ht="15.75" customHeight="1">
      <c r="A33" s="8" t="s">
        <v>39</v>
      </c>
      <c r="B33" s="8" t="s">
        <v>25</v>
      </c>
      <c r="C33" s="9" t="s">
        <v>19</v>
      </c>
      <c r="D33" s="9" t="s">
        <v>38</v>
      </c>
      <c r="E33" s="16">
        <f t="shared" si="2"/>
        <v>1.1</v>
      </c>
      <c r="F33" s="10">
        <v>4.0</v>
      </c>
      <c r="G33" s="16">
        <f t="shared" ref="G33:Q33" si="17">1.1*G17</f>
        <v>206.73906</v>
      </c>
      <c r="H33" s="16">
        <f t="shared" si="17"/>
        <v>1043.56989</v>
      </c>
      <c r="I33" s="16">
        <f t="shared" si="17"/>
        <v>1553.0328</v>
      </c>
      <c r="J33" s="16">
        <f t="shared" si="17"/>
        <v>3057.5776</v>
      </c>
      <c r="K33" s="16">
        <f t="shared" si="17"/>
        <v>4379.2199</v>
      </c>
      <c r="L33" s="17">
        <f t="shared" si="17"/>
        <v>58.13654</v>
      </c>
      <c r="M33" s="17">
        <f t="shared" si="17"/>
        <v>0.002101</v>
      </c>
      <c r="N33" s="17">
        <f t="shared" si="17"/>
        <v>0.049863</v>
      </c>
      <c r="O33" s="17">
        <f t="shared" si="17"/>
        <v>0.435281</v>
      </c>
      <c r="P33" s="17">
        <f t="shared" si="17"/>
        <v>20.882972</v>
      </c>
      <c r="Q33" s="17">
        <f t="shared" si="17"/>
        <v>0.023595</v>
      </c>
      <c r="R33" s="13"/>
      <c r="S33" s="13"/>
      <c r="T33" s="14"/>
      <c r="U33" s="8"/>
      <c r="V33" s="15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ht="15.75" customHeight="1">
      <c r="A34" s="18" t="s">
        <v>40</v>
      </c>
      <c r="B34" s="18" t="s">
        <v>41</v>
      </c>
      <c r="C34" s="9" t="s">
        <v>42</v>
      </c>
      <c r="D34" s="9" t="s">
        <v>20</v>
      </c>
      <c r="E34" s="10">
        <v>1.0</v>
      </c>
      <c r="F34" s="10">
        <v>0.0</v>
      </c>
      <c r="G34" s="10">
        <v>196.517</v>
      </c>
      <c r="H34" s="10">
        <v>903.2843</v>
      </c>
      <c r="I34" s="10">
        <v>1523.655</v>
      </c>
      <c r="J34" s="10">
        <v>2865.747</v>
      </c>
      <c r="K34" s="10">
        <v>3865.009</v>
      </c>
      <c r="L34" s="11">
        <v>42.02604</v>
      </c>
      <c r="M34" s="12">
        <v>0.00312</v>
      </c>
      <c r="N34" s="12">
        <v>0.05152</v>
      </c>
      <c r="O34" s="11">
        <v>0.45746</v>
      </c>
      <c r="P34" s="11">
        <v>16.02337</v>
      </c>
      <c r="Q34" s="12">
        <v>0.04173</v>
      </c>
      <c r="R34" s="13"/>
      <c r="S34" s="13"/>
      <c r="T34" s="14"/>
      <c r="U34" s="8"/>
      <c r="V34" s="15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ht="15.75" customHeight="1">
      <c r="A35" s="18" t="s">
        <v>40</v>
      </c>
      <c r="B35" s="18" t="s">
        <v>43</v>
      </c>
      <c r="C35" s="9" t="s">
        <v>42</v>
      </c>
      <c r="D35" s="9" t="s">
        <v>22</v>
      </c>
      <c r="E35" s="10">
        <v>1.0</v>
      </c>
      <c r="F35" s="10">
        <v>1.0</v>
      </c>
      <c r="G35" s="10">
        <v>234.2865</v>
      </c>
      <c r="H35" s="10">
        <v>851.6474</v>
      </c>
      <c r="I35" s="10">
        <v>1481.379</v>
      </c>
      <c r="J35" s="10">
        <v>3063.509</v>
      </c>
      <c r="K35" s="10">
        <v>4004.121</v>
      </c>
      <c r="L35" s="11">
        <v>66.22817</v>
      </c>
      <c r="M35" s="12">
        <v>0.0015</v>
      </c>
      <c r="N35" s="12">
        <v>0.04957</v>
      </c>
      <c r="O35" s="11">
        <v>0.44366</v>
      </c>
      <c r="P35" s="11">
        <v>20.61347</v>
      </c>
      <c r="Q35" s="12">
        <v>0.01317</v>
      </c>
      <c r="R35" s="13"/>
      <c r="S35" s="13"/>
      <c r="T35" s="14"/>
      <c r="U35" s="8"/>
      <c r="V35" s="15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ht="15.75" customHeight="1">
      <c r="A36" s="18" t="s">
        <v>40</v>
      </c>
      <c r="B36" s="18" t="s">
        <v>44</v>
      </c>
      <c r="C36" s="9" t="s">
        <v>42</v>
      </c>
      <c r="D36" s="9" t="s">
        <v>24</v>
      </c>
      <c r="E36" s="10">
        <v>1.0</v>
      </c>
      <c r="F36" s="10">
        <v>2.0</v>
      </c>
      <c r="G36" s="10">
        <v>224.0942</v>
      </c>
      <c r="H36" s="10">
        <v>809.7131</v>
      </c>
      <c r="I36" s="10">
        <v>1457.666</v>
      </c>
      <c r="J36" s="10">
        <v>2528.042</v>
      </c>
      <c r="K36" s="10">
        <v>3708.387</v>
      </c>
      <c r="L36" s="11">
        <v>52.33086</v>
      </c>
      <c r="M36" s="12">
        <v>0.00131</v>
      </c>
      <c r="N36" s="12">
        <v>0.03081</v>
      </c>
      <c r="O36" s="11">
        <v>0.27149</v>
      </c>
      <c r="P36" s="11">
        <v>21.08911</v>
      </c>
      <c r="Q36" s="12">
        <v>0.00976</v>
      </c>
      <c r="R36" s="13"/>
      <c r="S36" s="13"/>
      <c r="T36" s="14"/>
      <c r="U36" s="8"/>
      <c r="V36" s="15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ht="15.75" customHeight="1">
      <c r="A37" s="18" t="s">
        <v>40</v>
      </c>
      <c r="B37" s="18" t="s">
        <v>45</v>
      </c>
      <c r="C37" s="9" t="s">
        <v>42</v>
      </c>
      <c r="D37" s="9" t="s">
        <v>26</v>
      </c>
      <c r="E37" s="10">
        <v>1.0</v>
      </c>
      <c r="F37" s="10">
        <v>3.0</v>
      </c>
      <c r="G37" s="10">
        <v>242.4933</v>
      </c>
      <c r="H37" s="10">
        <v>854.26</v>
      </c>
      <c r="I37" s="10">
        <v>1513.88</v>
      </c>
      <c r="J37" s="10">
        <v>2817.667</v>
      </c>
      <c r="K37" s="10">
        <v>3890.656</v>
      </c>
      <c r="L37" s="11">
        <v>59.83406</v>
      </c>
      <c r="M37" s="12">
        <v>0.00111</v>
      </c>
      <c r="N37" s="12">
        <v>0.02511</v>
      </c>
      <c r="O37" s="11">
        <v>0.22197</v>
      </c>
      <c r="P37" s="11">
        <v>24.38157</v>
      </c>
      <c r="Q37" s="12">
        <v>0.00554</v>
      </c>
      <c r="R37" s="13"/>
      <c r="S37" s="13"/>
      <c r="T37" s="14"/>
      <c r="U37" s="8"/>
      <c r="V37" s="15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ht="15.75" customHeight="1">
      <c r="A38" s="18" t="s">
        <v>40</v>
      </c>
      <c r="B38" s="18" t="s">
        <v>41</v>
      </c>
      <c r="C38" s="9" t="s">
        <v>42</v>
      </c>
      <c r="D38" s="9" t="s">
        <v>27</v>
      </c>
      <c r="E38" s="10">
        <v>2.0</v>
      </c>
      <c r="F38" s="10">
        <v>0.0</v>
      </c>
      <c r="G38" s="10">
        <v>196.517</v>
      </c>
      <c r="H38" s="10">
        <v>903.2843</v>
      </c>
      <c r="I38" s="10">
        <v>1523.655</v>
      </c>
      <c r="J38" s="10">
        <v>2865.747</v>
      </c>
      <c r="K38" s="10">
        <v>3865.009</v>
      </c>
      <c r="L38" s="11">
        <v>42.02604</v>
      </c>
      <c r="M38" s="12">
        <v>0.00312</v>
      </c>
      <c r="N38" s="12">
        <v>0.05152</v>
      </c>
      <c r="O38" s="11">
        <v>0.45746</v>
      </c>
      <c r="P38" s="11">
        <v>16.02337</v>
      </c>
      <c r="Q38" s="12">
        <v>0.04173</v>
      </c>
      <c r="R38" s="13"/>
      <c r="S38" s="13"/>
      <c r="T38" s="14"/>
      <c r="U38" s="8"/>
      <c r="V38" s="15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ht="15.75" customHeight="1">
      <c r="A39" s="18" t="s">
        <v>40</v>
      </c>
      <c r="B39" s="18" t="s">
        <v>43</v>
      </c>
      <c r="C39" s="9" t="s">
        <v>42</v>
      </c>
      <c r="D39" s="9" t="s">
        <v>28</v>
      </c>
      <c r="E39" s="10">
        <v>2.0</v>
      </c>
      <c r="F39" s="10">
        <v>1.0</v>
      </c>
      <c r="G39" s="10">
        <v>234.2865</v>
      </c>
      <c r="H39" s="10">
        <v>851.6474</v>
      </c>
      <c r="I39" s="10">
        <v>1481.379</v>
      </c>
      <c r="J39" s="10">
        <v>3063.509</v>
      </c>
      <c r="K39" s="10">
        <v>4004.121</v>
      </c>
      <c r="L39" s="11">
        <v>66.22817</v>
      </c>
      <c r="M39" s="12">
        <v>0.0015</v>
      </c>
      <c r="N39" s="12">
        <v>0.04957</v>
      </c>
      <c r="O39" s="11">
        <v>0.44366</v>
      </c>
      <c r="P39" s="11">
        <v>20.61347</v>
      </c>
      <c r="Q39" s="12">
        <v>0.01317</v>
      </c>
      <c r="R39" s="13"/>
      <c r="S39" s="13"/>
      <c r="T39" s="14"/>
      <c r="U39" s="8"/>
      <c r="V39" s="15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ht="15.75" customHeight="1">
      <c r="A40" s="18" t="s">
        <v>40</v>
      </c>
      <c r="B40" s="18" t="s">
        <v>44</v>
      </c>
      <c r="C40" s="9" t="s">
        <v>42</v>
      </c>
      <c r="D40" s="9" t="s">
        <v>29</v>
      </c>
      <c r="E40" s="10">
        <v>2.0</v>
      </c>
      <c r="F40" s="10">
        <v>2.0</v>
      </c>
      <c r="G40" s="10">
        <v>224.0942</v>
      </c>
      <c r="H40" s="10">
        <v>809.7131</v>
      </c>
      <c r="I40" s="10">
        <v>1457.666</v>
      </c>
      <c r="J40" s="10">
        <v>2528.042</v>
      </c>
      <c r="K40" s="10">
        <v>3708.387</v>
      </c>
      <c r="L40" s="11">
        <v>52.33086</v>
      </c>
      <c r="M40" s="12">
        <v>0.00131</v>
      </c>
      <c r="N40" s="12">
        <v>0.03081</v>
      </c>
      <c r="O40" s="11">
        <v>0.27149</v>
      </c>
      <c r="P40" s="11">
        <v>21.08911</v>
      </c>
      <c r="Q40" s="12">
        <v>0.00976</v>
      </c>
      <c r="R40" s="13"/>
      <c r="S40" s="13"/>
      <c r="T40" s="14"/>
      <c r="U40" s="8"/>
      <c r="V40" s="15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ht="15.75" customHeight="1">
      <c r="A41" s="18" t="s">
        <v>40</v>
      </c>
      <c r="B41" s="18" t="s">
        <v>45</v>
      </c>
      <c r="C41" s="9" t="s">
        <v>42</v>
      </c>
      <c r="D41" s="9" t="s">
        <v>30</v>
      </c>
      <c r="E41" s="10">
        <v>2.0</v>
      </c>
      <c r="F41" s="10">
        <v>3.0</v>
      </c>
      <c r="G41" s="10">
        <v>242.4933</v>
      </c>
      <c r="H41" s="10">
        <v>854.26</v>
      </c>
      <c r="I41" s="10">
        <v>1513.88</v>
      </c>
      <c r="J41" s="10">
        <v>2817.667</v>
      </c>
      <c r="K41" s="10">
        <v>3890.656</v>
      </c>
      <c r="L41" s="11">
        <v>59.83406</v>
      </c>
      <c r="M41" s="12">
        <v>0.00111</v>
      </c>
      <c r="N41" s="12">
        <v>0.02511</v>
      </c>
      <c r="O41" s="11">
        <v>0.22197</v>
      </c>
      <c r="P41" s="11">
        <v>24.38157</v>
      </c>
      <c r="Q41" s="12">
        <v>0.00554</v>
      </c>
      <c r="R41" s="13"/>
      <c r="S41" s="13"/>
      <c r="T41" s="14"/>
      <c r="U41" s="8"/>
      <c r="V41" s="15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ht="15.75" customHeight="1">
      <c r="A42" s="18" t="s">
        <v>40</v>
      </c>
      <c r="B42" s="18" t="s">
        <v>41</v>
      </c>
      <c r="C42" s="9" t="s">
        <v>42</v>
      </c>
      <c r="D42" s="9" t="s">
        <v>31</v>
      </c>
      <c r="E42" s="10">
        <v>1.0</v>
      </c>
      <c r="F42" s="10">
        <v>0.0</v>
      </c>
      <c r="G42" s="10">
        <v>196.517</v>
      </c>
      <c r="H42" s="10">
        <v>903.2843</v>
      </c>
      <c r="I42" s="10">
        <v>1523.655</v>
      </c>
      <c r="J42" s="10">
        <v>2865.747</v>
      </c>
      <c r="K42" s="10">
        <v>3865.009</v>
      </c>
      <c r="L42" s="11">
        <v>42.02604</v>
      </c>
      <c r="M42" s="12">
        <v>0.00312</v>
      </c>
      <c r="N42" s="12">
        <v>0.05152</v>
      </c>
      <c r="O42" s="11">
        <v>0.45746</v>
      </c>
      <c r="P42" s="11">
        <v>16.02337</v>
      </c>
      <c r="Q42" s="12">
        <v>0.04173</v>
      </c>
      <c r="R42" s="13"/>
      <c r="S42" s="13"/>
      <c r="T42" s="14"/>
      <c r="U42" s="8"/>
      <c r="V42" s="15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ht="15.75" customHeight="1">
      <c r="A43" s="18" t="s">
        <v>40</v>
      </c>
      <c r="B43" s="18" t="s">
        <v>43</v>
      </c>
      <c r="C43" s="9" t="s">
        <v>42</v>
      </c>
      <c r="D43" s="9" t="s">
        <v>32</v>
      </c>
      <c r="E43" s="10">
        <v>1.0</v>
      </c>
      <c r="F43" s="10">
        <v>1.0</v>
      </c>
      <c r="G43" s="10">
        <v>234.2865</v>
      </c>
      <c r="H43" s="10">
        <v>851.6474</v>
      </c>
      <c r="I43" s="10">
        <v>1481.379</v>
      </c>
      <c r="J43" s="10">
        <v>3063.509</v>
      </c>
      <c r="K43" s="10">
        <v>4004.121</v>
      </c>
      <c r="L43" s="11">
        <v>66.22817</v>
      </c>
      <c r="M43" s="12">
        <v>0.0015</v>
      </c>
      <c r="N43" s="12">
        <v>0.04957</v>
      </c>
      <c r="O43" s="11">
        <v>0.44366</v>
      </c>
      <c r="P43" s="11">
        <v>20.61347</v>
      </c>
      <c r="Q43" s="12">
        <v>0.01317</v>
      </c>
      <c r="R43" s="13"/>
      <c r="S43" s="13"/>
      <c r="T43" s="14"/>
      <c r="U43" s="8"/>
      <c r="V43" s="15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ht="15.75" customHeight="1">
      <c r="A44" s="18" t="s">
        <v>40</v>
      </c>
      <c r="B44" s="18" t="s">
        <v>44</v>
      </c>
      <c r="C44" s="9" t="s">
        <v>42</v>
      </c>
      <c r="D44" s="9" t="s">
        <v>33</v>
      </c>
      <c r="E44" s="10">
        <v>1.0</v>
      </c>
      <c r="F44" s="10">
        <v>2.0</v>
      </c>
      <c r="G44" s="10">
        <v>224.0942</v>
      </c>
      <c r="H44" s="10">
        <v>809.7131</v>
      </c>
      <c r="I44" s="10">
        <v>1457.666</v>
      </c>
      <c r="J44" s="10">
        <v>2528.042</v>
      </c>
      <c r="K44" s="10">
        <v>3708.387</v>
      </c>
      <c r="L44" s="11">
        <v>52.33086</v>
      </c>
      <c r="M44" s="12">
        <v>0.00131</v>
      </c>
      <c r="N44" s="12">
        <v>0.03081</v>
      </c>
      <c r="O44" s="11">
        <v>0.27149</v>
      </c>
      <c r="P44" s="11">
        <v>21.08911</v>
      </c>
      <c r="Q44" s="12">
        <v>0.00976</v>
      </c>
      <c r="R44" s="13"/>
      <c r="S44" s="13"/>
      <c r="T44" s="14"/>
      <c r="U44" s="8"/>
      <c r="V44" s="15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ht="15.75" customHeight="1">
      <c r="A45" s="18" t="s">
        <v>40</v>
      </c>
      <c r="B45" s="18" t="s">
        <v>45</v>
      </c>
      <c r="C45" s="9" t="s">
        <v>42</v>
      </c>
      <c r="D45" s="9" t="s">
        <v>34</v>
      </c>
      <c r="E45" s="10">
        <v>1.0</v>
      </c>
      <c r="F45" s="10">
        <v>3.0</v>
      </c>
      <c r="G45" s="10">
        <v>242.4933</v>
      </c>
      <c r="H45" s="10">
        <v>854.26</v>
      </c>
      <c r="I45" s="10">
        <v>1513.88</v>
      </c>
      <c r="J45" s="10">
        <v>2817.667</v>
      </c>
      <c r="K45" s="10">
        <v>3890.656</v>
      </c>
      <c r="L45" s="11">
        <v>59.83406</v>
      </c>
      <c r="M45" s="12">
        <v>0.00111</v>
      </c>
      <c r="N45" s="12">
        <v>0.02511</v>
      </c>
      <c r="O45" s="11">
        <v>0.22197</v>
      </c>
      <c r="P45" s="11">
        <v>24.38157</v>
      </c>
      <c r="Q45" s="12">
        <v>0.00554</v>
      </c>
      <c r="R45" s="13"/>
      <c r="S45" s="13"/>
      <c r="T45" s="14"/>
      <c r="U45" s="8"/>
      <c r="V45" s="15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ht="15.75" customHeight="1">
      <c r="A46" s="18" t="s">
        <v>40</v>
      </c>
      <c r="B46" s="18" t="s">
        <v>41</v>
      </c>
      <c r="C46" s="9" t="s">
        <v>42</v>
      </c>
      <c r="D46" s="9" t="s">
        <v>35</v>
      </c>
      <c r="E46" s="10">
        <v>2.0</v>
      </c>
      <c r="F46" s="10">
        <v>0.0</v>
      </c>
      <c r="G46" s="10">
        <v>196.517</v>
      </c>
      <c r="H46" s="10">
        <v>903.2843</v>
      </c>
      <c r="I46" s="10">
        <v>1523.655</v>
      </c>
      <c r="J46" s="10">
        <v>2865.747</v>
      </c>
      <c r="K46" s="10">
        <v>3865.009</v>
      </c>
      <c r="L46" s="11">
        <v>42.02604</v>
      </c>
      <c r="M46" s="12">
        <v>0.00312</v>
      </c>
      <c r="N46" s="12">
        <v>0.05152</v>
      </c>
      <c r="O46" s="11">
        <v>0.45746</v>
      </c>
      <c r="P46" s="11">
        <v>16.02337</v>
      </c>
      <c r="Q46" s="12">
        <v>0.04173</v>
      </c>
      <c r="R46" s="13"/>
      <c r="S46" s="13"/>
      <c r="T46" s="14"/>
      <c r="U46" s="8"/>
      <c r="V46" s="15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ht="15.75" customHeight="1">
      <c r="A47" s="18" t="s">
        <v>40</v>
      </c>
      <c r="B47" s="18" t="s">
        <v>43</v>
      </c>
      <c r="C47" s="9" t="s">
        <v>42</v>
      </c>
      <c r="D47" s="9" t="s">
        <v>36</v>
      </c>
      <c r="E47" s="10">
        <v>2.0</v>
      </c>
      <c r="F47" s="10">
        <v>1.0</v>
      </c>
      <c r="G47" s="10">
        <v>234.2865</v>
      </c>
      <c r="H47" s="10">
        <v>851.6474</v>
      </c>
      <c r="I47" s="10">
        <v>1481.379</v>
      </c>
      <c r="J47" s="10">
        <v>3063.509</v>
      </c>
      <c r="K47" s="10">
        <v>4004.121</v>
      </c>
      <c r="L47" s="11">
        <v>66.22817</v>
      </c>
      <c r="M47" s="12">
        <v>0.0015</v>
      </c>
      <c r="N47" s="12">
        <v>0.04957</v>
      </c>
      <c r="O47" s="11">
        <v>0.44366</v>
      </c>
      <c r="P47" s="11">
        <v>20.61347</v>
      </c>
      <c r="Q47" s="12">
        <v>0.01317</v>
      </c>
      <c r="R47" s="13"/>
      <c r="S47" s="13"/>
      <c r="T47" s="14"/>
      <c r="U47" s="8"/>
      <c r="V47" s="15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ht="15.75" customHeight="1">
      <c r="A48" s="18" t="s">
        <v>40</v>
      </c>
      <c r="B48" s="18" t="s">
        <v>44</v>
      </c>
      <c r="C48" s="9" t="s">
        <v>42</v>
      </c>
      <c r="D48" s="9" t="s">
        <v>37</v>
      </c>
      <c r="E48" s="10">
        <v>2.0</v>
      </c>
      <c r="F48" s="10">
        <v>2.0</v>
      </c>
      <c r="G48" s="10">
        <v>224.0942</v>
      </c>
      <c r="H48" s="10">
        <v>809.7131</v>
      </c>
      <c r="I48" s="10">
        <v>1457.666</v>
      </c>
      <c r="J48" s="10">
        <v>2528.042</v>
      </c>
      <c r="K48" s="10">
        <v>3708.387</v>
      </c>
      <c r="L48" s="11">
        <v>52.33086</v>
      </c>
      <c r="M48" s="12">
        <v>0.00131</v>
      </c>
      <c r="N48" s="12">
        <v>0.03081</v>
      </c>
      <c r="O48" s="11">
        <v>0.27149</v>
      </c>
      <c r="P48" s="11">
        <v>21.08911</v>
      </c>
      <c r="Q48" s="12">
        <v>0.00976</v>
      </c>
      <c r="R48" s="13"/>
      <c r="S48" s="13"/>
      <c r="T48" s="14"/>
      <c r="U48" s="8"/>
      <c r="V48" s="15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ht="15.75" customHeight="1">
      <c r="A49" s="18" t="s">
        <v>40</v>
      </c>
      <c r="B49" s="18" t="s">
        <v>45</v>
      </c>
      <c r="C49" s="9" t="s">
        <v>42</v>
      </c>
      <c r="D49" s="9" t="s">
        <v>38</v>
      </c>
      <c r="E49" s="10">
        <v>2.0</v>
      </c>
      <c r="F49" s="10">
        <v>3.0</v>
      </c>
      <c r="G49" s="10">
        <v>242.4933</v>
      </c>
      <c r="H49" s="10">
        <v>854.26</v>
      </c>
      <c r="I49" s="10">
        <v>1513.88</v>
      </c>
      <c r="J49" s="10">
        <v>2817.667</v>
      </c>
      <c r="K49" s="10">
        <v>3890.656</v>
      </c>
      <c r="L49" s="11">
        <v>59.83406</v>
      </c>
      <c r="M49" s="12">
        <v>0.00111</v>
      </c>
      <c r="N49" s="12">
        <v>0.02511</v>
      </c>
      <c r="O49" s="11">
        <v>0.22197</v>
      </c>
      <c r="P49" s="11">
        <v>24.38157</v>
      </c>
      <c r="Q49" s="12">
        <v>0.00554</v>
      </c>
      <c r="R49" s="13"/>
      <c r="S49" s="13"/>
      <c r="T49" s="14"/>
      <c r="U49" s="8"/>
      <c r="V49" s="15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ht="15.75" customHeight="1">
      <c r="A50" s="18" t="s">
        <v>46</v>
      </c>
      <c r="B50" s="18" t="s">
        <v>41</v>
      </c>
      <c r="C50" s="9" t="s">
        <v>42</v>
      </c>
      <c r="D50" s="9" t="s">
        <v>20</v>
      </c>
      <c r="E50" s="16">
        <f t="shared" ref="E50:E65" si="19">1.1*E34</f>
        <v>1.1</v>
      </c>
      <c r="F50" s="10">
        <v>0.0</v>
      </c>
      <c r="G50" s="16">
        <f t="shared" ref="G50:Q50" si="18">1.1*G34</f>
        <v>216.1687</v>
      </c>
      <c r="H50" s="16">
        <f t="shared" si="18"/>
        <v>993.61273</v>
      </c>
      <c r="I50" s="16">
        <f t="shared" si="18"/>
        <v>1676.0205</v>
      </c>
      <c r="J50" s="16">
        <f t="shared" si="18"/>
        <v>3152.3217</v>
      </c>
      <c r="K50" s="16">
        <f t="shared" si="18"/>
        <v>4251.5099</v>
      </c>
      <c r="L50" s="17">
        <f t="shared" si="18"/>
        <v>46.228644</v>
      </c>
      <c r="M50" s="17">
        <f t="shared" si="18"/>
        <v>0.003432</v>
      </c>
      <c r="N50" s="17">
        <f t="shared" si="18"/>
        <v>0.056672</v>
      </c>
      <c r="O50" s="17">
        <f t="shared" si="18"/>
        <v>0.503206</v>
      </c>
      <c r="P50" s="17">
        <f t="shared" si="18"/>
        <v>17.625707</v>
      </c>
      <c r="Q50" s="17">
        <f t="shared" si="18"/>
        <v>0.045903</v>
      </c>
      <c r="R50" s="13"/>
      <c r="S50" s="13"/>
      <c r="T50" s="14"/>
      <c r="U50" s="8"/>
      <c r="V50" s="15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ht="15.75" customHeight="1">
      <c r="A51" s="18" t="s">
        <v>46</v>
      </c>
      <c r="B51" s="18" t="s">
        <v>43</v>
      </c>
      <c r="C51" s="9" t="s">
        <v>42</v>
      </c>
      <c r="D51" s="9" t="s">
        <v>22</v>
      </c>
      <c r="E51" s="16">
        <f t="shared" si="19"/>
        <v>1.1</v>
      </c>
      <c r="F51" s="10">
        <v>1.0</v>
      </c>
      <c r="G51" s="16">
        <f t="shared" ref="G51:Q51" si="20">1.1*G35</f>
        <v>257.71515</v>
      </c>
      <c r="H51" s="16">
        <f t="shared" si="20"/>
        <v>936.81214</v>
      </c>
      <c r="I51" s="16">
        <f t="shared" si="20"/>
        <v>1629.5169</v>
      </c>
      <c r="J51" s="16">
        <f t="shared" si="20"/>
        <v>3369.8599</v>
      </c>
      <c r="K51" s="16">
        <f t="shared" si="20"/>
        <v>4404.5331</v>
      </c>
      <c r="L51" s="17">
        <f t="shared" si="20"/>
        <v>72.850987</v>
      </c>
      <c r="M51" s="17">
        <f t="shared" si="20"/>
        <v>0.00165</v>
      </c>
      <c r="N51" s="17">
        <f t="shared" si="20"/>
        <v>0.054527</v>
      </c>
      <c r="O51" s="17">
        <f t="shared" si="20"/>
        <v>0.488026</v>
      </c>
      <c r="P51" s="17">
        <f t="shared" si="20"/>
        <v>22.674817</v>
      </c>
      <c r="Q51" s="17">
        <f t="shared" si="20"/>
        <v>0.014487</v>
      </c>
      <c r="R51" s="13"/>
      <c r="S51" s="13"/>
      <c r="T51" s="14"/>
      <c r="U51" s="8"/>
      <c r="V51" s="15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ht="15.75" customHeight="1">
      <c r="A52" s="18" t="s">
        <v>46</v>
      </c>
      <c r="B52" s="18" t="s">
        <v>44</v>
      </c>
      <c r="C52" s="9" t="s">
        <v>42</v>
      </c>
      <c r="D52" s="9" t="s">
        <v>24</v>
      </c>
      <c r="E52" s="16">
        <f t="shared" si="19"/>
        <v>1.1</v>
      </c>
      <c r="F52" s="10">
        <v>2.0</v>
      </c>
      <c r="G52" s="16">
        <f t="shared" ref="G52:Q52" si="21">1.1*G36</f>
        <v>246.50362</v>
      </c>
      <c r="H52" s="16">
        <f t="shared" si="21"/>
        <v>890.68441</v>
      </c>
      <c r="I52" s="16">
        <f t="shared" si="21"/>
        <v>1603.4326</v>
      </c>
      <c r="J52" s="16">
        <f t="shared" si="21"/>
        <v>2780.8462</v>
      </c>
      <c r="K52" s="16">
        <f t="shared" si="21"/>
        <v>4079.2257</v>
      </c>
      <c r="L52" s="17">
        <f t="shared" si="21"/>
        <v>57.563946</v>
      </c>
      <c r="M52" s="17">
        <f t="shared" si="21"/>
        <v>0.001441</v>
      </c>
      <c r="N52" s="17">
        <f t="shared" si="21"/>
        <v>0.033891</v>
      </c>
      <c r="O52" s="17">
        <f t="shared" si="21"/>
        <v>0.298639</v>
      </c>
      <c r="P52" s="17">
        <f t="shared" si="21"/>
        <v>23.198021</v>
      </c>
      <c r="Q52" s="17">
        <f t="shared" si="21"/>
        <v>0.010736</v>
      </c>
      <c r="R52" s="13"/>
      <c r="S52" s="13"/>
      <c r="T52" s="14"/>
      <c r="U52" s="8"/>
      <c r="V52" s="15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ht="15.75" customHeight="1">
      <c r="A53" s="18" t="s">
        <v>46</v>
      </c>
      <c r="B53" s="18" t="s">
        <v>45</v>
      </c>
      <c r="C53" s="9" t="s">
        <v>42</v>
      </c>
      <c r="D53" s="9" t="s">
        <v>26</v>
      </c>
      <c r="E53" s="16">
        <f t="shared" si="19"/>
        <v>1.1</v>
      </c>
      <c r="F53" s="10">
        <v>3.0</v>
      </c>
      <c r="G53" s="16">
        <f t="shared" ref="G53:Q53" si="22">1.1*G37</f>
        <v>266.74263</v>
      </c>
      <c r="H53" s="16">
        <f t="shared" si="22"/>
        <v>939.686</v>
      </c>
      <c r="I53" s="16">
        <f t="shared" si="22"/>
        <v>1665.268</v>
      </c>
      <c r="J53" s="16">
        <f t="shared" si="22"/>
        <v>3099.4337</v>
      </c>
      <c r="K53" s="16">
        <f t="shared" si="22"/>
        <v>4279.7216</v>
      </c>
      <c r="L53" s="17">
        <f t="shared" si="22"/>
        <v>65.817466</v>
      </c>
      <c r="M53" s="17">
        <f t="shared" si="22"/>
        <v>0.001221</v>
      </c>
      <c r="N53" s="17">
        <f t="shared" si="22"/>
        <v>0.027621</v>
      </c>
      <c r="O53" s="17">
        <f t="shared" si="22"/>
        <v>0.244167</v>
      </c>
      <c r="P53" s="17">
        <f t="shared" si="22"/>
        <v>26.819727</v>
      </c>
      <c r="Q53" s="17">
        <f t="shared" si="22"/>
        <v>0.006094</v>
      </c>
      <c r="R53" s="13"/>
      <c r="S53" s="13"/>
      <c r="T53" s="14"/>
      <c r="U53" s="8"/>
      <c r="V53" s="15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ht="15.75" customHeight="1">
      <c r="A54" s="18" t="s">
        <v>46</v>
      </c>
      <c r="B54" s="18" t="s">
        <v>41</v>
      </c>
      <c r="C54" s="9" t="s">
        <v>42</v>
      </c>
      <c r="D54" s="9" t="s">
        <v>27</v>
      </c>
      <c r="E54" s="16">
        <f t="shared" si="19"/>
        <v>2.2</v>
      </c>
      <c r="F54" s="10">
        <v>0.0</v>
      </c>
      <c r="G54" s="16">
        <f t="shared" ref="G54:Q54" si="23">1.1*G38</f>
        <v>216.1687</v>
      </c>
      <c r="H54" s="16">
        <f t="shared" si="23"/>
        <v>993.61273</v>
      </c>
      <c r="I54" s="16">
        <f t="shared" si="23"/>
        <v>1676.0205</v>
      </c>
      <c r="J54" s="16">
        <f t="shared" si="23"/>
        <v>3152.3217</v>
      </c>
      <c r="K54" s="16">
        <f t="shared" si="23"/>
        <v>4251.5099</v>
      </c>
      <c r="L54" s="17">
        <f t="shared" si="23"/>
        <v>46.228644</v>
      </c>
      <c r="M54" s="17">
        <f t="shared" si="23"/>
        <v>0.003432</v>
      </c>
      <c r="N54" s="17">
        <f t="shared" si="23"/>
        <v>0.056672</v>
      </c>
      <c r="O54" s="17">
        <f t="shared" si="23"/>
        <v>0.503206</v>
      </c>
      <c r="P54" s="17">
        <f t="shared" si="23"/>
        <v>17.625707</v>
      </c>
      <c r="Q54" s="17">
        <f t="shared" si="23"/>
        <v>0.045903</v>
      </c>
      <c r="R54" s="13"/>
      <c r="S54" s="13"/>
      <c r="T54" s="14"/>
      <c r="U54" s="8"/>
      <c r="V54" s="15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ht="15.75" customHeight="1">
      <c r="A55" s="18" t="s">
        <v>46</v>
      </c>
      <c r="B55" s="18" t="s">
        <v>43</v>
      </c>
      <c r="C55" s="9" t="s">
        <v>42</v>
      </c>
      <c r="D55" s="9" t="s">
        <v>28</v>
      </c>
      <c r="E55" s="16">
        <f t="shared" si="19"/>
        <v>2.2</v>
      </c>
      <c r="F55" s="10">
        <v>1.0</v>
      </c>
      <c r="G55" s="16">
        <f t="shared" ref="G55:Q55" si="24">1.1*G39</f>
        <v>257.71515</v>
      </c>
      <c r="H55" s="16">
        <f t="shared" si="24"/>
        <v>936.81214</v>
      </c>
      <c r="I55" s="16">
        <f t="shared" si="24"/>
        <v>1629.5169</v>
      </c>
      <c r="J55" s="16">
        <f t="shared" si="24"/>
        <v>3369.8599</v>
      </c>
      <c r="K55" s="16">
        <f t="shared" si="24"/>
        <v>4404.5331</v>
      </c>
      <c r="L55" s="17">
        <f t="shared" si="24"/>
        <v>72.850987</v>
      </c>
      <c r="M55" s="17">
        <f t="shared" si="24"/>
        <v>0.00165</v>
      </c>
      <c r="N55" s="17">
        <f t="shared" si="24"/>
        <v>0.054527</v>
      </c>
      <c r="O55" s="17">
        <f t="shared" si="24"/>
        <v>0.488026</v>
      </c>
      <c r="P55" s="17">
        <f t="shared" si="24"/>
        <v>22.674817</v>
      </c>
      <c r="Q55" s="17">
        <f t="shared" si="24"/>
        <v>0.014487</v>
      </c>
      <c r="R55" s="13"/>
      <c r="S55" s="13"/>
      <c r="T55" s="14"/>
      <c r="U55" s="8"/>
      <c r="V55" s="15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ht="15.75" customHeight="1">
      <c r="A56" s="18" t="s">
        <v>46</v>
      </c>
      <c r="B56" s="18" t="s">
        <v>44</v>
      </c>
      <c r="C56" s="9" t="s">
        <v>42</v>
      </c>
      <c r="D56" s="9" t="s">
        <v>29</v>
      </c>
      <c r="E56" s="16">
        <f t="shared" si="19"/>
        <v>2.2</v>
      </c>
      <c r="F56" s="10">
        <v>2.0</v>
      </c>
      <c r="G56" s="16">
        <f t="shared" ref="G56:Q56" si="25">1.1*G40</f>
        <v>246.50362</v>
      </c>
      <c r="H56" s="16">
        <f t="shared" si="25"/>
        <v>890.68441</v>
      </c>
      <c r="I56" s="16">
        <f t="shared" si="25"/>
        <v>1603.4326</v>
      </c>
      <c r="J56" s="16">
        <f t="shared" si="25"/>
        <v>2780.8462</v>
      </c>
      <c r="K56" s="16">
        <f t="shared" si="25"/>
        <v>4079.2257</v>
      </c>
      <c r="L56" s="17">
        <f t="shared" si="25"/>
        <v>57.563946</v>
      </c>
      <c r="M56" s="17">
        <f t="shared" si="25"/>
        <v>0.001441</v>
      </c>
      <c r="N56" s="17">
        <f t="shared" si="25"/>
        <v>0.033891</v>
      </c>
      <c r="O56" s="17">
        <f t="shared" si="25"/>
        <v>0.298639</v>
      </c>
      <c r="P56" s="17">
        <f t="shared" si="25"/>
        <v>23.198021</v>
      </c>
      <c r="Q56" s="17">
        <f t="shared" si="25"/>
        <v>0.010736</v>
      </c>
      <c r="R56" s="13"/>
      <c r="S56" s="13"/>
      <c r="T56" s="14"/>
      <c r="U56" s="8"/>
      <c r="V56" s="15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ht="15.75" customHeight="1">
      <c r="A57" s="18" t="s">
        <v>46</v>
      </c>
      <c r="B57" s="18" t="s">
        <v>45</v>
      </c>
      <c r="C57" s="9" t="s">
        <v>42</v>
      </c>
      <c r="D57" s="9" t="s">
        <v>30</v>
      </c>
      <c r="E57" s="16">
        <f t="shared" si="19"/>
        <v>2.2</v>
      </c>
      <c r="F57" s="10">
        <v>3.0</v>
      </c>
      <c r="G57" s="16">
        <f t="shared" ref="G57:Q57" si="26">1.1*G41</f>
        <v>266.74263</v>
      </c>
      <c r="H57" s="16">
        <f t="shared" si="26"/>
        <v>939.686</v>
      </c>
      <c r="I57" s="16">
        <f t="shared" si="26"/>
        <v>1665.268</v>
      </c>
      <c r="J57" s="16">
        <f t="shared" si="26"/>
        <v>3099.4337</v>
      </c>
      <c r="K57" s="16">
        <f t="shared" si="26"/>
        <v>4279.7216</v>
      </c>
      <c r="L57" s="17">
        <f t="shared" si="26"/>
        <v>65.817466</v>
      </c>
      <c r="M57" s="17">
        <f t="shared" si="26"/>
        <v>0.001221</v>
      </c>
      <c r="N57" s="17">
        <f t="shared" si="26"/>
        <v>0.027621</v>
      </c>
      <c r="O57" s="17">
        <f t="shared" si="26"/>
        <v>0.244167</v>
      </c>
      <c r="P57" s="17">
        <f t="shared" si="26"/>
        <v>26.819727</v>
      </c>
      <c r="Q57" s="17">
        <f t="shared" si="26"/>
        <v>0.006094</v>
      </c>
      <c r="R57" s="13"/>
      <c r="S57" s="13"/>
      <c r="T57" s="14"/>
      <c r="U57" s="8"/>
      <c r="V57" s="15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ht="15.75" customHeight="1">
      <c r="A58" s="18" t="s">
        <v>46</v>
      </c>
      <c r="B58" s="18" t="s">
        <v>41</v>
      </c>
      <c r="C58" s="9" t="s">
        <v>42</v>
      </c>
      <c r="D58" s="9" t="s">
        <v>31</v>
      </c>
      <c r="E58" s="16">
        <f t="shared" si="19"/>
        <v>1.1</v>
      </c>
      <c r="F58" s="10">
        <v>0.0</v>
      </c>
      <c r="G58" s="16">
        <f t="shared" ref="G58:Q58" si="27">1.1*G42</f>
        <v>216.1687</v>
      </c>
      <c r="H58" s="16">
        <f t="shared" si="27"/>
        <v>993.61273</v>
      </c>
      <c r="I58" s="16">
        <f t="shared" si="27"/>
        <v>1676.0205</v>
      </c>
      <c r="J58" s="16">
        <f t="shared" si="27"/>
        <v>3152.3217</v>
      </c>
      <c r="K58" s="16">
        <f t="shared" si="27"/>
        <v>4251.5099</v>
      </c>
      <c r="L58" s="17">
        <f t="shared" si="27"/>
        <v>46.228644</v>
      </c>
      <c r="M58" s="17">
        <f t="shared" si="27"/>
        <v>0.003432</v>
      </c>
      <c r="N58" s="17">
        <f t="shared" si="27"/>
        <v>0.056672</v>
      </c>
      <c r="O58" s="17">
        <f t="shared" si="27"/>
        <v>0.503206</v>
      </c>
      <c r="P58" s="17">
        <f t="shared" si="27"/>
        <v>17.625707</v>
      </c>
      <c r="Q58" s="17">
        <f t="shared" si="27"/>
        <v>0.045903</v>
      </c>
      <c r="R58" s="13"/>
      <c r="S58" s="13"/>
      <c r="T58" s="14"/>
      <c r="U58" s="8"/>
      <c r="V58" s="15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ht="15.75" customHeight="1">
      <c r="A59" s="18" t="s">
        <v>46</v>
      </c>
      <c r="B59" s="18" t="s">
        <v>43</v>
      </c>
      <c r="C59" s="9" t="s">
        <v>42</v>
      </c>
      <c r="D59" s="9" t="s">
        <v>32</v>
      </c>
      <c r="E59" s="16">
        <f t="shared" si="19"/>
        <v>1.1</v>
      </c>
      <c r="F59" s="10">
        <v>1.0</v>
      </c>
      <c r="G59" s="16">
        <f t="shared" ref="G59:Q59" si="28">1.1*G43</f>
        <v>257.71515</v>
      </c>
      <c r="H59" s="16">
        <f t="shared" si="28"/>
        <v>936.81214</v>
      </c>
      <c r="I59" s="16">
        <f t="shared" si="28"/>
        <v>1629.5169</v>
      </c>
      <c r="J59" s="16">
        <f t="shared" si="28"/>
        <v>3369.8599</v>
      </c>
      <c r="K59" s="16">
        <f t="shared" si="28"/>
        <v>4404.5331</v>
      </c>
      <c r="L59" s="17">
        <f t="shared" si="28"/>
        <v>72.850987</v>
      </c>
      <c r="M59" s="17">
        <f t="shared" si="28"/>
        <v>0.00165</v>
      </c>
      <c r="N59" s="17">
        <f t="shared" si="28"/>
        <v>0.054527</v>
      </c>
      <c r="O59" s="17">
        <f t="shared" si="28"/>
        <v>0.488026</v>
      </c>
      <c r="P59" s="17">
        <f t="shared" si="28"/>
        <v>22.674817</v>
      </c>
      <c r="Q59" s="17">
        <f t="shared" si="28"/>
        <v>0.014487</v>
      </c>
      <c r="R59" s="13"/>
      <c r="S59" s="13"/>
      <c r="T59" s="14"/>
      <c r="U59" s="8"/>
      <c r="V59" s="15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ht="15.75" customHeight="1">
      <c r="A60" s="18" t="s">
        <v>46</v>
      </c>
      <c r="B60" s="18" t="s">
        <v>44</v>
      </c>
      <c r="C60" s="9" t="s">
        <v>42</v>
      </c>
      <c r="D60" s="9" t="s">
        <v>33</v>
      </c>
      <c r="E60" s="16">
        <f t="shared" si="19"/>
        <v>1.1</v>
      </c>
      <c r="F60" s="10">
        <v>2.0</v>
      </c>
      <c r="G60" s="16">
        <f t="shared" ref="G60:Q60" si="29">1.1*G44</f>
        <v>246.50362</v>
      </c>
      <c r="H60" s="16">
        <f t="shared" si="29"/>
        <v>890.68441</v>
      </c>
      <c r="I60" s="16">
        <f t="shared" si="29"/>
        <v>1603.4326</v>
      </c>
      <c r="J60" s="16">
        <f t="shared" si="29"/>
        <v>2780.8462</v>
      </c>
      <c r="K60" s="16">
        <f t="shared" si="29"/>
        <v>4079.2257</v>
      </c>
      <c r="L60" s="17">
        <f t="shared" si="29"/>
        <v>57.563946</v>
      </c>
      <c r="M60" s="17">
        <f t="shared" si="29"/>
        <v>0.001441</v>
      </c>
      <c r="N60" s="17">
        <f t="shared" si="29"/>
        <v>0.033891</v>
      </c>
      <c r="O60" s="17">
        <f t="shared" si="29"/>
        <v>0.298639</v>
      </c>
      <c r="P60" s="17">
        <f t="shared" si="29"/>
        <v>23.198021</v>
      </c>
      <c r="Q60" s="17">
        <f t="shared" si="29"/>
        <v>0.010736</v>
      </c>
      <c r="R60" s="13"/>
      <c r="S60" s="13"/>
      <c r="T60" s="14"/>
      <c r="U60" s="8"/>
      <c r="V60" s="15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ht="15.75" customHeight="1">
      <c r="A61" s="18" t="s">
        <v>46</v>
      </c>
      <c r="B61" s="18" t="s">
        <v>45</v>
      </c>
      <c r="C61" s="9" t="s">
        <v>42</v>
      </c>
      <c r="D61" s="9" t="s">
        <v>34</v>
      </c>
      <c r="E61" s="16">
        <f t="shared" si="19"/>
        <v>1.1</v>
      </c>
      <c r="F61" s="10">
        <v>3.0</v>
      </c>
      <c r="G61" s="16">
        <f t="shared" ref="G61:Q61" si="30">1.1*G45</f>
        <v>266.74263</v>
      </c>
      <c r="H61" s="16">
        <f t="shared" si="30"/>
        <v>939.686</v>
      </c>
      <c r="I61" s="16">
        <f t="shared" si="30"/>
        <v>1665.268</v>
      </c>
      <c r="J61" s="16">
        <f t="shared" si="30"/>
        <v>3099.4337</v>
      </c>
      <c r="K61" s="16">
        <f t="shared" si="30"/>
        <v>4279.7216</v>
      </c>
      <c r="L61" s="17">
        <f t="shared" si="30"/>
        <v>65.817466</v>
      </c>
      <c r="M61" s="17">
        <f t="shared" si="30"/>
        <v>0.001221</v>
      </c>
      <c r="N61" s="17">
        <f t="shared" si="30"/>
        <v>0.027621</v>
      </c>
      <c r="O61" s="17">
        <f t="shared" si="30"/>
        <v>0.244167</v>
      </c>
      <c r="P61" s="17">
        <f t="shared" si="30"/>
        <v>26.819727</v>
      </c>
      <c r="Q61" s="17">
        <f t="shared" si="30"/>
        <v>0.006094</v>
      </c>
      <c r="R61" s="13"/>
      <c r="S61" s="13"/>
      <c r="T61" s="14"/>
      <c r="U61" s="8"/>
      <c r="V61" s="15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ht="15.75" customHeight="1">
      <c r="A62" s="18" t="s">
        <v>46</v>
      </c>
      <c r="B62" s="18" t="s">
        <v>41</v>
      </c>
      <c r="C62" s="9" t="s">
        <v>42</v>
      </c>
      <c r="D62" s="9" t="s">
        <v>35</v>
      </c>
      <c r="E62" s="16">
        <f t="shared" si="19"/>
        <v>2.2</v>
      </c>
      <c r="F62" s="10">
        <v>0.0</v>
      </c>
      <c r="G62" s="16">
        <f t="shared" ref="G62:Q62" si="31">1.1*G46</f>
        <v>216.1687</v>
      </c>
      <c r="H62" s="16">
        <f t="shared" si="31"/>
        <v>993.61273</v>
      </c>
      <c r="I62" s="16">
        <f t="shared" si="31"/>
        <v>1676.0205</v>
      </c>
      <c r="J62" s="16">
        <f t="shared" si="31"/>
        <v>3152.3217</v>
      </c>
      <c r="K62" s="16">
        <f t="shared" si="31"/>
        <v>4251.5099</v>
      </c>
      <c r="L62" s="17">
        <f t="shared" si="31"/>
        <v>46.228644</v>
      </c>
      <c r="M62" s="17">
        <f t="shared" si="31"/>
        <v>0.003432</v>
      </c>
      <c r="N62" s="17">
        <f t="shared" si="31"/>
        <v>0.056672</v>
      </c>
      <c r="O62" s="17">
        <f t="shared" si="31"/>
        <v>0.503206</v>
      </c>
      <c r="P62" s="17">
        <f t="shared" si="31"/>
        <v>17.625707</v>
      </c>
      <c r="Q62" s="17">
        <f t="shared" si="31"/>
        <v>0.045903</v>
      </c>
      <c r="R62" s="13"/>
      <c r="S62" s="13"/>
      <c r="T62" s="14"/>
      <c r="U62" s="8"/>
      <c r="V62" s="15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ht="15.75" customHeight="1">
      <c r="A63" s="18" t="s">
        <v>46</v>
      </c>
      <c r="B63" s="18" t="s">
        <v>43</v>
      </c>
      <c r="C63" s="9" t="s">
        <v>42</v>
      </c>
      <c r="D63" s="9" t="s">
        <v>36</v>
      </c>
      <c r="E63" s="16">
        <f t="shared" si="19"/>
        <v>2.2</v>
      </c>
      <c r="F63" s="10">
        <v>1.0</v>
      </c>
      <c r="G63" s="16">
        <f t="shared" ref="G63:Q63" si="32">1.1*G47</f>
        <v>257.71515</v>
      </c>
      <c r="H63" s="16">
        <f t="shared" si="32"/>
        <v>936.81214</v>
      </c>
      <c r="I63" s="16">
        <f t="shared" si="32"/>
        <v>1629.5169</v>
      </c>
      <c r="J63" s="16">
        <f t="shared" si="32"/>
        <v>3369.8599</v>
      </c>
      <c r="K63" s="16">
        <f t="shared" si="32"/>
        <v>4404.5331</v>
      </c>
      <c r="L63" s="17">
        <f t="shared" si="32"/>
        <v>72.850987</v>
      </c>
      <c r="M63" s="17">
        <f t="shared" si="32"/>
        <v>0.00165</v>
      </c>
      <c r="N63" s="17">
        <f t="shared" si="32"/>
        <v>0.054527</v>
      </c>
      <c r="O63" s="17">
        <f t="shared" si="32"/>
        <v>0.488026</v>
      </c>
      <c r="P63" s="17">
        <f t="shared" si="32"/>
        <v>22.674817</v>
      </c>
      <c r="Q63" s="17">
        <f t="shared" si="32"/>
        <v>0.014487</v>
      </c>
      <c r="R63" s="13"/>
      <c r="S63" s="13"/>
      <c r="T63" s="14"/>
      <c r="U63" s="8"/>
      <c r="V63" s="15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ht="15.75" customHeight="1">
      <c r="A64" s="18" t="s">
        <v>46</v>
      </c>
      <c r="B64" s="18" t="s">
        <v>44</v>
      </c>
      <c r="C64" s="9" t="s">
        <v>42</v>
      </c>
      <c r="D64" s="9" t="s">
        <v>37</v>
      </c>
      <c r="E64" s="16">
        <f t="shared" si="19"/>
        <v>2.2</v>
      </c>
      <c r="F64" s="10">
        <v>2.0</v>
      </c>
      <c r="G64" s="16">
        <f t="shared" ref="G64:Q64" si="33">1.1*G48</f>
        <v>246.50362</v>
      </c>
      <c r="H64" s="16">
        <f t="shared" si="33"/>
        <v>890.68441</v>
      </c>
      <c r="I64" s="16">
        <f t="shared" si="33"/>
        <v>1603.4326</v>
      </c>
      <c r="J64" s="16">
        <f t="shared" si="33"/>
        <v>2780.8462</v>
      </c>
      <c r="K64" s="16">
        <f t="shared" si="33"/>
        <v>4079.2257</v>
      </c>
      <c r="L64" s="17">
        <f t="shared" si="33"/>
        <v>57.563946</v>
      </c>
      <c r="M64" s="17">
        <f t="shared" si="33"/>
        <v>0.001441</v>
      </c>
      <c r="N64" s="17">
        <f t="shared" si="33"/>
        <v>0.033891</v>
      </c>
      <c r="O64" s="17">
        <f t="shared" si="33"/>
        <v>0.298639</v>
      </c>
      <c r="P64" s="17">
        <f t="shared" si="33"/>
        <v>23.198021</v>
      </c>
      <c r="Q64" s="17">
        <f t="shared" si="33"/>
        <v>0.010736</v>
      </c>
      <c r="R64" s="13"/>
      <c r="S64" s="13"/>
      <c r="T64" s="14"/>
      <c r="U64" s="8"/>
      <c r="V64" s="15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ht="15.75" customHeight="1">
      <c r="A65" s="18" t="s">
        <v>46</v>
      </c>
      <c r="B65" s="18" t="s">
        <v>45</v>
      </c>
      <c r="C65" s="9" t="s">
        <v>42</v>
      </c>
      <c r="D65" s="9" t="s">
        <v>38</v>
      </c>
      <c r="E65" s="16">
        <f t="shared" si="19"/>
        <v>2.2</v>
      </c>
      <c r="F65" s="10">
        <v>3.0</v>
      </c>
      <c r="G65" s="16">
        <f t="shared" ref="G65:Q65" si="34">1.1*G49</f>
        <v>266.74263</v>
      </c>
      <c r="H65" s="16">
        <f t="shared" si="34"/>
        <v>939.686</v>
      </c>
      <c r="I65" s="16">
        <f t="shared" si="34"/>
        <v>1665.268</v>
      </c>
      <c r="J65" s="16">
        <f t="shared" si="34"/>
        <v>3099.4337</v>
      </c>
      <c r="K65" s="16">
        <f t="shared" si="34"/>
        <v>4279.7216</v>
      </c>
      <c r="L65" s="17">
        <f t="shared" si="34"/>
        <v>65.817466</v>
      </c>
      <c r="M65" s="17">
        <f t="shared" si="34"/>
        <v>0.001221</v>
      </c>
      <c r="N65" s="17">
        <f t="shared" si="34"/>
        <v>0.027621</v>
      </c>
      <c r="O65" s="17">
        <f t="shared" si="34"/>
        <v>0.244167</v>
      </c>
      <c r="P65" s="17">
        <f t="shared" si="34"/>
        <v>26.819727</v>
      </c>
      <c r="Q65" s="17">
        <f t="shared" si="34"/>
        <v>0.006094</v>
      </c>
      <c r="R65" s="13"/>
      <c r="S65" s="13"/>
      <c r="T65" s="14"/>
      <c r="U65" s="8"/>
      <c r="V65" s="15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ht="15.75" customHeight="1">
      <c r="A66" s="8"/>
      <c r="B66" s="8"/>
      <c r="C66" s="8"/>
      <c r="D66" s="8"/>
      <c r="E66" s="8"/>
      <c r="F66" s="10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