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syngenta-my.sharepoint.com/personal/pradeep_kethireddy_syngenta_com/Documents/Desktop/"/>
    </mc:Choice>
  </mc:AlternateContent>
  <xr:revisionPtr revIDLastSave="42" documentId="8_{824B2607-B986-4D97-A37E-AB74A980D530}" xr6:coauthVersionLast="47" xr6:coauthVersionMax="47" xr10:uidLastSave="{A69A6C2D-FB19-434A-A88C-A70B55D8FBE2}"/>
  <bookViews>
    <workbookView xWindow="5748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Sheet1!$A$1:$K$1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2" l="1"/>
  <c r="K2" i="2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</calcChain>
</file>

<file path=xl/sharedStrings.xml><?xml version="1.0" encoding="utf-8"?>
<sst xmlns="http://schemas.openxmlformats.org/spreadsheetml/2006/main" count="352" uniqueCount="59">
  <si>
    <t>Domen.label</t>
  </si>
  <si>
    <t>Domen.value</t>
  </si>
  <si>
    <t>Source.label</t>
  </si>
  <si>
    <t>Source.value</t>
  </si>
  <si>
    <t>featue.label</t>
  </si>
  <si>
    <t>featue.value</t>
  </si>
  <si>
    <t>level.label</t>
  </si>
  <si>
    <t>level.value</t>
  </si>
  <si>
    <t>time.label</t>
  </si>
  <si>
    <t>time.value</t>
  </si>
  <si>
    <t>JSON example</t>
  </si>
  <si>
    <t>Weather/Climate (Reanalysis)</t>
  </si>
  <si>
    <t>2 m above gnd</t>
  </si>
  <si>
    <t>hourly</t>
  </si>
  <si>
    <t>daily *</t>
  </si>
  <si>
    <t>daily</t>
  </si>
  <si>
    <t>2 m elevation corrected</t>
  </si>
  <si>
    <t>Cloud Cover Total (%) *</t>
  </si>
  <si>
    <t>71</t>
  </si>
  <si>
    <t>Surface</t>
  </si>
  <si>
    <t>sfc</t>
  </si>
  <si>
    <t>Diffuse Shortwave Radiation (W/m²) *</t>
  </si>
  <si>
    <t>256</t>
  </si>
  <si>
    <t>Direct Shortwave Radiation (W/m²)</t>
  </si>
  <si>
    <t>258</t>
  </si>
  <si>
    <t>Evapotranspiration (mm) *</t>
  </si>
  <si>
    <t>261</t>
  </si>
  <si>
    <t>FAO Reference Evapotranspiration (mm) *</t>
  </si>
  <si>
    <t>260</t>
  </si>
  <si>
    <t>Growing Degree Days (GDDc) *</t>
  </si>
  <si>
    <t>730</t>
  </si>
  <si>
    <t>Growing Degree days daily max/min (GDDc) *</t>
  </si>
  <si>
    <t>731</t>
  </si>
  <si>
    <t>Leaf wetness probability (%) *</t>
  </si>
  <si>
    <t>1150</t>
  </si>
  <si>
    <t>Leaf wetness probability V2 (%) *</t>
  </si>
  <si>
    <t>1151</t>
  </si>
  <si>
    <t>Precipitation Total (mm)</t>
  </si>
  <si>
    <t>61</t>
  </si>
  <si>
    <t>Relative Humidity (%) *</t>
  </si>
  <si>
    <t>52</t>
  </si>
  <si>
    <t>Shortwave Radiation (W/m²)</t>
  </si>
  <si>
    <t>204</t>
  </si>
  <si>
    <t>Soil Moisture (m³/m³)</t>
  </si>
  <si>
    <t>144</t>
  </si>
  <si>
    <t>0-7 cm down</t>
  </si>
  <si>
    <t>Soil Temperature (°C)</t>
  </si>
  <si>
    <t>85</t>
  </si>
  <si>
    <t>Temperature (°C)</t>
  </si>
  <si>
    <t>11</t>
  </si>
  <si>
    <t>Wind Direction (°) *</t>
  </si>
  <si>
    <t>31</t>
  </si>
  <si>
    <t>10 m above gnd</t>
  </si>
  <si>
    <t>Wind Gust (km/h)</t>
  </si>
  <si>
    <t>180</t>
  </si>
  <si>
    <t>Wind Speed (km/h) *</t>
  </si>
  <si>
    <t>32</t>
  </si>
  <si>
    <t>ERA5T</t>
  </si>
  <si>
    <t>ERA5T  (30.0 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</si>
</sst>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zoomScale="85" zoomScaleNormal="85" workbookViewId="0">
      <selection activeCell="E37" sqref="E37"/>
    </sheetView>
  </sheetViews>
  <sheetFormatPr defaultRowHeight="14.5" x14ac:dyDescent="0.35"/>
  <cols>
    <col min="1" max="2" width="29.1796875" bestFit="1" customWidth="1"/>
    <col min="3" max="3" width="16.81640625" customWidth="1"/>
    <col min="5" max="5" width="62" bestFit="1" customWidth="1"/>
    <col min="7" max="7" width="16" customWidth="1"/>
    <col min="8" max="8" width="15.54296875" customWidth="1"/>
    <col min="9" max="9" width="14" customWidth="1"/>
    <col min="10" max="10" width="9.81640625" bestFit="1" customWidth="1"/>
    <col min="11" max="11" width="132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</row>
    <row r="2" spans="1:11" x14ac:dyDescent="0.35">
      <c r="A2" t="s">
        <v>11</v>
      </c>
      <c r="B2" t="s">
        <v>11</v>
      </c>
      <c r="C2" t="s">
        <v>58</v>
      </c>
      <c r="D2" t="s">
        <v>57</v>
      </c>
      <c r="E2" t="s">
        <v>17</v>
      </c>
      <c r="F2" t="s">
        <v>18</v>
      </c>
      <c r="G2" t="s">
        <v>19</v>
      </c>
      <c r="H2" t="s">
        <v>20</v>
      </c>
      <c r="I2" t="s">
        <v>13</v>
      </c>
      <c r="J2" t="s">
        <v>13</v>
      </c>
      <c r="K2" t="str">
        <f t="shared" ref="K2:K15" si="0">_xlfn.CONCAT("""","domain","""",":"," ","""", D2,"""",","," ","""","gapFillDomain","""",":"," ","""","NEMSGLOBAL","""",","," ","""","timeResolution","""",":"," ","""",+J2,"""",","," ","""","codes","""",":"," ","[ {"," ","""","code","""",":"," ",F2,","," ","""","level","""",":"," ","""",+H2,""""," ","} ]")</f>
        <v>"domain": "ERA5T", "gapFillDomain": "NEMSGLOBAL", "timeResolution": "hourly", "codes": [ { "code": 71, "level": "sfc" } ]</v>
      </c>
    </row>
    <row r="3" spans="1:11" x14ac:dyDescent="0.35">
      <c r="A3" t="s">
        <v>11</v>
      </c>
      <c r="B3" t="s">
        <v>11</v>
      </c>
      <c r="C3" t="s">
        <v>58</v>
      </c>
      <c r="D3" t="s">
        <v>57</v>
      </c>
      <c r="E3" t="s">
        <v>17</v>
      </c>
      <c r="F3" t="s">
        <v>18</v>
      </c>
      <c r="G3" t="s">
        <v>19</v>
      </c>
      <c r="H3" t="s">
        <v>20</v>
      </c>
      <c r="I3" t="s">
        <v>14</v>
      </c>
      <c r="J3" t="s">
        <v>15</v>
      </c>
      <c r="K3" t="str">
        <f t="shared" si="0"/>
        <v>"domain": "ERA5T", "gapFillDomain": "NEMSGLOBAL", "timeResolution": "daily", "codes": [ { "code": 71, "level": "sfc" } ]</v>
      </c>
    </row>
    <row r="4" spans="1:11" x14ac:dyDescent="0.35">
      <c r="A4" t="s">
        <v>11</v>
      </c>
      <c r="B4" t="s">
        <v>11</v>
      </c>
      <c r="C4" t="s">
        <v>58</v>
      </c>
      <c r="D4" t="s">
        <v>57</v>
      </c>
      <c r="E4" t="s">
        <v>21</v>
      </c>
      <c r="F4" t="s">
        <v>22</v>
      </c>
      <c r="G4" t="s">
        <v>19</v>
      </c>
      <c r="H4" t="s">
        <v>20</v>
      </c>
      <c r="I4" t="s">
        <v>13</v>
      </c>
      <c r="J4" t="s">
        <v>13</v>
      </c>
      <c r="K4" t="str">
        <f t="shared" si="0"/>
        <v>"domain": "ERA5T", "gapFillDomain": "NEMSGLOBAL", "timeResolution": "hourly", "codes": [ { "code": 256, "level": "sfc" } ]</v>
      </c>
    </row>
    <row r="5" spans="1:11" x14ac:dyDescent="0.35">
      <c r="A5" t="s">
        <v>11</v>
      </c>
      <c r="B5" t="s">
        <v>11</v>
      </c>
      <c r="C5" t="s">
        <v>58</v>
      </c>
      <c r="D5" t="s">
        <v>57</v>
      </c>
      <c r="E5" t="s">
        <v>23</v>
      </c>
      <c r="F5" t="s">
        <v>24</v>
      </c>
      <c r="G5" t="s">
        <v>19</v>
      </c>
      <c r="H5" t="s">
        <v>20</v>
      </c>
      <c r="I5" t="s">
        <v>13</v>
      </c>
      <c r="J5" t="s">
        <v>13</v>
      </c>
      <c r="K5" t="str">
        <f t="shared" si="0"/>
        <v>"domain": "ERA5T", "gapFillDomain": "NEMSGLOBAL", "timeResolution": "hourly", "codes": [ { "code": 258, "level": "sfc" } ]</v>
      </c>
    </row>
    <row r="6" spans="1:11" x14ac:dyDescent="0.35">
      <c r="A6" t="s">
        <v>11</v>
      </c>
      <c r="B6" t="s">
        <v>11</v>
      </c>
      <c r="C6" t="s">
        <v>58</v>
      </c>
      <c r="D6" t="s">
        <v>57</v>
      </c>
      <c r="E6" t="s">
        <v>25</v>
      </c>
      <c r="F6" t="s">
        <v>26</v>
      </c>
      <c r="G6" t="s">
        <v>19</v>
      </c>
      <c r="H6" t="s">
        <v>20</v>
      </c>
      <c r="I6" t="s">
        <v>13</v>
      </c>
      <c r="J6" t="s">
        <v>13</v>
      </c>
      <c r="K6" t="str">
        <f t="shared" si="0"/>
        <v>"domain": "ERA5T", "gapFillDomain": "NEMSGLOBAL", "timeResolution": "hourly", "codes": [ { "code": 261, "level": "sfc" } ]</v>
      </c>
    </row>
    <row r="7" spans="1:11" x14ac:dyDescent="0.35">
      <c r="A7" t="s">
        <v>11</v>
      </c>
      <c r="B7" t="s">
        <v>11</v>
      </c>
      <c r="C7" t="s">
        <v>58</v>
      </c>
      <c r="D7" t="s">
        <v>57</v>
      </c>
      <c r="E7" t="s">
        <v>25</v>
      </c>
      <c r="F7" t="s">
        <v>26</v>
      </c>
      <c r="G7" t="s">
        <v>19</v>
      </c>
      <c r="H7" t="s">
        <v>20</v>
      </c>
      <c r="I7" t="s">
        <v>14</v>
      </c>
      <c r="J7" t="s">
        <v>15</v>
      </c>
      <c r="K7" t="str">
        <f t="shared" si="0"/>
        <v>"domain": "ERA5T", "gapFillDomain": "NEMSGLOBAL", "timeResolution": "daily", "codes": [ { "code": 261, "level": "sfc" } ]</v>
      </c>
    </row>
    <row r="8" spans="1:11" x14ac:dyDescent="0.35">
      <c r="A8" t="s">
        <v>11</v>
      </c>
      <c r="B8" t="s">
        <v>11</v>
      </c>
      <c r="C8" t="s">
        <v>58</v>
      </c>
      <c r="D8" t="s">
        <v>57</v>
      </c>
      <c r="E8" t="s">
        <v>27</v>
      </c>
      <c r="F8" t="s">
        <v>28</v>
      </c>
      <c r="G8" t="s">
        <v>12</v>
      </c>
      <c r="H8" t="s">
        <v>12</v>
      </c>
      <c r="I8" t="s">
        <v>13</v>
      </c>
      <c r="J8" t="s">
        <v>13</v>
      </c>
      <c r="K8" t="str">
        <f t="shared" si="0"/>
        <v>"domain": "ERA5T", "gapFillDomain": "NEMSGLOBAL", "timeResolution": "hourly", "codes": [ { "code": 260, "level": "2 m above gnd" } ]</v>
      </c>
    </row>
    <row r="9" spans="1:11" x14ac:dyDescent="0.35">
      <c r="A9" t="s">
        <v>11</v>
      </c>
      <c r="B9" t="s">
        <v>11</v>
      </c>
      <c r="C9" t="s">
        <v>58</v>
      </c>
      <c r="D9" t="s">
        <v>57</v>
      </c>
      <c r="E9" t="s">
        <v>27</v>
      </c>
      <c r="F9" t="s">
        <v>28</v>
      </c>
      <c r="G9" t="s">
        <v>12</v>
      </c>
      <c r="H9" t="s">
        <v>12</v>
      </c>
      <c r="I9" t="s">
        <v>14</v>
      </c>
      <c r="J9" t="s">
        <v>15</v>
      </c>
      <c r="K9" t="str">
        <f t="shared" si="0"/>
        <v>"domain": "ERA5T", "gapFillDomain": "NEMSGLOBAL", "timeResolution": "daily", "codes": [ { "code": 260, "level": "2 m above gnd" } ]</v>
      </c>
    </row>
    <row r="10" spans="1:11" x14ac:dyDescent="0.35">
      <c r="A10" t="s">
        <v>11</v>
      </c>
      <c r="B10" t="s">
        <v>11</v>
      </c>
      <c r="C10" t="s">
        <v>58</v>
      </c>
      <c r="D10" t="s">
        <v>57</v>
      </c>
      <c r="E10" t="s">
        <v>29</v>
      </c>
      <c r="F10" t="s">
        <v>30</v>
      </c>
      <c r="G10" t="s">
        <v>12</v>
      </c>
      <c r="H10" t="s">
        <v>12</v>
      </c>
      <c r="I10" t="s">
        <v>14</v>
      </c>
      <c r="J10" t="s">
        <v>15</v>
      </c>
      <c r="K10" t="str">
        <f t="shared" si="0"/>
        <v>"domain": "ERA5T", "gapFillDomain": "NEMSGLOBAL", "timeResolution": "daily", "codes": [ { "code": 730, "level": "2 m above gnd" } ]</v>
      </c>
    </row>
    <row r="11" spans="1:11" x14ac:dyDescent="0.35">
      <c r="A11" t="s">
        <v>11</v>
      </c>
      <c r="B11" t="s">
        <v>11</v>
      </c>
      <c r="C11" t="s">
        <v>58</v>
      </c>
      <c r="D11" t="s">
        <v>57</v>
      </c>
      <c r="E11" t="s">
        <v>29</v>
      </c>
      <c r="F11" t="s">
        <v>30</v>
      </c>
      <c r="G11" t="s">
        <v>16</v>
      </c>
      <c r="H11" t="s">
        <v>16</v>
      </c>
      <c r="I11" t="s">
        <v>14</v>
      </c>
      <c r="J11" t="s">
        <v>15</v>
      </c>
      <c r="K11" t="str">
        <f t="shared" si="0"/>
        <v>"domain": "ERA5T", "gapFillDomain": "NEMSGLOBAL", "timeResolution": "daily", "codes": [ { "code": 730, "level": "2 m elevation corrected" } ]</v>
      </c>
    </row>
    <row r="12" spans="1:11" x14ac:dyDescent="0.35">
      <c r="A12" t="s">
        <v>11</v>
      </c>
      <c r="B12" t="s">
        <v>11</v>
      </c>
      <c r="C12" t="s">
        <v>58</v>
      </c>
      <c r="D12" t="s">
        <v>57</v>
      </c>
      <c r="E12" t="s">
        <v>31</v>
      </c>
      <c r="F12" t="s">
        <v>32</v>
      </c>
      <c r="G12" t="s">
        <v>12</v>
      </c>
      <c r="H12" t="s">
        <v>12</v>
      </c>
      <c r="I12" t="s">
        <v>15</v>
      </c>
      <c r="J12" t="s">
        <v>15</v>
      </c>
      <c r="K12" t="str">
        <f t="shared" si="0"/>
        <v>"domain": "ERA5T", "gapFillDomain": "NEMSGLOBAL", "timeResolution": "daily", "codes": [ { "code": 731, "level": "2 m above gnd" } ]</v>
      </c>
    </row>
    <row r="13" spans="1:11" x14ac:dyDescent="0.35">
      <c r="A13" t="s">
        <v>11</v>
      </c>
      <c r="B13" t="s">
        <v>11</v>
      </c>
      <c r="C13" t="s">
        <v>58</v>
      </c>
      <c r="D13" t="s">
        <v>57</v>
      </c>
      <c r="E13" t="s">
        <v>31</v>
      </c>
      <c r="F13" t="s">
        <v>32</v>
      </c>
      <c r="G13" t="s">
        <v>16</v>
      </c>
      <c r="H13" t="s">
        <v>16</v>
      </c>
      <c r="I13" t="s">
        <v>15</v>
      </c>
      <c r="J13" t="s">
        <v>15</v>
      </c>
      <c r="K13" t="str">
        <f t="shared" si="0"/>
        <v>"domain": "ERA5T", "gapFillDomain": "NEMSGLOBAL", "timeResolution": "daily", "codes": [ { "code": 731, "level": "2 m elevation corrected" } ]</v>
      </c>
    </row>
    <row r="14" spans="1:11" x14ac:dyDescent="0.35">
      <c r="A14" t="s">
        <v>11</v>
      </c>
      <c r="B14" t="s">
        <v>11</v>
      </c>
      <c r="C14" t="s">
        <v>58</v>
      </c>
      <c r="D14" t="s">
        <v>57</v>
      </c>
      <c r="E14" t="s">
        <v>33</v>
      </c>
      <c r="F14" t="s">
        <v>34</v>
      </c>
      <c r="G14" t="s">
        <v>12</v>
      </c>
      <c r="H14" t="s">
        <v>12</v>
      </c>
      <c r="I14" t="s">
        <v>13</v>
      </c>
      <c r="J14" t="s">
        <v>13</v>
      </c>
      <c r="K14" t="str">
        <f t="shared" si="0"/>
        <v>"domain": "ERA5T", "gapFillDomain": "NEMSGLOBAL", "timeResolution": "hourly", "codes": [ { "code": 1150, "level": "2 m above gnd" } ]</v>
      </c>
    </row>
    <row r="15" spans="1:11" x14ac:dyDescent="0.35">
      <c r="A15" t="s">
        <v>11</v>
      </c>
      <c r="B15" t="s">
        <v>11</v>
      </c>
      <c r="C15" t="s">
        <v>58</v>
      </c>
      <c r="D15" t="s">
        <v>57</v>
      </c>
      <c r="E15" t="s">
        <v>35</v>
      </c>
      <c r="F15" t="s">
        <v>36</v>
      </c>
      <c r="G15" t="s">
        <v>12</v>
      </c>
      <c r="H15" t="s">
        <v>12</v>
      </c>
      <c r="I15" t="s">
        <v>13</v>
      </c>
      <c r="J15" t="s">
        <v>13</v>
      </c>
      <c r="K15" t="str">
        <f t="shared" si="0"/>
        <v>"domain": "ERA5T", "gapFillDomain": "NEMSGLOBAL", "timeResolution": "hourly", "codes": [ { "code": 1151, "level": "2 m above gnd" } ]</v>
      </c>
    </row>
    <row r="16" spans="1:11" x14ac:dyDescent="0.35">
      <c r="A16" t="s">
        <v>11</v>
      </c>
      <c r="B16" t="s">
        <v>11</v>
      </c>
      <c r="C16" t="s">
        <v>58</v>
      </c>
      <c r="D16" t="s">
        <v>57</v>
      </c>
      <c r="E16" t="s">
        <v>37</v>
      </c>
      <c r="F16" t="s">
        <v>38</v>
      </c>
      <c r="G16" t="s">
        <v>19</v>
      </c>
      <c r="H16" t="s">
        <v>20</v>
      </c>
      <c r="I16" t="s">
        <v>13</v>
      </c>
      <c r="J16" t="s">
        <v>13</v>
      </c>
      <c r="K16" t="str">
        <f t="shared" ref="K16:K26" si="1">_xlfn.CONCAT("""","domain","""",":"," ","""", D16,"""",","," ","""","gapFillDomain","""",":"," ","""","NEMSGLOBAL","""",","," ","""","timeResolution","""",":"," ","""",+J16,"""",","," ","""","codes","""",":"," ","[ {"," ","""","code","""",":"," ",F16,","," ","""","level","""",":"," ","""",+H16,""""," ","} ]")</f>
        <v>"domain": "ERA5T", "gapFillDomain": "NEMSGLOBAL", "timeResolution": "hourly", "codes": [ { "code": 61, "level": "sfc" } ]</v>
      </c>
    </row>
    <row r="17" spans="1:11" x14ac:dyDescent="0.35">
      <c r="A17" t="s">
        <v>11</v>
      </c>
      <c r="B17" t="s">
        <v>11</v>
      </c>
      <c r="C17" t="s">
        <v>58</v>
      </c>
      <c r="D17" t="s">
        <v>57</v>
      </c>
      <c r="E17" t="s">
        <v>37</v>
      </c>
      <c r="F17" t="s">
        <v>38</v>
      </c>
      <c r="G17" t="s">
        <v>19</v>
      </c>
      <c r="H17" t="s">
        <v>20</v>
      </c>
      <c r="I17" t="s">
        <v>14</v>
      </c>
      <c r="J17" t="s">
        <v>15</v>
      </c>
      <c r="K17" t="str">
        <f t="shared" si="1"/>
        <v>"domain": "ERA5T", "gapFillDomain": "NEMSGLOBAL", "timeResolution": "daily", "codes": [ { "code": 61, "level": "sfc" } ]</v>
      </c>
    </row>
    <row r="18" spans="1:11" x14ac:dyDescent="0.35">
      <c r="A18" t="s">
        <v>11</v>
      </c>
      <c r="B18" t="s">
        <v>11</v>
      </c>
      <c r="C18" t="s">
        <v>58</v>
      </c>
      <c r="D18" t="s">
        <v>57</v>
      </c>
      <c r="E18" t="s">
        <v>39</v>
      </c>
      <c r="F18" t="s">
        <v>40</v>
      </c>
      <c r="G18" t="s">
        <v>12</v>
      </c>
      <c r="H18" t="s">
        <v>12</v>
      </c>
      <c r="I18" t="s">
        <v>13</v>
      </c>
      <c r="J18" t="s">
        <v>13</v>
      </c>
      <c r="K18" t="str">
        <f t="shared" si="1"/>
        <v>"domain": "ERA5T", "gapFillDomain": "NEMSGLOBAL", "timeResolution": "hourly", "codes": [ { "code": 52, "level": "2 m above gnd" } ]</v>
      </c>
    </row>
    <row r="19" spans="1:11" x14ac:dyDescent="0.35">
      <c r="A19" t="s">
        <v>11</v>
      </c>
      <c r="B19" t="s">
        <v>11</v>
      </c>
      <c r="C19" t="s">
        <v>58</v>
      </c>
      <c r="D19" t="s">
        <v>57</v>
      </c>
      <c r="E19" t="s">
        <v>39</v>
      </c>
      <c r="F19" t="s">
        <v>40</v>
      </c>
      <c r="G19" t="s">
        <v>12</v>
      </c>
      <c r="H19" t="s">
        <v>12</v>
      </c>
      <c r="I19" t="s">
        <v>14</v>
      </c>
      <c r="J19" t="s">
        <v>15</v>
      </c>
      <c r="K19" t="str">
        <f t="shared" si="1"/>
        <v>"domain": "ERA5T", "gapFillDomain": "NEMSGLOBAL", "timeResolution": "daily", "codes": [ { "code": 52, "level": "2 m above gnd" } ]</v>
      </c>
    </row>
    <row r="20" spans="1:11" x14ac:dyDescent="0.35">
      <c r="A20" t="s">
        <v>11</v>
      </c>
      <c r="B20" t="s">
        <v>11</v>
      </c>
      <c r="C20" t="s">
        <v>58</v>
      </c>
      <c r="D20" t="s">
        <v>57</v>
      </c>
      <c r="E20" t="s">
        <v>41</v>
      </c>
      <c r="F20" t="s">
        <v>42</v>
      </c>
      <c r="G20" t="s">
        <v>19</v>
      </c>
      <c r="H20" t="s">
        <v>20</v>
      </c>
      <c r="I20" t="s">
        <v>13</v>
      </c>
      <c r="J20" t="s">
        <v>13</v>
      </c>
      <c r="K20" t="str">
        <f t="shared" si="1"/>
        <v>"domain": "ERA5T", "gapFillDomain": "NEMSGLOBAL", "timeResolution": "hourly", "codes": [ { "code": 204, "level": "sfc" } ]</v>
      </c>
    </row>
    <row r="21" spans="1:11" x14ac:dyDescent="0.35">
      <c r="A21" t="s">
        <v>11</v>
      </c>
      <c r="B21" t="s">
        <v>11</v>
      </c>
      <c r="C21" t="s">
        <v>58</v>
      </c>
      <c r="D21" t="s">
        <v>57</v>
      </c>
      <c r="E21" t="s">
        <v>41</v>
      </c>
      <c r="F21" t="s">
        <v>42</v>
      </c>
      <c r="G21" t="s">
        <v>19</v>
      </c>
      <c r="H21" t="s">
        <v>20</v>
      </c>
      <c r="I21" t="s">
        <v>14</v>
      </c>
      <c r="J21" t="s">
        <v>15</v>
      </c>
      <c r="K21" t="str">
        <f t="shared" si="1"/>
        <v>"domain": "ERA5T", "gapFillDomain": "NEMSGLOBAL", "timeResolution": "daily", "codes": [ { "code": 204, "level": "sfc" } ]</v>
      </c>
    </row>
    <row r="22" spans="1:11" x14ac:dyDescent="0.35">
      <c r="A22" t="s">
        <v>11</v>
      </c>
      <c r="B22" t="s">
        <v>11</v>
      </c>
      <c r="C22" t="s">
        <v>58</v>
      </c>
      <c r="D22" t="s">
        <v>57</v>
      </c>
      <c r="E22" t="s">
        <v>43</v>
      </c>
      <c r="F22" t="s">
        <v>44</v>
      </c>
      <c r="G22" t="s">
        <v>45</v>
      </c>
      <c r="H22" t="s">
        <v>45</v>
      </c>
      <c r="I22" t="s">
        <v>13</v>
      </c>
      <c r="J22" t="s">
        <v>13</v>
      </c>
      <c r="K22" t="str">
        <f t="shared" si="1"/>
        <v>"domain": "ERA5T", "gapFillDomain": "NEMSGLOBAL", "timeResolution": "hourly", "codes": [ { "code": 144, "level": "0-7 cm down" } ]</v>
      </c>
    </row>
    <row r="23" spans="1:11" x14ac:dyDescent="0.35">
      <c r="A23" t="s">
        <v>11</v>
      </c>
      <c r="B23" t="s">
        <v>11</v>
      </c>
      <c r="C23" t="s">
        <v>58</v>
      </c>
      <c r="D23" t="s">
        <v>57</v>
      </c>
      <c r="E23" t="s">
        <v>43</v>
      </c>
      <c r="F23" t="s">
        <v>44</v>
      </c>
      <c r="G23" t="s">
        <v>45</v>
      </c>
      <c r="H23" t="s">
        <v>45</v>
      </c>
      <c r="I23" t="s">
        <v>14</v>
      </c>
      <c r="J23" t="s">
        <v>15</v>
      </c>
      <c r="K23" t="str">
        <f t="shared" si="1"/>
        <v>"domain": "ERA5T", "gapFillDomain": "NEMSGLOBAL", "timeResolution": "daily", "codes": [ { "code": 144, "level": "0-7 cm down" } ]</v>
      </c>
    </row>
    <row r="24" spans="1:11" x14ac:dyDescent="0.35">
      <c r="A24" t="s">
        <v>11</v>
      </c>
      <c r="B24" t="s">
        <v>11</v>
      </c>
      <c r="C24" t="s">
        <v>58</v>
      </c>
      <c r="D24" t="s">
        <v>57</v>
      </c>
      <c r="E24" t="s">
        <v>46</v>
      </c>
      <c r="F24" t="s">
        <v>47</v>
      </c>
      <c r="G24" t="s">
        <v>45</v>
      </c>
      <c r="H24" t="s">
        <v>45</v>
      </c>
      <c r="I24" t="s">
        <v>13</v>
      </c>
      <c r="J24" t="s">
        <v>13</v>
      </c>
      <c r="K24" t="str">
        <f t="shared" si="1"/>
        <v>"domain": "ERA5T", "gapFillDomain": "NEMSGLOBAL", "timeResolution": "hourly", "codes": [ { "code": 85, "level": "0-7 cm down" } ]</v>
      </c>
    </row>
    <row r="25" spans="1:11" x14ac:dyDescent="0.35">
      <c r="A25" t="s">
        <v>11</v>
      </c>
      <c r="B25" t="s">
        <v>11</v>
      </c>
      <c r="C25" t="s">
        <v>58</v>
      </c>
      <c r="D25" t="s">
        <v>57</v>
      </c>
      <c r="E25" t="s">
        <v>46</v>
      </c>
      <c r="F25" t="s">
        <v>47</v>
      </c>
      <c r="G25" t="s">
        <v>45</v>
      </c>
      <c r="H25" t="s">
        <v>45</v>
      </c>
      <c r="I25" t="s">
        <v>14</v>
      </c>
      <c r="J25" t="s">
        <v>15</v>
      </c>
      <c r="K25" t="str">
        <f t="shared" si="1"/>
        <v>"domain": "ERA5T", "gapFillDomain": "NEMSGLOBAL", "timeResolution": "daily", "codes": [ { "code": 85, "level": "0-7 cm down" } ]</v>
      </c>
    </row>
    <row r="26" spans="1:11" x14ac:dyDescent="0.35">
      <c r="A26" t="s">
        <v>11</v>
      </c>
      <c r="B26" t="s">
        <v>11</v>
      </c>
      <c r="C26" t="s">
        <v>58</v>
      </c>
      <c r="D26" t="s">
        <v>57</v>
      </c>
      <c r="E26" t="s">
        <v>48</v>
      </c>
      <c r="F26" t="s">
        <v>49</v>
      </c>
      <c r="G26" t="s">
        <v>12</v>
      </c>
      <c r="H26" t="s">
        <v>12</v>
      </c>
      <c r="I26" t="s">
        <v>13</v>
      </c>
      <c r="J26" t="s">
        <v>13</v>
      </c>
      <c r="K26" t="str">
        <f t="shared" si="1"/>
        <v>"domain": "ERA5T", "gapFillDomain": "NEMSGLOBAL", "timeResolution": "hourly", "codes": [ { "code": 11, "level": "2 m above gnd" } ]</v>
      </c>
    </row>
    <row r="27" spans="1:11" x14ac:dyDescent="0.35">
      <c r="A27" t="s">
        <v>11</v>
      </c>
      <c r="B27" t="s">
        <v>11</v>
      </c>
      <c r="C27" t="s">
        <v>58</v>
      </c>
      <c r="D27" t="s">
        <v>57</v>
      </c>
      <c r="E27" t="s">
        <v>48</v>
      </c>
      <c r="F27" t="s">
        <v>49</v>
      </c>
      <c r="G27" t="s">
        <v>12</v>
      </c>
      <c r="H27" t="s">
        <v>12</v>
      </c>
      <c r="I27" t="s">
        <v>14</v>
      </c>
      <c r="J27" t="s">
        <v>15</v>
      </c>
      <c r="K27" t="str">
        <f t="shared" ref="K27:K32" si="2">_xlfn.CONCAT("""","domain","""",":"," ","""", D27,"""",","," ","""","gapFillDomain","""",":"," ","""","NEMSGLOBAL","""",","," ","""","timeResolution","""",":"," ","""",+J27,"""",","," ","""","codes","""",":"," ","[ {"," ","""","code","""",":"," ",F27,","," ","""","level","""",":"," ","""",+H27,""""," ","} ]")</f>
        <v>"domain": "ERA5T", "gapFillDomain": "NEMSGLOBAL", "timeResolution": "daily", "codes": [ { "code": 11, "level": "2 m above gnd" } ]</v>
      </c>
    </row>
    <row r="28" spans="1:11" x14ac:dyDescent="0.35">
      <c r="A28" t="s">
        <v>11</v>
      </c>
      <c r="B28" t="s">
        <v>11</v>
      </c>
      <c r="C28" t="s">
        <v>58</v>
      </c>
      <c r="D28" t="s">
        <v>57</v>
      </c>
      <c r="E28" t="s">
        <v>50</v>
      </c>
      <c r="F28" t="s">
        <v>51</v>
      </c>
      <c r="G28" t="s">
        <v>52</v>
      </c>
      <c r="H28" t="s">
        <v>52</v>
      </c>
      <c r="I28" t="s">
        <v>13</v>
      </c>
      <c r="J28" t="s">
        <v>13</v>
      </c>
      <c r="K28" t="str">
        <f t="shared" si="2"/>
        <v>"domain": "ERA5T", "gapFillDomain": "NEMSGLOBAL", "timeResolution": "hourly", "codes": [ { "code": 31, "level": "10 m above gnd" } ]</v>
      </c>
    </row>
    <row r="29" spans="1:11" x14ac:dyDescent="0.35">
      <c r="A29" t="s">
        <v>11</v>
      </c>
      <c r="B29" t="s">
        <v>11</v>
      </c>
      <c r="C29" t="s">
        <v>58</v>
      </c>
      <c r="D29" t="s">
        <v>57</v>
      </c>
      <c r="E29" t="s">
        <v>53</v>
      </c>
      <c r="F29" t="s">
        <v>54</v>
      </c>
      <c r="G29" t="s">
        <v>19</v>
      </c>
      <c r="H29" t="s">
        <v>20</v>
      </c>
      <c r="I29" t="s">
        <v>13</v>
      </c>
      <c r="J29" t="s">
        <v>13</v>
      </c>
      <c r="K29" t="str">
        <f t="shared" si="2"/>
        <v>"domain": "ERA5T", "gapFillDomain": "NEMSGLOBAL", "timeResolution": "hourly", "codes": [ { "code": 180, "level": "sfc" } ]</v>
      </c>
    </row>
    <row r="30" spans="1:11" x14ac:dyDescent="0.35">
      <c r="A30" t="s">
        <v>11</v>
      </c>
      <c r="B30" t="s">
        <v>11</v>
      </c>
      <c r="C30" t="s">
        <v>58</v>
      </c>
      <c r="D30" t="s">
        <v>57</v>
      </c>
      <c r="E30" t="s">
        <v>53</v>
      </c>
      <c r="F30" t="s">
        <v>54</v>
      </c>
      <c r="G30" t="s">
        <v>19</v>
      </c>
      <c r="H30" t="s">
        <v>20</v>
      </c>
      <c r="I30" t="s">
        <v>14</v>
      </c>
      <c r="J30" t="s">
        <v>15</v>
      </c>
      <c r="K30" t="str">
        <f t="shared" si="2"/>
        <v>"domain": "ERA5T", "gapFillDomain": "NEMSGLOBAL", "timeResolution": "daily", "codes": [ { "code": 180, "level": "sfc" } ]</v>
      </c>
    </row>
    <row r="31" spans="1:11" ht="13" customHeight="1" x14ac:dyDescent="0.35">
      <c r="A31" t="s">
        <v>11</v>
      </c>
      <c r="B31" t="s">
        <v>11</v>
      </c>
      <c r="C31" t="s">
        <v>58</v>
      </c>
      <c r="D31" t="s">
        <v>57</v>
      </c>
      <c r="E31" t="s">
        <v>55</v>
      </c>
      <c r="F31" t="s">
        <v>56</v>
      </c>
      <c r="G31" t="s">
        <v>52</v>
      </c>
      <c r="H31" t="s">
        <v>52</v>
      </c>
      <c r="I31" t="s">
        <v>13</v>
      </c>
      <c r="J31" t="s">
        <v>13</v>
      </c>
      <c r="K31" t="str">
        <f t="shared" si="2"/>
        <v>"domain": "ERA5T", "gapFillDomain": "NEMSGLOBAL", "timeResolution": "hourly", "codes": [ { "code": 32, "level": "10 m above gnd" } ]</v>
      </c>
    </row>
    <row r="32" spans="1:11" x14ac:dyDescent="0.35">
      <c r="A32" t="s">
        <v>11</v>
      </c>
      <c r="B32" t="s">
        <v>11</v>
      </c>
      <c r="C32" t="s">
        <v>58</v>
      </c>
      <c r="D32" t="s">
        <v>57</v>
      </c>
      <c r="E32" t="s">
        <v>55</v>
      </c>
      <c r="F32" t="s">
        <v>56</v>
      </c>
      <c r="G32" t="s">
        <v>52</v>
      </c>
      <c r="H32" t="s">
        <v>52</v>
      </c>
      <c r="I32" t="s">
        <v>14</v>
      </c>
      <c r="J32" t="s">
        <v>15</v>
      </c>
      <c r="K32" t="str">
        <f t="shared" si="2"/>
        <v>"domain": "ERA5T", "gapFillDomain": "NEMSGLOBAL", "timeResolution": "daily", "codes": [ { "code": 32, "level": "10 m above gnd" } ]</v>
      </c>
    </row>
  </sheetData>
  <autoFilter ref="A1:K1" xr:uid="{00000000-0001-0000-0000-000000000000}"/>
  <pageMargins left="0.7" right="0.7" top="0.75" bottom="0.75" header="0.3" footer="0.3"/>
  <customProperties>
    <customPr name="IbpWorksheetKeyString_GU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3C22E-9E13-4821-A046-2959B857FC1F}">
  <dimension ref="A1:K3"/>
  <sheetViews>
    <sheetView workbookViewId="0">
      <selection activeCell="I5" sqref="I5"/>
    </sheetView>
  </sheetViews>
  <sheetFormatPr defaultRowHeight="14.5" x14ac:dyDescent="0.35"/>
  <cols>
    <col min="1" max="1" width="26.81640625" customWidth="1"/>
    <col min="2" max="2" width="26.81640625" bestFit="1" customWidth="1"/>
    <col min="3" max="3" width="14.90625" bestFit="1" customWidth="1"/>
    <col min="4" max="4" width="11.81640625" bestFit="1" customWidth="1"/>
    <col min="5" max="5" width="20.81640625" bestFit="1" customWidth="1"/>
    <col min="6" max="6" width="11.7265625" bestFit="1" customWidth="1"/>
    <col min="7" max="7" width="9.90625" bestFit="1" customWidth="1"/>
    <col min="8" max="8" width="10.36328125" bestFit="1" customWidth="1"/>
    <col min="9" max="9" width="9.6328125" bestFit="1" customWidth="1"/>
    <col min="10" max="10" width="10.08984375" bestFit="1" customWidth="1"/>
    <col min="11" max="11" width="105.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</row>
    <row r="2" spans="1:11" x14ac:dyDescent="0.35">
      <c r="A2" t="s">
        <v>11</v>
      </c>
      <c r="B2" t="s">
        <v>11</v>
      </c>
      <c r="C2" t="s">
        <v>58</v>
      </c>
      <c r="D2" t="s">
        <v>57</v>
      </c>
      <c r="E2" t="s">
        <v>17</v>
      </c>
      <c r="F2" t="s">
        <v>18</v>
      </c>
      <c r="G2" t="s">
        <v>19</v>
      </c>
      <c r="H2" t="s">
        <v>20</v>
      </c>
      <c r="I2" t="s">
        <v>13</v>
      </c>
      <c r="J2" t="s">
        <v>13</v>
      </c>
      <c r="K2" t="str">
        <f t="shared" ref="K2:K3" si="0">_xlfn.CONCAT("""","domain","""",":"," ","""", D2,"""",","," ","""","gapFillDomain","""",":"," ","""","NEMSGLOBAL","""",","," ","""","timeResolution","""",":"," ","""",+J2,"""",","," ","""","codes","""",":"," ","[ {"," ","""","code","""",":"," ",F2,","," ","""","level","""",":"," ","""",+H2,""""," ","} ]")</f>
        <v>"domain": "ERA5T", "gapFillDomain": "NEMSGLOBAL", "timeResolution": "hourly", "codes": [ { "code": 71, "level": "sfc" } ]</v>
      </c>
    </row>
    <row r="3" spans="1:11" x14ac:dyDescent="0.35">
      <c r="A3" t="s">
        <v>11</v>
      </c>
      <c r="B3" t="s">
        <v>11</v>
      </c>
      <c r="C3" t="s">
        <v>58</v>
      </c>
      <c r="D3" t="s">
        <v>57</v>
      </c>
      <c r="E3" t="s">
        <v>17</v>
      </c>
      <c r="F3" t="s">
        <v>18</v>
      </c>
      <c r="G3" t="s">
        <v>19</v>
      </c>
      <c r="H3" t="s">
        <v>20</v>
      </c>
      <c r="I3" t="s">
        <v>14</v>
      </c>
      <c r="J3" t="s">
        <v>15</v>
      </c>
      <c r="K3" t="str">
        <f t="shared" si="0"/>
        <v>"domain": "ERA5T", "gapFillDomain": "NEMSGLOBAL", "timeResolution": "daily", "codes": [ { "code": 71, "level": "sfc" } ]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87c6fc1-61a0-456d-98b4-ead667c60eb2">
      <Terms xmlns="http://schemas.microsoft.com/office/infopath/2007/PartnerControls"/>
    </lcf76f155ced4ddcb4097134ff3c332f>
    <TaxCatchAll xmlns="3c5511d6-e882-4084-81e2-d3a9005bc31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F3496439A02549A4FD93CDF34EF448" ma:contentTypeVersion="17" ma:contentTypeDescription="Create a new document." ma:contentTypeScope="" ma:versionID="48041e8a03c8876c813d719d2db528de">
  <xsd:schema xmlns:xsd="http://www.w3.org/2001/XMLSchema" xmlns:xs="http://www.w3.org/2001/XMLSchema" xmlns:p="http://schemas.microsoft.com/office/2006/metadata/properties" xmlns:ns2="a87c6fc1-61a0-456d-98b4-ead667c60eb2" xmlns:ns3="3c5511d6-e882-4084-81e2-d3a9005bc314" targetNamespace="http://schemas.microsoft.com/office/2006/metadata/properties" ma:root="true" ma:fieldsID="b785bd199905f77420153861b4ebe73a" ns2:_="" ns3:_="">
    <xsd:import namespace="a87c6fc1-61a0-456d-98b4-ead667c60eb2"/>
    <xsd:import namespace="3c5511d6-e882-4084-81e2-d3a9005bc3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7c6fc1-61a0-456d-98b4-ead667c60e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a62b72aa-f2ad-421f-b636-7f0f87e2f2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5511d6-e882-4084-81e2-d3a9005bc31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44766e7-3e6a-4af8-9821-b17f3dd1fd8d}" ma:internalName="TaxCatchAll" ma:showField="CatchAllData" ma:web="3c5511d6-e882-4084-81e2-d3a9005bc3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5803FF8-7882-42E9-B464-3E6887AACD5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30A1B8-87EF-49AB-A92C-9A63F82820CD}">
  <ds:schemaRefs>
    <ds:schemaRef ds:uri="http://purl.org/dc/terms/"/>
    <ds:schemaRef ds:uri="http://purl.org/dc/elements/1.1/"/>
    <ds:schemaRef ds:uri="a87c6fc1-61a0-456d-98b4-ead667c60eb2"/>
    <ds:schemaRef ds:uri="http://purl.org/dc/dcmitype/"/>
    <ds:schemaRef ds:uri="3c5511d6-e882-4084-81e2-d3a9005bc314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23A5C53-ADF3-4F55-A7FF-D832819836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7c6fc1-61a0-456d-98b4-ead667c60eb2"/>
    <ds:schemaRef ds:uri="3c5511d6-e882-4084-81e2-d3a9005bc3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Sazonov Pavel RUMO</dc:creator>
  <cp:keywords/>
  <dc:description/>
  <cp:lastModifiedBy>Kethireddy Pradeep CHBS</cp:lastModifiedBy>
  <cp:revision/>
  <dcterms:created xsi:type="dcterms:W3CDTF">2015-06-05T18:17:20Z</dcterms:created>
  <dcterms:modified xsi:type="dcterms:W3CDTF">2024-02-05T11:51:41Z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0x010100ADF3496439A02549A4FD93CDF34EF448</vt:lpwstr>
  </property>
  <property fmtid="{D5CDD505-2E9C-101B-9397-08002B2CF9AE}" pid="3" name="MediaServiceImageTags">
    <vt:lpwstr/>
  </property>
</Properties>
</file>