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56d30926cd79bc/Dokumen/Excel GitHub/"/>
    </mc:Choice>
  </mc:AlternateContent>
  <xr:revisionPtr revIDLastSave="6" documentId="8_{BF6C71C6-9F34-43EB-8F01-33E2FE8C8931}" xr6:coauthVersionLast="47" xr6:coauthVersionMax="47" xr10:uidLastSave="{2BB2E440-4917-413C-8290-D725E91A9D97}"/>
  <bookViews>
    <workbookView xWindow="-108" yWindow="-108" windowWidth="23256" windowHeight="12456" xr2:uid="{78441C37-45CE-4AAD-904E-ECF3F28B9701}"/>
  </bookViews>
  <sheets>
    <sheet name="Lookup" sheetId="2" r:id="rId1"/>
    <sheet name="Grad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J5" i="3"/>
  <c r="J8" i="3"/>
  <c r="O8" i="3" s="1"/>
  <c r="B17" i="3"/>
  <c r="M17" i="3" s="1"/>
  <c r="O6" i="3"/>
  <c r="O7" i="3"/>
  <c r="O9" i="3"/>
  <c r="O10" i="3"/>
  <c r="O11" i="3"/>
  <c r="O12" i="3"/>
  <c r="O13" i="3"/>
  <c r="O14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M5" i="3"/>
  <c r="I6" i="3"/>
  <c r="J6" i="3"/>
  <c r="K6" i="3"/>
  <c r="I7" i="3"/>
  <c r="J7" i="3"/>
  <c r="K7" i="3"/>
  <c r="I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K5" i="3"/>
  <c r="L5" i="3"/>
  <c r="I5" i="3"/>
  <c r="O3" i="3"/>
  <c r="C17" i="3" l="1"/>
  <c r="O17" i="3"/>
  <c r="B7" i="2" s="1"/>
  <c r="G17" i="3"/>
  <c r="F17" i="3"/>
  <c r="E17" i="3"/>
  <c r="D17" i="3"/>
  <c r="I17" i="3"/>
  <c r="L17" i="3"/>
  <c r="K17" i="3"/>
  <c r="J17" i="3"/>
</calcChain>
</file>

<file path=xl/sharedStrings.xml><?xml version="1.0" encoding="utf-8"?>
<sst xmlns="http://schemas.openxmlformats.org/spreadsheetml/2006/main" count="33" uniqueCount="25">
  <si>
    <t>GradeBook</t>
  </si>
  <si>
    <t>Final Grade</t>
  </si>
  <si>
    <t>Assignments</t>
  </si>
  <si>
    <t>Mid1</t>
  </si>
  <si>
    <t>Mid2</t>
  </si>
  <si>
    <t>Lab</t>
  </si>
  <si>
    <t>Semester</t>
  </si>
  <si>
    <t>Pradeep kumar</t>
  </si>
  <si>
    <t>Manohar</t>
  </si>
  <si>
    <t>Hari Nath</t>
  </si>
  <si>
    <t>Sai Teja</t>
  </si>
  <si>
    <t>Harshith</t>
  </si>
  <si>
    <t>Joseph Reddy</t>
  </si>
  <si>
    <t>Vignesh</t>
  </si>
  <si>
    <t>Narasimha Rao</t>
  </si>
  <si>
    <t>Shiva</t>
  </si>
  <si>
    <t>Hemanth</t>
  </si>
  <si>
    <t>out of 5(100%)</t>
  </si>
  <si>
    <t>Out of 15(100%)</t>
  </si>
  <si>
    <t>Out of 20(100%)</t>
  </si>
  <si>
    <t>Out of 40(100%)</t>
  </si>
  <si>
    <t>Student</t>
  </si>
  <si>
    <t>Student Final GradeBook</t>
  </si>
  <si>
    <t>Category Table</t>
  </si>
  <si>
    <t>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</si>
</sst>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26"/>
      <color theme="4" tint="-0.499984740745262"/>
      <name val="Arial Black"/>
      <family val="2"/>
    </font>
    <font>
      <b/>
      <sz val="20"/>
      <color theme="3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/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3" fillId="3" borderId="3" xfId="1" applyFont="1" applyFill="1" applyBorder="1" applyAlignment="1">
      <alignment horizontal="center" vertical="center"/>
    </xf>
    <xf numFmtId="9" fontId="4" fillId="3" borderId="3" xfId="1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9" fontId="6" fillId="3" borderId="5" xfId="1" applyFont="1" applyFill="1" applyBorder="1" applyAlignment="1" applyProtection="1">
      <alignment horizontal="center" vertical="center"/>
    </xf>
    <xf numFmtId="9" fontId="6" fillId="3" borderId="6" xfId="1" applyFont="1" applyFill="1" applyBorder="1" applyAlignment="1" applyProtection="1">
      <alignment horizontal="center" vertical="center"/>
    </xf>
    <xf numFmtId="9" fontId="6" fillId="3" borderId="9" xfId="1" applyFont="1" applyFill="1" applyBorder="1" applyAlignment="1" applyProtection="1">
      <alignment horizontal="center" vertical="center"/>
    </xf>
    <xf numFmtId="9" fontId="6" fillId="3" borderId="2" xfId="1" applyFont="1" applyFill="1" applyBorder="1" applyAlignment="1" applyProtection="1">
      <alignment horizontal="center" vertical="center"/>
    </xf>
    <xf numFmtId="9" fontId="6" fillId="3" borderId="7" xfId="1" applyFont="1" applyFill="1" applyBorder="1" applyAlignment="1" applyProtection="1">
      <alignment horizontal="center" vertical="center"/>
    </xf>
    <xf numFmtId="9" fontId="6" fillId="3" borderId="8" xfId="1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Grade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Grades!$I$4:$M$4</c:f>
              <c:strCache>
                <c:ptCount val="5"/>
                <c:pt idx="0">
                  <c:v>Assignments</c:v>
                </c:pt>
                <c:pt idx="1">
                  <c:v>Mid1</c:v>
                </c:pt>
                <c:pt idx="2">
                  <c:v>Mid2</c:v>
                </c:pt>
                <c:pt idx="3">
                  <c:v>Lab</c:v>
                </c:pt>
                <c:pt idx="4">
                  <c:v>Semester</c:v>
                </c:pt>
              </c:strCache>
            </c:strRef>
          </c:cat>
          <c:val>
            <c:numRef>
              <c:f>Grades!$I$17:$M$17</c:f>
              <c:numCache>
                <c:formatCode>0%</c:formatCode>
                <c:ptCount val="5"/>
                <c:pt idx="0">
                  <c:v>0.7</c:v>
                </c:pt>
                <c:pt idx="1">
                  <c:v>0.69</c:v>
                </c:pt>
                <c:pt idx="2">
                  <c:v>0.79</c:v>
                </c:pt>
                <c:pt idx="3">
                  <c:v>0.8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1-47AE-B5B1-F31D5FCE6C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0956816"/>
        <c:axId val="980960144"/>
      </c:barChart>
      <c:catAx>
        <c:axId val="9809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60144"/>
        <c:crosses val="autoZero"/>
        <c:auto val="1"/>
        <c:lblAlgn val="ctr"/>
        <c:lblOffset val="100"/>
        <c:noMultiLvlLbl val="0"/>
      </c:catAx>
      <c:valAx>
        <c:axId val="980960144"/>
        <c:scaling>
          <c:orientation val="minMax"/>
          <c:min val="0"/>
        </c:scaling>
        <c:delete val="0"/>
        <c:axPos val="l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568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1</xdr:row>
      <xdr:rowOff>247650</xdr:rowOff>
    </xdr:from>
    <xdr:to>
      <xdr:col>9</xdr:col>
      <xdr:colOff>15240</xdr:colOff>
      <xdr:row>11</xdr:row>
      <xdr:rowOff>68580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E436B7-8A04-4E82-9130-9D7AA28A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FF26-2326-4FD7-A0E6-B5225F4B2F37}">
  <dimension ref="A1:Q11"/>
  <sheetViews>
    <sheetView showGridLines="0" tabSelected="1" workbookViewId="0">
      <selection activeCell="C3" sqref="C3"/>
    </sheetView>
  </sheetViews>
  <sheetFormatPr defaultColWidth="12.77734375" defaultRowHeight="19.95" customHeight="1" x14ac:dyDescent="0.3"/>
  <cols>
    <col min="1" max="1" width="6.77734375" style="11" customWidth="1"/>
    <col min="2" max="2" width="12.77734375" style="11" customWidth="1"/>
    <col min="3" max="3" width="20.77734375" style="17" customWidth="1"/>
    <col min="4" max="16384" width="12.77734375" style="11"/>
  </cols>
  <sheetData>
    <row r="1" spans="1:17" s="10" customFormat="1" ht="30" customHeight="1" x14ac:dyDescent="0.3">
      <c r="A1" s="29" t="s">
        <v>22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3" spans="1:17" ht="19.95" customHeight="1" x14ac:dyDescent="0.3">
      <c r="B3" s="12" t="s">
        <v>21</v>
      </c>
      <c r="C3" s="9" t="s">
        <v>15</v>
      </c>
    </row>
    <row r="5" spans="1:17" ht="19.95" customHeight="1" x14ac:dyDescent="0.3">
      <c r="B5" s="13" t="s">
        <v>1</v>
      </c>
      <c r="C5" s="14"/>
    </row>
    <row r="6" spans="1:17" ht="19.95" customHeight="1" x14ac:dyDescent="0.3">
      <c r="B6" s="15"/>
      <c r="C6" s="16"/>
    </row>
    <row r="7" spans="1:17" ht="19.95" customHeight="1" x14ac:dyDescent="0.3">
      <c r="B7" s="18">
        <f>Grades!O17</f>
        <v>0.746</v>
      </c>
      <c r="C7" s="19"/>
    </row>
    <row r="8" spans="1:17" ht="19.95" customHeight="1" x14ac:dyDescent="0.3">
      <c r="B8" s="20"/>
      <c r="C8" s="21"/>
    </row>
    <row r="9" spans="1:17" ht="19.95" customHeight="1" x14ac:dyDescent="0.3">
      <c r="B9" s="20"/>
      <c r="C9" s="21"/>
    </row>
    <row r="10" spans="1:17" ht="19.95" customHeight="1" x14ac:dyDescent="0.3">
      <c r="B10" s="20"/>
      <c r="C10" s="21"/>
    </row>
    <row r="11" spans="1:17" ht="19.95" customHeight="1" x14ac:dyDescent="0.3">
      <c r="B11" s="22"/>
      <c r="C11" s="23"/>
    </row>
  </sheetData>
  <sheetProtection sheet="1" objects="1" scenarios="1"/>
  <mergeCells count="3">
    <mergeCell ref="B5:C6"/>
    <mergeCell ref="B7:C11"/>
    <mergeCell ref="A1:Q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9309CE-4262-443F-910A-C435117B06EB}">
          <x14:formula1>
            <xm:f>Grades!$B$5:$B$14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9152-E649-4C4E-B026-161FD9D3070B}">
  <dimension ref="A1:O17"/>
  <sheetViews>
    <sheetView showGridLines="0" topLeftCell="B1" workbookViewId="0">
      <selection activeCell="G16" sqref="G16"/>
    </sheetView>
  </sheetViews>
  <sheetFormatPr defaultColWidth="12.77734375" defaultRowHeight="19.95" customHeight="1" x14ac:dyDescent="0.3"/>
  <cols>
    <col min="1" max="1" width="6.77734375" style="1" customWidth="1"/>
    <col min="2" max="2" width="20.77734375" style="1" customWidth="1"/>
    <col min="3" max="3" width="13.44140625" style="1" bestFit="1" customWidth="1"/>
    <col min="4" max="7" width="14.6640625" style="1" bestFit="1" customWidth="1"/>
    <col min="8" max="16384" width="12.77734375" style="1"/>
  </cols>
  <sheetData>
    <row r="1" spans="1:15" s="2" customFormat="1" ht="30" customHeight="1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9.95" customHeight="1" x14ac:dyDescent="0.3">
      <c r="I2" s="26" t="s">
        <v>23</v>
      </c>
      <c r="J2" s="26"/>
      <c r="K2" s="26"/>
      <c r="L2" s="26"/>
      <c r="M2" s="26"/>
      <c r="O2" s="27" t="s">
        <v>24</v>
      </c>
    </row>
    <row r="3" spans="1:15" ht="19.95" customHeight="1" x14ac:dyDescent="0.3"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I3" s="5">
        <v>0.1</v>
      </c>
      <c r="J3" s="5">
        <v>0.2</v>
      </c>
      <c r="K3" s="5">
        <v>0.2</v>
      </c>
      <c r="L3" s="5">
        <v>0.1</v>
      </c>
      <c r="M3" s="5">
        <v>0.4</v>
      </c>
      <c r="O3" s="5">
        <f>SUM(I3:M3)</f>
        <v>1</v>
      </c>
    </row>
    <row r="4" spans="1:15" ht="19.95" customHeight="1" x14ac:dyDescent="0.3">
      <c r="C4" s="6" t="s">
        <v>17</v>
      </c>
      <c r="D4" s="6" t="s">
        <v>18</v>
      </c>
      <c r="E4" s="6" t="s">
        <v>18</v>
      </c>
      <c r="F4" s="6" t="s">
        <v>19</v>
      </c>
      <c r="G4" s="6" t="s">
        <v>20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O4" s="25" t="s">
        <v>1</v>
      </c>
    </row>
    <row r="5" spans="1:15" ht="19.95" customHeight="1" x14ac:dyDescent="0.3">
      <c r="B5" s="3" t="s">
        <v>7</v>
      </c>
      <c r="C5" s="4">
        <v>0.8</v>
      </c>
      <c r="D5" s="4">
        <v>0.87</v>
      </c>
      <c r="E5" s="4">
        <v>0.85</v>
      </c>
      <c r="F5" s="4">
        <v>0.85</v>
      </c>
      <c r="G5" s="4">
        <v>0.8</v>
      </c>
      <c r="I5" s="7">
        <f>IFERROR(AVERAGEIFS($C5:$G5,$C$3:$G$3,I$4,$C5:$G5,"&lt;&gt;"),1)</f>
        <v>0.8</v>
      </c>
      <c r="J5" s="7">
        <f>IFERROR(AVERAGEIFS($C5:$G5,$C$3:$G$3,J$4,$C5:$G5,"&lt;&gt;"),1)</f>
        <v>0.87</v>
      </c>
      <c r="K5" s="7">
        <f t="shared" ref="J5:M14" si="0">IFERROR(AVERAGEIFS($C5:$G5,$C$3:$G$3,K$4,$C5:$G5,"&lt;&gt;"),1)</f>
        <v>0.85</v>
      </c>
      <c r="L5" s="7">
        <f t="shared" si="0"/>
        <v>0.85</v>
      </c>
      <c r="M5" s="7">
        <f t="shared" si="0"/>
        <v>0.8</v>
      </c>
      <c r="O5" s="8">
        <f>SUMPRODUCT($I$3:$M$3,I5:M5)</f>
        <v>0.82900000000000007</v>
      </c>
    </row>
    <row r="6" spans="1:15" ht="19.95" customHeight="1" x14ac:dyDescent="0.3">
      <c r="B6" s="3" t="s">
        <v>10</v>
      </c>
      <c r="C6" s="4">
        <v>0.79</v>
      </c>
      <c r="D6" s="4">
        <v>0.8</v>
      </c>
      <c r="E6" s="4">
        <v>0.75</v>
      </c>
      <c r="F6" s="4">
        <v>0.88</v>
      </c>
      <c r="G6" s="4">
        <v>0.79</v>
      </c>
      <c r="I6" s="7">
        <f t="shared" ref="I6:I14" si="1">IFERROR(AVERAGEIFS($C6:$G6,$C$3:$G$3,I$4,$C6:$G6,"&lt;&gt;"),1)</f>
        <v>0.79</v>
      </c>
      <c r="J6" s="7">
        <f t="shared" si="0"/>
        <v>0.8</v>
      </c>
      <c r="K6" s="7">
        <f t="shared" si="0"/>
        <v>0.75</v>
      </c>
      <c r="L6" s="7">
        <f t="shared" si="0"/>
        <v>0.88</v>
      </c>
      <c r="M6" s="7">
        <f t="shared" si="0"/>
        <v>0.79</v>
      </c>
      <c r="O6" s="8">
        <f t="shared" ref="O6:O14" si="2">SUMPRODUCT($I$3:$M$3,I6:M6)</f>
        <v>0.79300000000000015</v>
      </c>
    </row>
    <row r="7" spans="1:15" ht="19.95" customHeight="1" x14ac:dyDescent="0.3">
      <c r="B7" s="3" t="s">
        <v>9</v>
      </c>
      <c r="C7" s="4">
        <v>0.87</v>
      </c>
      <c r="D7" s="4">
        <v>0.85</v>
      </c>
      <c r="E7" s="4">
        <v>0.79</v>
      </c>
      <c r="F7" s="4">
        <v>0.83</v>
      </c>
      <c r="G7" s="4">
        <v>0.82</v>
      </c>
      <c r="I7" s="7">
        <f t="shared" si="1"/>
        <v>0.87</v>
      </c>
      <c r="J7" s="7">
        <f t="shared" si="0"/>
        <v>0.85</v>
      </c>
      <c r="K7" s="7">
        <f t="shared" si="0"/>
        <v>0.79</v>
      </c>
      <c r="L7" s="7">
        <f t="shared" si="0"/>
        <v>0.83</v>
      </c>
      <c r="M7" s="7">
        <f t="shared" si="0"/>
        <v>0.82</v>
      </c>
      <c r="O7" s="8">
        <f t="shared" si="2"/>
        <v>0.82600000000000007</v>
      </c>
    </row>
    <row r="8" spans="1:15" ht="19.95" customHeight="1" x14ac:dyDescent="0.3">
      <c r="B8" s="3" t="s">
        <v>8</v>
      </c>
      <c r="C8" s="4">
        <v>0.81</v>
      </c>
      <c r="D8" s="4">
        <v>0.7</v>
      </c>
      <c r="E8" s="4">
        <v>0.8</v>
      </c>
      <c r="F8" s="4">
        <v>0.81</v>
      </c>
      <c r="G8" s="4">
        <v>0.78</v>
      </c>
      <c r="I8" s="7">
        <f t="shared" si="1"/>
        <v>0.81</v>
      </c>
      <c r="J8" s="7">
        <f>IFERROR(AVERAGEIFS($C8:$G8,$C$3:$G$3,J$4,$C8:$G8,"&lt;&gt;"),1)</f>
        <v>0.7</v>
      </c>
      <c r="K8" s="7">
        <f t="shared" si="0"/>
        <v>0.8</v>
      </c>
      <c r="L8" s="7">
        <f t="shared" si="0"/>
        <v>0.81</v>
      </c>
      <c r="M8" s="7">
        <f t="shared" si="0"/>
        <v>0.78</v>
      </c>
      <c r="O8" s="8">
        <f t="shared" si="2"/>
        <v>0.77400000000000002</v>
      </c>
    </row>
    <row r="9" spans="1:15" ht="19.95" customHeight="1" x14ac:dyDescent="0.3">
      <c r="B9" s="3" t="s">
        <v>11</v>
      </c>
      <c r="C9" s="4">
        <v>0.86</v>
      </c>
      <c r="D9" s="4">
        <v>0.86</v>
      </c>
      <c r="E9" s="4">
        <v>0.78</v>
      </c>
      <c r="F9" s="4">
        <v>0.84</v>
      </c>
      <c r="G9" s="4">
        <v>0.85</v>
      </c>
      <c r="I9" s="7">
        <f t="shared" si="1"/>
        <v>0.86</v>
      </c>
      <c r="J9" s="7">
        <f t="shared" si="0"/>
        <v>0.86</v>
      </c>
      <c r="K9" s="7">
        <f t="shared" si="0"/>
        <v>0.78</v>
      </c>
      <c r="L9" s="7">
        <f t="shared" si="0"/>
        <v>0.84</v>
      </c>
      <c r="M9" s="7">
        <f t="shared" si="0"/>
        <v>0.85</v>
      </c>
      <c r="O9" s="8">
        <f t="shared" si="2"/>
        <v>0.83800000000000008</v>
      </c>
    </row>
    <row r="10" spans="1:15" ht="19.95" customHeight="1" x14ac:dyDescent="0.3">
      <c r="B10" s="3" t="s">
        <v>12</v>
      </c>
      <c r="C10" s="4">
        <v>0.9</v>
      </c>
      <c r="D10" s="4">
        <v>0.87</v>
      </c>
      <c r="E10" s="4">
        <v>0.82</v>
      </c>
      <c r="F10" s="4">
        <v>0.87</v>
      </c>
      <c r="G10" s="4">
        <v>0.89</v>
      </c>
      <c r="I10" s="7">
        <f t="shared" si="1"/>
        <v>0.9</v>
      </c>
      <c r="J10" s="7">
        <f t="shared" si="0"/>
        <v>0.87</v>
      </c>
      <c r="K10" s="7">
        <f t="shared" si="0"/>
        <v>0.82</v>
      </c>
      <c r="L10" s="7">
        <f t="shared" si="0"/>
        <v>0.87</v>
      </c>
      <c r="M10" s="7">
        <f t="shared" si="0"/>
        <v>0.89</v>
      </c>
      <c r="O10" s="8">
        <f t="shared" si="2"/>
        <v>0.871</v>
      </c>
    </row>
    <row r="11" spans="1:15" ht="19.95" customHeight="1" x14ac:dyDescent="0.3">
      <c r="B11" s="3" t="s">
        <v>13</v>
      </c>
      <c r="C11" s="4">
        <v>0.83</v>
      </c>
      <c r="D11" s="4">
        <v>0.75</v>
      </c>
      <c r="E11" s="4">
        <v>0.8</v>
      </c>
      <c r="F11" s="4">
        <v>0.85</v>
      </c>
      <c r="G11" s="4">
        <v>0.83</v>
      </c>
      <c r="I11" s="7">
        <f t="shared" si="1"/>
        <v>0.83</v>
      </c>
      <c r="J11" s="7">
        <f t="shared" si="0"/>
        <v>0.75</v>
      </c>
      <c r="K11" s="7">
        <f t="shared" si="0"/>
        <v>0.8</v>
      </c>
      <c r="L11" s="7">
        <f t="shared" si="0"/>
        <v>0.85</v>
      </c>
      <c r="M11" s="7">
        <f t="shared" si="0"/>
        <v>0.83</v>
      </c>
      <c r="O11" s="8">
        <f t="shared" si="2"/>
        <v>0.81</v>
      </c>
    </row>
    <row r="12" spans="1:15" ht="19.95" customHeight="1" x14ac:dyDescent="0.3">
      <c r="B12" s="3" t="s">
        <v>14</v>
      </c>
      <c r="C12" s="4">
        <v>0.75</v>
      </c>
      <c r="D12" s="4">
        <v>0.79</v>
      </c>
      <c r="E12" s="4">
        <v>0.81</v>
      </c>
      <c r="F12" s="4">
        <v>0.83</v>
      </c>
      <c r="G12" s="4">
        <v>0.8</v>
      </c>
      <c r="I12" s="7">
        <f t="shared" si="1"/>
        <v>0.75</v>
      </c>
      <c r="J12" s="7">
        <f t="shared" si="0"/>
        <v>0.79</v>
      </c>
      <c r="K12" s="7">
        <f t="shared" si="0"/>
        <v>0.81</v>
      </c>
      <c r="L12" s="7">
        <f t="shared" si="0"/>
        <v>0.83</v>
      </c>
      <c r="M12" s="7">
        <f t="shared" si="0"/>
        <v>0.8</v>
      </c>
      <c r="O12" s="8">
        <f t="shared" si="2"/>
        <v>0.79800000000000015</v>
      </c>
    </row>
    <row r="13" spans="1:15" ht="19.95" customHeight="1" x14ac:dyDescent="0.3">
      <c r="B13" s="3" t="s">
        <v>15</v>
      </c>
      <c r="C13" s="4">
        <v>0.7</v>
      </c>
      <c r="D13" s="4">
        <v>0.69</v>
      </c>
      <c r="E13" s="4">
        <v>0.79</v>
      </c>
      <c r="F13" s="4">
        <v>0.8</v>
      </c>
      <c r="G13" s="4">
        <v>0.75</v>
      </c>
      <c r="I13" s="7">
        <f t="shared" si="1"/>
        <v>0.7</v>
      </c>
      <c r="J13" s="7">
        <f t="shared" si="0"/>
        <v>0.69</v>
      </c>
      <c r="K13" s="7">
        <f t="shared" si="0"/>
        <v>0.79</v>
      </c>
      <c r="L13" s="7">
        <f t="shared" si="0"/>
        <v>0.8</v>
      </c>
      <c r="M13" s="7">
        <f t="shared" si="0"/>
        <v>0.75</v>
      </c>
      <c r="O13" s="8">
        <f t="shared" si="2"/>
        <v>0.746</v>
      </c>
    </row>
    <row r="14" spans="1:15" ht="19.95" customHeight="1" x14ac:dyDescent="0.3">
      <c r="B14" s="3" t="s">
        <v>16</v>
      </c>
      <c r="C14" s="4">
        <v>0.88</v>
      </c>
      <c r="D14" s="4">
        <v>0.82</v>
      </c>
      <c r="E14" s="4">
        <v>0.8</v>
      </c>
      <c r="F14" s="4">
        <v>0.85</v>
      </c>
      <c r="G14" s="4">
        <v>0.88</v>
      </c>
      <c r="I14" s="7">
        <f t="shared" si="1"/>
        <v>0.88</v>
      </c>
      <c r="J14" s="7">
        <f t="shared" si="0"/>
        <v>0.82</v>
      </c>
      <c r="K14" s="7">
        <f t="shared" si="0"/>
        <v>0.8</v>
      </c>
      <c r="L14" s="7">
        <f t="shared" si="0"/>
        <v>0.85</v>
      </c>
      <c r="M14" s="7">
        <f t="shared" si="0"/>
        <v>0.88</v>
      </c>
      <c r="O14" s="8">
        <f t="shared" si="2"/>
        <v>0.84900000000000009</v>
      </c>
    </row>
    <row r="17" spans="2:15" ht="14.4" hidden="1" x14ac:dyDescent="0.3">
      <c r="B17" s="3" t="str">
        <f>Lookup!C3</f>
        <v>Shiva</v>
      </c>
      <c r="C17" s="4">
        <f>IF(INDEX(C5:C14,MATCH($B$17,$B$5:$B$14,0))="","",INDEX(C5:C14,MATCH($B$17,$B$5:$B$14,0)))</f>
        <v>0.7</v>
      </c>
      <c r="D17" s="4">
        <f t="shared" ref="D17:O17" si="3">IF(INDEX(D5:D14,MATCH($B$17,$B$5:$B$14,0))="","",INDEX(D5:D14,MATCH($B$17,$B$5:$B$14,0)))</f>
        <v>0.69</v>
      </c>
      <c r="E17" s="4">
        <f t="shared" si="3"/>
        <v>0.79</v>
      </c>
      <c r="F17" s="4">
        <f t="shared" si="3"/>
        <v>0.8</v>
      </c>
      <c r="G17" s="4">
        <f t="shared" si="3"/>
        <v>0.75</v>
      </c>
      <c r="H17"/>
      <c r="I17" s="7">
        <f t="shared" si="3"/>
        <v>0.7</v>
      </c>
      <c r="J17" s="7">
        <f t="shared" si="3"/>
        <v>0.69</v>
      </c>
      <c r="K17" s="7">
        <f t="shared" si="3"/>
        <v>0.79</v>
      </c>
      <c r="L17" s="7">
        <f t="shared" si="3"/>
        <v>0.8</v>
      </c>
      <c r="M17" s="7">
        <f t="shared" si="3"/>
        <v>0.75</v>
      </c>
      <c r="N17"/>
      <c r="O17" s="8">
        <f t="shared" si="3"/>
        <v>0.746</v>
      </c>
    </row>
  </sheetData>
  <sheetProtection sheet="1" objects="1" scenarios="1"/>
  <mergeCells count="2">
    <mergeCell ref="A1:O1"/>
    <mergeCell ref="I2:M2"/>
  </mergeCells>
  <dataValidations count="1">
    <dataValidation type="list" allowBlank="1" showInputMessage="1" showErrorMessage="1" sqref="C3:G3" xr:uid="{9EFC3AFF-AD70-4ACD-9D13-AF3F292943AD}">
      <formula1>$I$4:$M$4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kachireddy</dc:creator>
  <cp:lastModifiedBy>pradeep kachireddy</cp:lastModifiedBy>
  <dcterms:created xsi:type="dcterms:W3CDTF">2025-07-11T05:07:39Z</dcterms:created>
  <dcterms:modified xsi:type="dcterms:W3CDTF">2025-07-11T07:03:59Z</dcterms:modified>
</cp:coreProperties>
</file>