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TCMPLAppRapRepository\Templates\Cmplx\Cc\"/>
    </mc:Choice>
  </mc:AlternateContent>
  <xr:revisionPtr revIDLastSave="0" documentId="13_ncr:1_{C619A3E4-466D-4FBC-9FAD-E0C62A6502A1}" xr6:coauthVersionLast="47" xr6:coauthVersionMax="47" xr10:uidLastSave="{00000000-0000-0000-0000-000000000000}"/>
  <x:bookViews>
    <x:workbookView xWindow="-120" yWindow="-120" windowWidth="29040" windowHeight="15990" tabRatio="633" firstSheet="0" activeTab="3" xr2:uid="{00000000-000D-0000-FFFF-FFFF00000000}"/>
  </x:bookViews>
  <x:sheets>
    <x:sheet name="Help" sheetId="1" r:id="rId1"/>
    <x:sheet name="CHA1_SimA" sheetId="6" r:id="rId3"/>
    <x:sheet name="CHA1_SimB" sheetId="7" r:id="rId4"/>
    <x:sheet name="CHA1_SimC" sheetId="8" r:id="rId5"/>
  </x:sheets>
  <x:definedNames>
    <x:definedName name="_xlnm.Print_Area" localSheetId="0">Help!$A$1:$H$47</x:definedName>
    <x:definedName name="_xlnm.Print_Titles" localSheetId="0">Help!1:6</x:definedName>
    <x:definedName name="_xlnm.Print_Area" localSheetId="1">CHA1_SimA!$A$1:$X$132</x:definedName>
    <x:definedName name="Cha1e_active_project_total_a" localSheetId="1">CHA1_SimA!$A$63:$X$63</x:definedName>
    <x:definedName name="Cha1e_chart_location_sim_a_end" localSheetId="1">CHA1_SimA!$X$132</x:definedName>
    <x:definedName name="Cha1e_chart_location_sim_a_start" localSheetId="1">CHA1_SimA!$A$90</x:definedName>
    <x:definedName name="Cha1e_cost_header_a" localSheetId="1">CHA1_SimA!$A$66:$X$66</x:definedName>
    <x:definedName name="Cha1e_costcenter_header_a" localSheetId="1">CHA1_SimA!$A$82:$X$82</x:definedName>
    <x:definedName name="Cha1e_exptproject_header_a" localSheetId="1">CHA1_SimA!$A$51:$X$51</x:definedName>
    <x:definedName name="Cha1e_Future_a_tpl" localSheetId="1">CHA1_SimA!$A$52:$X$58,CHA1_SimA!$A$52:$X$58</x:definedName>
    <x:definedName name="Cha1e_projects_header_a" localSheetId="1">CHA1_SimA!$A$22:$X$22</x:definedName>
    <x:definedName name="Cha1e_ser_a_sim_a" localSheetId="1">CHA1_SimA!$E$67:$V$67</x:definedName>
    <x:definedName name="Cha1e_ser_c_sim_a" localSheetId="1">CHA1_SimA!$E$68:$V$68</x:definedName>
    <x:definedName name="Cha1e_ser_d_sim_a" localSheetId="1">CHA1_SimA!$E$70:$V$70</x:definedName>
    <x:definedName name="Cha1e_ser_g_sim_a" localSheetId="1">CHA1_SimA!$E$69:$V$69</x:definedName>
    <x:definedName name="Cha1e_ser_h_sim_a" localSheetId="1">CHA1_SimA!$E$71:$V$71</x:definedName>
    <x:definedName name="Cha1e_ser_k_sim_a" localSheetId="1">CHA1_SimA!$E$72:$V$72</x:definedName>
    <x:definedName name="Cha1e_ser_n_sim_a" localSheetId="1">CHA1_SimA!$E$86:$V$86</x:definedName>
    <x:definedName name="Cha1e_Subcontract_a" localSheetId="1">CHA1_SimA!$E$77:$V$77</x:definedName>
    <x:definedName name="Cha1e_x_axis_sim_a" localSheetId="1">CHA1_SimA!$E$9:$V$9</x:definedName>
    <x:definedName name="Cha1e_Subcontract_a_tpl" localSheetId="1">CHA1_SimA!$E$77:$V$77</x:definedName>
    <x:definedName name="Cha1e_Project_a_tpl" localSheetId="1">CHA1_SimA!$A$23:$X$44</x:definedName>
    <x:definedName name="_xlnm.Print_Titles" localSheetId="1">CHA1_SimA!1:6</x:definedName>
    <x:definedName name="_xlnm.Print_Area" localSheetId="2">CHA1_SimB!$A$1:$X$132</x:definedName>
    <x:definedName name="Cha1e_active_project_total_b" localSheetId="2">CHA1_SimB!$A$63:$X$63</x:definedName>
    <x:definedName name="Cha1e_chart_location_sim_b_end" localSheetId="2">CHA1_SimB!$X$132</x:definedName>
    <x:definedName name="Cha1e_chart_location_sim_b_start" localSheetId="2">CHA1_SimB!$A$90</x:definedName>
    <x:definedName name="Cha1e_cost_header_b" localSheetId="2">CHA1_SimB!$A$66:$X$66</x:definedName>
    <x:definedName name="Cha1e_costcenter_header_b" localSheetId="2">CHA1_SimB!$A$82:$X$82</x:definedName>
    <x:definedName name="Cha1e_exptproject_header_b" localSheetId="2">CHA1_SimB!$A$51:$X$51</x:definedName>
    <x:definedName name="Cha1e_Future_b_tpl" localSheetId="2">CHA1_SimB!$A$52:$X$58,CHA1_SimB!$A$52:$X$58</x:definedName>
    <x:definedName name="Cha1e_projects_header_b" localSheetId="2">CHA1_SimB!$A$22:$X$22</x:definedName>
    <x:definedName name="Cha1e_ser_a_sim_b" localSheetId="2">CHA1_SimB!$E$67:$V$67</x:definedName>
    <x:definedName name="Cha1e_ser_c_sim_b" localSheetId="2">CHA1_SimB!$E$68:$V$68</x:definedName>
    <x:definedName name="Cha1e_ser_d_sim_b" localSheetId="2">CHA1_SimB!$E$70:$V$70</x:definedName>
    <x:definedName name="Cha1e_ser_g_sim_b" localSheetId="2">CHA1_SimB!$E$69:$V$69</x:definedName>
    <x:definedName name="Cha1e_ser_h_sim_b" localSheetId="2">CHA1_SimB!$E$71:$V$71</x:definedName>
    <x:definedName name="Cha1e_ser_k_sim_b" localSheetId="2">CHA1_SimB!$E$72:$V$72</x:definedName>
    <x:definedName name="Cha1e_ser_n_sim_b" localSheetId="2">CHA1_SimB!$E$86:$V$86</x:definedName>
    <x:definedName name="Cha1e_Subcontract_b" localSheetId="2">CHA1_SimB!$E$77:$V$77</x:definedName>
    <x:definedName name="Cha1e_x_axis_sim_b" localSheetId="2">CHA1_SimB!$E$9:$V$9</x:definedName>
    <x:definedName name="Cha1e_Subcontract_b_tpl" localSheetId="2">CHA1_SimB!$E$77:$V$77</x:definedName>
    <x:definedName name="Cha1e_Project_b_tpl" localSheetId="2">CHA1_SimB!$A$23:$X$44</x:definedName>
    <x:definedName name="_xlnm.Print_Titles" localSheetId="2">CHA1_SimB!1:6</x:definedName>
    <x:definedName name="_xlnm.Print_Area" localSheetId="3">CHA1_SimC!$A$1:$X$130</x:definedName>
    <x:definedName name="Cha1e_active_project_total_c" localSheetId="3">CHA1_SimC!$A$61:$X$61</x:definedName>
    <x:definedName name="Cha1e_chart_location_sim_c_end" localSheetId="3">CHA1_SimC!$X$130</x:definedName>
    <x:definedName name="Cha1e_chart_location_sim_c_start" localSheetId="3">CHA1_SimC!$A$88</x:definedName>
    <x:definedName name="Cha1e_cost_header_c" localSheetId="3">CHA1_SimC!$A$64:$X$64</x:definedName>
    <x:definedName name="Cha1e_costcenter_header_c" localSheetId="3">CHA1_SimC!$A$80:$X$80</x:definedName>
    <x:definedName name="Cha1e_exptproject_header_c" localSheetId="3">CHA1_SimC!$A$51:$X$51</x:definedName>
    <x:definedName name="Cha1e_Future_c_tpl" localSheetId="3">CHA1_SimC!$A$52:$X$56,CHA1_SimC!$A$52:$X$56</x:definedName>
    <x:definedName name="Cha1e_projects_header_c" localSheetId="3">CHA1_SimC!$A$22:$X$22</x:definedName>
    <x:definedName name="Cha1e_ser_a_sim_c" localSheetId="3">CHA1_SimC!$E$65:$V$65</x:definedName>
    <x:definedName name="Cha1e_ser_c_sim_c" localSheetId="3">CHA1_SimC!$E$66:$V$66</x:definedName>
    <x:definedName name="Cha1e_ser_d_sim_c" localSheetId="3">CHA1_SimC!$E$68:$V$68</x:definedName>
    <x:definedName name="Cha1e_ser_g_sim_c" localSheetId="3">CHA1_SimC!$E$67:$V$67</x:definedName>
    <x:definedName name="Cha1e_ser_h_sim_c" localSheetId="3">CHA1_SimC!$E$69:$V$69</x:definedName>
    <x:definedName name="Cha1e_ser_k_sim_c" localSheetId="3">CHA1_SimC!$E$70:$V$70</x:definedName>
    <x:definedName name="Cha1e_ser_n_sim_c" localSheetId="3">CHA1_SimC!$E$84:$V$84</x:definedName>
    <x:definedName name="Cha1e_Subcontract_c" localSheetId="3">CHA1_SimC!$E$75:$V$75</x:definedName>
    <x:definedName name="Cha1e_x_axis_sim_c" localSheetId="3">CHA1_SimC!$E$9:$V$9</x:definedName>
    <x:definedName name="Cha1e_Subcontract_c_tpl" localSheetId="3">CHA1_SimC!$E$75:$V$75</x:definedName>
    <x:definedName name="Cha1e_Project_c_tpl" localSheetId="3">CHA1_SimC!$A$23:$X$44</x:definedName>
    <x:definedName name="_xlnm.Print_Titles" localSheetId="3">CHA1_SimC!1:6</x:definedName>
    <x:definedName name="Cha1e_Future_a">CHA1_SimA!$A$52:$X$58</x:definedName>
    <x:definedName name="Cha1e_Future_b">CHA1_SimB!$A$52:$X$58</x:definedName>
    <x:definedName name="Cha1e_Future_c">CHA1_SimC!$A$52:$X$56</x:definedName>
    <x:definedName name="Cha1e_Project_a">CHA1_SimA!$A$23:$X$44</x:definedName>
    <x:definedName name="Cha1e_Project_b">CHA1_SimB!$A$23:$X$44</x:definedName>
    <x:definedName name="Cha1e_Project_c">CHA1_SimC!$A$23:$X$44</x:definedName>
    <x:definedName name="Cha1e_ser_a_title_sim_a">CHA1_SimA!$A$67</x:definedName>
    <x:definedName name="Cha1e_ser_a_title_sim_b">CHA1_SimB!$A$67</x:definedName>
    <x:definedName name="Cha1e_ser_a_title_sim_c">CHA1_SimC!$A$65</x:definedName>
    <x:definedName name="Cha1e_ser_c_title_sim_a">CHA1_SimA!$A$68</x:definedName>
    <x:definedName name="Cha1e_ser_c_title_sim_b">CHA1_SimB!$A$68</x:definedName>
    <x:definedName name="Cha1e_ser_c_title_sim_c">CHA1_SimC!$A$66</x:definedName>
    <x:definedName name="Cha1e_ser_d_title_sim_a">CHA1_SimA!$A$70</x:definedName>
    <x:definedName name="Cha1e_ser_d_title_sim_b">CHA1_SimB!$A$70</x:definedName>
    <x:definedName name="Cha1e_ser_d_title_sim_c">CHA1_SimC!$A$68</x:definedName>
    <x:definedName name="Cha1e_ser_g_title_sim_a">CHA1_SimA!$A$69</x:definedName>
    <x:definedName name="Cha1e_ser_g_title_sim_b">CHA1_SimB!$A$69</x:definedName>
    <x:definedName name="Cha1e_ser_g_title_sim_c">CHA1_SimC!$A$67</x:definedName>
    <x:definedName name="Cha1e_ser_h_title_sim_a">CHA1_SimA!$A$71</x:definedName>
    <x:definedName name="Cha1e_ser_h_title_sim_b">CHA1_SimB!$A$71</x:definedName>
    <x:definedName name="Cha1e_ser_h_title_sim_c">CHA1_SimC!$A$69</x:definedName>
    <x:definedName name="Cha1e_ser_k_title_sim_a">CHA1_SimA!$A$72</x:definedName>
    <x:definedName name="Cha1e_ser_k_title_sim_b">CHA1_SimB!$A$72</x:definedName>
    <x:definedName name="Cha1e_ser_k_title_sim_c">CHA1_SimC!$A$70</x:definedName>
    <x:definedName name="Cha1e_ser_n_title_sim_a">CHA1_SimA!$A$86</x:definedName>
    <x:definedName name="Cha1e_ser_n_title_sim_b">CHA1_SimB!$A$86</x:definedName>
    <x:definedName name="Cha1e_ser_n_title_sim_c">CHA1_SimC!$A$84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W10" i="6"/>
  <x:c r="W11" i="6"/>
  <x:c r="W12" i="6"/>
  <x:c r="W13" i="6"/>
  <x:c r="W14" i="6"/>
  <x:c r="W15" i="6"/>
  <x:c r="W16" i="6"/>
  <x:c r="E17" i="6"/>
  <x:c r="F17" i="6"/>
  <x:c r="G17" i="6"/>
  <x:c r="H17" i="6"/>
  <x:c r="I17" i="6"/>
  <x:c r="J17" i="6"/>
  <x:c r="K17" i="6"/>
  <x:c r="L17" i="6"/>
  <x:c r="M17" i="6"/>
  <x:c r="N17" i="6"/>
  <x:c r="O17" i="6"/>
  <x:c r="P17" i="6"/>
  <x:c r="Q17" i="6"/>
  <x:c r="R17" i="6"/>
  <x:c r="S17" i="6"/>
  <x:c r="T17" i="6"/>
  <x:c r="U17" i="6"/>
  <x:c r="V17" i="6"/>
  <x:c r="W17" i="6"/>
  <x:c r="E18" i="6"/>
  <x:c r="F18" i="6"/>
  <x:c r="G18" i="6"/>
  <x:c r="H18" i="6"/>
  <x:c r="I18" i="6"/>
  <x:c r="J18" i="6"/>
  <x:c r="K18" i="6"/>
  <x:c r="L18" i="6"/>
  <x:c r="M18" i="6"/>
  <x:c r="N18" i="6"/>
  <x:c r="O18" i="6"/>
  <x:c r="P18" i="6"/>
  <x:c r="Q18" i="6"/>
  <x:c r="R18" i="6"/>
  <x:c r="S18" i="6"/>
  <x:c r="T18" i="6"/>
  <x:c r="U18" i="6"/>
  <x:c r="V18" i="6"/>
  <x:c r="W18" i="6"/>
  <x:c r="E19" i="6"/>
  <x:c r="F19" i="6"/>
  <x:c r="G19" i="6"/>
  <x:c r="H19" i="6"/>
  <x:c r="I19" i="6"/>
  <x:c r="J19" i="6"/>
  <x:c r="K19" i="6"/>
  <x:c r="L19" i="6"/>
  <x:c r="M19" i="6"/>
  <x:c r="N19" i="6"/>
  <x:c r="O19" i="6"/>
  <x:c r="P19" i="6"/>
  <x:c r="Q19" i="6"/>
  <x:c r="R19" i="6"/>
  <x:c r="S19" i="6"/>
  <x:c r="T19" i="6"/>
  <x:c r="U19" i="6"/>
  <x:c r="V19" i="6"/>
  <x:c r="W19" i="6"/>
  <x:c r="E22" i="6"/>
  <x:c r="F22" i="6"/>
  <x:c r="G22" i="6"/>
  <x:c r="H22" i="6"/>
  <x:c r="I22" i="6"/>
  <x:c r="J22" i="6"/>
  <x:c r="K22" i="6"/>
  <x:c r="L22" i="6"/>
  <x:c r="M22" i="6"/>
  <x:c r="N22" i="6"/>
  <x:c r="O22" i="6"/>
  <x:c r="P22" i="6"/>
  <x:c r="Q22" i="6"/>
  <x:c r="R22" i="6"/>
  <x:c r="S22" i="6"/>
  <x:c r="T22" i="6"/>
  <x:c r="U22" i="6"/>
  <x:c r="V22" i="6"/>
  <x:c r="W22" i="6"/>
  <x:c r="W23" i="6"/>
  <x:c r="E24" i="6"/>
  <x:c r="F24" i="6"/>
  <x:c r="G24" i="6"/>
  <x:c r="H24" i="6"/>
  <x:c r="I24" i="6"/>
  <x:c r="J24" i="6"/>
  <x:c r="K24" i="6"/>
  <x:c r="L24" i="6"/>
  <x:c r="M24" i="6"/>
  <x:c r="N24" i="6"/>
  <x:c r="O24" i="6"/>
  <x:c r="P24" i="6"/>
  <x:c r="Q24" i="6"/>
  <x:c r="R24" i="6"/>
  <x:c r="S24" i="6"/>
  <x:c r="T24" i="6"/>
  <x:c r="U24" i="6"/>
  <x:c r="V24" i="6"/>
  <x:c r="W24" i="6"/>
  <x:c r="W25" i="6"/>
  <x:c r="E26" i="6"/>
  <x:c r="F26" i="6"/>
  <x:c r="G26" i="6"/>
  <x:c r="H26" i="6"/>
  <x:c r="I26" i="6"/>
  <x:c r="J26" i="6"/>
  <x:c r="K26" i="6"/>
  <x:c r="L26" i="6"/>
  <x:c r="M26" i="6"/>
  <x:c r="N26" i="6"/>
  <x:c r="O26" i="6"/>
  <x:c r="P26" i="6"/>
  <x:c r="Q26" i="6"/>
  <x:c r="R26" i="6"/>
  <x:c r="S26" i="6"/>
  <x:c r="T26" i="6"/>
  <x:c r="U26" i="6"/>
  <x:c r="V26" i="6"/>
  <x:c r="W26" i="6"/>
  <x:c r="W27" i="6"/>
  <x:c r="W28" i="6"/>
  <x:c r="W29" i="6"/>
  <x:c r="W30" i="6"/>
  <x:c r="W31" i="6"/>
  <x:c r="W32" i="6"/>
  <x:c r="W33" i="6"/>
  <x:c r="W34" i="6"/>
  <x:c r="W35" i="6"/>
  <x:c r="E36" i="6"/>
  <x:c r="F36" i="6"/>
  <x:c r="G36" i="6"/>
  <x:c r="H36" i="6"/>
  <x:c r="I36" i="6"/>
  <x:c r="J36" i="6"/>
  <x:c r="K36" i="6"/>
  <x:c r="L36" i="6"/>
  <x:c r="M36" i="6"/>
  <x:c r="N36" i="6"/>
  <x:c r="O36" i="6"/>
  <x:c r="P36" i="6"/>
  <x:c r="Q36" i="6"/>
  <x:c r="R36" i="6"/>
  <x:c r="S36" i="6"/>
  <x:c r="T36" i="6"/>
  <x:c r="U36" i="6"/>
  <x:c r="V36" i="6"/>
  <x:c r="W36" i="6"/>
  <x:c r="W37" i="6"/>
  <x:c r="E38" i="6"/>
  <x:c r="F38" i="6"/>
  <x:c r="G38" i="6"/>
  <x:c r="H38" i="6"/>
  <x:c r="I38" i="6"/>
  <x:c r="J38" i="6"/>
  <x:c r="K38" i="6"/>
  <x:c r="L38" i="6"/>
  <x:c r="M38" i="6"/>
  <x:c r="N38" i="6"/>
  <x:c r="O38" i="6"/>
  <x:c r="P38" i="6"/>
  <x:c r="Q38" i="6"/>
  <x:c r="R38" i="6"/>
  <x:c r="S38" i="6"/>
  <x:c r="T38" i="6"/>
  <x:c r="U38" i="6"/>
  <x:c r="V38" i="6"/>
  <x:c r="W38" i="6"/>
  <x:c r="W39" i="6"/>
  <x:c r="W40" i="6"/>
  <x:c r="W41" i="6"/>
  <x:c r="W42" i="6"/>
  <x:c r="E43" i="6"/>
  <x:c r="F43" i="6"/>
  <x:c r="G43" i="6"/>
  <x:c r="H43" i="6"/>
  <x:c r="I43" i="6"/>
  <x:c r="J43" i="6"/>
  <x:c r="K43" i="6"/>
  <x:c r="L43" i="6"/>
  <x:c r="M43" i="6"/>
  <x:c r="N43" i="6"/>
  <x:c r="O43" i="6"/>
  <x:c r="P43" i="6"/>
  <x:c r="Q43" i="6"/>
  <x:c r="R43" i="6"/>
  <x:c r="S43" i="6"/>
  <x:c r="T43" i="6"/>
  <x:c r="U43" i="6"/>
  <x:c r="V43" i="6"/>
  <x:c r="W43" i="6"/>
  <x:c r="E44" i="6"/>
  <x:c r="F44" i="6"/>
  <x:c r="G44" i="6"/>
  <x:c r="H44" i="6"/>
  <x:c r="I44" i="6"/>
  <x:c r="J44" i="6"/>
  <x:c r="K44" i="6"/>
  <x:c r="L44" i="6"/>
  <x:c r="M44" i="6"/>
  <x:c r="N44" i="6"/>
  <x:c r="O44" i="6"/>
  <x:c r="P44" i="6"/>
  <x:c r="Q44" i="6"/>
  <x:c r="R44" i="6"/>
  <x:c r="S44" i="6"/>
  <x:c r="T44" i="6"/>
  <x:c r="U44" i="6"/>
  <x:c r="V44" i="6"/>
  <x:c r="W44" i="6"/>
  <x:c r="W45" i="6"/>
  <x:c r="W46" i="6"/>
  <x:c r="W47" i="6"/>
  <x:c r="E48" i="6"/>
  <x:c r="F48" i="6"/>
  <x:c r="G48" i="6"/>
  <x:c r="H48" i="6"/>
  <x:c r="I48" i="6"/>
  <x:c r="J48" i="6"/>
  <x:c r="K48" i="6"/>
  <x:c r="L48" i="6"/>
  <x:c r="M48" i="6"/>
  <x:c r="N48" i="6"/>
  <x:c r="O48" i="6"/>
  <x:c r="P48" i="6"/>
  <x:c r="Q48" i="6"/>
  <x:c r="R48" i="6"/>
  <x:c r="S48" i="6"/>
  <x:c r="T48" i="6"/>
  <x:c r="U48" i="6"/>
  <x:c r="V48" i="6"/>
  <x:c r="W48" i="6"/>
  <x:c r="E51" i="6"/>
  <x:c r="F51" i="6"/>
  <x:c r="G51" i="6"/>
  <x:c r="H51" i="6"/>
  <x:c r="I51" i="6"/>
  <x:c r="J51" i="6"/>
  <x:c r="K51" i="6"/>
  <x:c r="L51" i="6"/>
  <x:c r="M51" i="6"/>
  <x:c r="N51" i="6"/>
  <x:c r="O51" i="6"/>
  <x:c r="P51" i="6"/>
  <x:c r="Q51" i="6"/>
  <x:c r="R51" i="6"/>
  <x:c r="S51" i="6"/>
  <x:c r="T51" i="6"/>
  <x:c r="U51" i="6"/>
  <x:c r="V51" i="6"/>
  <x:c r="W51" i="6"/>
  <x:c r="W52" i="6"/>
  <x:c r="E53" i="6"/>
  <x:c r="F53" i="6"/>
  <x:c r="G53" i="6"/>
  <x:c r="H53" i="6"/>
  <x:c r="I53" i="6"/>
  <x:c r="J53" i="6"/>
  <x:c r="K53" i="6"/>
  <x:c r="L53" i="6"/>
  <x:c r="M53" i="6"/>
  <x:c r="N53" i="6"/>
  <x:c r="O53" i="6"/>
  <x:c r="P53" i="6"/>
  <x:c r="Q53" i="6"/>
  <x:c r="R53" i="6"/>
  <x:c r="S53" i="6"/>
  <x:c r="T53" i="6"/>
  <x:c r="U53" i="6"/>
  <x:c r="V53" i="6"/>
  <x:c r="W53" i="6"/>
  <x:c r="W54" i="6"/>
  <x:c r="E55" i="6"/>
  <x:c r="F55" i="6"/>
  <x:c r="G55" i="6"/>
  <x:c r="H55" i="6"/>
  <x:c r="I55" i="6"/>
  <x:c r="J55" i="6"/>
  <x:c r="K55" i="6"/>
  <x:c r="L55" i="6"/>
  <x:c r="M55" i="6"/>
  <x:c r="N55" i="6"/>
  <x:c r="O55" i="6"/>
  <x:c r="P55" i="6"/>
  <x:c r="Q55" i="6"/>
  <x:c r="R55" i="6"/>
  <x:c r="S55" i="6"/>
  <x:c r="T55" i="6"/>
  <x:c r="U55" i="6"/>
  <x:c r="V55" i="6"/>
  <x:c r="W55" i="6"/>
  <x:c r="W56" i="6"/>
  <x:c r="E57" i="6"/>
  <x:c r="F57" i="6"/>
  <x:c r="G57" i="6"/>
  <x:c r="H57" i="6"/>
  <x:c r="I57" i="6"/>
  <x:c r="J57" i="6"/>
  <x:c r="K57" i="6"/>
  <x:c r="L57" i="6"/>
  <x:c r="M57" i="6"/>
  <x:c r="N57" i="6"/>
  <x:c r="O57" i="6"/>
  <x:c r="P57" i="6"/>
  <x:c r="Q57" i="6"/>
  <x:c r="R57" i="6"/>
  <x:c r="S57" i="6"/>
  <x:c r="T57" i="6"/>
  <x:c r="U57" i="6"/>
  <x:c r="V57" i="6"/>
  <x:c r="W57" i="6"/>
  <x:c r="E58" i="6"/>
  <x:c r="F58" i="6"/>
  <x:c r="G58" i="6"/>
  <x:c r="H58" i="6"/>
  <x:c r="I58" i="6"/>
  <x:c r="J58" i="6"/>
  <x:c r="K58" i="6"/>
  <x:c r="L58" i="6"/>
  <x:c r="M58" i="6"/>
  <x:c r="N58" i="6"/>
  <x:c r="O58" i="6"/>
  <x:c r="P58" i="6"/>
  <x:c r="Q58" i="6"/>
  <x:c r="R58" i="6"/>
  <x:c r="S58" i="6"/>
  <x:c r="T58" i="6"/>
  <x:c r="U58" i="6"/>
  <x:c r="V58" i="6"/>
  <x:c r="W58" i="6"/>
  <x:c r="W59" i="6"/>
  <x:c r="W60" i="6"/>
  <x:c r="W61" i="6"/>
  <x:c r="E62" i="6"/>
  <x:c r="F62" i="6"/>
  <x:c r="G62" i="6"/>
  <x:c r="H62" i="6"/>
  <x:c r="I62" i="6"/>
  <x:c r="J62" i="6"/>
  <x:c r="K62" i="6"/>
  <x:c r="L62" i="6"/>
  <x:c r="M62" i="6"/>
  <x:c r="N62" i="6"/>
  <x:c r="O62" i="6"/>
  <x:c r="P62" i="6"/>
  <x:c r="Q62" i="6"/>
  <x:c r="R62" i="6"/>
  <x:c r="S62" i="6"/>
  <x:c r="T62" i="6"/>
  <x:c r="U62" i="6"/>
  <x:c r="V62" i="6"/>
  <x:c r="W62" i="6"/>
  <x:c r="E63" i="6"/>
  <x:c r="F63" i="6"/>
  <x:c r="G63" i="6"/>
  <x:c r="H63" i="6"/>
  <x:c r="I63" i="6"/>
  <x:c r="J63" i="6"/>
  <x:c r="K63" i="6"/>
  <x:c r="L63" i="6"/>
  <x:c r="M63" i="6"/>
  <x:c r="N63" i="6"/>
  <x:c r="O63" i="6"/>
  <x:c r="P63" i="6"/>
  <x:c r="Q63" i="6"/>
  <x:c r="R63" i="6"/>
  <x:c r="S63" i="6"/>
  <x:c r="T63" i="6"/>
  <x:c r="U63" i="6"/>
  <x:c r="V63" i="6"/>
  <x:c r="W63" i="6"/>
  <x:c r="E64" i="6"/>
  <x:c r="F64" i="6"/>
  <x:c r="G64" i="6"/>
  <x:c r="H64" i="6"/>
  <x:c r="I64" i="6"/>
  <x:c r="J64" i="6"/>
  <x:c r="K64" i="6"/>
  <x:c r="L64" i="6"/>
  <x:c r="M64" i="6"/>
  <x:c r="N64" i="6"/>
  <x:c r="O64" i="6"/>
  <x:c r="P64" i="6"/>
  <x:c r="Q64" i="6"/>
  <x:c r="R64" i="6"/>
  <x:c r="S64" i="6"/>
  <x:c r="T64" i="6"/>
  <x:c r="U64" i="6"/>
  <x:c r="V64" i="6"/>
  <x:c r="W64" i="6"/>
  <x:c r="E66" i="6"/>
  <x:c r="F66" i="6"/>
  <x:c r="G66" i="6"/>
  <x:c r="H66" i="6"/>
  <x:c r="I66" i="6"/>
  <x:c r="J66" i="6"/>
  <x:c r="K66" i="6"/>
  <x:c r="L66" i="6"/>
  <x:c r="M66" i="6"/>
  <x:c r="N66" i="6"/>
  <x:c r="O66" i="6"/>
  <x:c r="P66" i="6"/>
  <x:c r="Q66" i="6"/>
  <x:c r="R66" i="6"/>
  <x:c r="S66" i="6"/>
  <x:c r="T66" i="6"/>
  <x:c r="U66" i="6"/>
  <x:c r="V66" i="6"/>
  <x:c r="W66" i="6"/>
  <x:c r="E67" i="6"/>
  <x:c r="F67" i="6"/>
  <x:c r="G67" i="6"/>
  <x:c r="H67" i="6"/>
  <x:c r="I67" i="6"/>
  <x:c r="J67" i="6"/>
  <x:c r="K67" i="6"/>
  <x:c r="L67" i="6"/>
  <x:c r="M67" i="6"/>
  <x:c r="N67" i="6"/>
  <x:c r="O67" i="6"/>
  <x:c r="P67" i="6"/>
  <x:c r="Q67" i="6"/>
  <x:c r="R67" i="6"/>
  <x:c r="S67" i="6"/>
  <x:c r="T67" i="6"/>
  <x:c r="U67" i="6"/>
  <x:c r="V67" i="6"/>
  <x:c r="W67" i="6"/>
  <x:c r="E68" i="6"/>
  <x:c r="F68" i="6"/>
  <x:c r="G68" i="6"/>
  <x:c r="H68" i="6"/>
  <x:c r="I68" i="6"/>
  <x:c r="J68" i="6"/>
  <x:c r="K68" i="6"/>
  <x:c r="L68" i="6"/>
  <x:c r="M68" i="6"/>
  <x:c r="N68" i="6"/>
  <x:c r="O68" i="6"/>
  <x:c r="P68" i="6"/>
  <x:c r="Q68" i="6"/>
  <x:c r="R68" i="6"/>
  <x:c r="S68" i="6"/>
  <x:c r="T68" i="6"/>
  <x:c r="U68" i="6"/>
  <x:c r="V68" i="6"/>
  <x:c r="W68" i="6"/>
  <x:c r="X68" i="6"/>
  <x:c r="E69" i="6"/>
  <x:c r="F69" i="6"/>
  <x:c r="G69" i="6"/>
  <x:c r="H69" i="6"/>
  <x:c r="I69" i="6"/>
  <x:c r="J69" i="6"/>
  <x:c r="K69" i="6"/>
  <x:c r="L69" i="6"/>
  <x:c r="M69" i="6"/>
  <x:c r="N69" i="6"/>
  <x:c r="O69" i="6"/>
  <x:c r="P69" i="6"/>
  <x:c r="Q69" i="6"/>
  <x:c r="R69" i="6"/>
  <x:c r="S69" i="6"/>
  <x:c r="T69" i="6"/>
  <x:c r="U69" i="6"/>
  <x:c r="V69" i="6"/>
  <x:c r="W69" i="6"/>
  <x:c r="E70" i="6"/>
  <x:c r="F70" i="6"/>
  <x:c r="G70" i="6"/>
  <x:c r="H70" i="6"/>
  <x:c r="I70" i="6"/>
  <x:c r="J70" i="6"/>
  <x:c r="K70" i="6"/>
  <x:c r="L70" i="6"/>
  <x:c r="M70" i="6"/>
  <x:c r="N70" i="6"/>
  <x:c r="O70" i="6"/>
  <x:c r="P70" i="6"/>
  <x:c r="Q70" i="6"/>
  <x:c r="R70" i="6"/>
  <x:c r="S70" i="6"/>
  <x:c r="T70" i="6"/>
  <x:c r="U70" i="6"/>
  <x:c r="V70" i="6"/>
  <x:c r="W70" i="6"/>
  <x:c r="E71" i="6"/>
  <x:c r="F71" i="6"/>
  <x:c r="G71" i="6"/>
  <x:c r="H71" i="6"/>
  <x:c r="I71" i="6"/>
  <x:c r="J71" i="6"/>
  <x:c r="K71" i="6"/>
  <x:c r="L71" i="6"/>
  <x:c r="M71" i="6"/>
  <x:c r="N71" i="6"/>
  <x:c r="O71" i="6"/>
  <x:c r="P71" i="6"/>
  <x:c r="Q71" i="6"/>
  <x:c r="R71" i="6"/>
  <x:c r="S71" i="6"/>
  <x:c r="T71" i="6"/>
  <x:c r="U71" i="6"/>
  <x:c r="V71" i="6"/>
  <x:c r="W71" i="6"/>
  <x:c r="E72" i="6"/>
  <x:c r="F72" i="6"/>
  <x:c r="G72" i="6"/>
  <x:c r="H72" i="6"/>
  <x:c r="I72" i="6"/>
  <x:c r="J72" i="6"/>
  <x:c r="K72" i="6"/>
  <x:c r="L72" i="6"/>
  <x:c r="M72" i="6"/>
  <x:c r="N72" i="6"/>
  <x:c r="O72" i="6"/>
  <x:c r="P72" i="6"/>
  <x:c r="Q72" i="6"/>
  <x:c r="R72" i="6"/>
  <x:c r="S72" i="6"/>
  <x:c r="T72" i="6"/>
  <x:c r="U72" i="6"/>
  <x:c r="V72" i="6"/>
  <x:c r="W72" i="6"/>
  <x:c r="E73" i="6"/>
  <x:c r="F73" i="6"/>
  <x:c r="G73" i="6"/>
  <x:c r="H73" i="6"/>
  <x:c r="I73" i="6"/>
  <x:c r="J73" i="6"/>
  <x:c r="K73" i="6"/>
  <x:c r="L73" i="6"/>
  <x:c r="M73" i="6"/>
  <x:c r="N73" i="6"/>
  <x:c r="O73" i="6"/>
  <x:c r="P73" i="6"/>
  <x:c r="Q73" i="6"/>
  <x:c r="R73" i="6"/>
  <x:c r="S73" i="6"/>
  <x:c r="T73" i="6"/>
  <x:c r="U73" i="6"/>
  <x:c r="V73" i="6"/>
  <x:c r="W73" i="6"/>
  <x:c r="E74" i="6"/>
  <x:c r="F74" i="6"/>
  <x:c r="G74" i="6"/>
  <x:c r="H74" i="6"/>
  <x:c r="I74" i="6"/>
  <x:c r="J74" i="6"/>
  <x:c r="K74" i="6"/>
  <x:c r="L74" i="6"/>
  <x:c r="M74" i="6"/>
  <x:c r="N74" i="6"/>
  <x:c r="O74" i="6"/>
  <x:c r="P74" i="6"/>
  <x:c r="Q74" i="6"/>
  <x:c r="R74" i="6"/>
  <x:c r="S74" i="6"/>
  <x:c r="T74" i="6"/>
  <x:c r="U74" i="6"/>
  <x:c r="V74" i="6"/>
  <x:c r="W74" i="6"/>
  <x:c r="W77" i="6"/>
  <x:c r="E78" i="6"/>
  <x:c r="F78" i="6"/>
  <x:c r="G78" i="6"/>
  <x:c r="H78" i="6"/>
  <x:c r="I78" i="6"/>
  <x:c r="J78" i="6"/>
  <x:c r="K78" i="6"/>
  <x:c r="L78" i="6"/>
  <x:c r="M78" i="6"/>
  <x:c r="N78" i="6"/>
  <x:c r="O78" i="6"/>
  <x:c r="P78" i="6"/>
  <x:c r="Q78" i="6"/>
  <x:c r="R78" i="6"/>
  <x:c r="S78" i="6"/>
  <x:c r="T78" i="6"/>
  <x:c r="U78" i="6"/>
  <x:c r="V78" i="6"/>
  <x:c r="W78" i="6"/>
  <x:c r="E79" i="6"/>
  <x:c r="F79" i="6"/>
  <x:c r="G79" i="6"/>
  <x:c r="H79" i="6"/>
  <x:c r="I79" i="6"/>
  <x:c r="J79" i="6"/>
  <x:c r="K79" i="6"/>
  <x:c r="L79" i="6"/>
  <x:c r="M79" i="6"/>
  <x:c r="N79" i="6"/>
  <x:c r="O79" i="6"/>
  <x:c r="P79" i="6"/>
  <x:c r="Q79" i="6"/>
  <x:c r="R79" i="6"/>
  <x:c r="S79" i="6"/>
  <x:c r="T79" i="6"/>
  <x:c r="U79" i="6"/>
  <x:c r="V79" i="6"/>
  <x:c r="W79" i="6"/>
  <x:c r="E82" i="6"/>
  <x:c r="F82" i="6"/>
  <x:c r="G82" i="6"/>
  <x:c r="H82" i="6"/>
  <x:c r="I82" i="6"/>
  <x:c r="J82" i="6"/>
  <x:c r="K82" i="6"/>
  <x:c r="L82" i="6"/>
  <x:c r="M82" i="6"/>
  <x:c r="N82" i="6"/>
  <x:c r="O82" i="6"/>
  <x:c r="P82" i="6"/>
  <x:c r="Q82" i="6"/>
  <x:c r="R82" i="6"/>
  <x:c r="S82" i="6"/>
  <x:c r="T82" i="6"/>
  <x:c r="U82" i="6"/>
  <x:c r="V82" i="6"/>
  <x:c r="W82" i="6"/>
  <x:c r="E83" i="6"/>
  <x:c r="F83" i="6"/>
  <x:c r="G83" i="6"/>
  <x:c r="H83" i="6"/>
  <x:c r="I83" i="6"/>
  <x:c r="J83" i="6"/>
  <x:c r="K83" i="6"/>
  <x:c r="L83" i="6"/>
  <x:c r="M83" i="6"/>
  <x:c r="N83" i="6"/>
  <x:c r="O83" i="6"/>
  <x:c r="P83" i="6"/>
  <x:c r="Q83" i="6"/>
  <x:c r="R83" i="6"/>
  <x:c r="S83" i="6"/>
  <x:c r="T83" i="6"/>
  <x:c r="U83" i="6"/>
  <x:c r="V83" i="6"/>
  <x:c r="W83" i="6"/>
  <x:c r="E84" i="6"/>
  <x:c r="F84" i="6"/>
  <x:c r="G84" i="6"/>
  <x:c r="H84" i="6"/>
  <x:c r="I84" i="6"/>
  <x:c r="J84" i="6"/>
  <x:c r="K84" i="6"/>
  <x:c r="L84" i="6"/>
  <x:c r="M84" i="6"/>
  <x:c r="N84" i="6"/>
  <x:c r="O84" i="6"/>
  <x:c r="P84" i="6"/>
  <x:c r="Q84" i="6"/>
  <x:c r="R84" i="6"/>
  <x:c r="S84" i="6"/>
  <x:c r="T84" i="6"/>
  <x:c r="U84" i="6"/>
  <x:c r="V84" i="6"/>
  <x:c r="W84" i="6"/>
  <x:c r="E85" i="6"/>
  <x:c r="F85" i="6"/>
  <x:c r="G85" i="6"/>
  <x:c r="H85" i="6"/>
  <x:c r="I85" i="6"/>
  <x:c r="J85" i="6"/>
  <x:c r="K85" i="6"/>
  <x:c r="L85" i="6"/>
  <x:c r="M85" i="6"/>
  <x:c r="N85" i="6"/>
  <x:c r="O85" i="6"/>
  <x:c r="P85" i="6"/>
  <x:c r="Q85" i="6"/>
  <x:c r="R85" i="6"/>
  <x:c r="S85" i="6"/>
  <x:c r="T85" i="6"/>
  <x:c r="U85" i="6"/>
  <x:c r="V85" i="6"/>
  <x:c r="W85" i="6"/>
  <x:c r="E86" i="6"/>
  <x:c r="F86" i="6"/>
  <x:c r="G86" i="6"/>
  <x:c r="H86" i="6"/>
  <x:c r="I86" i="6"/>
  <x:c r="J86" i="6"/>
  <x:c r="K86" i="6"/>
  <x:c r="L86" i="6"/>
  <x:c r="M86" i="6"/>
  <x:c r="N86" i="6"/>
  <x:c r="O86" i="6"/>
  <x:c r="P86" i="6"/>
  <x:c r="Q86" i="6"/>
  <x:c r="R86" i="6"/>
  <x:c r="S86" i="6"/>
  <x:c r="T86" i="6"/>
  <x:c r="U86" i="6"/>
  <x:c r="V86" i="6"/>
  <x:c r="W86" i="6"/>
  <x:c r="E87" i="6"/>
  <x:c r="F87" i="6"/>
  <x:c r="G87" i="6"/>
  <x:c r="H87" i="6"/>
  <x:c r="I87" i="6"/>
  <x:c r="J87" i="6"/>
  <x:c r="K87" i="6"/>
  <x:c r="L87" i="6"/>
  <x:c r="M87" i="6"/>
  <x:c r="N87" i="6"/>
  <x:c r="O87" i="6"/>
  <x:c r="P87" i="6"/>
  <x:c r="Q87" i="6"/>
  <x:c r="R87" i="6"/>
  <x:c r="S87" i="6"/>
  <x:c r="T87" i="6"/>
  <x:c r="U87" i="6"/>
  <x:c r="V87" i="6"/>
  <x:c r="W87" i="6"/>
  <x:c r="E88" i="6"/>
  <x:c r="F88" i="6"/>
  <x:c r="G88" i="6"/>
  <x:c r="H88" i="6"/>
  <x:c r="I88" i="6"/>
  <x:c r="J88" i="6"/>
  <x:c r="K88" i="6"/>
  <x:c r="L88" i="6"/>
  <x:c r="M88" i="6"/>
  <x:c r="N88" i="6"/>
  <x:c r="O88" i="6"/>
  <x:c r="P88" i="6"/>
  <x:c r="Q88" i="6"/>
  <x:c r="R88" i="6"/>
  <x:c r="S88" i="6"/>
  <x:c r="T88" i="6"/>
  <x:c r="U88" i="6"/>
  <x:c r="V88" i="6"/>
  <x:c r="W88" i="6"/>
  <x:c r="W10" i="7"/>
  <x:c r="W11" i="7"/>
  <x:c r="W12" i="7"/>
  <x:c r="W13" i="7"/>
  <x:c r="W14" i="7"/>
  <x:c r="W15" i="7"/>
  <x:c r="W16" i="7"/>
  <x:c r="E17" i="7"/>
  <x:c r="F17" i="7"/>
  <x:c r="G17" i="7"/>
  <x:c r="H17" i="7"/>
  <x:c r="I17" i="7"/>
  <x:c r="J17" i="7"/>
  <x:c r="K17" i="7"/>
  <x:c r="L17" i="7"/>
  <x:c r="M17" i="7"/>
  <x:c r="N17" i="7"/>
  <x:c r="O17" i="7"/>
  <x:c r="P17" i="7"/>
  <x:c r="Q17" i="7"/>
  <x:c r="R17" i="7"/>
  <x:c r="S17" i="7"/>
  <x:c r="T17" i="7"/>
  <x:c r="U17" i="7"/>
  <x:c r="V17" i="7"/>
  <x:c r="W17" i="7"/>
  <x:c r="E18" i="7"/>
  <x:c r="F18" i="7"/>
  <x:c r="G18" i="7"/>
  <x:c r="H18" i="7"/>
  <x:c r="I18" i="7"/>
  <x:c r="J18" i="7"/>
  <x:c r="K18" i="7"/>
  <x:c r="L18" i="7"/>
  <x:c r="M18" i="7"/>
  <x:c r="N18" i="7"/>
  <x:c r="O18" i="7"/>
  <x:c r="P18" i="7"/>
  <x:c r="Q18" i="7"/>
  <x:c r="R18" i="7"/>
  <x:c r="S18" i="7"/>
  <x:c r="T18" i="7"/>
  <x:c r="U18" i="7"/>
  <x:c r="V18" i="7"/>
  <x:c r="W18" i="7"/>
  <x:c r="E19" i="7"/>
  <x:c r="F19" i="7"/>
  <x:c r="G19" i="7"/>
  <x:c r="H19" i="7"/>
  <x:c r="I19" i="7"/>
  <x:c r="J19" i="7"/>
  <x:c r="K19" i="7"/>
  <x:c r="L19" i="7"/>
  <x:c r="M19" i="7"/>
  <x:c r="N19" i="7"/>
  <x:c r="O19" i="7"/>
  <x:c r="P19" i="7"/>
  <x:c r="Q19" i="7"/>
  <x:c r="R19" i="7"/>
  <x:c r="S19" i="7"/>
  <x:c r="T19" i="7"/>
  <x:c r="U19" i="7"/>
  <x:c r="V19" i="7"/>
  <x:c r="W19" i="7"/>
  <x:c r="E22" i="7"/>
  <x:c r="F22" i="7"/>
  <x:c r="G22" i="7"/>
  <x:c r="H22" i="7"/>
  <x:c r="I22" i="7"/>
  <x:c r="J22" i="7"/>
  <x:c r="K22" i="7"/>
  <x:c r="L22" i="7"/>
  <x:c r="M22" i="7"/>
  <x:c r="N22" i="7"/>
  <x:c r="O22" i="7"/>
  <x:c r="P22" i="7"/>
  <x:c r="Q22" i="7"/>
  <x:c r="R22" i="7"/>
  <x:c r="S22" i="7"/>
  <x:c r="T22" i="7"/>
  <x:c r="U22" i="7"/>
  <x:c r="V22" i="7"/>
  <x:c r="W22" i="7"/>
  <x:c r="W23" i="7"/>
  <x:c r="E24" i="7"/>
  <x:c r="F24" i="7"/>
  <x:c r="G24" i="7"/>
  <x:c r="H24" i="7"/>
  <x:c r="I24" i="7"/>
  <x:c r="J24" i="7"/>
  <x:c r="K24" i="7"/>
  <x:c r="L24" i="7"/>
  <x:c r="M24" i="7"/>
  <x:c r="N24" i="7"/>
  <x:c r="O24" i="7"/>
  <x:c r="P24" i="7"/>
  <x:c r="Q24" i="7"/>
  <x:c r="R24" i="7"/>
  <x:c r="S24" i="7"/>
  <x:c r="T24" i="7"/>
  <x:c r="U24" i="7"/>
  <x:c r="V24" i="7"/>
  <x:c r="W24" i="7"/>
  <x:c r="W25" i="7"/>
  <x:c r="E26" i="7"/>
  <x:c r="F26" i="7"/>
  <x:c r="G26" i="7"/>
  <x:c r="H26" i="7"/>
  <x:c r="I26" i="7"/>
  <x:c r="J26" i="7"/>
  <x:c r="K26" i="7"/>
  <x:c r="L26" i="7"/>
  <x:c r="M26" i="7"/>
  <x:c r="N26" i="7"/>
  <x:c r="O26" i="7"/>
  <x:c r="P26" i="7"/>
  <x:c r="Q26" i="7"/>
  <x:c r="R26" i="7"/>
  <x:c r="S26" i="7"/>
  <x:c r="T26" i="7"/>
  <x:c r="U26" i="7"/>
  <x:c r="V26" i="7"/>
  <x:c r="W26" i="7"/>
  <x:c r="W27" i="7"/>
  <x:c r="W28" i="7"/>
  <x:c r="W29" i="7"/>
  <x:c r="W30" i="7"/>
  <x:c r="W31" i="7"/>
  <x:c r="W32" i="7"/>
  <x:c r="W33" i="7"/>
  <x:c r="W34" i="7"/>
  <x:c r="W35" i="7"/>
  <x:c r="E36" i="7"/>
  <x:c r="F36" i="7"/>
  <x:c r="G36" i="7"/>
  <x:c r="H36" i="7"/>
  <x:c r="I36" i="7"/>
  <x:c r="J36" i="7"/>
  <x:c r="K36" i="7"/>
  <x:c r="L36" i="7"/>
  <x:c r="M36" i="7"/>
  <x:c r="N36" i="7"/>
  <x:c r="O36" i="7"/>
  <x:c r="P36" i="7"/>
  <x:c r="Q36" i="7"/>
  <x:c r="R36" i="7"/>
  <x:c r="S36" i="7"/>
  <x:c r="T36" i="7"/>
  <x:c r="U36" i="7"/>
  <x:c r="V36" i="7"/>
  <x:c r="W36" i="7"/>
  <x:c r="W37" i="7"/>
  <x:c r="E38" i="7"/>
  <x:c r="F38" i="7"/>
  <x:c r="G38" i="7"/>
  <x:c r="H38" i="7"/>
  <x:c r="I38" i="7"/>
  <x:c r="J38" i="7"/>
  <x:c r="K38" i="7"/>
  <x:c r="L38" i="7"/>
  <x:c r="M38" i="7"/>
  <x:c r="N38" i="7"/>
  <x:c r="O38" i="7"/>
  <x:c r="P38" i="7"/>
  <x:c r="Q38" i="7"/>
  <x:c r="R38" i="7"/>
  <x:c r="S38" i="7"/>
  <x:c r="T38" i="7"/>
  <x:c r="U38" i="7"/>
  <x:c r="V38" i="7"/>
  <x:c r="W38" i="7"/>
  <x:c r="W39" i="7"/>
  <x:c r="W40" i="7"/>
  <x:c r="W41" i="7"/>
  <x:c r="W42" i="7"/>
  <x:c r="E43" i="7"/>
  <x:c r="F43" i="7"/>
  <x:c r="G43" i="7"/>
  <x:c r="H43" i="7"/>
  <x:c r="I43" i="7"/>
  <x:c r="J43" i="7"/>
  <x:c r="K43" i="7"/>
  <x:c r="L43" i="7"/>
  <x:c r="M43" i="7"/>
  <x:c r="N43" i="7"/>
  <x:c r="O43" i="7"/>
  <x:c r="P43" i="7"/>
  <x:c r="Q43" i="7"/>
  <x:c r="R43" i="7"/>
  <x:c r="S43" i="7"/>
  <x:c r="T43" i="7"/>
  <x:c r="U43" i="7"/>
  <x:c r="V43" i="7"/>
  <x:c r="W43" i="7"/>
  <x:c r="E44" i="7"/>
  <x:c r="F44" i="7"/>
  <x:c r="G44" i="7"/>
  <x:c r="H44" i="7"/>
  <x:c r="I44" i="7"/>
  <x:c r="J44" i="7"/>
  <x:c r="K44" i="7"/>
  <x:c r="L44" i="7"/>
  <x:c r="M44" i="7"/>
  <x:c r="N44" i="7"/>
  <x:c r="O44" i="7"/>
  <x:c r="P44" i="7"/>
  <x:c r="Q44" i="7"/>
  <x:c r="R44" i="7"/>
  <x:c r="S44" i="7"/>
  <x:c r="T44" i="7"/>
  <x:c r="U44" i="7"/>
  <x:c r="V44" i="7"/>
  <x:c r="W44" i="7"/>
  <x:c r="W45" i="7"/>
  <x:c r="W46" i="7"/>
  <x:c r="W47" i="7"/>
  <x:c r="E48" i="7"/>
  <x:c r="F48" i="7"/>
  <x:c r="G48" i="7"/>
  <x:c r="H48" i="7"/>
  <x:c r="I48" i="7"/>
  <x:c r="J48" i="7"/>
  <x:c r="K48" i="7"/>
  <x:c r="L48" i="7"/>
  <x:c r="M48" i="7"/>
  <x:c r="N48" i="7"/>
  <x:c r="O48" i="7"/>
  <x:c r="P48" i="7"/>
  <x:c r="Q48" i="7"/>
  <x:c r="R48" i="7"/>
  <x:c r="S48" i="7"/>
  <x:c r="T48" i="7"/>
  <x:c r="U48" i="7"/>
  <x:c r="V48" i="7"/>
  <x:c r="W48" i="7"/>
  <x:c r="E51" i="7"/>
  <x:c r="F51" i="7"/>
  <x:c r="G51" i="7"/>
  <x:c r="H51" i="7"/>
  <x:c r="I51" i="7"/>
  <x:c r="J51" i="7"/>
  <x:c r="K51" i="7"/>
  <x:c r="L51" i="7"/>
  <x:c r="M51" i="7"/>
  <x:c r="N51" i="7"/>
  <x:c r="O51" i="7"/>
  <x:c r="P51" i="7"/>
  <x:c r="Q51" i="7"/>
  <x:c r="R51" i="7"/>
  <x:c r="S51" i="7"/>
  <x:c r="T51" i="7"/>
  <x:c r="U51" i="7"/>
  <x:c r="V51" i="7"/>
  <x:c r="W51" i="7"/>
  <x:c r="W52" i="7"/>
  <x:c r="E53" i="7"/>
  <x:c r="F53" i="7"/>
  <x:c r="G53" i="7"/>
  <x:c r="H53" i="7"/>
  <x:c r="I53" i="7"/>
  <x:c r="J53" i="7"/>
  <x:c r="K53" i="7"/>
  <x:c r="L53" i="7"/>
  <x:c r="M53" i="7"/>
  <x:c r="N53" i="7"/>
  <x:c r="O53" i="7"/>
  <x:c r="P53" i="7"/>
  <x:c r="Q53" i="7"/>
  <x:c r="R53" i="7"/>
  <x:c r="S53" i="7"/>
  <x:c r="T53" i="7"/>
  <x:c r="U53" i="7"/>
  <x:c r="V53" i="7"/>
  <x:c r="W53" i="7"/>
  <x:c r="W54" i="7"/>
  <x:c r="E55" i="7"/>
  <x:c r="F55" i="7"/>
  <x:c r="G55" i="7"/>
  <x:c r="H55" i="7"/>
  <x:c r="I55" i="7"/>
  <x:c r="J55" i="7"/>
  <x:c r="K55" i="7"/>
  <x:c r="L55" i="7"/>
  <x:c r="M55" i="7"/>
  <x:c r="N55" i="7"/>
  <x:c r="O55" i="7"/>
  <x:c r="P55" i="7"/>
  <x:c r="Q55" i="7"/>
  <x:c r="R55" i="7"/>
  <x:c r="S55" i="7"/>
  <x:c r="T55" i="7"/>
  <x:c r="U55" i="7"/>
  <x:c r="V55" i="7"/>
  <x:c r="W55" i="7"/>
  <x:c r="W56" i="7"/>
  <x:c r="E57" i="7"/>
  <x:c r="F57" i="7"/>
  <x:c r="G57" i="7"/>
  <x:c r="H57" i="7"/>
  <x:c r="I57" i="7"/>
  <x:c r="J57" i="7"/>
  <x:c r="K57" i="7"/>
  <x:c r="L57" i="7"/>
  <x:c r="M57" i="7"/>
  <x:c r="N57" i="7"/>
  <x:c r="O57" i="7"/>
  <x:c r="P57" i="7"/>
  <x:c r="Q57" i="7"/>
  <x:c r="R57" i="7"/>
  <x:c r="S57" i="7"/>
  <x:c r="T57" i="7"/>
  <x:c r="U57" i="7"/>
  <x:c r="V57" i="7"/>
  <x:c r="W57" i="7"/>
  <x:c r="E58" i="7"/>
  <x:c r="F58" i="7"/>
  <x:c r="G58" i="7"/>
  <x:c r="H58" i="7"/>
  <x:c r="I58" i="7"/>
  <x:c r="J58" i="7"/>
  <x:c r="K58" i="7"/>
  <x:c r="L58" i="7"/>
  <x:c r="M58" i="7"/>
  <x:c r="N58" i="7"/>
  <x:c r="O58" i="7"/>
  <x:c r="P58" i="7"/>
  <x:c r="Q58" i="7"/>
  <x:c r="R58" i="7"/>
  <x:c r="S58" i="7"/>
  <x:c r="T58" i="7"/>
  <x:c r="U58" i="7"/>
  <x:c r="V58" i="7"/>
  <x:c r="W58" i="7"/>
  <x:c r="W59" i="7"/>
  <x:c r="W60" i="7"/>
  <x:c r="W61" i="7"/>
  <x:c r="E62" i="7"/>
  <x:c r="F62" i="7"/>
  <x:c r="G62" i="7"/>
  <x:c r="H62" i="7"/>
  <x:c r="I62" i="7"/>
  <x:c r="J62" i="7"/>
  <x:c r="K62" i="7"/>
  <x:c r="L62" i="7"/>
  <x:c r="M62" i="7"/>
  <x:c r="N62" i="7"/>
  <x:c r="O62" i="7"/>
  <x:c r="P62" i="7"/>
  <x:c r="Q62" i="7"/>
  <x:c r="R62" i="7"/>
  <x:c r="S62" i="7"/>
  <x:c r="T62" i="7"/>
  <x:c r="U62" i="7"/>
  <x:c r="V62" i="7"/>
  <x:c r="W62" i="7"/>
  <x:c r="E63" i="7"/>
  <x:c r="F63" i="7"/>
  <x:c r="G63" i="7"/>
  <x:c r="H63" i="7"/>
  <x:c r="I63" i="7"/>
  <x:c r="J63" i="7"/>
  <x:c r="K63" i="7"/>
  <x:c r="L63" i="7"/>
  <x:c r="M63" i="7"/>
  <x:c r="N63" i="7"/>
  <x:c r="O63" i="7"/>
  <x:c r="P63" i="7"/>
  <x:c r="Q63" i="7"/>
  <x:c r="R63" i="7"/>
  <x:c r="S63" i="7"/>
  <x:c r="T63" i="7"/>
  <x:c r="U63" i="7"/>
  <x:c r="V63" i="7"/>
  <x:c r="W63" i="7"/>
  <x:c r="E64" i="7"/>
  <x:c r="F64" i="7"/>
  <x:c r="G64" i="7"/>
  <x:c r="H64" i="7"/>
  <x:c r="I64" i="7"/>
  <x:c r="J64" i="7"/>
  <x:c r="K64" i="7"/>
  <x:c r="L64" i="7"/>
  <x:c r="M64" i="7"/>
  <x:c r="N64" i="7"/>
  <x:c r="O64" i="7"/>
  <x:c r="P64" i="7"/>
  <x:c r="Q64" i="7"/>
  <x:c r="R64" i="7"/>
  <x:c r="S64" i="7"/>
  <x:c r="T64" i="7"/>
  <x:c r="U64" i="7"/>
  <x:c r="V64" i="7"/>
  <x:c r="W64" i="7"/>
  <x:c r="E66" i="7"/>
  <x:c r="F66" i="7"/>
  <x:c r="G66" i="7"/>
  <x:c r="H66" i="7"/>
  <x:c r="I66" i="7"/>
  <x:c r="J66" i="7"/>
  <x:c r="K66" i="7"/>
  <x:c r="L66" i="7"/>
  <x:c r="M66" i="7"/>
  <x:c r="N66" i="7"/>
  <x:c r="O66" i="7"/>
  <x:c r="P66" i="7"/>
  <x:c r="Q66" i="7"/>
  <x:c r="R66" i="7"/>
  <x:c r="S66" i="7"/>
  <x:c r="T66" i="7"/>
  <x:c r="U66" i="7"/>
  <x:c r="V66" i="7"/>
  <x:c r="W66" i="7"/>
  <x:c r="E67" i="7"/>
  <x:c r="F67" i="7"/>
  <x:c r="G67" i="7"/>
  <x:c r="H67" i="7"/>
  <x:c r="I67" i="7"/>
  <x:c r="J67" i="7"/>
  <x:c r="K67" i="7"/>
  <x:c r="L67" i="7"/>
  <x:c r="M67" i="7"/>
  <x:c r="N67" i="7"/>
  <x:c r="O67" i="7"/>
  <x:c r="P67" i="7"/>
  <x:c r="Q67" i="7"/>
  <x:c r="R67" i="7"/>
  <x:c r="S67" i="7"/>
  <x:c r="T67" i="7"/>
  <x:c r="U67" i="7"/>
  <x:c r="V67" i="7"/>
  <x:c r="W67" i="7"/>
  <x:c r="E68" i="7"/>
  <x:c r="F68" i="7"/>
  <x:c r="G68" i="7"/>
  <x:c r="H68" i="7"/>
  <x:c r="I68" i="7"/>
  <x:c r="J68" i="7"/>
  <x:c r="K68" i="7"/>
  <x:c r="L68" i="7"/>
  <x:c r="M68" i="7"/>
  <x:c r="N68" i="7"/>
  <x:c r="O68" i="7"/>
  <x:c r="P68" i="7"/>
  <x:c r="Q68" i="7"/>
  <x:c r="R68" i="7"/>
  <x:c r="S68" i="7"/>
  <x:c r="T68" i="7"/>
  <x:c r="U68" i="7"/>
  <x:c r="V68" i="7"/>
  <x:c r="W68" i="7"/>
  <x:c r="X68" i="7"/>
  <x:c r="E69" i="7"/>
  <x:c r="F69" i="7"/>
  <x:c r="G69" i="7"/>
  <x:c r="H69" i="7"/>
  <x:c r="I69" i="7"/>
  <x:c r="J69" i="7"/>
  <x:c r="K69" i="7"/>
  <x:c r="L69" i="7"/>
  <x:c r="M69" i="7"/>
  <x:c r="N69" i="7"/>
  <x:c r="O69" i="7"/>
  <x:c r="P69" i="7"/>
  <x:c r="Q69" i="7"/>
  <x:c r="R69" i="7"/>
  <x:c r="S69" i="7"/>
  <x:c r="T69" i="7"/>
  <x:c r="U69" i="7"/>
  <x:c r="V69" i="7"/>
  <x:c r="W69" i="7"/>
  <x:c r="E70" i="7"/>
  <x:c r="F70" i="7"/>
  <x:c r="G70" i="7"/>
  <x:c r="H70" i="7"/>
  <x:c r="I70" i="7"/>
  <x:c r="J70" i="7"/>
  <x:c r="K70" i="7"/>
  <x:c r="L70" i="7"/>
  <x:c r="M70" i="7"/>
  <x:c r="N70" i="7"/>
  <x:c r="O70" i="7"/>
  <x:c r="P70" i="7"/>
  <x:c r="Q70" i="7"/>
  <x:c r="R70" i="7"/>
  <x:c r="S70" i="7"/>
  <x:c r="T70" i="7"/>
  <x:c r="U70" i="7"/>
  <x:c r="V70" i="7"/>
  <x:c r="W70" i="7"/>
  <x:c r="E71" i="7"/>
  <x:c r="F71" i="7"/>
  <x:c r="G71" i="7"/>
  <x:c r="H71" i="7"/>
  <x:c r="I71" i="7"/>
  <x:c r="J71" i="7"/>
  <x:c r="K71" i="7"/>
  <x:c r="L71" i="7"/>
  <x:c r="M71" i="7"/>
  <x:c r="N71" i="7"/>
  <x:c r="O71" i="7"/>
  <x:c r="P71" i="7"/>
  <x:c r="Q71" i="7"/>
  <x:c r="R71" i="7"/>
  <x:c r="S71" i="7"/>
  <x:c r="T71" i="7"/>
  <x:c r="U71" i="7"/>
  <x:c r="V71" i="7"/>
  <x:c r="W71" i="7"/>
  <x:c r="E72" i="7"/>
  <x:c r="F72" i="7"/>
  <x:c r="G72" i="7"/>
  <x:c r="H72" i="7"/>
  <x:c r="I72" i="7"/>
  <x:c r="J72" i="7"/>
  <x:c r="K72" i="7"/>
  <x:c r="L72" i="7"/>
  <x:c r="M72" i="7"/>
  <x:c r="N72" i="7"/>
  <x:c r="O72" i="7"/>
  <x:c r="P72" i="7"/>
  <x:c r="Q72" i="7"/>
  <x:c r="R72" i="7"/>
  <x:c r="S72" i="7"/>
  <x:c r="T72" i="7"/>
  <x:c r="U72" i="7"/>
  <x:c r="V72" i="7"/>
  <x:c r="W72" i="7"/>
  <x:c r="E73" i="7"/>
  <x:c r="F73" i="7"/>
  <x:c r="G73" i="7"/>
  <x:c r="H73" i="7"/>
  <x:c r="I73" i="7"/>
  <x:c r="J73" i="7"/>
  <x:c r="K73" i="7"/>
  <x:c r="L73" i="7"/>
  <x:c r="M73" i="7"/>
  <x:c r="N73" i="7"/>
  <x:c r="O73" i="7"/>
  <x:c r="P73" i="7"/>
  <x:c r="Q73" i="7"/>
  <x:c r="R73" i="7"/>
  <x:c r="S73" i="7"/>
  <x:c r="T73" i="7"/>
  <x:c r="U73" i="7"/>
  <x:c r="V73" i="7"/>
  <x:c r="W73" i="7"/>
  <x:c r="E74" i="7"/>
  <x:c r="F74" i="7"/>
  <x:c r="G74" i="7"/>
  <x:c r="H74" i="7"/>
  <x:c r="I74" i="7"/>
  <x:c r="J74" i="7"/>
  <x:c r="K74" i="7"/>
  <x:c r="L74" i="7"/>
  <x:c r="M74" i="7"/>
  <x:c r="N74" i="7"/>
  <x:c r="O74" i="7"/>
  <x:c r="P74" i="7"/>
  <x:c r="Q74" i="7"/>
  <x:c r="R74" i="7"/>
  <x:c r="S74" i="7"/>
  <x:c r="T74" i="7"/>
  <x:c r="U74" i="7"/>
  <x:c r="V74" i="7"/>
  <x:c r="W74" i="7"/>
  <x:c r="W77" i="7"/>
  <x:c r="E78" i="7"/>
  <x:c r="F78" i="7"/>
  <x:c r="G78" i="7"/>
  <x:c r="H78" i="7"/>
  <x:c r="I78" i="7"/>
  <x:c r="J78" i="7"/>
  <x:c r="K78" i="7"/>
  <x:c r="L78" i="7"/>
  <x:c r="M78" i="7"/>
  <x:c r="N78" i="7"/>
  <x:c r="O78" i="7"/>
  <x:c r="P78" i="7"/>
  <x:c r="Q78" i="7"/>
  <x:c r="R78" i="7"/>
  <x:c r="S78" i="7"/>
  <x:c r="T78" i="7"/>
  <x:c r="U78" i="7"/>
  <x:c r="V78" i="7"/>
  <x:c r="W78" i="7"/>
  <x:c r="E79" i="7"/>
  <x:c r="F79" i="7"/>
  <x:c r="G79" i="7"/>
  <x:c r="H79" i="7"/>
  <x:c r="I79" i="7"/>
  <x:c r="J79" i="7"/>
  <x:c r="K79" i="7"/>
  <x:c r="L79" i="7"/>
  <x:c r="M79" i="7"/>
  <x:c r="N79" i="7"/>
  <x:c r="O79" i="7"/>
  <x:c r="P79" i="7"/>
  <x:c r="Q79" i="7"/>
  <x:c r="R79" i="7"/>
  <x:c r="S79" i="7"/>
  <x:c r="T79" i="7"/>
  <x:c r="U79" i="7"/>
  <x:c r="V79" i="7"/>
  <x:c r="W79" i="7"/>
  <x:c r="E82" i="7"/>
  <x:c r="F82" i="7"/>
  <x:c r="G82" i="7"/>
  <x:c r="H82" i="7"/>
  <x:c r="I82" i="7"/>
  <x:c r="J82" i="7"/>
  <x:c r="K82" i="7"/>
  <x:c r="L82" i="7"/>
  <x:c r="M82" i="7"/>
  <x:c r="N82" i="7"/>
  <x:c r="O82" i="7"/>
  <x:c r="P82" i="7"/>
  <x:c r="Q82" i="7"/>
  <x:c r="R82" i="7"/>
  <x:c r="S82" i="7"/>
  <x:c r="T82" i="7"/>
  <x:c r="U82" i="7"/>
  <x:c r="V82" i="7"/>
  <x:c r="W82" i="7"/>
  <x:c r="E83" i="7"/>
  <x:c r="F83" i="7"/>
  <x:c r="G83" i="7"/>
  <x:c r="H83" i="7"/>
  <x:c r="I83" i="7"/>
  <x:c r="J83" i="7"/>
  <x:c r="K83" i="7"/>
  <x:c r="L83" i="7"/>
  <x:c r="M83" i="7"/>
  <x:c r="N83" i="7"/>
  <x:c r="O83" i="7"/>
  <x:c r="P83" i="7"/>
  <x:c r="Q83" i="7"/>
  <x:c r="R83" i="7"/>
  <x:c r="S83" i="7"/>
  <x:c r="T83" i="7"/>
  <x:c r="U83" i="7"/>
  <x:c r="V83" i="7"/>
  <x:c r="W83" i="7"/>
  <x:c r="E84" i="7"/>
  <x:c r="F84" i="7"/>
  <x:c r="G84" i="7"/>
  <x:c r="H84" i="7"/>
  <x:c r="I84" i="7"/>
  <x:c r="J84" i="7"/>
  <x:c r="K84" i="7"/>
  <x:c r="L84" i="7"/>
  <x:c r="M84" i="7"/>
  <x:c r="N84" i="7"/>
  <x:c r="O84" i="7"/>
  <x:c r="P84" i="7"/>
  <x:c r="Q84" i="7"/>
  <x:c r="R84" i="7"/>
  <x:c r="S84" i="7"/>
  <x:c r="T84" i="7"/>
  <x:c r="U84" i="7"/>
  <x:c r="V84" i="7"/>
  <x:c r="W84" i="7"/>
  <x:c r="E85" i="7"/>
  <x:c r="F85" i="7"/>
  <x:c r="G85" i="7"/>
  <x:c r="H85" i="7"/>
  <x:c r="I85" i="7"/>
  <x:c r="J85" i="7"/>
  <x:c r="K85" i="7"/>
  <x:c r="L85" i="7"/>
  <x:c r="M85" i="7"/>
  <x:c r="N85" i="7"/>
  <x:c r="O85" i="7"/>
  <x:c r="P85" i="7"/>
  <x:c r="Q85" i="7"/>
  <x:c r="R85" i="7"/>
  <x:c r="S85" i="7"/>
  <x:c r="T85" i="7"/>
  <x:c r="U85" i="7"/>
  <x:c r="V85" i="7"/>
  <x:c r="W85" i="7"/>
  <x:c r="E86" i="7"/>
  <x:c r="F86" i="7"/>
  <x:c r="G86" i="7"/>
  <x:c r="H86" i="7"/>
  <x:c r="I86" i="7"/>
  <x:c r="J86" i="7"/>
  <x:c r="K86" i="7"/>
  <x:c r="L86" i="7"/>
  <x:c r="M86" i="7"/>
  <x:c r="N86" i="7"/>
  <x:c r="O86" i="7"/>
  <x:c r="P86" i="7"/>
  <x:c r="Q86" i="7"/>
  <x:c r="R86" i="7"/>
  <x:c r="S86" i="7"/>
  <x:c r="T86" i="7"/>
  <x:c r="U86" i="7"/>
  <x:c r="V86" i="7"/>
  <x:c r="W86" i="7"/>
  <x:c r="E87" i="7"/>
  <x:c r="F87" i="7"/>
  <x:c r="G87" i="7"/>
  <x:c r="H87" i="7"/>
  <x:c r="I87" i="7"/>
  <x:c r="J87" i="7"/>
  <x:c r="K87" i="7"/>
  <x:c r="L87" i="7"/>
  <x:c r="M87" i="7"/>
  <x:c r="N87" i="7"/>
  <x:c r="O87" i="7"/>
  <x:c r="P87" i="7"/>
  <x:c r="Q87" i="7"/>
  <x:c r="R87" i="7"/>
  <x:c r="S87" i="7"/>
  <x:c r="T87" i="7"/>
  <x:c r="U87" i="7"/>
  <x:c r="V87" i="7"/>
  <x:c r="W87" i="7"/>
  <x:c r="E88" i="7"/>
  <x:c r="F88" i="7"/>
  <x:c r="G88" i="7"/>
  <x:c r="H88" i="7"/>
  <x:c r="I88" i="7"/>
  <x:c r="J88" i="7"/>
  <x:c r="K88" i="7"/>
  <x:c r="L88" i="7"/>
  <x:c r="M88" i="7"/>
  <x:c r="N88" i="7"/>
  <x:c r="O88" i="7"/>
  <x:c r="P88" i="7"/>
  <x:c r="Q88" i="7"/>
  <x:c r="R88" i="7"/>
  <x:c r="S88" i="7"/>
  <x:c r="T88" i="7"/>
  <x:c r="U88" i="7"/>
  <x:c r="V88" i="7"/>
  <x:c r="W88" i="7"/>
  <x:c r="W10" i="8"/>
  <x:c r="W11" i="8"/>
  <x:c r="W12" i="8"/>
  <x:c r="W13" i="8"/>
  <x:c r="W14" i="8"/>
  <x:c r="W15" i="8"/>
  <x:c r="W16" i="8"/>
  <x:c r="E17" i="8"/>
  <x:c r="F17" i="8"/>
  <x:c r="G17" i="8"/>
  <x:c r="H17" i="8"/>
  <x:c r="I17" i="8"/>
  <x:c r="J17" i="8"/>
  <x:c r="K17" i="8"/>
  <x:c r="L17" i="8"/>
  <x:c r="M17" i="8"/>
  <x:c r="N17" i="8"/>
  <x:c r="O17" i="8"/>
  <x:c r="P17" i="8"/>
  <x:c r="Q17" i="8"/>
  <x:c r="R17" i="8"/>
  <x:c r="S17" i="8"/>
  <x:c r="T17" i="8"/>
  <x:c r="U17" i="8"/>
  <x:c r="V17" i="8"/>
  <x:c r="W17" i="8"/>
  <x:c r="E18" i="8"/>
  <x:c r="F18" i="8"/>
  <x:c r="G18" i="8"/>
  <x:c r="H18" i="8"/>
  <x:c r="I18" i="8"/>
  <x:c r="J18" i="8"/>
  <x:c r="K18" i="8"/>
  <x:c r="L18" i="8"/>
  <x:c r="M18" i="8"/>
  <x:c r="N18" i="8"/>
  <x:c r="O18" i="8"/>
  <x:c r="P18" i="8"/>
  <x:c r="Q18" i="8"/>
  <x:c r="R18" i="8"/>
  <x:c r="S18" i="8"/>
  <x:c r="T18" i="8"/>
  <x:c r="U18" i="8"/>
  <x:c r="V18" i="8"/>
  <x:c r="W18" i="8"/>
  <x:c r="E19" i="8"/>
  <x:c r="F19" i="8"/>
  <x:c r="G19" i="8"/>
  <x:c r="H19" i="8"/>
  <x:c r="I19" i="8"/>
  <x:c r="J19" i="8"/>
  <x:c r="K19" i="8"/>
  <x:c r="L19" i="8"/>
  <x:c r="M19" i="8"/>
  <x:c r="N19" i="8"/>
  <x:c r="O19" i="8"/>
  <x:c r="P19" i="8"/>
  <x:c r="Q19" i="8"/>
  <x:c r="R19" i="8"/>
  <x:c r="S19" i="8"/>
  <x:c r="T19" i="8"/>
  <x:c r="U19" i="8"/>
  <x:c r="V19" i="8"/>
  <x:c r="W19" i="8"/>
  <x:c r="E22" i="8"/>
  <x:c r="F22" i="8"/>
  <x:c r="G22" i="8"/>
  <x:c r="H22" i="8"/>
  <x:c r="I22" i="8"/>
  <x:c r="J22" i="8"/>
  <x:c r="K22" i="8"/>
  <x:c r="L22" i="8"/>
  <x:c r="M22" i="8"/>
  <x:c r="N22" i="8"/>
  <x:c r="O22" i="8"/>
  <x:c r="P22" i="8"/>
  <x:c r="Q22" i="8"/>
  <x:c r="R22" i="8"/>
  <x:c r="S22" i="8"/>
  <x:c r="T22" i="8"/>
  <x:c r="U22" i="8"/>
  <x:c r="V22" i="8"/>
  <x:c r="W22" i="8"/>
  <x:c r="W23" i="8"/>
  <x:c r="E24" i="8"/>
  <x:c r="F24" i="8"/>
  <x:c r="G24" i="8"/>
  <x:c r="H24" i="8"/>
  <x:c r="I24" i="8"/>
  <x:c r="J24" i="8"/>
  <x:c r="K24" i="8"/>
  <x:c r="L24" i="8"/>
  <x:c r="M24" i="8"/>
  <x:c r="N24" i="8"/>
  <x:c r="O24" i="8"/>
  <x:c r="P24" i="8"/>
  <x:c r="Q24" i="8"/>
  <x:c r="R24" i="8"/>
  <x:c r="S24" i="8"/>
  <x:c r="T24" i="8"/>
  <x:c r="U24" i="8"/>
  <x:c r="V24" i="8"/>
  <x:c r="W24" i="8"/>
  <x:c r="W25" i="8"/>
  <x:c r="E26" i="8"/>
  <x:c r="F26" i="8"/>
  <x:c r="G26" i="8"/>
  <x:c r="H26" i="8"/>
  <x:c r="I26" i="8"/>
  <x:c r="J26" i="8"/>
  <x:c r="K26" i="8"/>
  <x:c r="L26" i="8"/>
  <x:c r="M26" i="8"/>
  <x:c r="N26" i="8"/>
  <x:c r="O26" i="8"/>
  <x:c r="P26" i="8"/>
  <x:c r="Q26" i="8"/>
  <x:c r="R26" i="8"/>
  <x:c r="S26" i="8"/>
  <x:c r="T26" i="8"/>
  <x:c r="U26" i="8"/>
  <x:c r="V26" i="8"/>
  <x:c r="W26" i="8"/>
  <x:c r="W27" i="8"/>
  <x:c r="W28" i="8"/>
  <x:c r="W29" i="8"/>
  <x:c r="W30" i="8"/>
  <x:c r="W31" i="8"/>
  <x:c r="W32" i="8"/>
  <x:c r="W33" i="8"/>
  <x:c r="W34" i="8"/>
  <x:c r="W35" i="8"/>
  <x:c r="E36" i="8"/>
  <x:c r="F36" i="8"/>
  <x:c r="G36" i="8"/>
  <x:c r="H36" i="8"/>
  <x:c r="I36" i="8"/>
  <x:c r="J36" i="8"/>
  <x:c r="K36" i="8"/>
  <x:c r="L36" i="8"/>
  <x:c r="M36" i="8"/>
  <x:c r="N36" i="8"/>
  <x:c r="O36" i="8"/>
  <x:c r="P36" i="8"/>
  <x:c r="Q36" i="8"/>
  <x:c r="R36" i="8"/>
  <x:c r="S36" i="8"/>
  <x:c r="T36" i="8"/>
  <x:c r="U36" i="8"/>
  <x:c r="V36" i="8"/>
  <x:c r="W36" i="8"/>
  <x:c r="W37" i="8"/>
  <x:c r="E38" i="8"/>
  <x:c r="F38" i="8"/>
  <x:c r="G38" i="8"/>
  <x:c r="H38" i="8"/>
  <x:c r="I38" i="8"/>
  <x:c r="J38" i="8"/>
  <x:c r="K38" i="8"/>
  <x:c r="L38" i="8"/>
  <x:c r="M38" i="8"/>
  <x:c r="N38" i="8"/>
  <x:c r="O38" i="8"/>
  <x:c r="P38" i="8"/>
  <x:c r="Q38" i="8"/>
  <x:c r="R38" i="8"/>
  <x:c r="S38" i="8"/>
  <x:c r="T38" i="8"/>
  <x:c r="U38" i="8"/>
  <x:c r="V38" i="8"/>
  <x:c r="W38" i="8"/>
  <x:c r="W39" i="8"/>
  <x:c r="W40" i="8"/>
  <x:c r="W41" i="8"/>
  <x:c r="W42" i="8"/>
  <x:c r="E43" i="8"/>
  <x:c r="F43" i="8"/>
  <x:c r="G43" i="8"/>
  <x:c r="H43" i="8"/>
  <x:c r="I43" i="8"/>
  <x:c r="J43" i="8"/>
  <x:c r="K43" i="8"/>
  <x:c r="L43" i="8"/>
  <x:c r="M43" i="8"/>
  <x:c r="N43" i="8"/>
  <x:c r="O43" i="8"/>
  <x:c r="P43" i="8"/>
  <x:c r="Q43" i="8"/>
  <x:c r="R43" i="8"/>
  <x:c r="S43" i="8"/>
  <x:c r="T43" i="8"/>
  <x:c r="U43" i="8"/>
  <x:c r="V43" i="8"/>
  <x:c r="W43" i="8"/>
  <x:c r="E44" i="8"/>
  <x:c r="F44" i="8"/>
  <x:c r="G44" i="8"/>
  <x:c r="H44" i="8"/>
  <x:c r="I44" i="8"/>
  <x:c r="J44" i="8"/>
  <x:c r="K44" i="8"/>
  <x:c r="L44" i="8"/>
  <x:c r="M44" i="8"/>
  <x:c r="N44" i="8"/>
  <x:c r="O44" i="8"/>
  <x:c r="P44" i="8"/>
  <x:c r="Q44" i="8"/>
  <x:c r="R44" i="8"/>
  <x:c r="S44" i="8"/>
  <x:c r="T44" i="8"/>
  <x:c r="U44" i="8"/>
  <x:c r="V44" i="8"/>
  <x:c r="W44" i="8"/>
  <x:c r="W45" i="8"/>
  <x:c r="W46" i="8"/>
  <x:c r="W47" i="8"/>
  <x:c r="E48" i="8"/>
  <x:c r="F48" i="8"/>
  <x:c r="G48" i="8"/>
  <x:c r="H48" i="8"/>
  <x:c r="I48" i="8"/>
  <x:c r="J48" i="8"/>
  <x:c r="K48" i="8"/>
  <x:c r="L48" i="8"/>
  <x:c r="M48" i="8"/>
  <x:c r="N48" i="8"/>
  <x:c r="O48" i="8"/>
  <x:c r="P48" i="8"/>
  <x:c r="Q48" i="8"/>
  <x:c r="R48" i="8"/>
  <x:c r="S48" i="8"/>
  <x:c r="T48" i="8"/>
  <x:c r="U48" i="8"/>
  <x:c r="V48" i="8"/>
  <x:c r="W48" i="8"/>
  <x:c r="E51" i="8"/>
  <x:c r="F51" i="8"/>
  <x:c r="G51" i="8"/>
  <x:c r="H51" i="8"/>
  <x:c r="I51" i="8"/>
  <x:c r="J51" i="8"/>
  <x:c r="K51" i="8"/>
  <x:c r="L51" i="8"/>
  <x:c r="M51" i="8"/>
  <x:c r="N51" i="8"/>
  <x:c r="O51" i="8"/>
  <x:c r="P51" i="8"/>
  <x:c r="Q51" i="8"/>
  <x:c r="R51" i="8"/>
  <x:c r="S51" i="8"/>
  <x:c r="T51" i="8"/>
  <x:c r="U51" i="8"/>
  <x:c r="V51" i="8"/>
  <x:c r="W51" i="8"/>
  <x:c r="W52" i="8"/>
  <x:c r="E53" i="8"/>
  <x:c r="F53" i="8"/>
  <x:c r="G53" i="8"/>
  <x:c r="H53" i="8"/>
  <x:c r="I53" i="8"/>
  <x:c r="J53" i="8"/>
  <x:c r="K53" i="8"/>
  <x:c r="L53" i="8"/>
  <x:c r="M53" i="8"/>
  <x:c r="N53" i="8"/>
  <x:c r="O53" i="8"/>
  <x:c r="P53" i="8"/>
  <x:c r="Q53" i="8"/>
  <x:c r="R53" i="8"/>
  <x:c r="S53" i="8"/>
  <x:c r="T53" i="8"/>
  <x:c r="U53" i="8"/>
  <x:c r="V53" i="8"/>
  <x:c r="W53" i="8"/>
  <x:c r="W54" i="8"/>
  <x:c r="E55" i="8"/>
  <x:c r="F55" i="8"/>
  <x:c r="G55" i="8"/>
  <x:c r="H55" i="8"/>
  <x:c r="I55" i="8"/>
  <x:c r="J55" i="8"/>
  <x:c r="K55" i="8"/>
  <x:c r="L55" i="8"/>
  <x:c r="M55" i="8"/>
  <x:c r="N55" i="8"/>
  <x:c r="O55" i="8"/>
  <x:c r="P55" i="8"/>
  <x:c r="Q55" i="8"/>
  <x:c r="R55" i="8"/>
  <x:c r="S55" i="8"/>
  <x:c r="T55" i="8"/>
  <x:c r="U55" i="8"/>
  <x:c r="V55" i="8"/>
  <x:c r="W55" i="8"/>
  <x:c r="E56" i="8"/>
  <x:c r="F56" i="8"/>
  <x:c r="G56" i="8"/>
  <x:c r="H56" i="8"/>
  <x:c r="I56" i="8"/>
  <x:c r="J56" i="8"/>
  <x:c r="K56" i="8"/>
  <x:c r="L56" i="8"/>
  <x:c r="M56" i="8"/>
  <x:c r="N56" i="8"/>
  <x:c r="O56" i="8"/>
  <x:c r="P56" i="8"/>
  <x:c r="Q56" i="8"/>
  <x:c r="R56" i="8"/>
  <x:c r="S56" i="8"/>
  <x:c r="T56" i="8"/>
  <x:c r="U56" i="8"/>
  <x:c r="V56" i="8"/>
  <x:c r="W56" i="8"/>
  <x:c r="W57" i="8"/>
  <x:c r="W58" i="8"/>
  <x:c r="W59" i="8"/>
  <x:c r="E60" i="8"/>
  <x:c r="F60" i="8"/>
  <x:c r="G60" i="8"/>
  <x:c r="H60" i="8"/>
  <x:c r="I60" i="8"/>
  <x:c r="J60" i="8"/>
  <x:c r="K60" i="8"/>
  <x:c r="L60" i="8"/>
  <x:c r="M60" i="8"/>
  <x:c r="N60" i="8"/>
  <x:c r="O60" i="8"/>
  <x:c r="P60" i="8"/>
  <x:c r="Q60" i="8"/>
  <x:c r="R60" i="8"/>
  <x:c r="S60" i="8"/>
  <x:c r="T60" i="8"/>
  <x:c r="U60" i="8"/>
  <x:c r="V60" i="8"/>
  <x:c r="W60" i="8"/>
  <x:c r="E61" i="8"/>
  <x:c r="F61" i="8"/>
  <x:c r="G61" i="8"/>
  <x:c r="H61" i="8"/>
  <x:c r="I61" i="8"/>
  <x:c r="J61" i="8"/>
  <x:c r="K61" i="8"/>
  <x:c r="L61" i="8"/>
  <x:c r="M61" i="8"/>
  <x:c r="N61" i="8"/>
  <x:c r="O61" i="8"/>
  <x:c r="P61" i="8"/>
  <x:c r="Q61" i="8"/>
  <x:c r="R61" i="8"/>
  <x:c r="S61" i="8"/>
  <x:c r="T61" i="8"/>
  <x:c r="U61" i="8"/>
  <x:c r="V61" i="8"/>
  <x:c r="W61" i="8"/>
  <x:c r="E62" i="8"/>
  <x:c r="F62" i="8"/>
  <x:c r="G62" i="8"/>
  <x:c r="H62" i="8"/>
  <x:c r="I62" i="8"/>
  <x:c r="J62" i="8"/>
  <x:c r="K62" i="8"/>
  <x:c r="L62" i="8"/>
  <x:c r="M62" i="8"/>
  <x:c r="N62" i="8"/>
  <x:c r="O62" i="8"/>
  <x:c r="P62" i="8"/>
  <x:c r="Q62" i="8"/>
  <x:c r="R62" i="8"/>
  <x:c r="S62" i="8"/>
  <x:c r="T62" i="8"/>
  <x:c r="U62" i="8"/>
  <x:c r="V62" i="8"/>
  <x:c r="W62" i="8"/>
  <x:c r="E64" i="8"/>
  <x:c r="F64" i="8"/>
  <x:c r="G64" i="8"/>
  <x:c r="H64" i="8"/>
  <x:c r="I64" i="8"/>
  <x:c r="J64" i="8"/>
  <x:c r="K64" i="8"/>
  <x:c r="L64" i="8"/>
  <x:c r="M64" i="8"/>
  <x:c r="N64" i="8"/>
  <x:c r="O64" i="8"/>
  <x:c r="P64" i="8"/>
  <x:c r="Q64" i="8"/>
  <x:c r="R64" i="8"/>
  <x:c r="S64" i="8"/>
  <x:c r="T64" i="8"/>
  <x:c r="U64" i="8"/>
  <x:c r="V64" i="8"/>
  <x:c r="W64" i="8"/>
  <x:c r="E65" i="8"/>
  <x:c r="F65" i="8"/>
  <x:c r="G65" i="8"/>
  <x:c r="H65" i="8"/>
  <x:c r="I65" i="8"/>
  <x:c r="J65" i="8"/>
  <x:c r="K65" i="8"/>
  <x:c r="L65" i="8"/>
  <x:c r="M65" i="8"/>
  <x:c r="N65" i="8"/>
  <x:c r="O65" i="8"/>
  <x:c r="P65" i="8"/>
  <x:c r="Q65" i="8"/>
  <x:c r="R65" i="8"/>
  <x:c r="S65" i="8"/>
  <x:c r="T65" i="8"/>
  <x:c r="U65" i="8"/>
  <x:c r="V65" i="8"/>
  <x:c r="W65" i="8"/>
  <x:c r="E66" i="8"/>
  <x:c r="F66" i="8"/>
  <x:c r="G66" i="8"/>
  <x:c r="H66" i="8"/>
  <x:c r="I66" i="8"/>
  <x:c r="J66" i="8"/>
  <x:c r="K66" i="8"/>
  <x:c r="L66" i="8"/>
  <x:c r="M66" i="8"/>
  <x:c r="N66" i="8"/>
  <x:c r="O66" i="8"/>
  <x:c r="P66" i="8"/>
  <x:c r="Q66" i="8"/>
  <x:c r="R66" i="8"/>
  <x:c r="S66" i="8"/>
  <x:c r="T66" i="8"/>
  <x:c r="U66" i="8"/>
  <x:c r="V66" i="8"/>
  <x:c r="W66" i="8"/>
  <x:c r="X66" i="8"/>
  <x:c r="E67" i="8"/>
  <x:c r="F67" i="8"/>
  <x:c r="G67" i="8"/>
  <x:c r="H67" i="8"/>
  <x:c r="I67" i="8"/>
  <x:c r="J67" i="8"/>
  <x:c r="K67" i="8"/>
  <x:c r="L67" i="8"/>
  <x:c r="M67" i="8"/>
  <x:c r="N67" i="8"/>
  <x:c r="O67" i="8"/>
  <x:c r="P67" i="8"/>
  <x:c r="Q67" i="8"/>
  <x:c r="R67" i="8"/>
  <x:c r="S67" i="8"/>
  <x:c r="T67" i="8"/>
  <x:c r="U67" i="8"/>
  <x:c r="V67" i="8"/>
  <x:c r="W67" i="8"/>
  <x:c r="E68" i="8"/>
  <x:c r="F68" i="8"/>
  <x:c r="G68" i="8"/>
  <x:c r="H68" i="8"/>
  <x:c r="I68" i="8"/>
  <x:c r="J68" i="8"/>
  <x:c r="K68" i="8"/>
  <x:c r="L68" i="8"/>
  <x:c r="M68" i="8"/>
  <x:c r="N68" i="8"/>
  <x:c r="O68" i="8"/>
  <x:c r="P68" i="8"/>
  <x:c r="Q68" i="8"/>
  <x:c r="R68" i="8"/>
  <x:c r="S68" i="8"/>
  <x:c r="T68" i="8"/>
  <x:c r="U68" i="8"/>
  <x:c r="V68" i="8"/>
  <x:c r="W68" i="8"/>
  <x:c r="E69" i="8"/>
  <x:c r="F69" i="8"/>
  <x:c r="G69" i="8"/>
  <x:c r="H69" i="8"/>
  <x:c r="I69" i="8"/>
  <x:c r="J69" i="8"/>
  <x:c r="K69" i="8"/>
  <x:c r="L69" i="8"/>
  <x:c r="M69" i="8"/>
  <x:c r="N69" i="8"/>
  <x:c r="O69" i="8"/>
  <x:c r="P69" i="8"/>
  <x:c r="Q69" i="8"/>
  <x:c r="R69" i="8"/>
  <x:c r="S69" i="8"/>
  <x:c r="T69" i="8"/>
  <x:c r="U69" i="8"/>
  <x:c r="V69" i="8"/>
  <x:c r="W69" i="8"/>
  <x:c r="E70" i="8"/>
  <x:c r="F70" i="8"/>
  <x:c r="G70" i="8"/>
  <x:c r="H70" i="8"/>
  <x:c r="I70" i="8"/>
  <x:c r="J70" i="8"/>
  <x:c r="K70" i="8"/>
  <x:c r="L70" i="8"/>
  <x:c r="M70" i="8"/>
  <x:c r="N70" i="8"/>
  <x:c r="O70" i="8"/>
  <x:c r="P70" i="8"/>
  <x:c r="Q70" i="8"/>
  <x:c r="R70" i="8"/>
  <x:c r="S70" i="8"/>
  <x:c r="T70" i="8"/>
  <x:c r="U70" i="8"/>
  <x:c r="V70" i="8"/>
  <x:c r="W70" i="8"/>
  <x:c r="E71" i="8"/>
  <x:c r="F71" i="8"/>
  <x:c r="G71" i="8"/>
  <x:c r="H71" i="8"/>
  <x:c r="I71" i="8"/>
  <x:c r="J71" i="8"/>
  <x:c r="K71" i="8"/>
  <x:c r="L71" i="8"/>
  <x:c r="M71" i="8"/>
  <x:c r="N71" i="8"/>
  <x:c r="O71" i="8"/>
  <x:c r="P71" i="8"/>
  <x:c r="Q71" i="8"/>
  <x:c r="R71" i="8"/>
  <x:c r="S71" i="8"/>
  <x:c r="T71" i="8"/>
  <x:c r="U71" i="8"/>
  <x:c r="V71" i="8"/>
  <x:c r="W71" i="8"/>
  <x:c r="E72" i="8"/>
  <x:c r="F72" i="8"/>
  <x:c r="G72" i="8"/>
  <x:c r="H72" i="8"/>
  <x:c r="I72" i="8"/>
  <x:c r="J72" i="8"/>
  <x:c r="K72" i="8"/>
  <x:c r="L72" i="8"/>
  <x:c r="M72" i="8"/>
  <x:c r="N72" i="8"/>
  <x:c r="O72" i="8"/>
  <x:c r="P72" i="8"/>
  <x:c r="Q72" i="8"/>
  <x:c r="R72" i="8"/>
  <x:c r="S72" i="8"/>
  <x:c r="T72" i="8"/>
  <x:c r="U72" i="8"/>
  <x:c r="V72" i="8"/>
  <x:c r="W72" i="8"/>
  <x:c r="W75" i="8"/>
  <x:c r="E76" i="8"/>
  <x:c r="F76" i="8"/>
  <x:c r="G76" i="8"/>
  <x:c r="H76" i="8"/>
  <x:c r="I76" i="8"/>
  <x:c r="J76" i="8"/>
  <x:c r="K76" i="8"/>
  <x:c r="L76" i="8"/>
  <x:c r="M76" i="8"/>
  <x:c r="N76" i="8"/>
  <x:c r="O76" i="8"/>
  <x:c r="P76" i="8"/>
  <x:c r="Q76" i="8"/>
  <x:c r="R76" i="8"/>
  <x:c r="S76" i="8"/>
  <x:c r="T76" i="8"/>
  <x:c r="U76" i="8"/>
  <x:c r="V76" i="8"/>
  <x:c r="W76" i="8"/>
  <x:c r="E77" i="8"/>
  <x:c r="F77" i="8"/>
  <x:c r="G77" i="8"/>
  <x:c r="H77" i="8"/>
  <x:c r="I77" i="8"/>
  <x:c r="J77" i="8"/>
  <x:c r="K77" i="8"/>
  <x:c r="L77" i="8"/>
  <x:c r="M77" i="8"/>
  <x:c r="N77" i="8"/>
  <x:c r="O77" i="8"/>
  <x:c r="P77" i="8"/>
  <x:c r="Q77" i="8"/>
  <x:c r="R77" i="8"/>
  <x:c r="S77" i="8"/>
  <x:c r="T77" i="8"/>
  <x:c r="U77" i="8"/>
  <x:c r="V77" i="8"/>
  <x:c r="W77" i="8"/>
  <x:c r="E80" i="8"/>
  <x:c r="F80" i="8"/>
  <x:c r="G80" i="8"/>
  <x:c r="H80" i="8"/>
  <x:c r="I80" i="8"/>
  <x:c r="J80" i="8"/>
  <x:c r="K80" i="8"/>
  <x:c r="L80" i="8"/>
  <x:c r="M80" i="8"/>
  <x:c r="N80" i="8"/>
  <x:c r="O80" i="8"/>
  <x:c r="P80" i="8"/>
  <x:c r="Q80" i="8"/>
  <x:c r="R80" i="8"/>
  <x:c r="S80" i="8"/>
  <x:c r="T80" i="8"/>
  <x:c r="U80" i="8"/>
  <x:c r="V80" i="8"/>
  <x:c r="W80" i="8"/>
  <x:c r="E81" i="8"/>
  <x:c r="F81" i="8"/>
  <x:c r="G81" i="8"/>
  <x:c r="H81" i="8"/>
  <x:c r="I81" i="8"/>
  <x:c r="J81" i="8"/>
  <x:c r="K81" i="8"/>
  <x:c r="L81" i="8"/>
  <x:c r="M81" i="8"/>
  <x:c r="N81" i="8"/>
  <x:c r="O81" i="8"/>
  <x:c r="P81" i="8"/>
  <x:c r="Q81" i="8"/>
  <x:c r="R81" i="8"/>
  <x:c r="S81" i="8"/>
  <x:c r="T81" i="8"/>
  <x:c r="U81" i="8"/>
  <x:c r="V81" i="8"/>
  <x:c r="W81" i="8"/>
  <x:c r="E82" i="8"/>
  <x:c r="F82" i="8"/>
  <x:c r="G82" i="8"/>
  <x:c r="H82" i="8"/>
  <x:c r="I82" i="8"/>
  <x:c r="J82" i="8"/>
  <x:c r="K82" i="8"/>
  <x:c r="L82" i="8"/>
  <x:c r="M82" i="8"/>
  <x:c r="N82" i="8"/>
  <x:c r="O82" i="8"/>
  <x:c r="P82" i="8"/>
  <x:c r="Q82" i="8"/>
  <x:c r="R82" i="8"/>
  <x:c r="S82" i="8"/>
  <x:c r="T82" i="8"/>
  <x:c r="U82" i="8"/>
  <x:c r="V82" i="8"/>
  <x:c r="W82" i="8"/>
  <x:c r="E83" i="8"/>
  <x:c r="F83" i="8"/>
  <x:c r="G83" i="8"/>
  <x:c r="H83" i="8"/>
  <x:c r="I83" i="8"/>
  <x:c r="J83" i="8"/>
  <x:c r="K83" i="8"/>
  <x:c r="L83" i="8"/>
  <x:c r="M83" i="8"/>
  <x:c r="N83" i="8"/>
  <x:c r="O83" i="8"/>
  <x:c r="P83" i="8"/>
  <x:c r="Q83" i="8"/>
  <x:c r="R83" i="8"/>
  <x:c r="S83" i="8"/>
  <x:c r="T83" i="8"/>
  <x:c r="U83" i="8"/>
  <x:c r="V83" i="8"/>
  <x:c r="W83" i="8"/>
  <x:c r="E84" i="8"/>
  <x:c r="F84" i="8"/>
  <x:c r="G84" i="8"/>
  <x:c r="H84" i="8"/>
  <x:c r="I84" i="8"/>
  <x:c r="J84" i="8"/>
  <x:c r="K84" i="8"/>
  <x:c r="L84" i="8"/>
  <x:c r="M84" i="8"/>
  <x:c r="N84" i="8"/>
  <x:c r="O84" i="8"/>
  <x:c r="P84" i="8"/>
  <x:c r="Q84" i="8"/>
  <x:c r="R84" i="8"/>
  <x:c r="S84" i="8"/>
  <x:c r="T84" i="8"/>
  <x:c r="U84" i="8"/>
  <x:c r="V84" i="8"/>
  <x:c r="W84" i="8"/>
  <x:c r="E85" i="8"/>
  <x:c r="F85" i="8"/>
  <x:c r="G85" i="8"/>
  <x:c r="H85" i="8"/>
  <x:c r="I85" i="8"/>
  <x:c r="J85" i="8"/>
  <x:c r="K85" i="8"/>
  <x:c r="L85" i="8"/>
  <x:c r="M85" i="8"/>
  <x:c r="N85" i="8"/>
  <x:c r="O85" i="8"/>
  <x:c r="P85" i="8"/>
  <x:c r="Q85" i="8"/>
  <x:c r="R85" i="8"/>
  <x:c r="S85" i="8"/>
  <x:c r="T85" i="8"/>
  <x:c r="U85" i="8"/>
  <x:c r="V85" i="8"/>
  <x:c r="W85" i="8"/>
  <x:c r="E86" i="8"/>
  <x:c r="F86" i="8"/>
  <x:c r="G86" i="8"/>
  <x:c r="H86" i="8"/>
  <x:c r="I86" i="8"/>
  <x:c r="J86" i="8"/>
  <x:c r="K86" i="8"/>
  <x:c r="L86" i="8"/>
  <x:c r="M86" i="8"/>
  <x:c r="N86" i="8"/>
  <x:c r="O86" i="8"/>
  <x:c r="P86" i="8"/>
  <x:c r="Q86" i="8"/>
  <x:c r="R86" i="8"/>
  <x:c r="S86" i="8"/>
  <x:c r="T86" i="8"/>
  <x:c r="U86" i="8"/>
  <x:c r="V86" i="8"/>
  <x:c r="W86" i="8"/>
</x:calcChain>
</file>

<file path=xl/sharedStrings.xml><?xml version="1.0" encoding="utf-8"?>
<x:sst xmlns:x="http://schemas.openxmlformats.org/spreadsheetml/2006/main" count="223" uniqueCount="223">
  <x:si>
    <x:t>TECNIMONT  PVT. LTD.</x:t>
  </x:si>
  <x:si>
    <x:t>Distribution of Timesheet Accounting and Projections</x:t>
  </x:si>
  <x:si>
    <x:t>Help Contents</x:t>
  </x:si>
  <x:si>
    <x:t xml:space="preserve">This spreadsheet consists of a module. </x:t>
  </x:si>
  <x:si>
    <x:t>CHA-1E.     Projection of Available manhours and committed man-hours against projects</x:t>
  </x:si>
  <x:si>
    <x:t xml:space="preserve"> (ACTUAL AND EXPECTED)</x:t>
  </x:si>
  <x:si>
    <x:t>This is a total of all the departments (enginerring departments)</x:t>
  </x:si>
  <x:si>
    <x:t>Please note that after new projections or movements are made in the</x:t>
  </x:si>
  <x:si>
    <x:t xml:space="preserve">Personnel Activity module this report has to be again processed by the </x:t>
  </x:si>
  <x:si>
    <x:t>costcenter head to view the changes in the report</x:t>
  </x:si>
  <x:si>
    <x:t>CHA-1E</x:t>
  </x:si>
  <x:si>
    <x:t>In the first part of this sheet, total available man-hours is computed.</x:t>
  </x:si>
  <x:si>
    <x:t xml:space="preserve">In the second part committed man-hours is picked-up from the master data base </x:t>
  </x:si>
  <x:si>
    <x:r>
      <x:rPr>
        <x:vertAlign val="baseline"/>
        <x:sz val="10"/>
        <x:color rgb="FF000000"/>
        <x:rFont val="Arial"/>
        <x:family val="2"/>
      </x:rPr>
      <x:t xml:space="preserve">In the third part committed man-hours of </x:t>
    </x:r>
    <x:r>
      <x:rPr>
        <x:b/>
        <x:vertAlign val="baseline"/>
        <x:sz val="10"/>
        <x:color rgb="FF000000"/>
        <x:rFont val="Arial"/>
        <x:family val="2"/>
      </x:rPr>
      <x:t>Expected Job</x:t>
    </x:r>
    <x:r>
      <x:rPr>
        <x:vertAlign val="baseline"/>
        <x:sz val="10"/>
        <x:color rgb="FF000000"/>
        <x:rFont val="Arial"/>
        <x:family val="2"/>
      </x:rPr>
      <x:t xml:space="preserve">s is picked-up  </x:t>
    </x:r>
  </x:si>
  <x:si>
    <x:t>and the graph is plotted with these parameters.</x:t>
  </x:si>
  <x:si>
    <x:t>For calculating the estimated man-hours per month an average of 2 days of leave per</x:t>
  </x:si>
  <x:si>
    <x:t>employee is assumed. Thus, the man-hours for a given month is calculated as</x:t>
  </x:si>
  <x:si>
    <x:t>= (No. of working days - 2) * 8 * no. of employees</x:t>
  </x:si>
  <x:si>
    <x:t/>
  </x:si>
  <x:si>
    <x:t>This information is projected for next 12 months.</x:t>
  </x:si>
  <x:si>
    <x:t>Movement of Workforce is the no of personnels being deputed out or into the department.</x:t>
  </x:si>
  <x:si>
    <x:t xml:space="preserve">I.e. if 5 personnel of the costcode is in Milan, &amp; 1 personnel is assigned into the costcode </x:t>
  </x:si>
  <x:si>
    <x:t>the movement will show -5 + 1  = -4</x:t>
  </x:si>
  <x:si>
    <x:t>Available hours minus the Movement hours is the actual hours available with the costcenter.</x:t>
  </x:si>
  <x:si>
    <x:t xml:space="preserve">Committed man-hours is the projections given for the various active projects which are </x:t>
  </x:si>
  <x:si>
    <x:t xml:space="preserve">time to time  updated by the Cost center head's in consultation with the project manager </x:t>
  </x:si>
  <x:si>
    <x:t>through the Personnel Activity Report Module.</x:t>
  </x:si>
  <x:si>
    <x:t>The summary sheet provides available and committed hours.  If the available hours is greater</x:t>
  </x:si>
  <x:si>
    <x:t>than committed hours, it is reflected as balance available and if lesser than committed hours</x:t>
  </x:si>
  <x:si>
    <x:t xml:space="preserve">it is reflected as man-hours required.  </x:t>
  </x:si>
  <x:si>
    <x:t xml:space="preserve">The graph plotted shows the position visually.   </x:t>
  </x:si>
  <x:si>
    <x:t>Report Title        :</x:t>
  </x:si>
  <x:si>
    <x:t>Cha1Expt</x:t>
  </x:si>
  <x:si>
    <x:t xml:space="preserve">                                                                              Tecnimont  Pvt. Ltd.</x:t>
  </x:si>
  <x:si>
    <x:t xml:space="preserve">Processing Date  : </x:t>
  </x:si>
  <x:si>
    <x:t>20-Oct-2022</x:t>
  </x:si>
  <x:si>
    <x:t xml:space="preserve">Processing Month     :  </x:t>
  </x:si>
  <x:si>
    <x:t>2022/10</x:t>
  </x:si>
  <x:si>
    <x:t xml:space="preserve">                                                Manhours  Estimation</x:t>
  </x:si>
  <x:si>
    <x:t xml:space="preserve">Period                  :  </x:t>
  </x:si>
  <x:si>
    <x:t>Apr - Mar</x:t>
  </x:si>
  <x:si>
    <x:t>Parent Cost Centre Code</x:t>
  </x:si>
  <x:si>
    <x:t>0214</x:t>
  </x:si>
  <x:si>
    <x:t>Cost Centre Name</x:t>
  </x:si>
  <x:si>
    <x:t>PLANSER</x:t>
  </x:si>
  <x:si>
    <x:t xml:space="preserve"> </x:t>
  </x:si>
  <x:si>
    <x:t>Actual No. of  employees &amp; Consultants (N)</x:t>
  </x:si>
  <x:si>
    <x:t>Cost Centre Head</x:t>
  </x:si>
  <x:si>
    <x:t>Velumani Agoram</x:t>
  </x:si>
  <x:si>
    <x:t>No of employees as per payroll</x:t>
  </x:si>
  <x:si>
    <x:t xml:space="preserve">Includes 2 Consultants </x:t>
  </x:si>
  <x:si>
    <x:t>Progressive months</x:t>
  </x:si>
  <x:si>
    <x:t>2022/11</x:t>
  </x:si>
  <x:si>
    <x:t>2022/12</x:t>
  </x:si>
  <x:si>
    <x:t>2023/01</x:t>
  </x:si>
  <x:si>
    <x:t>2023/02</x:t>
  </x:si>
  <x:si>
    <x:t>2023/03</x:t>
  </x:si>
  <x:si>
    <x:t>2023/04</x:t>
  </x:si>
  <x:si>
    <x:t>2023/05</x:t>
  </x:si>
  <x:si>
    <x:t>2023/06</x:t>
  </x:si>
  <x:si>
    <x:t>2023/07</x:t>
  </x:si>
  <x:si>
    <x:t>2023/08</x:t>
  </x:si>
  <x:si>
    <x:t>2023/09</x:t>
  </x:si>
  <x:si>
    <x:t>2023/10</x:t>
  </x:si>
  <x:si>
    <x:t>2023/11</x:t>
  </x:si>
  <x:si>
    <x:t>2023/12</x:t>
  </x:si>
  <x:si>
    <x:t>2024/01</x:t>
  </x:si>
  <x:si>
    <x:t>2024/02</x:t>
  </x:si>
  <x:si>
    <x:t>2024/03</x:t>
  </x:si>
  <x:si>
    <x:t>2024/04</x:t>
  </x:si>
  <x:si>
    <x:t>Total</x:t>
  </x:si>
  <x:si>
    <x:r>
      <x:rPr>
        <x:vertAlign val="baseline"/>
        <x:sz val="10"/>
        <x:color rgb="FF000000"/>
        <x:rFont val="Times New Roman"/>
        <x:family val="1"/>
      </x:rPr>
      <x:t>Estimated hours/mth</x:t>
    </x:r>
    <x:r>
      <x:rPr>
        <x:b/>
        <x:vertAlign val="baseline"/>
        <x:sz val="10"/>
        <x:color rgb="FF000000"/>
        <x:rFont val="Times New Roman"/>
        <x:family val="1"/>
      </x:rPr>
      <x:t xml:space="preserve">  (EHM) **</x:t>
    </x:r>
  </x:si>
  <x:si>
    <x:r>
      <x:rPr>
        <x:vertAlign val="baseline"/>
        <x:sz val="10"/>
        <x:color rgb="FF000000"/>
        <x:rFont val="Times New Roman"/>
        <x:family val="1"/>
      </x:rPr>
      <x:t xml:space="preserve">Future Recruitment </x:t>
    </x:r>
    <x:r>
      <x:rPr>
        <x:b/>
        <x:vertAlign val="baseline"/>
        <x:sz val="10"/>
        <x:color rgb="FF000000"/>
        <x:rFont val="Times New Roman"/>
        <x:family val="1"/>
      </x:rPr>
      <x:t>(FR)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</x:si>
  <x:si>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within Internal Dept </x:t>
    </x:r>
    <x:r>
      <x:rPr>
        <x:b/>
        <x:vertAlign val="baseline"/>
        <x:sz val="10"/>
        <x:color rgb="FF000000"/>
        <x:rFont val="Times New Roman"/>
        <x:family val="1"/>
      </x:rPr>
      <x:t>(IM)</x:t>
    </x:r>
  </x:si>
  <x:si>
    <x:r>
      <x:rPr>
        <x:vertAlign val="baseline"/>
        <x:sz val="10"/>
        <x:color rgb="FF000000"/>
        <x:rFont val="Times New Roman"/>
        <x:family val="1"/>
      </x:rPr>
      <x:t>Movement of Workforce To Office</x:t>
    </x:r>
    <x:r>
      <x:rPr>
        <x:b/>
        <x:vertAlign val="baseline"/>
        <x:sz val="10"/>
        <x:color rgb="FF000000"/>
        <x:rFont val="Times New Roman"/>
        <x:family val="1"/>
      </x:rPr>
      <x:t xml:space="preserve"> (MO) ##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</x:si>
  <x:si>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of Workforce To Sites </x:t>
    </x:r>
    <x:r>
      <x:rPr>
        <x:b/>
        <x:vertAlign val="baseline"/>
        <x:sz val="10"/>
        <x:color rgb="FF000000"/>
        <x:rFont val="Times New Roman"/>
        <x:family val="1"/>
      </x:rPr>
      <x:t xml:space="preserve"> (MS)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</x:si>
  <x:si>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of Workforce To Foreign Sites </x:t>
    </x:r>
    <x:r>
      <x:rPr>
        <x:b/>
        <x:vertAlign val="baseline"/>
        <x:sz val="10"/>
        <x:color rgb="FF000000"/>
        <x:rFont val="Times New Roman"/>
        <x:family val="1"/>
      </x:rPr>
      <x:t xml:space="preserve"> (MFS)</x:t>
    </x:r>
  </x:si>
  <x:si>
    <x:r>
      <x:rPr>
        <x:vertAlign val="baseline"/>
        <x:sz val="10"/>
        <x:color rgb="FF000000"/>
        <x:rFont val="Times New Roman"/>
        <x:family val="1"/>
      </x:rPr>
      <x:t>Movement of WorkForce from Outside Contractors (</x:t>
    </x:r>
    <x:r>
      <x:rPr>
        <x:b/>
        <x:vertAlign val="baseline"/>
        <x:sz val="10"/>
        <x:color rgb="FF000000"/>
        <x:rFont val="Times New Roman"/>
        <x:family val="1"/>
      </x:rPr>
      <x:t>ME</x:t>
    </x:r>
    <x:r>
      <x:rPr>
        <x:vertAlign val="baseline"/>
        <x:sz val="10"/>
        <x:color rgb="FF000000"/>
        <x:rFont val="Times New Roman"/>
        <x:family val="1"/>
      </x:rPr>
      <x:t>)</x:t>
    </x:r>
  </x:si>
  <x:si>
    <x:t>Available hours (A)  =  N * EHM</x:t>
  </x:si>
  <x:si>
    <x:t>Movement of WorkForce (B) = (FR+IM+MO+MS+MFS+ME)*EHM</x:t>
  </x:si>
  <x:si>
    <x:t>Available hours after Movement (C)   = A + B</x:t>
  </x:si>
  <x:si>
    <x:t>Overtime %  (F)</x:t>
  </x:si>
  <x:si>
    <x:t>Committed hours for projects</x:t>
  </x:si>
  <x:si>
    <x:t>TMA</x:t>
  </x:si>
  <x:si>
    <x:t>Prj No</x:t>
  </x:si>
  <x:si>
    <x:t>TCM No.</x:t>
  </x:si>
  <x:si>
    <x:t>Project Name</x:t>
  </x:si>
  <x:si>
    <x:t>4010-Training</x:t>
  </x:si>
  <x:si>
    <x:t>6666408</x:t>
  </x:si>
  <x:si>
    <x:t xml:space="preserve">TRAINING &amp; COURSES                 </x:t>
  </x:si>
  <x:si>
    <x:t>4010-Training Total</x:t>
  </x:si>
  <x:si>
    <x:t>4050-TCMPL Internal Jobs</x:t>
  </x:si>
  <x:si>
    <x:t>0908308</x:t>
  </x:si>
  <x:si>
    <x:t>IMPLM. OF PROJ CTRL TOOL MUMBAI</x:t>
  </x:si>
  <x:si>
    <x:t>4050-TCMPL Internal Jobs Total</x:t>
  </x:si>
  <x:si>
    <x:t>6021-Project Manhrs Reimbursible TCM</x:t>
  </x:si>
  <x:si>
    <x:t>0898808</x:t>
  </x:si>
  <x:si>
    <x:t>4300P4</x:t>
  </x:si>
  <x:si>
    <x:t>PE UNIT 6-7 AND 1-HEXANE RUWAIS UAE</x:t>
  </x:si>
  <x:si>
    <x:t>0898908</x:t>
  </x:si>
  <x:si>
    <x:t>4300U4</x:t>
  </x:si>
  <x:si>
    <x:t>U&amp;O, PIPELINES &amp; TIE-INS RUWAIS-UAE</x:t>
  </x:si>
  <x:si>
    <x:t>0899008</x:t>
  </x:si>
  <x:si>
    <x:t xml:space="preserve">4300  </x:t>
  </x:si>
  <x:si>
    <x:t>XLPE UNIT 2 RUWAIS UAE</x:t>
  </x:si>
  <x:si>
    <x:t>0994408</x:t>
  </x:si>
  <x:si>
    <x:t xml:space="preserve">4128  </x:t>
  </x:si>
  <x:si>
    <x:t>GEMLIK EPC UREA PROJECT TURKEY</x:t>
  </x:si>
  <x:si>
    <x:t>0998808</x:t>
  </x:si>
  <x:si>
    <x:t xml:space="preserve">4239  </x:t>
  </x:si>
  <x:si>
    <x:t>PHRC REHABILITATION NIGERIA</x:t>
  </x:si>
  <x:si>
    <x:t>0999108</x:t>
  </x:si>
  <x:si>
    <x:t xml:space="preserve">4245  </x:t>
  </x:si>
  <x:si>
    <x:t>AGIC PP PROJECT AL JUBAIL</x:t>
  </x:si>
  <x:si>
    <x:t>1201208</x:t>
  </x:si>
  <x:si>
    <x:t xml:space="preserve">4346  </x:t>
  </x:si>
  <x:si>
    <x:t>HARVEST AMMONIA SYNLOOP UAE</x:t>
  </x:si>
  <x:si>
    <x:t>1201308</x:t>
  </x:si>
  <x:si>
    <x:t xml:space="preserve">3502  </x:t>
  </x:si>
  <x:si>
    <x:t>GRAPHITE ELECTRODE PLANT RUSSIA</x:t>
  </x:si>
  <x:si>
    <x:t>1201808</x:t>
  </x:si>
  <x:si>
    <x:t xml:space="preserve">4349  </x:t>
  </x:si>
  <x:si>
    <x:t>BOREALIS LIGHTHOUSE FEED AUSTRIA</x:t>
  </x:si>
  <x:si>
    <x:t>6021-Project Manhrs Reimbursible TCM Total</x:t>
  </x:si>
  <x:si>
    <x:t>6027-Project Manhours Reimbursible KT</x:t>
  </x:si>
  <x:si>
    <x:t>1200608</x:t>
  </x:si>
  <x:si>
    <x:t xml:space="preserve">K449  </x:t>
  </x:si>
  <x:si>
    <x:t>SRU/2 TAIL GAS TREATMENT RABIGH, SA</x:t>
  </x:si>
  <x:si>
    <x:t>6027-Project Manhours Reimbursible KT Total</x:t>
  </x:si>
  <x:si>
    <x:t>6030-TCMPL Active Jobs</x:t>
  </x:si>
  <x:si>
    <x:t>0996508</x:t>
  </x:si>
  <x:si>
    <x:t>AA+BA PROJECT DUMAD, GJ</x:t>
  </x:si>
  <x:si>
    <x:t>0998908</x:t>
  </x:si>
  <x:si>
    <x:t xml:space="preserve">4240  </x:t>
  </x:si>
  <x:si>
    <x:t>EPCC2-PARAXYLENE 800KMTA INDIA</x:t>
  </x:si>
  <x:si>
    <x:t>0999708</x:t>
  </x:si>
  <x:si>
    <x:t xml:space="preserve">4266  </x:t>
  </x:si>
  <x:si>
    <x:t>EPCC8 POLYPROPYLENE UNIT INDIA</x:t>
  </x:si>
  <x:si>
    <x:t>1001108</x:t>
  </x:si>
  <x:si>
    <x:t>4.3 TPD GREEN HYDROGEN VIJAIPUR</x:t>
  </x:si>
  <x:si>
    <x:t>6030-TCMPL Active Jobs Total</x:t>
  </x:si>
  <x:si>
    <x:t>Grand Total</x:t>
  </x:si>
  <x:si>
    <x:t>Committed hours for projects (D)</x:t>
  </x:si>
  <x:si>
    <x:t>## Includes Movement to TCM,Sofr,TPI and Within TCMPL Office Dept.</x:t>
  </x:si>
  <x:si>
    <x:t>Committed hours for Expected projects</x:t>
  </x:si>
  <x:si>
    <x:t>4021-TCMPL Proposals</x:t>
  </x:si>
  <x:si>
    <x:t>0N01300</x:t>
  </x:si>
  <x:si>
    <x:t>Future Proposals - Non Reimbursible</x:t>
  </x:si>
  <x:si>
    <x:t>4021-TCMPL Proposals Total</x:t>
  </x:si>
  <x:si>
    <x:t>0TEMP00</x:t>
  </x:si>
  <x:si>
    <x:t>NON ENGG TEMP PARKING OF MHRS</x:t>
  </x:si>
  <x:si>
    <x:t>OPP0335</x:t>
  </x:si>
  <x:si>
    <x:t>Haldia Oil to Chemical - PP 2x600KTA</x:t>
  </x:si>
  <x:si>
    <x:t>Committed hours for Expected projects (E)</x:t>
  </x:si>
  <x:si>
    <x:t>Committed hours for Expected projects - Active - (J)</x:t>
  </x:si>
  <x:si>
    <x:t>Committed hours for Expected projects - Future</x:t>
  </x:si>
  <x:si>
    <x:t>Summary for the Cost Centre</x:t>
  </x:si>
  <x:si>
    <x:r>
      <x:rPr>
        <x:vertAlign val="baseline"/>
        <x:sz val="10"/>
        <x:color rgb="FF000000"/>
        <x:rFont val="Times New Roman"/>
        <x:family val="1"/>
      </x:rPr>
      <x:t xml:space="preserve">Available hours </x:t>
    </x:r>
    <x:r>
      <x:rPr>
        <x:b/>
        <x:vertAlign val="baseline"/>
        <x:sz val="10"/>
        <x:color rgb="FF000000"/>
        <x:rFont val="Times New Roman"/>
        <x:family val="1"/>
      </x:rPr>
      <x:t>(A)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</x:si>
  <x:si>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after MOW </x:t>
    </x:r>
    <x:r>
      <x:rPr>
        <x:b/>
        <x:vertAlign val="baseline"/>
        <x:sz val="10"/>
        <x:color rgb="FF000000"/>
        <x:rFont val="Times New Roman"/>
        <x:family val="1"/>
      </x:rPr>
      <x:t xml:space="preserve"> (C)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</x:si>
  <x:si>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Overtime(G) =C+(F*C)</x:t>
    </x:r>
  </x:si>
  <x:si>
    <x:r>
      <x:rPr>
        <x:vertAlign val="baseline"/>
        <x:sz val="10"/>
        <x:color rgb="FF000000"/>
        <x:rFont val="Times New Roman"/>
        <x:family val="1"/>
      </x:rPr>
      <x:t>Committed hours</x:t>
    </x:r>
    <x:r>
      <x:rPr>
        <x:b/>
        <x:vertAlign val="baseline"/>
        <x:sz val="10"/>
        <x:color rgb="FF000000"/>
        <x:rFont val="Times New Roman"/>
        <x:family val="1"/>
      </x:rPr>
      <x:t xml:space="preserve"> (D)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</x:si>
  <x:si>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Projects </x:t>
    </x:r>
    <x:r>
      <x:rPr>
        <x:b/>
        <x:vertAlign val="baseline"/>
        <x:sz val="10"/>
        <x:color rgb="FF000000"/>
        <x:rFont val="Times New Roman"/>
        <x:family val="1"/>
      </x:rPr>
      <x:t>(H) = D+E</x:t>
    </x:r>
    <x:r>
      <x:rPr>
        <x:vertAlign val="baseline"/>
        <x:sz val="10"/>
        <x:color rgb="FF000000"/>
        <x:rFont val="Times New Roman"/>
        <x:family val="1"/>
      </x:rPr>
      <x:t xml:space="preserve"> 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</x:si>
  <x:si>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proj, </x:t>
    </x:r>
    <x:r>
      <x:rPr>
        <x:b/>
        <x:vertAlign val="baseline"/>
        <x:sz val="10"/>
        <x:color rgb="FF000000"/>
        <x:rFont val="Times New Roman"/>
        <x:family val="1"/>
      </x:rPr>
      <x:t>Active (K) = D+J</x:t>
    </x:r>
  </x:si>
  <x:si>
    <x:r>
      <x:rPr>
        <x:vertAlign val="baseline"/>
        <x:sz val="10"/>
        <x:color rgb="FF000000"/>
        <x:rFont val="Times New Roman"/>
        <x:family val="1"/>
      </x:rPr>
      <x:t>Balance available</x:t>
    </x:r>
    <x:r>
      <x:rPr>
        <x:b/>
        <x:vertAlign val="baseline"/>
        <x:sz val="10"/>
        <x:color rgb="FF000000"/>
        <x:rFont val="Times New Roman"/>
        <x:family val="1"/>
      </x:rPr>
      <x:t xml:space="preserve"> (I)</x:t>
    </x:r>
    <x:r>
      <x:rPr>
        <x:vertAlign val="baseline"/>
        <x:sz val="10"/>
        <x:color rgb="FF000000"/>
        <x:rFont val="Times New Roman"/>
        <x:family val="1"/>
      </x:rPr>
      <x:t xml:space="preserve"> = </x:t>
    </x:r>
    <x:r>
      <x:rPr>
        <x:b/>
        <x:vertAlign val="baseline"/>
        <x:sz val="10"/>
        <x:color rgb="FF000000"/>
        <x:rFont val="Times New Roman"/>
        <x:family val="1"/>
      </x:rPr>
      <x:t>(G) - (H)</x:t>
    </x:r>
  </x:si>
  <x:si>
    <x:t>Manhours required</x:t>
  </x:si>
  <x:si>
    <x:r>
      <x:rPr>
        <x:b/>
        <x:vertAlign val="baseline"/>
        <x:sz val="10"/>
        <x:color rgb="FF000000"/>
        <x:rFont val="Times New Roman"/>
        <x:family val="1"/>
      </x:rPr>
      <x:t xml:space="preserve">** 1) </x:t>
    </x:r>
    <x:r>
      <x:rPr>
        <x:vertAlign val="baseline"/>
        <x:sz val="10"/>
        <x:color rgb="FF000000"/>
        <x:rFont val="Times New Roman"/>
        <x:family val="1"/>
      </x:rPr>
      <x:t xml:space="preserve">Calculated Manhours/mnth including holidays and average of 2 days leave/month </x:t>
    </x:r>
  </x:si>
  <x:si>
    <x:r>
      <x:rPr>
        <x:vertAlign val="baseline"/>
        <x:sz val="10"/>
        <x:color rgb="FF000000"/>
        <x:rFont val="Times New Roman"/>
        <x:family val="1"/>
      </x:rPr>
      <x:t>Manhours Subcontracted To Third Party</x:t>
    </x:r>
    <x:r>
      <x:rPr>
        <x:b/>
        <x:vertAlign val="baseline"/>
        <x:sz val="10"/>
        <x:color rgb="FF000000"/>
        <x:rFont val="Times New Roman"/>
        <x:family val="1"/>
      </x:rPr>
      <x:t xml:space="preserve"> (L)</x:t>
    </x:r>
  </x:si>
  <x:si>
    <x:r>
      <x:rPr>
        <x:vertAlign val="baseline"/>
        <x:sz val="10"/>
        <x:color rgb="FF000000"/>
        <x:rFont val="Times New Roman"/>
        <x:family val="1"/>
      </x:rPr>
      <x:t xml:space="preserve">Balance available after SubContracting </x:t>
    </x:r>
    <x:r>
      <x:rPr>
        <x:b/>
        <x:vertAlign val="baseline"/>
        <x:sz val="10"/>
        <x:color rgb="FF000000"/>
        <x:rFont val="Times New Roman"/>
        <x:family val="1"/>
      </x:rPr>
      <x:t>(M) = G-H-L</x:t>
    </x:r>
  </x:si>
  <x:si>
    <x:r>
      <x:rPr>
        <x:vertAlign val="baseline"/>
        <x:sz val="10"/>
        <x:color rgb="FF000000"/>
        <x:rFont val="Times New Roman"/>
        <x:family val="1"/>
      </x:rPr>
      <x:t xml:space="preserve">Manhours required after SubContracting = </x:t>
    </x:r>
    <x:r>
      <x:rPr>
        <x:b/>
        <x:vertAlign val="baseline"/>
        <x:sz val="10"/>
        <x:color rgb="FF000000"/>
        <x:rFont val="Times New Roman"/>
        <x:family val="1"/>
      </x:rPr>
      <x:t>H-G-L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</x:si>
  <x:si>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</x:t>
    </x:r>
    <x:r>
      <x:rPr>
        <x:b/>
        <x:vertAlign val="baseline"/>
        <x:sz val="10"/>
        <x:color rgb="FF000000"/>
        <x:rFont val="Times New Roman"/>
        <x:family val="1"/>
      </x:rPr>
      <x:t>(A)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</x:si>
  <x:si>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after MOW </x:t>
    </x:r>
    <x:r>
      <x:rPr>
        <x:b/>
        <x:vertAlign val="baseline"/>
        <x:sz val="10"/>
        <x:color rgb="FF000000"/>
        <x:rFont val="Times New Roman"/>
        <x:family val="1"/>
      </x:rPr>
      <x:t xml:space="preserve"> (C)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</x:si>
  <x:si>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Overtime(G) = C+(F*C)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</x:si>
  <x:si>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OT + Subcont (N)=G+L</x:t>
    </x:r>
  </x:si>
  <x:si>
    <x:r>
      <x:rPr>
        <x:vertAlign val="baseline"/>
        <x:sz val="10"/>
        <x:color rgb="FF000000"/>
        <x:rFont val="Times New Roman"/>
        <x:family val="1"/>
      </x:rPr>
      <x:t>Committed hours</x:t>
    </x:r>
    <x:r>
      <x:rPr>
        <x:b/>
        <x:vertAlign val="baseline"/>
        <x:sz val="10"/>
        <x:color rgb="FF000000"/>
        <x:rFont val="Times New Roman"/>
        <x:family val="1"/>
      </x:rPr>
      <x:t xml:space="preserve"> (D)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</x:si>
  <x:si>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Projects </x:t>
    </x:r>
    <x:r>
      <x:rPr>
        <x:b/>
        <x:vertAlign val="baseline"/>
        <x:sz val="10"/>
        <x:color rgb="FF000000"/>
        <x:rFont val="Times New Roman"/>
        <x:family val="1"/>
      </x:rPr>
      <x:t>(H) = D+E</x:t>
    </x:r>
    <x:r>
      <x:rPr>
        <x:vertAlign val="baseline"/>
        <x:sz val="10"/>
        <x:color rgb="FF000000"/>
        <x:rFont val="Times New Roman"/>
        <x:family val="1"/>
      </x:rPr>
      <x:t xml:space="preserve"> </x:t>
    </x:r>
  </x:si>
  <x:si>
    <x:r>
      <x:rPr>
        <x:vertAlign val="baseline"/>
        <x:sz val="10"/>
        <x:color rgb="FF000000"/>
        <x:rFont val="Times New Roman"/>
        <x:family val="1"/>
      </x:rPr>
      <x:t>Estimated hours/mth</x:t>
    </x:r>
    <x:r>
      <x:rPr>
        <x:b/>
        <x:vertAlign val="baseline"/>
        <x:sz val="10"/>
        <x:color rgb="FF000000"/>
        <x:rFont val="Times New Roman"/>
        <x:family val="1"/>
      </x:rPr>
      <x:t xml:space="preserve">  (EHM) **</x:t>
    </x:r>
  </x:si>
  <x:si>
    <x:r>
      <x:rPr>
        <x:vertAlign val="baseline"/>
        <x:sz val="10"/>
        <x:color rgb="FF000000"/>
        <x:rFont val="Times New Roman"/>
        <x:family val="1"/>
      </x:rPr>
      <x:t xml:space="preserve">Future Recruitment </x:t>
    </x:r>
    <x:r>
      <x:rPr>
        <x:b/>
        <x:vertAlign val="baseline"/>
        <x:sz val="10"/>
        <x:color rgb="FF000000"/>
        <x:rFont val="Times New Roman"/>
        <x:family val="1"/>
      </x:rPr>
      <x:t>(FR)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</x:si>
  <x:si>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within Internal Dept </x:t>
    </x:r>
    <x:r>
      <x:rPr>
        <x:b/>
        <x:vertAlign val="baseline"/>
        <x:sz val="10"/>
        <x:color rgb="FF000000"/>
        <x:rFont val="Times New Roman"/>
        <x:family val="1"/>
      </x:rPr>
      <x:t>(IM)</x:t>
    </x:r>
  </x:si>
  <x:si>
    <x:r>
      <x:rPr>
        <x:vertAlign val="baseline"/>
        <x:sz val="10"/>
        <x:color rgb="FF000000"/>
        <x:rFont val="Times New Roman"/>
        <x:family val="1"/>
      </x:rPr>
      <x:t>Movement of Workforce To Office</x:t>
    </x:r>
    <x:r>
      <x:rPr>
        <x:b/>
        <x:vertAlign val="baseline"/>
        <x:sz val="10"/>
        <x:color rgb="FF000000"/>
        <x:rFont val="Times New Roman"/>
        <x:family val="1"/>
      </x:rPr>
      <x:t xml:space="preserve"> (MO) ##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</x:si>
  <x:si>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of Workforce To Sites </x:t>
    </x:r>
    <x:r>
      <x:rPr>
        <x:b/>
        <x:vertAlign val="baseline"/>
        <x:sz val="10"/>
        <x:color rgb="FF000000"/>
        <x:rFont val="Times New Roman"/>
        <x:family val="1"/>
      </x:rPr>
      <x:t xml:space="preserve"> (MS)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</x:si>
  <x:si>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of Workforce To Foreign Sites </x:t>
    </x:r>
    <x:r>
      <x:rPr>
        <x:b/>
        <x:vertAlign val="baseline"/>
        <x:sz val="10"/>
        <x:color rgb="FF000000"/>
        <x:rFont val="Times New Roman"/>
        <x:family val="1"/>
      </x:rPr>
      <x:t xml:space="preserve"> (MFS)</x:t>
    </x:r>
  </x:si>
  <x:si>
    <x:r>
      <x:rPr>
        <x:vertAlign val="baseline"/>
        <x:sz val="10"/>
        <x:color rgb="FF000000"/>
        <x:rFont val="Times New Roman"/>
        <x:family val="1"/>
      </x:rPr>
      <x:t>Movement of WorkForce from Outside Contractors (</x:t>
    </x:r>
    <x:r>
      <x:rPr>
        <x:b/>
        <x:vertAlign val="baseline"/>
        <x:sz val="10"/>
        <x:color rgb="FF000000"/>
        <x:rFont val="Times New Roman"/>
        <x:family val="1"/>
      </x:rPr>
      <x:t>ME</x:t>
    </x:r>
    <x:r>
      <x:rPr>
        <x:vertAlign val="baseline"/>
        <x:sz val="10"/>
        <x:color rgb="FF000000"/>
        <x:rFont val="Times New Roman"/>
        <x:family val="1"/>
      </x:rPr>
      <x:t>)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</x:si>
  <x:si>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</x:t>
    </x:r>
    <x:r>
      <x:rPr>
        <x:b/>
        <x:vertAlign val="baseline"/>
        <x:sz val="10"/>
        <x:color rgb="FF000000"/>
        <x:rFont val="Times New Roman"/>
        <x:family val="1"/>
      </x:rPr>
      <x:t>(A)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</x:si>
  <x:si>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after MOW </x:t>
    </x:r>
    <x:r>
      <x:rPr>
        <x:b/>
        <x:vertAlign val="baseline"/>
        <x:sz val="10"/>
        <x:color rgb="FF000000"/>
        <x:rFont val="Times New Roman"/>
        <x:family val="1"/>
      </x:rPr>
      <x:t xml:space="preserve"> (C)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</x:si>
  <x:si>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Overtime(G) =C+(F*C)</x:t>
    </x:r>
  </x:si>
  <x:si>
    <x:r>
      <x:rPr>
        <x:vertAlign val="baseline"/>
        <x:sz val="10"/>
        <x:color rgb="FF000000"/>
        <x:rFont val="Times New Roman"/>
        <x:family val="1"/>
      </x:rPr>
      <x:t>Committed hours</x:t>
    </x:r>
    <x:r>
      <x:rPr>
        <x:b/>
        <x:vertAlign val="baseline"/>
        <x:sz val="10"/>
        <x:color rgb="FF000000"/>
        <x:rFont val="Times New Roman"/>
        <x:family val="1"/>
      </x:rPr>
      <x:t xml:space="preserve"> (D)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</x:si>
  <x:si>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Projects </x:t>
    </x:r>
    <x:r>
      <x:rPr>
        <x:b/>
        <x:vertAlign val="baseline"/>
        <x:sz val="10"/>
        <x:color rgb="FF000000"/>
        <x:rFont val="Times New Roman"/>
        <x:family val="1"/>
      </x:rPr>
      <x:t>(H) = D+E</x:t>
    </x:r>
    <x:r>
      <x:rPr>
        <x:vertAlign val="baseline"/>
        <x:sz val="10"/>
        <x:color rgb="FF000000"/>
        <x:rFont val="Times New Roman"/>
        <x:family val="1"/>
      </x:rPr>
      <x:t xml:space="preserve"> 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</x:si>
  <x:si>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proj, </x:t>
    </x:r>
    <x:r>
      <x:rPr>
        <x:b/>
        <x:vertAlign val="baseline"/>
        <x:sz val="10"/>
        <x:color rgb="FF000000"/>
        <x:rFont val="Times New Roman"/>
        <x:family val="1"/>
      </x:rPr>
      <x:t>Active (K) = D+J</x:t>
    </x:r>
  </x:si>
  <x:si>
    <x:r>
      <x:rPr>
        <x:vertAlign val="baseline"/>
        <x:sz val="10"/>
        <x:color rgb="FF000000"/>
        <x:rFont val="Times New Roman"/>
        <x:family val="1"/>
      </x:rPr>
      <x:t>Balance available</x:t>
    </x:r>
    <x:r>
      <x:rPr>
        <x:b/>
        <x:vertAlign val="baseline"/>
        <x:sz val="10"/>
        <x:color rgb="FF000000"/>
        <x:rFont val="Times New Roman"/>
        <x:family val="1"/>
      </x:rPr>
      <x:t xml:space="preserve"> (I)</x:t>
    </x:r>
    <x:r>
      <x:rPr>
        <x:vertAlign val="baseline"/>
        <x:sz val="10"/>
        <x:color rgb="FF000000"/>
        <x:rFont val="Times New Roman"/>
        <x:family val="1"/>
      </x:rPr>
      <x:t xml:space="preserve"> = </x:t>
    </x:r>
    <x:r>
      <x:rPr>
        <x:b/>
        <x:vertAlign val="baseline"/>
        <x:sz val="10"/>
        <x:color rgb="FF000000"/>
        <x:rFont val="Times New Roman"/>
        <x:family val="1"/>
      </x:rPr>
      <x:t>(G) - (H)</x:t>
    </x:r>
  </x:si>
  <x:si>
    <x:r>
      <x:rPr>
        <x:b/>
        <x:vertAlign val="baseline"/>
        <x:sz val="10"/>
        <x:color rgb="FF000000"/>
        <x:rFont val="Times New Roman"/>
        <x:family val="1"/>
      </x:rPr>
      <x:t xml:space="preserve">** 1) </x:t>
    </x:r>
    <x:r>
      <x:rPr>
        <x:vertAlign val="baseline"/>
        <x:sz val="10"/>
        <x:color rgb="FF000000"/>
        <x:rFont val="Times New Roman"/>
        <x:family val="1"/>
      </x:rPr>
      <x:t xml:space="preserve">Calculated Manhours/mnth including holidays and average of 2 days leave/month </x:t>
    </x:r>
  </x:si>
  <x:si>
    <x:r>
      <x:rPr>
        <x:vertAlign val="baseline"/>
        <x:sz val="10"/>
        <x:color rgb="FF000000"/>
        <x:rFont val="Times New Roman"/>
        <x:family val="1"/>
      </x:rPr>
      <x:t>Manhours Subcontracted To Third Party</x:t>
    </x:r>
    <x:r>
      <x:rPr>
        <x:b/>
        <x:vertAlign val="baseline"/>
        <x:sz val="10"/>
        <x:color rgb="FF000000"/>
        <x:rFont val="Times New Roman"/>
        <x:family val="1"/>
      </x:rPr>
      <x:t xml:space="preserve"> (L)</x:t>
    </x:r>
  </x:si>
  <x:si>
    <x:r>
      <x:rPr>
        <x:vertAlign val="baseline"/>
        <x:sz val="10"/>
        <x:color rgb="FF000000"/>
        <x:rFont val="Times New Roman"/>
        <x:family val="1"/>
      </x:rPr>
      <x:t xml:space="preserve">Balance available after SubContracting </x:t>
    </x:r>
    <x:r>
      <x:rPr>
        <x:b/>
        <x:vertAlign val="baseline"/>
        <x:sz val="10"/>
        <x:color rgb="FF000000"/>
        <x:rFont val="Times New Roman"/>
        <x:family val="1"/>
      </x:rPr>
      <x:t>(M) = G-H-L</x:t>
    </x:r>
  </x:si>
  <x:si>
    <x:r>
      <x:rPr>
        <x:vertAlign val="baseline"/>
        <x:sz val="10"/>
        <x:color rgb="FF000000"/>
        <x:rFont val="Times New Roman"/>
        <x:family val="1"/>
      </x:rPr>
      <x:t xml:space="preserve">Manhours required after SubContracting = </x:t>
    </x:r>
    <x:r>
      <x:rPr>
        <x:b/>
        <x:vertAlign val="baseline"/>
        <x:sz val="10"/>
        <x:color rgb="FF000000"/>
        <x:rFont val="Times New Roman"/>
        <x:family val="1"/>
      </x:rPr>
      <x:t>H-G-L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</x:si>
  <x:si>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</x:t>
    </x:r>
    <x:r>
      <x:rPr>
        <x:b/>
        <x:vertAlign val="baseline"/>
        <x:sz val="10"/>
        <x:color rgb="FF000000"/>
        <x:rFont val="Times New Roman"/>
        <x:family val="1"/>
      </x:rPr>
      <x:t>(A)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</x:si>
  <x:si>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after MOW </x:t>
    </x:r>
    <x:r>
      <x:rPr>
        <x:b/>
        <x:vertAlign val="baseline"/>
        <x:sz val="10"/>
        <x:color rgb="FF000000"/>
        <x:rFont val="Times New Roman"/>
        <x:family val="1"/>
      </x:rPr>
      <x:t xml:space="preserve"> (C)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</x:si>
  <x:si>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Overtime(G) = C+(F*C)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</x:si>
  <x:si>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OT + Subcont (N)=G+L</x:t>
    </x:r>
  </x:si>
  <x:si>
    <x:r>
      <x:rPr>
        <x:vertAlign val="baseline"/>
        <x:sz val="10"/>
        <x:color rgb="FF000000"/>
        <x:rFont val="Times New Roman"/>
        <x:family val="1"/>
      </x:rPr>
      <x:t>Committed hours</x:t>
    </x:r>
    <x:r>
      <x:rPr>
        <x:b/>
        <x:vertAlign val="baseline"/>
        <x:sz val="10"/>
        <x:color rgb="FF000000"/>
        <x:rFont val="Times New Roman"/>
        <x:family val="1"/>
      </x:rPr>
      <x:t xml:space="preserve"> (D)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</x:si>
  <x:si>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Projects </x:t>
    </x:r>
    <x:r>
      <x:rPr>
        <x:b/>
        <x:vertAlign val="baseline"/>
        <x:sz val="10"/>
        <x:color rgb="FF000000"/>
        <x:rFont val="Times New Roman"/>
        <x:family val="1"/>
      </x:rPr>
      <x:t>(H) = D+E</x:t>
    </x:r>
    <x:r>
      <x:rPr>
        <x:vertAlign val="baseline"/>
        <x:sz val="10"/>
        <x:color rgb="FF000000"/>
        <x:rFont val="Times New Roman"/>
        <x:family val="1"/>
      </x:rPr>
      <x:t xml:space="preserve"> </x:t>
    </x:r>
  </x:si>
  <x:si>
    <x:r>
      <x:rPr>
        <x:vertAlign val="baseline"/>
        <x:sz val="10"/>
        <x:color rgb="FF000000"/>
        <x:rFont val="Times New Roman"/>
        <x:family val="1"/>
      </x:rPr>
      <x:t>Estimated hours/mth</x:t>
    </x:r>
    <x:r>
      <x:rPr>
        <x:b/>
        <x:vertAlign val="baseline"/>
        <x:sz val="10"/>
        <x:color rgb="FF000000"/>
        <x:rFont val="Times New Roman"/>
        <x:family val="1"/>
      </x:rPr>
      <x:t xml:space="preserve">  (EHM) **</x:t>
    </x:r>
  </x:si>
  <x:si>
    <x:r>
      <x:rPr>
        <x:vertAlign val="baseline"/>
        <x:sz val="10"/>
        <x:color rgb="FF000000"/>
        <x:rFont val="Times New Roman"/>
        <x:family val="1"/>
      </x:rPr>
      <x:t xml:space="preserve">Future Recruitment </x:t>
    </x:r>
    <x:r>
      <x:rPr>
        <x:b/>
        <x:vertAlign val="baseline"/>
        <x:sz val="10"/>
        <x:color rgb="FF000000"/>
        <x:rFont val="Times New Roman"/>
        <x:family val="1"/>
      </x:rPr>
      <x:t>(FR)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</x:si>
  <x:si>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within Internal Dept </x:t>
    </x:r>
    <x:r>
      <x:rPr>
        <x:b/>
        <x:vertAlign val="baseline"/>
        <x:sz val="10"/>
        <x:color rgb="FF000000"/>
        <x:rFont val="Times New Roman"/>
        <x:family val="1"/>
      </x:rPr>
      <x:t>(IM)</x:t>
    </x:r>
  </x:si>
  <x:si>
    <x:r>
      <x:rPr>
        <x:vertAlign val="baseline"/>
        <x:sz val="10"/>
        <x:color rgb="FF000000"/>
        <x:rFont val="Times New Roman"/>
        <x:family val="1"/>
      </x:rPr>
      <x:t>Movement of Workforce To Office</x:t>
    </x:r>
    <x:r>
      <x:rPr>
        <x:b/>
        <x:vertAlign val="baseline"/>
        <x:sz val="10"/>
        <x:color rgb="FF000000"/>
        <x:rFont val="Times New Roman"/>
        <x:family val="1"/>
      </x:rPr>
      <x:t xml:space="preserve"> (MO) ##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</x:si>
  <x:si>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of Workforce To Sites </x:t>
    </x:r>
    <x:r>
      <x:rPr>
        <x:b/>
        <x:vertAlign val="baseline"/>
        <x:sz val="10"/>
        <x:color rgb="FF000000"/>
        <x:rFont val="Times New Roman"/>
        <x:family val="1"/>
      </x:rPr>
      <x:t xml:space="preserve"> (MS)</x:t>
    </x:r>
  </x:si>
  <x:si>
    <x:r>
      <x:rPr>
        <x:vertAlign val="baseline"/>
        <x:sz val="10"/>
        <x:color rgb="FF000000"/>
        <x:rFont val="Times New Roman"/>
        <x:family val="1"/>
      </x:rPr>
      <x:t xml:space="preserve">Movement of Workforce To Foreign Sites </x:t>
    </x:r>
    <x:r>
      <x:rPr>
        <x:b/>
        <x:vertAlign val="baseline"/>
        <x:sz val="10"/>
        <x:color rgb="FF000000"/>
        <x:rFont val="Times New Roman"/>
        <x:family val="1"/>
      </x:rPr>
      <x:t xml:space="preserve"> (MFS)</x:t>
    </x:r>
  </x:si>
  <x:si>
    <x:r>
      <x:rPr>
        <x:vertAlign val="baseline"/>
        <x:sz val="10"/>
        <x:color rgb="FF000000"/>
        <x:rFont val="Times New Roman"/>
        <x:family val="1"/>
      </x:rPr>
      <x:t>Movement of WorkForce from Outside Contractors (</x:t>
    </x:r>
    <x:r>
      <x:rPr>
        <x:b/>
        <x:vertAlign val="baseline"/>
        <x:sz val="10"/>
        <x:color rgb="FF000000"/>
        <x:rFont val="Times New Roman"/>
        <x:family val="1"/>
      </x:rPr>
      <x:t>ME</x:t>
    </x:r>
    <x:r>
      <x:rPr>
        <x:vertAlign val="baseline"/>
        <x:sz val="10"/>
        <x:color rgb="FF000000"/>
        <x:rFont val="Times New Roman"/>
        <x:family val="1"/>
      </x:rPr>
      <x:t>)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</x:si>
  <x:si>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</x:t>
    </x:r>
    <x:r>
      <x:rPr>
        <x:b/>
        <x:vertAlign val="baseline"/>
        <x:sz val="10"/>
        <x:color rgb="FF000000"/>
        <x:rFont val="Times New Roman"/>
        <x:family val="1"/>
      </x:rPr>
      <x:t>(A)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</x:si>
  <x:si>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after MOW </x:t>
    </x:r>
    <x:r>
      <x:rPr>
        <x:b/>
        <x:vertAlign val="baseline"/>
        <x:sz val="10"/>
        <x:color rgb="FF000000"/>
        <x:rFont val="Times New Roman"/>
        <x:family val="1"/>
      </x:rPr>
      <x:t xml:space="preserve"> (C)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</x:si>
  <x:si>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Overtime(G) =C+(F*C)</x:t>
    </x:r>
  </x:si>
  <x:si>
    <x:r>
      <x:rPr>
        <x:vertAlign val="baseline"/>
        <x:sz val="10"/>
        <x:color rgb="FF000000"/>
        <x:rFont val="Times New Roman"/>
        <x:family val="1"/>
      </x:rPr>
      <x:t>Committed hours</x:t>
    </x:r>
    <x:r>
      <x:rPr>
        <x:b/>
        <x:vertAlign val="baseline"/>
        <x:sz val="10"/>
        <x:color rgb="FF000000"/>
        <x:rFont val="Times New Roman"/>
        <x:family val="1"/>
      </x:rPr>
      <x:t xml:space="preserve"> (D)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</x:si>
  <x:si>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Projects </x:t>
    </x:r>
    <x:r>
      <x:rPr>
        <x:b/>
        <x:vertAlign val="baseline"/>
        <x:sz val="10"/>
        <x:color rgb="FF000000"/>
        <x:rFont val="Times New Roman"/>
        <x:family val="1"/>
      </x:rPr>
      <x:t>(H) = D+E</x:t>
    </x:r>
    <x:r>
      <x:rPr>
        <x:vertAlign val="baseline"/>
        <x:sz val="10"/>
        <x:color rgb="FF000000"/>
        <x:rFont val="Times New Roman"/>
        <x:family val="1"/>
      </x:rPr>
      <x:t xml:space="preserve"> 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</x:si>
  <x:si>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proj, </x:t>
    </x:r>
    <x:r>
      <x:rPr>
        <x:b/>
        <x:vertAlign val="baseline"/>
        <x:sz val="10"/>
        <x:color rgb="FF000000"/>
        <x:rFont val="Times New Roman"/>
        <x:family val="1"/>
      </x:rPr>
      <x:t>Active (K) = D+J</x:t>
    </x:r>
  </x:si>
  <x:si>
    <x:r>
      <x:rPr>
        <x:vertAlign val="baseline"/>
        <x:sz val="10"/>
        <x:color rgb="FF000000"/>
        <x:rFont val="Times New Roman"/>
        <x:family val="1"/>
      </x:rPr>
      <x:t>Balance available</x:t>
    </x:r>
    <x:r>
      <x:rPr>
        <x:b/>
        <x:vertAlign val="baseline"/>
        <x:sz val="10"/>
        <x:color rgb="FF000000"/>
        <x:rFont val="Times New Roman"/>
        <x:family val="1"/>
      </x:rPr>
      <x:t xml:space="preserve"> (I)</x:t>
    </x:r>
    <x:r>
      <x:rPr>
        <x:vertAlign val="baseline"/>
        <x:sz val="10"/>
        <x:color rgb="FF000000"/>
        <x:rFont val="Times New Roman"/>
        <x:family val="1"/>
      </x:rPr>
      <x:t xml:space="preserve"> = </x:t>
    </x:r>
    <x:r>
      <x:rPr>
        <x:b/>
        <x:vertAlign val="baseline"/>
        <x:sz val="10"/>
        <x:color rgb="FF000000"/>
        <x:rFont val="Times New Roman"/>
        <x:family val="1"/>
      </x:rPr>
      <x:t>(G) - (H)</x:t>
    </x:r>
  </x:si>
  <x:si>
    <x:r>
      <x:rPr>
        <x:b/>
        <x:vertAlign val="baseline"/>
        <x:sz val="10"/>
        <x:color rgb="FF000000"/>
        <x:rFont val="Times New Roman"/>
        <x:family val="1"/>
      </x:rPr>
      <x:t xml:space="preserve">** 1) </x:t>
    </x:r>
    <x:r>
      <x:rPr>
        <x:vertAlign val="baseline"/>
        <x:sz val="10"/>
        <x:color rgb="FF000000"/>
        <x:rFont val="Times New Roman"/>
        <x:family val="1"/>
      </x:rPr>
      <x:t xml:space="preserve">Calculated Manhours/mnth including holidays and average of 2 days leave/month </x:t>
    </x:r>
  </x:si>
  <x:si>
    <x:r>
      <x:rPr>
        <x:vertAlign val="baseline"/>
        <x:sz val="10"/>
        <x:color rgb="FF000000"/>
        <x:rFont val="Times New Roman"/>
        <x:family val="1"/>
      </x:rPr>
      <x:t>Manhours Subcontracted To Third Party</x:t>
    </x:r>
    <x:r>
      <x:rPr>
        <x:b/>
        <x:vertAlign val="baseline"/>
        <x:sz val="10"/>
        <x:color rgb="FF000000"/>
        <x:rFont val="Times New Roman"/>
        <x:family val="1"/>
      </x:rPr>
      <x:t xml:space="preserve"> (L)</x:t>
    </x:r>
  </x:si>
  <x:si>
    <x:r>
      <x:rPr>
        <x:vertAlign val="baseline"/>
        <x:sz val="10"/>
        <x:color rgb="FF000000"/>
        <x:rFont val="Times New Roman"/>
        <x:family val="1"/>
      </x:rPr>
      <x:t xml:space="preserve">Balance available after SubContracting </x:t>
    </x:r>
    <x:r>
      <x:rPr>
        <x:b/>
        <x:vertAlign val="baseline"/>
        <x:sz val="10"/>
        <x:color rgb="FF000000"/>
        <x:rFont val="Times New Roman"/>
        <x:family val="1"/>
      </x:rPr>
      <x:t>(M) = G-H-L</x:t>
    </x:r>
  </x:si>
  <x:si>
    <x:r>
      <x:rPr>
        <x:vertAlign val="baseline"/>
        <x:sz val="10"/>
        <x:color rgb="FF000000"/>
        <x:rFont val="Times New Roman"/>
        <x:family val="1"/>
      </x:rPr>
      <x:t xml:space="preserve">Manhours required after SubContracting = </x:t>
    </x:r>
    <x:r>
      <x:rPr>
        <x:b/>
        <x:vertAlign val="baseline"/>
        <x:sz val="10"/>
        <x:color rgb="FF000000"/>
        <x:rFont val="Times New Roman"/>
        <x:family val="1"/>
      </x:rPr>
      <x:t>H-G-L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</x:si>
  <x:si>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</x:t>
    </x:r>
    <x:r>
      <x:rPr>
        <x:b/>
        <x:vertAlign val="baseline"/>
        <x:sz val="10"/>
        <x:color rgb="FF000000"/>
        <x:rFont val="Times New Roman"/>
        <x:family val="1"/>
      </x:rPr>
      <x:t>(A)</x:t>
    </x:r>
  </x:si>
  <x:si>
    <x:r>
      <x:rPr>
        <x:vertAlign val="baseline"/>
        <x:sz val="10"/>
        <x:color rgb="FF000000"/>
        <x:rFont val="Times New Roman"/>
        <x:family val="1"/>
      </x:rPr>
      <x:t xml:space="preserve">Available hours after MOW </x:t>
    </x:r>
    <x:r>
      <x:rPr>
        <x:b/>
        <x:vertAlign val="baseline"/>
        <x:sz val="10"/>
        <x:color rgb="FF000000"/>
        <x:rFont val="Times New Roman"/>
        <x:family val="1"/>
      </x:rPr>
      <x:t xml:space="preserve"> (C)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</x:si>
  <x:si>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Overtime(G) = C+(F*C)</x:t>
    </x:r>
  </x:si>
  <x:si>
    <x:r>
      <x:rPr>
        <x:vertAlign val="baseline"/>
        <x:sz val="10"/>
        <x:color rgb="FF000000"/>
        <x:rFont val="Times New Roman"/>
        <x:family val="1"/>
      </x:rPr>
      <x:t>Available hours after MOW</x:t>
    </x:r>
    <x:r>
      <x:rPr>
        <x:b/>
        <x:vertAlign val="baseline"/>
        <x:sz val="10"/>
        <x:color rgb="FF000000"/>
        <x:rFont val="Times New Roman"/>
        <x:family val="1"/>
      </x:rPr>
      <x:t xml:space="preserve"> with OT + Subcont (N)=G+L</x:t>
    </x:r>
  </x:si>
  <x:si>
    <x:r>
      <x:rPr>
        <x:vertAlign val="baseline"/>
        <x:sz val="10"/>
        <x:color rgb="FF000000"/>
        <x:rFont val="Times New Roman"/>
        <x:family val="1"/>
      </x:rPr>
      <x:t>Committed hours</x:t>
    </x:r>
    <x:r>
      <x:rPr>
        <x:b/>
        <x:vertAlign val="baseline"/>
        <x:sz val="10"/>
        <x:color rgb="FF000000"/>
        <x:rFont val="Times New Roman"/>
        <x:family val="1"/>
      </x:rPr>
      <x:t xml:space="preserve"> (D)</x:t>
    </x:r>
  </x:si>
  <x:si>
    <x:r>
      <x:rPr>
        <x:vertAlign val="baseline"/>
        <x:sz val="10"/>
        <x:color rgb="FF000000"/>
        <x:rFont val="Times New Roman"/>
        <x:family val="1"/>
      </x:rPr>
      <x:t xml:space="preserve">Committed hours with Expected Projects </x:t>
    </x:r>
    <x:r>
      <x:rPr>
        <x:b/>
        <x:vertAlign val="baseline"/>
        <x:sz val="10"/>
        <x:color rgb="FF000000"/>
        <x:rFont val="Times New Roman"/>
        <x:family val="1"/>
      </x:rPr>
      <x:t>(H) = D+E</x:t>
    </x:r>
    <x:r>
      <x:rPr>
        <x:vertAlign val="baseline"/>
        <x:sz val="10"/>
        <x:color rgb="FF000000"/>
        <x:rFont val="Times New Roman"/>
        <x:family val="1"/>
      </x:rPr>
      <x:t xml:space="preserve"> 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</x:si>
</x:sst>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164" formatCode="#,##0.0"/>
    <x:numFmt numFmtId="165" formatCode="000000"/>
    <x:numFmt numFmtId="166" formatCode="0.0"/>
    <x:numFmt numFmtId="167" formatCode="0"/>
  </x:numFmts>
  <x:fonts count="24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Times New Roman"/>
      <x:family val="1"/>
    </x:font>
    <x:font>
      <x:sz val="8"/>
      <x:name val="Arial"/>
      <x:family val="2"/>
    </x:font>
    <x:font>
      <x:b/>
      <x:sz val="24"/>
      <x:name val="Times New Roman"/>
      <x:family val="1"/>
    </x:font>
    <x:font>
      <x:b/>
      <x:sz val="16"/>
      <x:name val="Times New Roman"/>
      <x:family val="1"/>
    </x:font>
    <x:font>
      <x:sz val="16"/>
      <x:name val="Times New Roman"/>
      <x:family val="1"/>
    </x:font>
    <x:font>
      <x:b/>
      <x:sz val="10"/>
      <x:name val="Times New Roman"/>
      <x:family val="1"/>
    </x:font>
    <x:font>
      <x:b/>
      <x:sz val="10"/>
      <x:name val="Times New Roman"/>
      <x:family val="1"/>
    </x:font>
    <x:font>
      <x:b/>
      <x:sz val="12"/>
      <x:name val="Times New Roman"/>
      <x:family val="1"/>
    </x:font>
    <x:font>
      <x:b/>
      <x:sz val="11"/>
      <x:name val="Times New Roman"/>
      <x:family val="1"/>
    </x:font>
    <x:font>
      <x:b/>
      <x:sz val="11"/>
      <x:name val="Times New Roman"/>
      <x:family val="1"/>
    </x:font>
    <x:font>
      <x:b/>
      <x:sz val="16"/>
      <x:name val="Arial"/>
      <x:family val="2"/>
    </x:font>
    <x:font>
      <x:sz val="16"/>
      <x:name val="Arial"/>
      <x:family val="2"/>
    </x:font>
    <x:font>
      <x:b/>
      <x:u/>
      <x:sz val="10"/>
      <x:name val="Arial"/>
      <x:family val="2"/>
    </x:font>
    <x:font>
      <x:b/>
      <x:sz val="10"/>
      <x:name val="Arial"/>
      <x:family val="2"/>
    </x:font>
    <x:font>
      <x:sz val="11"/>
      <x:name val="Times New Roman"/>
      <x:family val="1"/>
    </x:font>
    <x:font>
      <x:b/>
      <x:sz val="10"/>
      <x:color theme="1"/>
      <x:name val="Times New Roman"/>
      <x:family val="1"/>
    </x:font>
    <x:font>
      <x:sz val="10"/>
      <x:color theme="0"/>
      <x:name val="Times New Roman"/>
      <x:family val="1"/>
    </x:font>
    <x:font>
      <x:b/>
      <x:sz val="10"/>
      <x:color theme="0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70C0"/>
      <x:name val="Times New Roman"/>
      <x:family val="1"/>
    </x:font>
    <x:font>
      <x:b/>
      <x:vertAlign val="baseline"/>
      <x:sz val="10"/>
      <x:color rgb="FF0070C0"/>
      <x:name val="Times New Roman"/>
      <x:family val="1"/>
    </x:font>
  </x:fonts>
  <x:fills count="2">
    <x:fill>
      <x:patternFill patternType="none"/>
    </x:fill>
    <x:fill>
      <x:patternFill patternType="gray125"/>
    </x:fill>
  </x:fills>
  <x:borders count="100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medium">
        <x:color indexed="64"/>
      </x:right>
      <x:top style="hair">
        <x:color indexed="64"/>
      </x:top>
      <x:bottom/>
      <x:diagonal/>
    </x:border>
    <x:border>
      <x:left style="medium">
        <x:color indexed="64"/>
      </x:left>
      <x:right/>
      <x:top style="hair">
        <x:color indexed="64"/>
      </x:top>
      <x:bottom/>
      <x:diagonal/>
    </x:border>
    <x:border>
      <x:left style="medium">
        <x:color indexed="64"/>
      </x:left>
      <x:right/>
      <x:top style="hair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/>
      <x:diagonal/>
    </x:border>
    <x:border>
      <x:left style="hair">
        <x:color indexed="64"/>
      </x:left>
      <x:right/>
      <x:top style="hair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hair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hair">
        <x:color indexed="64"/>
      </x:left>
      <x:right/>
      <x:top style="medium">
        <x:color indexed="64"/>
      </x:top>
      <x:bottom/>
      <x:diagonal/>
    </x:border>
    <x:border>
      <x:left style="hair">
        <x:color indexed="64"/>
      </x:left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hair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/>
      <x:top/>
      <x:bottom style="hair">
        <x:color indexed="64"/>
      </x:bottom>
      <x:diagonal/>
    </x:border>
    <x:border>
      <x:left/>
      <x:right style="medium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/>
      <x:bottom style="hair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hair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hair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none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hair">
        <x:color rgb="FF000000"/>
      </x:right>
      <x:top style="hair">
        <x:color indexed="64"/>
      </x:top>
      <x:bottom style="hair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hair">
        <x:color rgb="FF000000"/>
      </x:right>
      <x:top style="hair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hair">
        <x:color indexed="64"/>
      </x:left>
      <x:right style="hair">
        <x:color rgb="FF000000"/>
      </x:right>
      <x:top style="hair">
        <x:color rgb="FF000000"/>
      </x:top>
      <x:bottom style="hair">
        <x:color indexed="64"/>
      </x:bottom>
      <x:diagonal style="none">
        <x:color rgb="FF000000"/>
      </x:diagonal>
    </x:border>
    <x:border diagonalUp="0" diagonalDown="0">
      <x:left style="hair">
        <x:color indexed="64"/>
      </x:left>
      <x:right style="none">
        <x:color rgb="FF000000"/>
      </x:right>
      <x:top style="hair">
        <x:color rgb="FF000000"/>
      </x:top>
      <x:bottom style="hair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hair">
        <x:color rgb="FF000000"/>
      </x:right>
      <x:top style="hair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hair">
        <x:color indexed="64"/>
      </x:left>
      <x:right style="none">
        <x:color rgb="FF000000"/>
      </x:right>
      <x:top style="hair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hair">
        <x:color rgb="FF000000"/>
      </x:right>
      <x:top style="hair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hair">
        <x:color rgb="FF000000"/>
      </x:right>
      <x:top style="hair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medium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none">
        <x:color rgb="FF000000"/>
      </x:right>
      <x:top style="medium">
        <x:color indexed="64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  <x:diagonal style="none">
        <x:color rgb="FF000000"/>
      </x:diagonal>
    </x:border>
    <x:border diagonalUp="0" diagonalDown="0">
      <x:left style="hair">
        <x:color rgb="FF000000"/>
      </x:left>
      <x:right style="none">
        <x:color rgb="FF000000"/>
      </x:right>
      <x:top style="hair">
        <x:color rgb="FF000000"/>
      </x:top>
      <x:bottom style="hair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hair">
        <x:color rgb="FF000000"/>
      </x:right>
      <x:top style="hair">
        <x:color indexed="64"/>
      </x:top>
      <x:bottom style="medium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indexed="64"/>
      </x:top>
      <x:bottom style="medium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hair">
        <x:color rgb="FF000000"/>
      </x:right>
      <x:top style="hair">
        <x:color indexed="64"/>
      </x:top>
      <x:bottom style="medium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none">
        <x:color rgb="FF000000"/>
      </x:right>
      <x:top style="hair">
        <x:color indexed="64"/>
      </x:top>
      <x:bottom style="medium">
        <x:color rgb="FF000000"/>
      </x:bottom>
      <x:diagonal style="none">
        <x:color rgb="FF000000"/>
      </x:diagonal>
    </x:border>
    <x:border diagonalUp="0" diagonalDown="0">
      <x:left style="hair">
        <x:color indexed="64"/>
      </x:left>
      <x:right style="none">
        <x:color rgb="FF000000"/>
      </x:right>
      <x:top style="hair">
        <x:color indexed="64"/>
      </x:top>
      <x:bottom style="hair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none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</x:borders>
  <x:cellStyleXfs count="202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15" fontId="8" fillId="0" borderId="0" applyNumberFormat="1" applyFill="1" applyBorder="0" applyAlignment="1" applyProtection="1">
      <x:protection locked="1" hidden="0"/>
    </x:xf>
    <x:xf numFmtId="15" fontId="10" fillId="0" borderId="0" applyNumberFormat="1" applyFill="1" applyBorder="0" applyAlignment="1" applyProtection="1">
      <x:protection locked="1" hidden="0"/>
    </x:xf>
    <x:xf numFmtId="15" fontId="8" fillId="0" borderId="0" quotePrefix="1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8" fillId="0" borderId="0" quotePrefix="1" applyNumberFormat="1" applyFill="1" applyBorder="0" applyAlignment="1" applyProtection="1">
      <x:protection locked="1" hidden="0"/>
    </x:xf>
    <x:xf numFmtId="0" fontId="6" fillId="0" borderId="9" applyNumberFormat="1" applyFill="1" applyBorder="1" applyAlignment="1" applyProtection="1">
      <x:protection locked="1" hidden="0"/>
    </x:xf>
    <x:xf numFmtId="165" fontId="6" fillId="0" borderId="10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7" fillId="0" borderId="11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0" fontId="8" fillId="0" borderId="25" applyNumberFormat="1" applyFill="1" applyBorder="1" applyAlignment="1" applyProtection="1">
      <x:protection locked="1" hidden="0"/>
    </x:xf>
    <x:xf numFmtId="165" fontId="8" fillId="0" borderId="26" applyNumberFormat="1" applyFill="1" applyBorder="1" applyAlignment="1" applyProtection="1">
      <x:protection locked="1" hidden="0"/>
    </x:xf>
    <x:xf numFmtId="0" fontId="8" fillId="0" borderId="26" applyNumberFormat="1" applyFill="1" applyBorder="1" applyAlignment="1" applyProtection="1">
      <x:protection locked="1" hidden="0"/>
    </x:xf>
    <x:xf numFmtId="0" fontId="8" fillId="0" borderId="67" applyNumberFormat="1" applyFill="1" applyBorder="1" applyAlignment="1" applyProtection="1">
      <x:protection locked="1" hidden="0"/>
    </x:xf>
    <x:xf numFmtId="167" fontId="8" fillId="0" borderId="68" quotePrefix="1" applyNumberFormat="1" applyFill="1" applyBorder="1" applyAlignment="1" applyProtection="1">
      <x:protection locked="1" hidden="0"/>
    </x:xf>
    <x:xf numFmtId="167" fontId="8" fillId="0" borderId="69" quotePrefix="1" applyNumberFormat="1" applyFill="1" applyBorder="1" applyAlignment="1" applyProtection="1">
      <x:protection locked="1" hidden="0"/>
    </x:xf>
    <x:xf numFmtId="167" fontId="8" fillId="0" borderId="70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71" applyNumberFormat="1" applyFill="1" applyBorder="1" applyAlignment="1" applyProtection="1">
      <x:protection locked="1" hidden="0"/>
    </x:xf>
    <x:xf numFmtId="167" fontId="3" fillId="0" borderId="72" applyNumberFormat="1" applyFill="1" applyBorder="1" applyAlignment="1" applyProtection="1">
      <x:protection locked="1" hidden="0"/>
    </x:xf>
    <x:xf numFmtId="167" fontId="3" fillId="0" borderId="39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40" applyNumberFormat="1" applyFill="1" applyBorder="1" applyAlignment="1" applyProtection="1">
      <x:protection locked="1" hidden="0"/>
    </x:xf>
    <x:xf numFmtId="0" fontId="3" fillId="0" borderId="36" applyNumberFormat="1" applyFill="1" applyBorder="1" applyAlignment="1" applyProtection="1">
      <x:protection locked="1" hidden="0"/>
    </x:xf>
    <x:xf numFmtId="165" fontId="3" fillId="0" borderId="37" applyNumberFormat="1" applyFill="1" applyBorder="1" applyAlignment="1" applyProtection="1">
      <x:protection locked="1" hidden="0"/>
    </x:xf>
    <x:xf numFmtId="0" fontId="3" fillId="0" borderId="37" applyNumberFormat="1" applyFill="1" applyBorder="1" applyAlignment="1" applyProtection="1">
      <x:protection locked="1" hidden="0"/>
    </x:xf>
    <x:xf numFmtId="167" fontId="3" fillId="0" borderId="73" applyNumberFormat="1" applyFill="1" applyBorder="1" applyAlignment="1" applyProtection="1">
      <x:protection locked="1" hidden="0"/>
    </x:xf>
    <x:xf numFmtId="0" fontId="3" fillId="0" borderId="50" applyNumberFormat="1" applyFill="1" applyBorder="1" applyAlignment="1" applyProtection="1">
      <x:protection locked="1" hidden="0"/>
    </x:xf>
    <x:xf numFmtId="0" fontId="3" fillId="0" borderId="47" applyNumberFormat="1" applyFill="1" applyBorder="1" applyAlignment="1" applyProtection="1">
      <x:protection locked="1" hidden="0"/>
    </x:xf>
    <x:xf numFmtId="165" fontId="3" fillId="0" borderId="48" applyNumberFormat="1" applyFill="1" applyBorder="1" applyAlignment="1" applyProtection="1">
      <x:protection locked="1" hidden="0"/>
    </x:xf>
    <x:xf numFmtId="0" fontId="3" fillId="0" borderId="48" applyNumberFormat="1" applyFill="1" applyBorder="1" applyAlignment="1" applyProtection="1">
      <x:protection locked="1" hidden="0"/>
    </x:xf>
    <x:xf numFmtId="167" fontId="3" fillId="0" borderId="74" applyNumberFormat="1" applyFill="1" applyBorder="1" applyAlignment="1" applyProtection="1">
      <x:protection locked="1" hidden="0"/>
    </x:xf>
    <x:xf numFmtId="167" fontId="3" fillId="0" borderId="75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165" fontId="3" fillId="0" borderId="23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0" fontId="3" fillId="0" borderId="76" applyNumberFormat="1" applyFill="1" applyBorder="1" applyAlignment="1" applyProtection="1">
      <x:protection locked="1" hidden="0"/>
    </x:xf>
    <x:xf numFmtId="167" fontId="3" fillId="0" borderId="77" applyNumberFormat="1" applyFill="1" applyBorder="1" applyAlignment="1" applyProtection="1">
      <x:protection locked="1" hidden="0"/>
    </x:xf>
    <x:xf numFmtId="167" fontId="3" fillId="0" borderId="78" applyNumberFormat="1" applyFill="1" applyBorder="1" applyAlignment="1" applyProtection="1">
      <x:protection locked="1" hidden="0"/>
    </x:xf>
    <x:xf numFmtId="0" fontId="3" fillId="0" borderId="24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165" fontId="8" fillId="0" borderId="7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164" fontId="8" fillId="0" borderId="19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" fontId="8" fillId="0" borderId="19" applyNumberFormat="1" applyFill="1" applyBorder="1" applyAlignment="1" applyProtection="1">
      <x:protection locked="1" hidden="0"/>
    </x:xf>
    <x:xf numFmtId="164" fontId="8" fillId="0" borderId="7" applyNumberFormat="1" applyFill="1" applyBorder="1" applyAlignment="1" applyProtection="1">
      <x:protection locked="1" hidden="0"/>
    </x:xf>
    <x:xf numFmtId="0" fontId="8" fillId="0" borderId="8" applyNumberFormat="1" applyFill="1" applyBorder="1" applyAlignment="1" applyProtection="1">
      <x:protection locked="1" hidden="0"/>
    </x:xf>
    <x:xf numFmtId="0" fontId="8" fillId="0" borderId="79" applyNumberFormat="1" applyFill="1" applyBorder="1" applyAlignment="1" applyProtection="1">
      <x:protection locked="1" hidden="0"/>
    </x:xf>
    <x:xf numFmtId="165" fontId="8" fillId="0" borderId="55" applyNumberFormat="1" applyFill="1" applyBorder="1" applyAlignment="1" applyProtection="1">
      <x:protection locked="1" hidden="0"/>
    </x:xf>
    <x:xf numFmtId="0" fontId="8" fillId="0" borderId="55" applyNumberFormat="1" applyFill="1" applyBorder="1" applyAlignment="1" applyProtection="1">
      <x:protection locked="1" hidden="0"/>
    </x:xf>
    <x:xf numFmtId="49" fontId="8" fillId="0" borderId="55" applyNumberFormat="1" applyFill="1" applyBorder="1" applyAlignment="1" applyProtection="1">
      <x:protection locked="1" hidden="0"/>
    </x:xf>
    <x:xf numFmtId="49" fontId="8" fillId="0" borderId="19" applyNumberFormat="1" applyFill="1" applyBorder="1" applyAlignment="1" applyProtection="1">
      <x:protection locked="1" hidden="0"/>
    </x:xf>
    <x:xf numFmtId="0" fontId="3" fillId="0" borderId="59" applyNumberFormat="1" applyFill="1" applyBorder="1" applyAlignment="1" applyProtection="1">
      <x:protection locked="1" hidden="0"/>
    </x:xf>
    <x:xf numFmtId="165" fontId="3" fillId="0" borderId="38" applyNumberFormat="1" applyFill="1" applyBorder="1" applyAlignment="1" applyProtection="1">
      <x:protection locked="1" hidden="0"/>
    </x:xf>
    <x:xf numFmtId="0" fontId="3" fillId="0" borderId="38" applyNumberFormat="1" applyFill="1" applyBorder="1" applyAlignment="1" applyProtection="1">
      <x:protection locked="1" hidden="0"/>
    </x:xf>
    <x:xf numFmtId="164" fontId="3" fillId="0" borderId="38" applyNumberFormat="1" applyFill="1" applyBorder="1" applyAlignment="1" applyProtection="1">
      <x:protection locked="1" hidden="0"/>
    </x:xf>
    <x:xf numFmtId="164" fontId="8" fillId="0" borderId="39" applyNumberFormat="1" applyFill="1" applyBorder="1" applyAlignment="1" applyProtection="1">
      <x:protection locked="1" hidden="0"/>
    </x:xf>
    <x:xf numFmtId="0" fontId="19" fillId="0" borderId="40" applyNumberFormat="1" applyFill="1" applyBorder="1" applyAlignment="1" applyProtection="1">
      <x:protection locked="1" hidden="0"/>
    </x:xf>
    <x:xf numFmtId="0" fontId="8" fillId="0" borderId="59" applyNumberFormat="1" applyFill="1" applyBorder="1" applyAlignment="1" applyProtection="1">
      <x:protection locked="1" hidden="0"/>
    </x:xf>
    <x:xf numFmtId="165" fontId="8" fillId="0" borderId="38" applyNumberFormat="1" applyFill="1" applyBorder="1" applyAlignment="1" applyProtection="1">
      <x:protection locked="1" hidden="0"/>
    </x:xf>
    <x:xf numFmtId="0" fontId="8" fillId="0" borderId="38" applyNumberFormat="1" applyFill="1" applyBorder="1" applyAlignment="1" applyProtection="1">
      <x:protection locked="1" hidden="0"/>
    </x:xf>
    <x:xf numFmtId="164" fontId="8" fillId="0" borderId="38" applyNumberFormat="1" applyFill="1" applyBorder="1" applyAlignment="1" applyProtection="1">
      <x:protection locked="1" hidden="0"/>
    </x:xf>
    <x:xf numFmtId="164" fontId="8" fillId="0" borderId="12" applyNumberFormat="1" applyFill="1" applyBorder="1" applyAlignment="1" applyProtection="1">
      <x:protection locked="1" hidden="0"/>
    </x:xf>
    <x:xf numFmtId="0" fontId="19" fillId="0" borderId="45" applyNumberFormat="1" applyFill="1" applyBorder="1" applyAlignment="1" applyProtection="1">
      <x:protection locked="1" hidden="0"/>
    </x:xf>
    <x:xf numFmtId="0" fontId="8" fillId="0" borderId="80" applyNumberFormat="1" applyFill="1" applyBorder="1" applyAlignment="1" applyProtection="1">
      <x:protection locked="1" hidden="0"/>
    </x:xf>
    <x:xf numFmtId="165" fontId="8" fillId="0" borderId="81" applyNumberFormat="1" applyFill="1" applyBorder="1" applyAlignment="1" applyProtection="1">
      <x:protection locked="1" hidden="0"/>
    </x:xf>
    <x:xf numFmtId="0" fontId="8" fillId="0" borderId="81" applyNumberFormat="1" applyFill="1" applyBorder="1" applyAlignment="1" applyProtection="1">
      <x:protection locked="1" hidden="0"/>
    </x:xf>
    <x:xf numFmtId="164" fontId="8" fillId="0" borderId="73" applyNumberFormat="1" applyFill="1" applyBorder="1" applyAlignment="1" applyProtection="1">
      <x:protection locked="1" hidden="0"/>
    </x:xf>
    <x:xf numFmtId="0" fontId="8" fillId="0" borderId="82" applyNumberFormat="1" applyFill="1" applyBorder="1" applyAlignment="1" applyProtection="1">
      <x:protection locked="1" hidden="0"/>
    </x:xf>
    <x:xf numFmtId="165" fontId="8" fillId="0" borderId="83" applyNumberFormat="1" applyFill="1" applyBorder="1" applyAlignment="1" applyProtection="1">
      <x:protection locked="1" hidden="0"/>
    </x:xf>
    <x:xf numFmtId="0" fontId="3" fillId="0" borderId="83" applyNumberFormat="1" applyFill="1" applyBorder="1" applyAlignment="1" applyProtection="1">
      <x:protection locked="1" hidden="0"/>
    </x:xf>
    <x:xf numFmtId="0" fontId="3" fillId="0" borderId="8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8" fillId="0" borderId="85" applyNumberFormat="1" applyFill="1" applyBorder="1" applyAlignment="1" applyProtection="1">
      <x:protection locked="1" hidden="0"/>
    </x:xf>
    <x:xf numFmtId="165" fontId="3" fillId="0" borderId="83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165" fontId="8" fillId="0" borderId="44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49" fontId="8" fillId="0" borderId="44" applyNumberFormat="1" applyFill="1" applyBorder="1" applyAlignment="1" applyProtection="1">
      <x:protection locked="1" hidden="0"/>
    </x:xf>
    <x:xf numFmtId="0" fontId="22" fillId="0" borderId="59" applyNumberFormat="1" applyFill="1" applyBorder="1" applyAlignment="1" applyProtection="1">
      <x:protection locked="1" hidden="0"/>
    </x:xf>
    <x:xf numFmtId="165" fontId="22" fillId="0" borderId="38" applyNumberFormat="1" applyFill="1" applyBorder="1" applyAlignment="1" applyProtection="1">
      <x:protection locked="1" hidden="0"/>
    </x:xf>
    <x:xf numFmtId="0" fontId="22" fillId="0" borderId="38" applyNumberFormat="1" applyFill="1" applyBorder="1" applyAlignment="1" applyProtection="1">
      <x:protection locked="1" hidden="0"/>
    </x:xf>
    <x:xf numFmtId="164" fontId="22" fillId="0" borderId="38" applyNumberFormat="1" applyFill="1" applyBorder="1" applyAlignment="1" applyProtection="1">
      <x:protection locked="1" hidden="0"/>
    </x:xf>
    <x:xf numFmtId="164" fontId="23" fillId="0" borderId="39" applyNumberFormat="1" applyFill="1" applyBorder="1" applyAlignment="1" applyProtection="1">
      <x:protection locked="1" hidden="0"/>
    </x:xf>
    <x:xf numFmtId="0" fontId="23" fillId="0" borderId="59" applyNumberFormat="1" applyFill="1" applyBorder="1" applyAlignment="1" applyProtection="1">
      <x:protection locked="1" hidden="0"/>
    </x:xf>
    <x:xf numFmtId="165" fontId="23" fillId="0" borderId="38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164" fontId="23" fillId="0" borderId="38" applyNumberFormat="1" applyFill="1" applyBorder="1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164" fontId="8" fillId="0" borderId="33" applyNumberFormat="1" applyFill="1" applyBorder="1" applyAlignment="1" applyProtection="1">
      <x:protection locked="1" hidden="0"/>
    </x:xf>
    <x:xf numFmtId="0" fontId="8" fillId="0" borderId="34" applyNumberFormat="1" applyFill="1" applyBorder="1" applyAlignment="1" applyProtection="1">
      <x:protection locked="1" hidden="0"/>
    </x:xf>
    <x:xf numFmtId="0" fontId="23" fillId="0" borderId="73" applyNumberFormat="1" applyFill="1" applyBorder="1" applyAlignment="1" applyProtection="1">
      <x:protection locked="1" hidden="0"/>
    </x:xf>
    <x:xf numFmtId="0" fontId="23" fillId="0" borderId="81" applyNumberFormat="1" applyFill="1" applyBorder="1" applyAlignment="1" applyProtection="1">
      <x:protection locked="1" hidden="0"/>
    </x:xf>
    <x:xf numFmtId="0" fontId="23" fillId="0" borderId="40" applyNumberFormat="1" applyFill="1" applyBorder="1" applyAlignment="1" applyProtection="1">
      <x:protection locked="1" hidden="0"/>
    </x:xf>
    <x:xf numFmtId="0" fontId="8" fillId="0" borderId="86" applyNumberFormat="1" applyFill="1" applyBorder="1" applyAlignment="1" applyProtection="1">
      <x:protection locked="1" hidden="0"/>
    </x:xf>
    <x:xf numFmtId="0" fontId="8" fillId="0" borderId="87" applyNumberFormat="1" applyFill="1" applyBorder="1" applyAlignment="1" applyProtection="1">
      <x:protection locked="1" hidden="0"/>
    </x:xf>
    <x:xf numFmtId="164" fontId="8" fillId="0" borderId="44" applyNumberFormat="1" applyFill="1" applyBorder="1" applyAlignment="1" applyProtection="1">
      <x:protection locked="1" hidden="0"/>
    </x:xf>
    <x:xf numFmtId="164" fontId="8" fillId="0" borderId="43" applyNumberFormat="1" applyFill="1" applyBorder="1" applyAlignment="1" applyProtection="1">
      <x:protection locked="1" hidden="0"/>
    </x:xf>
    <x:xf numFmtId="0" fontId="8" fillId="0" borderId="45" applyNumberFormat="1" applyFill="1" applyBorder="1" applyAlignment="1" applyProtection="1">
      <x:protection locked="1" hidden="0"/>
    </x:xf>
    <x:xf numFmtId="0" fontId="8" fillId="0" borderId="88" applyNumberFormat="1" applyFill="1" applyBorder="1" applyAlignment="1" applyProtection="1">
      <x:protection locked="1" hidden="0"/>
    </x:xf>
    <x:xf numFmtId="165" fontId="8" fillId="0" borderId="89" applyNumberFormat="1" applyFill="1" applyBorder="1" applyAlignment="1" applyProtection="1">
      <x:protection locked="1" hidden="0"/>
    </x:xf>
    <x:xf numFmtId="0" fontId="8" fillId="0" borderId="89" applyNumberFormat="1" applyFill="1" applyBorder="1" applyAlignment="1" applyProtection="1">
      <x:protection locked="1" hidden="0"/>
    </x:xf>
    <x:xf numFmtId="0" fontId="8" fillId="0" borderId="90" applyNumberFormat="1" applyFill="1" applyBorder="1" applyAlignment="1" applyProtection="1">
      <x:protection locked="1" hidden="0"/>
    </x:xf>
    <x:xf numFmtId="0" fontId="3" fillId="0" borderId="91" applyNumberFormat="1" applyFill="1" applyBorder="1" applyAlignment="1" applyProtection="1">
      <x:protection locked="1" hidden="0"/>
    </x:xf>
    <x:xf numFmtId="164" fontId="3" fillId="0" borderId="20" applyNumberFormat="1" applyFill="1" applyBorder="1" applyAlignment="1" applyProtection="1">
      <x:protection locked="1" hidden="0"/>
    </x:xf>
    <x:xf numFmtId="164" fontId="3" fillId="0" borderId="40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165" fontId="3" fillId="0" borderId="17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164" fontId="3" fillId="0" borderId="21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63" applyNumberFormat="1" applyFill="1" applyBorder="1" applyAlignment="1" applyProtection="1">
      <x:protection locked="1" hidden="0"/>
    </x:xf>
    <x:xf numFmtId="165" fontId="3" fillId="0" borderId="64" applyNumberFormat="1" applyFill="1" applyBorder="1" applyAlignment="1" applyProtection="1">
      <x:protection locked="1" hidden="0"/>
    </x:xf>
    <x:xf numFmtId="0" fontId="3" fillId="0" borderId="64" applyNumberFormat="1" applyFill="1" applyBorder="1" applyAlignment="1" applyProtection="1">
      <x:protection locked="1" hidden="0"/>
    </x:xf>
    <x:xf numFmtId="164" fontId="3" fillId="0" borderId="64" applyNumberFormat="1" applyFill="1" applyBorder="1" applyAlignment="1" applyProtection="1">
      <x:protection locked="1" hidden="0"/>
    </x:xf>
    <x:xf numFmtId="164" fontId="3" fillId="0" borderId="65" applyNumberFormat="1" applyFill="1" applyBorder="1" applyAlignment="1" applyProtection="1">
      <x:protection locked="1" hidden="0"/>
    </x:xf>
    <x:xf numFmtId="0" fontId="3" fillId="0" borderId="54" applyNumberFormat="1" applyFill="1" applyBorder="1" applyAlignment="1" applyProtection="1">
      <x:protection locked="1" hidden="0"/>
    </x:xf>
    <x:xf numFmtId="164" fontId="3" fillId="0" borderId="39" applyNumberFormat="1" applyFill="1" applyBorder="1" applyAlignment="1" applyProtection="1">
      <x:protection locked="1" hidden="0"/>
    </x:xf>
    <x:xf numFmtId="164" fontId="3" fillId="0" borderId="83" applyNumberFormat="1" applyFill="1" applyBorder="1" applyAlignment="1" applyProtection="1">
      <x:protection locked="1" hidden="0"/>
    </x:xf>
    <x:xf numFmtId="165" fontId="3" fillId="0" borderId="92" applyNumberFormat="1" applyFill="1" applyBorder="1" applyAlignment="1" applyProtection="1">
      <x:protection locked="1" hidden="0"/>
    </x:xf>
    <x:xf numFmtId="0" fontId="3" fillId="0" borderId="92" applyNumberFormat="1" applyFill="1" applyBorder="1" applyAlignment="1" applyProtection="1">
      <x:protection locked="1" hidden="0"/>
    </x:xf>
    <x:xf numFmtId="0" fontId="3" fillId="0" borderId="93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8" fillId="0" borderId="94" applyNumberFormat="1" applyFill="1" applyBorder="1" applyAlignment="1" applyProtection="1">
      <x:protection locked="1" hidden="0"/>
    </x:xf>
    <x:xf numFmtId="165" fontId="8" fillId="0" borderId="95" applyNumberFormat="1" applyFill="1" applyBorder="1" applyAlignment="1" applyProtection="1">
      <x:protection locked="1" hidden="0"/>
    </x:xf>
    <x:xf numFmtId="0" fontId="8" fillId="0" borderId="95" applyNumberFormat="1" applyFill="1" applyBorder="1" applyAlignment="1" applyProtection="1">
      <x:protection locked="1" hidden="0"/>
    </x:xf>
    <x:xf numFmtId="0" fontId="8" fillId="0" borderId="96" applyNumberFormat="1" applyFill="1" applyBorder="1" applyAlignment="1" applyProtection="1">
      <x:protection locked="1" hidden="0"/>
    </x:xf>
    <x:xf numFmtId="0" fontId="8" fillId="0" borderId="97" applyNumberFormat="1" applyFill="1" applyBorder="1" applyAlignment="1" applyProtection="1">
      <x:protection locked="1" hidden="0"/>
    </x:xf>
    <x:xf numFmtId="0" fontId="8" fillId="0" borderId="91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165" fontId="3" fillId="0" borderId="10" applyNumberFormat="1" applyFill="1" applyBorder="1" applyAlignment="1" applyProtection="1">
      <x:protection locked="1" hidden="0"/>
    </x:xf>
    <x:xf numFmtId="167" fontId="3" fillId="0" borderId="98" applyNumberFormat="1" applyFill="1" applyBorder="1" applyAlignment="1" applyProtection="1">
      <x:protection locked="1" hidden="0"/>
    </x:xf>
    <x:xf numFmtId="0" fontId="20" fillId="0" borderId="40" applyNumberFormat="1" applyFill="1" applyBorder="1" applyAlignment="1" applyProtection="1">
      <x:protection locked="1" hidden="0"/>
    </x:xf>
    <x:xf numFmtId="167" fontId="8" fillId="0" borderId="99" applyNumberFormat="1" applyFill="1" applyBorder="1" applyAlignment="1" applyProtection="1">
      <x:protection locked="1" hidden="0"/>
    </x:xf>
    <x:xf numFmtId="0" fontId="3" fillId="0" borderId="60" applyNumberFormat="1" applyFill="1" applyBorder="1" applyAlignment="1" applyProtection="1">
      <x:protection locked="1" hidden="0"/>
    </x:xf>
    <x:xf numFmtId="165" fontId="3" fillId="0" borderId="44" applyNumberFormat="1" applyFill="1" applyBorder="1" applyAlignment="1" applyProtection="1">
      <x:protection locked="1" hidden="0"/>
    </x:xf>
    <x:xf numFmtId="0" fontId="3" fillId="0" borderId="44" applyNumberFormat="1" applyFill="1" applyBorder="1" applyAlignment="1" applyProtection="1">
      <x:protection locked="1" hidden="0"/>
    </x:xf>
    <x:xf numFmtId="164" fontId="3" fillId="0" borderId="44" applyNumberFormat="1" applyFill="1" applyBorder="1" applyAlignment="1" applyProtection="1">
      <x:protection locked="1" hidden="0"/>
    </x:xf>
    <x:xf numFmtId="165" fontId="8" fillId="0" borderId="0" applyNumberFormat="1" applyFill="1" applyBorder="0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165" fontId="8" fillId="0" borderId="32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3" fillId="0" borderId="35" applyNumberFormat="1" applyFill="1" applyBorder="1" applyAlignment="1" applyProtection="1">
      <x:protection locked="1" hidden="0"/>
    </x:xf>
    <x:xf numFmtId="165" fontId="23" fillId="0" borderId="35" applyNumberFormat="1" applyFill="1" applyBorder="1" applyAlignment="1" applyProtection="1">
      <x:protection locked="1" hidden="0"/>
    </x:xf>
    <x:xf numFmtId="0" fontId="23" fillId="0" borderId="36" applyNumberFormat="1" applyFill="1" applyBorder="1" applyAlignment="1" applyProtection="1">
      <x:protection locked="1" hidden="0"/>
    </x:xf>
    <x:xf numFmtId="0" fontId="23" fillId="0" borderId="37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165" fontId="8" fillId="0" borderId="41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164" fontId="8" fillId="0" borderId="20" applyNumberFormat="1" applyFill="1" applyBorder="1" applyAlignment="1" applyProtection="1">
      <x:protection locked="1" hidden="0"/>
    </x:xf>
    <x:xf numFmtId="164" fontId="8" fillId="0" borderId="21" applyNumberFormat="1" applyFill="1" applyBorder="1" applyAlignment="1" applyProtection="1">
      <x:protection locked="1" hidden="0"/>
    </x:xf>
    <x:xf numFmtId="0" fontId="3" fillId="0" borderId="52" applyNumberFormat="1" applyFill="1" applyBorder="1" applyAlignment="1" applyProtection="1">
      <x:protection locked="1" hidden="0"/>
    </x:xf>
    <x:xf numFmtId="165" fontId="3" fillId="0" borderId="53" applyNumberFormat="1" applyFill="1" applyBorder="1" applyAlignment="1" applyProtection="1">
      <x:protection locked="1" hidden="0"/>
    </x:xf>
    <x:xf numFmtId="0" fontId="3" fillId="0" borderId="53" applyNumberFormat="1" applyFill="1" applyBorder="1" applyAlignment="1" applyProtection="1">
      <x:protection locked="1" hidden="0"/>
    </x:xf>
    <x:xf numFmtId="164" fontId="3" fillId="0" borderId="53" applyNumberFormat="1" applyFill="1" applyBorder="1" applyAlignment="1" applyProtection="1">
      <x:protection locked="1" hidden="0"/>
    </x:xf>
  </x:cellStyleXfs>
  <x:cellXfs count="319">
    <x:xf numFmtId="0" fontId="0" fillId="0" borderId="0" xfId="0"/>
    <x:xf numFmtId="0" fontId="1" fillId="0" borderId="0" xfId="0" applyFont="1"/>
    <x:xf numFmtId="0" fontId="3" fillId="0" borderId="0" xfId="0" applyFont="1"/>
    <x:xf numFmtId="0" fontId="3" fillId="0" borderId="1" xfId="0" applyFont="1" applyBorder="1"/>
    <x:xf numFmtId="0" fontId="3" fillId="0" borderId="2" xfId="0" applyFont="1" applyBorder="1"/>
    <x:xf numFmtId="0" fontId="3" fillId="0" borderId="3" xfId="0" applyFont="1" applyBorder="1"/>
    <x:xf numFmtId="0" fontId="3" fillId="0" borderId="0" xfId="0" applyFont="1" applyBorder="1" applyAlignment="1">
      <x:alignment horizontal="centerContinuous"/>
    </x:xf>
    <x:xf numFmtId="0" fontId="3" fillId="0" borderId="4" xfId="0" applyFont="1" applyBorder="1" applyAlignment="1">
      <x:alignment horizontal="centerContinuous"/>
    </x:xf>
    <x:xf numFmtId="0" fontId="3" fillId="0" borderId="5" xfId="0" applyFont="1" applyBorder="1"/>
    <x:xf numFmtId="0" fontId="3" fillId="0" borderId="0" xfId="0" applyFont="1" applyBorder="1"/>
    <x:xf numFmtId="0" fontId="3" fillId="0" borderId="4" xfId="0" applyFont="1" applyBorder="1"/>
    <x:xf numFmtId="0" fontId="8" fillId="0" borderId="0" xfId="0" applyFont="1" applyBorder="1"/>
    <x:xf numFmtId="0" fontId="8" fillId="0" borderId="0" xfId="0" applyFont="1"/>
    <x:xf numFmtId="17" fontId="3" fillId="0" borderId="0" xfId="0" applyNumberFormat="1" applyFont="1"/>
    <x:xf numFmtId="0" fontId="8" fillId="0" borderId="6" xfId="0" applyFont="1" applyBorder="1"/>
    <x:xf numFmtId="0" fontId="8" fillId="0" borderId="7" xfId="0" applyFont="1" applyBorder="1"/>
    <x:xf numFmtId="0" fontId="8" fillId="0" borderId="8" xfId="0" applyFont="1" applyBorder="1"/>
    <x:xf numFmtId="0" fontId="3" fillId="0" borderId="9" xfId="0" applyFont="1" applyBorder="1"/>
    <x:xf numFmtId="0" fontId="3" fillId="0" borderId="10" xfId="0" applyFont="1" applyBorder="1"/>
    <x:xf numFmtId="0" fontId="3" fillId="0" borderId="11" xfId="0" applyFont="1" applyBorder="1"/>
    <x:xf numFmtId="0" fontId="6" fillId="0" borderId="9" xfId="0" applyFont="1" applyBorder="1" applyAlignment="1">
      <x:alignment horizontal="centerContinuous"/>
    </x:xf>
    <x:xf numFmtId="0" fontId="6" fillId="0" borderId="10" xfId="0" applyFont="1" applyBorder="1" applyAlignment="1">
      <x:alignment horizontal="centerContinuous"/>
    </x:xf>
    <x:xf numFmtId="0" fontId="7" fillId="0" borderId="10" xfId="0" applyFont="1" applyBorder="1" applyAlignment="1">
      <x:alignment horizontal="centerContinuous"/>
    </x:xf>
    <x:xf numFmtId="0" fontId="7" fillId="0" borderId="11" xfId="0" applyFont="1" applyBorder="1" applyAlignment="1">
      <x:alignment horizontal="centerContinuous"/>
    </x:xf>
    <x:xf numFmtId="0" fontId="11" fillId="0" borderId="2" xfId="0" applyFont="1" applyBorder="1"/>
    <x:xf numFmtId="0" fontId="11" fillId="0" borderId="0" xfId="0" applyFont="1" applyBorder="1" applyAlignment="1">
      <x:alignment horizontal="left"/>
    </x:xf>
    <x:xf numFmtId="0" fontId="12" fillId="0" borderId="0" xfId="0" applyFont="1" applyBorder="1"/>
    <x:xf numFmtId="0" fontId="10" fillId="0" borderId="2" xfId="0" applyFont="1" applyBorder="1"/>
    <x:xf numFmtId="0" fontId="0" fillId="0" borderId="2" xfId="0" applyBorder="1"/>
    <x:xf numFmtId="0" fontId="3" fillId="0" borderId="12" xfId="0" applyFont="1" applyBorder="1" applyAlignment="1">
      <x:alignment horizontal="center"/>
    </x:xf>
    <x:xf numFmtId="0" fontId="9" fillId="0" borderId="5" xfId="0" applyFont="1" applyBorder="1"/>
    <x:xf numFmtId="0" fontId="3" fillId="0" borderId="13" xfId="0" applyFont="1" applyBorder="1"/>
    <x:xf numFmtId="0" fontId="3" fillId="0" borderId="14" xfId="0" applyFont="1" applyBorder="1"/>
    <x:xf numFmtId="0" fontId="8" fillId="0" borderId="1" xfId="0" applyFont="1" applyBorder="1"/>
    <x:xf numFmtId="0" fontId="3" fillId="0" borderId="15" xfId="0" applyFont="1" applyBorder="1"/>
    <x:xf numFmtId="0" fontId="3" fillId="0" borderId="16" xfId="0" applyFont="1" applyBorder="1"/>
    <x:xf numFmtId="0" fontId="3" fillId="0" borderId="17" xfId="0" applyFont="1" applyBorder="1"/>
    <x:xf numFmtId="0" fontId="3" fillId="0" borderId="18" xfId="0" applyFont="1" applyBorder="1"/>
    <x:xf numFmtId="164" fontId="8" fillId="0" borderId="19" xfId="0" applyNumberFormat="1" applyFont="1" applyBorder="1"/>
    <x:xf numFmtId="164" fontId="3" fillId="0" borderId="20" xfId="0" applyNumberFormat="1" applyFont="1" applyBorder="1" applyAlignment="1">
      <x:alignment horizontal="right"/>
    </x:xf>
    <x:xf numFmtId="164" fontId="3" fillId="0" borderId="21" xfId="0" applyNumberFormat="1" applyFont="1" applyBorder="1" applyAlignment="1">
      <x:alignment horizontal="right"/>
    </x:xf>
    <x:xf numFmtId="15" fontId="9" fillId="0" borderId="0" xfId="0" applyNumberFormat="1" applyFont="1" applyBorder="1" applyAlignment="1">
      <x:alignment horizontal="centerContinuous"/>
    </x:xf>
    <x:xf numFmtId="0" fontId="5" fillId="0" borderId="5" xfId="0" applyFont="1" applyBorder="1" applyAlignment="1"/>
    <x:xf numFmtId="0" fontId="5" fillId="0" borderId="0" xfId="0" applyFont="1" applyBorder="1" applyAlignment="1"/>
    <x:xf numFmtId="0" fontId="3" fillId="0" borderId="0" xfId="0" applyFont="1" applyBorder="1" applyAlignment="1"/>
    <x:xf numFmtId="0" fontId="9" fillId="0" borderId="0" xfId="0" applyFont="1" applyBorder="1"/>
    <x:xf numFmtId="164" fontId="3" fillId="0" borderId="0" xfId="0" applyNumberFormat="1" applyFont="1" applyBorder="1" applyAlignment="1">
      <x:alignment horizontal="right"/>
    </x:xf>
    <x:xf numFmtId="0" fontId="3" fillId="0" borderId="0" xfId="0" applyFont="1" applyBorder="1" applyAlignment="1">
      <x:alignment horizontal="right"/>
    </x:xf>
    <x:xf numFmtId="0" fontId="0" fillId="0" borderId="0" xfId="0" applyBorder="1"/>
    <x:xf numFmtId="0" fontId="0" fillId="0" borderId="1" xfId="0" applyBorder="1"/>
    <x:xf numFmtId="0" fontId="0" fillId="0" borderId="3" xfId="0" applyBorder="1"/>
    <x:xf numFmtId="0" fontId="13" fillId="0" borderId="5" xfId="0" applyFont="1" applyBorder="1" applyAlignment="1">
      <x:alignment horizontal="centerContinuous"/>
    </x:xf>
    <x:xf numFmtId="0" fontId="14" fillId="0" borderId="0" xfId="0" applyFont="1" applyBorder="1" applyAlignment="1">
      <x:alignment horizontal="centerContinuous"/>
    </x:xf>
    <x:xf numFmtId="0" fontId="14" fillId="0" borderId="4" xfId="0" applyFont="1" applyBorder="1" applyAlignment="1">
      <x:alignment horizontal="centerContinuous"/>
    </x:xf>
    <x:xf numFmtId="0" fontId="0" fillId="0" borderId="5" xfId="0" applyBorder="1"/>
    <x:xf numFmtId="0" fontId="0" fillId="0" borderId="4" xfId="0" applyBorder="1"/>
    <x:xf numFmtId="0" fontId="16" fillId="0" borderId="5" xfId="0" applyFont="1" applyBorder="1" applyAlignment="1">
      <x:alignment horizontal="centerContinuous"/>
    </x:xf>
    <x:xf numFmtId="0" fontId="16" fillId="0" borderId="0" xfId="0" applyFont="1" applyBorder="1" applyAlignment="1">
      <x:alignment horizontal="centerContinuous"/>
    </x:xf>
    <x:xf numFmtId="0" fontId="16" fillId="0" borderId="4" xfId="0" applyFont="1" applyBorder="1" applyAlignment="1">
      <x:alignment horizontal="centerContinuous"/>
    </x:xf>
    <x:xf numFmtId="0" fontId="15" fillId="0" borderId="0" xfId="0" applyFont="1" applyBorder="1"/>
    <x:xf numFmtId="0" fontId="2" fillId="0" borderId="0" xfId="0" applyFont="1" applyBorder="1" applyAlignment="1">
      <x:alignment horizontal="left"/>
    </x:xf>
    <x:xf numFmtId="0" fontId="1" fillId="0" borderId="0" xfId="0" applyFont="1" applyBorder="1"/>
    <x:xf numFmtId="0" fontId="0" fillId="0" borderId="0" xfId="0" quotePrefix="1" applyBorder="1"/>
    <x:xf numFmtId="0" fontId="0" fillId="0" borderId="9" xfId="0" applyBorder="1"/>
    <x:xf numFmtId="0" fontId="0" fillId="0" borderId="10" xfId="0" applyBorder="1"/>
    <x:xf numFmtId="0" fontId="0" fillId="0" borderId="11" xfId="0" applyBorder="1"/>
    <x:xf numFmtId="0" fontId="0" fillId="0" borderId="22" xfId="0" applyBorder="1"/>
    <x:xf numFmtId="0" fontId="0" fillId="0" borderId="23" xfId="0" applyBorder="1"/>
    <x:xf numFmtId="0" fontId="0" fillId="0" borderId="24" xfId="0" applyBorder="1"/>
    <x:xf numFmtId="0" fontId="8" fillId="0" borderId="25" xfId="0" applyFont="1" applyBorder="1"/>
    <x:xf numFmtId="0" fontId="8" fillId="0" borderId="26" xfId="0" applyFont="1" applyBorder="1"/>
    <x:xf numFmtId="0" fontId="8" fillId="0" borderId="27" xfId="0" applyFont="1" applyBorder="1" applyAlignment="1">
      <x:alignment horizontal="center"/>
    </x:xf>
    <x:xf numFmtId="0" fontId="8" fillId="0" borderId="28" xfId="0" applyFont="1" applyBorder="1"/>
    <x:xf numFmtId="0" fontId="8" fillId="0" borderId="2" xfId="0" applyFont="1" applyBorder="1"/>
    <x:xf numFmtId="0" fontId="8" fillId="0" borderId="29" xfId="0" applyFont="1" applyBorder="1" applyAlignment="1">
      <x:alignment horizontal="right"/>
    </x:xf>
    <x:xf numFmtId="0" fontId="8" fillId="0" borderId="3" xfId="0" applyFont="1" applyBorder="1"/>
    <x:xf numFmtId="0" fontId="8" fillId="0" borderId="5" xfId="0" applyFont="1" applyBorder="1"/>
    <x:xf numFmtId="164" fontId="8" fillId="0" borderId="19" xfId="0" applyNumberFormat="1" applyFont="1" applyBorder="1" applyAlignment="1">
      <x:alignment horizontal="right"/>
    </x:xf>
    <x:xf numFmtId="0" fontId="8" fillId="0" borderId="0" xfId="0" applyFont="1" applyAlignment="1">
      <x:alignment horizontal="left"/>
    </x:xf>
    <x:xf numFmtId="165" fontId="3" fillId="0" borderId="2" xfId="0" applyNumberFormat="1" applyFont="1" applyBorder="1"/>
    <x:xf numFmtId="165" fontId="5" fillId="0" borderId="0" xfId="0" applyNumberFormat="1" applyFont="1" applyBorder="1" applyAlignment="1"/>
    <x:xf numFmtId="165" fontId="3" fillId="0" borderId="0" xfId="0" applyNumberFormat="1" applyFont="1" applyBorder="1"/>
    <x:xf numFmtId="165" fontId="6" fillId="0" borderId="10" xfId="0" applyNumberFormat="1" applyFont="1" applyBorder="1" applyAlignment="1">
      <x:alignment horizontal="centerContinuous"/>
    </x:xf>
    <x:xf numFmtId="165" fontId="8" fillId="0" borderId="26" xfId="0" applyNumberFormat="1" applyFont="1" applyBorder="1"/>
    <x:xf numFmtId="165" fontId="3" fillId="0" borderId="13" xfId="0" applyNumberFormat="1" applyFont="1" applyBorder="1"/>
    <x:xf numFmtId="165" fontId="8" fillId="0" borderId="7" xfId="0" applyNumberFormat="1" applyFont="1" applyBorder="1"/>
    <x:xf numFmtId="165" fontId="8" fillId="0" borderId="0" xfId="0" applyNumberFormat="1" applyFont="1" applyBorder="1"/>
    <x:xf numFmtId="165" fontId="8" fillId="0" borderId="2" xfId="0" applyNumberFormat="1" applyFont="1" applyBorder="1"/>
    <x:xf numFmtId="165" fontId="3" fillId="0" borderId="17" xfId="0" applyNumberFormat="1" applyFont="1" applyBorder="1"/>
    <x:xf numFmtId="165" fontId="3" fillId="0" borderId="10" xfId="0" applyNumberFormat="1" applyFont="1" applyBorder="1"/>
    <x:xf numFmtId="165" fontId="3" fillId="0" borderId="0" xfId="0" applyNumberFormat="1" applyFont="1"/>
    <x:xf numFmtId="0" fontId="16" fillId="0" borderId="0" xfId="0" applyFont="1" applyBorder="1"/>
    <x:xf numFmtId="0" fontId="8" fillId="0" borderId="26" xfId="0" applyFont="1" applyBorder="1" applyAlignment="1">
      <x:alignment horizontal="center"/>
    </x:xf>
    <x:xf numFmtId="164" fontId="8" fillId="0" borderId="7" xfId="0" applyNumberFormat="1" applyFont="1" applyBorder="1" applyAlignment="1">
      <x:alignment horizontal="right"/>
    </x:xf>
    <x:xf numFmtId="15" fontId="10" fillId="0" borderId="0" xfId="0" applyNumberFormat="1" applyFont="1" applyBorder="1" applyAlignment="1">
      <x:alignment horizontal="left"/>
    </x:xf>
    <x:xf numFmtId="15" fontId="8" fillId="0" borderId="0" xfId="0" applyNumberFormat="1" applyFont="1" applyBorder="1" applyAlignment="1">
      <x:alignment horizontal="left"/>
    </x:xf>
    <x:xf numFmtId="0" fontId="3" fillId="0" borderId="22" xfId="0" applyFont="1" applyBorder="1"/>
    <x:xf numFmtId="165" fontId="3" fillId="0" borderId="23" xfId="0" applyNumberFormat="1" applyFont="1" applyBorder="1"/>
    <x:xf numFmtId="0" fontId="3" fillId="0" borderId="23" xfId="0" applyFont="1" applyBorder="1"/>
    <x:xf numFmtId="0" fontId="3" fillId="0" borderId="30" xfId="0" applyFont="1" applyBorder="1" applyAlignment="1">
      <x:alignment horizontal="center"/>
    </x:xf>
    <x:xf numFmtId="1" fontId="3" fillId="0" borderId="30" xfId="0" applyNumberFormat="1" applyFont="1" applyBorder="1" applyAlignment="1">
      <x:alignment horizontal="center"/>
    </x:xf>
    <x:xf numFmtId="1" fontId="8" fillId="0" borderId="19" xfId="0" applyNumberFormat="1" applyFont="1" applyBorder="1" applyAlignment="1">
      <x:alignment horizontal="right"/>
    </x:xf>
    <x:xf numFmtId="0" fontId="8" fillId="0" borderId="6" xfId="0" applyFont="1" applyFill="1" applyBorder="1"/>
    <x:xf numFmtId="165" fontId="8" fillId="0" borderId="7" xfId="0" applyNumberFormat="1" applyFont="1" applyFill="1" applyBorder="1"/>
    <x:xf numFmtId="0" fontId="8" fillId="0" borderId="7" xfId="0" applyFont="1" applyFill="1" applyBorder="1"/>
    <x:xf numFmtId="164" fontId="8" fillId="0" borderId="19" xfId="0" applyNumberFormat="1" applyFont="1" applyFill="1" applyBorder="1" applyAlignment="1">
      <x:alignment horizontal="right"/>
    </x:xf>
    <x:xf numFmtId="0" fontId="0" fillId="0" borderId="0" xfId="0" applyFill="1"/>
    <x:xf numFmtId="0" fontId="8" fillId="0" borderId="0" xfId="0" applyFont="1" applyFill="1"/>
    <x:xf numFmtId="0" fontId="1" fillId="0" borderId="0" xfId="0" applyFont="1" applyFill="1"/>
    <x:xf numFmtId="0" fontId="8" fillId="0" borderId="0" xfId="0" applyFont="1" applyBorder="1" applyAlignment="1">
      <x:alignment horizontal="left"/>
    </x:xf>
    <x:xf numFmtId="0" fontId="8" fillId="0" borderId="5" xfId="0" applyFont="1" applyBorder="1" applyAlignment="1">
      <x:alignment vertical="top"/>
    </x:xf>
    <x:xf numFmtId="0" fontId="8" fillId="0" borderId="0" xfId="0" applyFont="1" applyAlignment="1">
      <x:alignment horizontal="left" vertical="top"/>
    </x:xf>
    <x:xf numFmtId="0" fontId="3" fillId="0" borderId="6" xfId="0" applyFont="1" applyBorder="1"/>
    <x:xf numFmtId="0" fontId="8" fillId="0" borderId="31" xfId="0" applyFont="1" applyBorder="1"/>
    <x:xf numFmtId="165" fontId="8" fillId="0" borderId="32" xfId="0" applyNumberFormat="1" applyFont="1" applyBorder="1"/>
    <x:xf numFmtId="0" fontId="8" fillId="0" borderId="32" xfId="0" applyFont="1" applyBorder="1"/>
    <x:xf numFmtId="164" fontId="8" fillId="0" borderId="33" xfId="0" applyNumberFormat="1" applyFont="1" applyBorder="1"/>
    <x:xf numFmtId="0" fontId="8" fillId="0" borderId="34" xfId="0" applyFont="1" applyBorder="1"/>
    <x:xf numFmtId="0" fontId="8" fillId="0" borderId="35" xfId="0" applyFont="1" applyBorder="1"/>
    <x:xf numFmtId="165" fontId="8" fillId="0" borderId="35" xfId="0" applyNumberFormat="1" applyFont="1" applyBorder="1"/>
    <x:xf numFmtId="0" fontId="8" fillId="0" borderId="36" xfId="0" applyFont="1" applyBorder="1"/>
    <x:xf numFmtId="0" fontId="8" fillId="0" borderId="37" xfId="0" applyFont="1" applyBorder="1"/>
    <x:xf numFmtId="164" fontId="8" fillId="0" borderId="38" xfId="0" applyNumberFormat="1" applyFont="1" applyBorder="1"/>
    <x:xf numFmtId="164" fontId="8" fillId="0" borderId="39" xfId="0" applyNumberFormat="1" applyFont="1" applyBorder="1"/>
    <x:xf numFmtId="0" fontId="8" fillId="0" borderId="40" xfId="0" applyFont="1" applyBorder="1"/>
    <x:xf numFmtId="0" fontId="8" fillId="0" borderId="41" xfId="0" applyFont="1" applyBorder="1"/>
    <x:xf numFmtId="165" fontId="8" fillId="0" borderId="41" xfId="0" applyNumberFormat="1" applyFont="1" applyBorder="1"/>
    <x:xf numFmtId="0" fontId="8" fillId="0" borderId="42" xfId="0" applyFont="1" applyBorder="1"/>
    <x:xf numFmtId="0" fontId="8" fillId="0" borderId="43" xfId="0" applyFont="1" applyBorder="1"/>
    <x:xf numFmtId="164" fontId="8" fillId="0" borderId="44" xfId="0" applyNumberFormat="1" applyFont="1" applyBorder="1"/>
    <x:xf numFmtId="164" fontId="8" fillId="0" borderId="43" xfId="0" applyNumberFormat="1" applyFont="1" applyBorder="1"/>
    <x:xf numFmtId="0" fontId="8" fillId="0" borderId="45" xfId="0" applyFont="1" applyBorder="1"/>
    <x:xf numFmtId="164" fontId="3" fillId="0" borderId="40" xfId="0" applyNumberFormat="1" applyFont="1" applyBorder="1" applyAlignment="1">
      <x:alignment horizontal="right"/>
    </x:xf>
    <x:xf numFmtId="0" fontId="3" fillId="0" borderId="14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164" fontId="3" fillId="0" borderId="39" xfId="0" applyNumberFormat="1" applyFont="1" applyBorder="1" applyAlignment="1">
      <x:alignment horizontal="right"/>
    </x:xf>
    <x:xf numFmtId="0" fontId="11" fillId="0" borderId="10" xfId="0" applyFont="1" applyBorder="1" applyAlignment="1">
      <x:alignment horizontal="left"/>
    </x:xf>
    <x:xf numFmtId="0" fontId="8" fillId="0" borderId="10" xfId="0" applyFont="1" applyBorder="1" applyAlignment="1"/>
    <x:xf numFmtId="0" fontId="3" fillId="0" borderId="20" xfId="0" applyNumberFormat="1" applyFont="1" applyBorder="1" applyAlignment="1">
      <x:alignment horizontal="right"/>
    </x:xf>
    <x:xf numFmtId="0" fontId="3" fillId="0" borderId="39" xfId="0" applyNumberFormat="1" applyFont="1" applyBorder="1" applyAlignment="1">
      <x:alignment horizontal="right"/>
    </x:xf>
    <x:xf numFmtId="0" fontId="3" fillId="0" borderId="24" xfId="0" applyFont="1" applyBorder="1" applyAlignment="1">
      <x:alignment horizontal="center"/>
    </x:xf>
    <x:xf numFmtId="0" fontId="3" fillId="0" borderId="36" xfId="0" applyFont="1" applyBorder="1"/>
    <x:xf numFmtId="165" fontId="3" fillId="0" borderId="37" xfId="0" applyNumberFormat="1" applyFont="1" applyBorder="1"/>
    <x:xf numFmtId="0" fontId="3" fillId="0" borderId="37" xfId="0" applyFont="1" applyBorder="1"/>
    <x:xf numFmtId="0" fontId="3" fillId="0" borderId="39" xfId="0" applyFont="1" applyBorder="1" applyAlignment="1">
      <x:alignment horizontal="center"/>
    </x:xf>
    <x:xf numFmtId="1" fontId="3" fillId="0" borderId="39" xfId="0" applyNumberFormat="1" applyFont="1" applyBorder="1" applyAlignment="1">
      <x:alignment horizontal="center"/>
    </x:xf>
    <x:xf numFmtId="0" fontId="3" fillId="0" borderId="47" xfId="0" applyFont="1" applyBorder="1"/>
    <x:xf numFmtId="165" fontId="3" fillId="0" borderId="48" xfId="0" applyNumberFormat="1" applyFont="1" applyBorder="1"/>
    <x:xf numFmtId="0" fontId="3" fillId="0" borderId="48" xfId="0" applyFont="1" applyBorder="1"/>
    <x:xf numFmtId="0" fontId="3" fillId="0" borderId="49" xfId="0" applyFont="1" applyBorder="1" applyAlignment="1">
      <x:alignment horizontal="center"/>
    </x:xf>
    <x:xf numFmtId="1" fontId="3" fillId="0" borderId="49" xfId="0" applyNumberFormat="1" applyFont="1" applyBorder="1" applyAlignment="1">
      <x:alignment horizontal="center"/>
    </x:xf>
    <x:xf numFmtId="0" fontId="3" fillId="0" borderId="50" xfId="0" applyFont="1" applyBorder="1" applyAlignment="1">
      <x:alignment horizontal="center"/>
    </x:xf>
    <x:xf numFmtId="0" fontId="3" fillId="0" borderId="40" xfId="0" applyFont="1" applyBorder="1"/>
    <x:xf numFmtId="0" fontId="3" fillId="0" borderId="20" xfId="0" applyFont="1" applyBorder="1" applyAlignment="1">
      <x:alignment horizontal="center"/>
    </x:xf>
    <x:xf numFmtId="0" fontId="3" fillId="0" borderId="40" xfId="0" applyFont="1" applyBorder="1" applyAlignment="1">
      <x:alignment horizontal="center"/>
    </x:xf>
    <x:xf numFmtId="0" fontId="3" fillId="0" borderId="52" xfId="0" applyFont="1" applyFill="1" applyBorder="1"/>
    <x:xf numFmtId="165" fontId="3" fillId="0" borderId="53" xfId="0" applyNumberFormat="1" applyFont="1" applyFill="1" applyBorder="1"/>
    <x:xf numFmtId="0" fontId="3" fillId="0" borderId="53" xfId="0" applyFont="1" applyFill="1" applyBorder="1"/>
    <x:xf numFmtId="164" fontId="3" fillId="0" borderId="53" xfId="0" applyNumberFormat="1" applyFont="1" applyFill="1" applyBorder="1" applyAlignment="1">
      <x:alignment horizontal="right"/>
    </x:xf>
    <x:xf numFmtId="0" fontId="3" fillId="0" borderId="54" xfId="0" applyFont="1" applyFill="1" applyBorder="1"/>
    <x:xf numFmtId="0" fontId="3" fillId="0" borderId="50" xfId="0" applyFont="1" applyFill="1" applyBorder="1"/>
    <x:xf numFmtId="0" fontId="3" fillId="0" borderId="18" xfId="0" applyFont="1" applyFill="1" applyBorder="1"/>
    <x:xf numFmtId="164" fontId="3" fillId="0" borderId="21" xfId="0" applyNumberFormat="1" applyFont="1" applyFill="1" applyBorder="1" applyAlignment="1">
      <x:alignment horizontal="right"/>
    </x:xf>
    <x:xf numFmtId="0" fontId="3" fillId="0" borderId="15" xfId="0" applyFont="1" applyFill="1" applyBorder="1"/>
    <x:xf numFmtId="165" fontId="3" fillId="0" borderId="13" xfId="0" applyNumberFormat="1" applyFont="1" applyFill="1" applyBorder="1"/>
    <x:xf numFmtId="0" fontId="3" fillId="0" borderId="13" xfId="0" applyFont="1" applyFill="1" applyBorder="1"/>
    <x:xf numFmtId="164" fontId="3" fillId="0" borderId="20" xfId="0" applyNumberFormat="1" applyFont="1" applyFill="1" applyBorder="1" applyAlignment="1">
      <x:alignment horizontal="right"/>
    </x:xf>
    <x:xf numFmtId="0" fontId="3" fillId="0" borderId="14" xfId="0" applyFont="1" applyFill="1" applyBorder="1"/>
    <x:xf numFmtId="164" fontId="8" fillId="0" borderId="55" xfId="0" applyNumberFormat="1" applyFont="1" applyBorder="1" applyAlignment="1">
      <x:alignment horizontal="right"/>
    </x:xf>
    <x:xf numFmtId="0" fontId="8" fillId="0" borderId="0" xfId="0" applyFont="1" applyAlignment="1"/>
    <x:xf numFmtId="0" fontId="8" fillId="0" borderId="0" xfId="0" applyFont="1" applyAlignment="1">
      <x:alignment vertical="top"/>
    </x:xf>
    <x:xf numFmtId="0" fontId="17" fillId="0" borderId="10" xfId="0" applyFont="1" applyBorder="1" applyAlignment="1">
      <x:alignment horizontal="centerContinuous"/>
    </x:xf>
    <x:xf numFmtId="49" fontId="3" fillId="0" borderId="57" xfId="0" applyNumberFormat="1" applyFont="1" applyBorder="1" applyAlignment="1">
      <x:alignment horizontal="right"/>
    </x:xf>
    <x:xf numFmtId="166" fontId="3" fillId="0" borderId="38" xfId="0" applyNumberFormat="1" applyFont="1" applyBorder="1" applyAlignment="1">
      <x:alignment horizontal="right"/>
    </x:xf>
    <x:xf numFmtId="166" fontId="3" fillId="0" borderId="38" xfId="0" applyNumberFormat="1" applyFont="1" applyBorder="1" applyAlignment="1">
      <x:alignment horizontal="center"/>
    </x:xf>
    <x:xf numFmtId="49" fontId="3" fillId="0" borderId="56" xfId="0" applyNumberFormat="1" applyFont="1" applyBorder="1" applyAlignment="1">
      <x:alignment horizontal="right"/>
    </x:xf>
    <x:xf numFmtId="166" fontId="3" fillId="0" borderId="44" xfId="0" applyNumberFormat="1" applyFont="1" applyBorder="1" applyAlignment="1">
      <x:alignment horizontal="center"/>
    </x:xf>
    <x:xf numFmtId="49" fontId="3" fillId="0" borderId="58" xfId="0" applyNumberFormat="1" applyFont="1" applyBorder="1" applyAlignment="1">
      <x:alignment horizontal="right"/>
    </x:xf>
    <x:xf numFmtId="166" fontId="3" fillId="0" borderId="51" xfId="0" applyNumberFormat="1" applyFont="1" applyBorder="1" applyAlignment="1">
      <x:alignment horizontal="right"/>
    </x:xf>
    <x:xf numFmtId="164" fontId="3" fillId="0" borderId="49" xfId="0" applyNumberFormat="1" applyFont="1" applyBorder="1" applyAlignment="1">
      <x:alignment horizontal="right"/>
    </x:xf>
    <x:xf numFmtId="0" fontId="18" fillId="0" borderId="46" xfId="0" applyFont="1" applyBorder="1"/>
    <x:xf numFmtId="49" fontId="8" fillId="0" borderId="55" xfId="0" applyNumberFormat="1" applyFont="1" applyBorder="1" applyAlignment="1">
      <x:alignment horizontal="center"/>
    </x:xf>
    <x:xf numFmtId="0" fontId="8" fillId="0" borderId="19" xfId="0" applyFont="1" applyBorder="1" applyAlignment="1">
      <x:alignment horizontal="center"/>
    </x:xf>
    <x:xf numFmtId="1" fontId="3" fillId="0" borderId="59" xfId="0" applyNumberFormat="1" applyFont="1" applyBorder="1"/>
    <x:xf numFmtId="1" fontId="3" fillId="0" borderId="60" xfId="0" applyNumberFormat="1" applyFont="1" applyBorder="1"/>
    <x:xf numFmtId="1" fontId="3" fillId="0" borderId="57" xfId="0" applyNumberFormat="1" applyFont="1" applyBorder="1"/>
    <x:xf numFmtId="165" fontId="3" fillId="0" borderId="38" xfId="0" applyNumberFormat="1" applyFont="1" applyBorder="1"/>
    <x:xf numFmtId="2" fontId="3" fillId="0" borderId="38" xfId="0" applyNumberFormat="1" applyFont="1" applyBorder="1"/>
    <x:xf numFmtId="0" fontId="3" fillId="0" borderId="38" xfId="0" applyFont="1" applyBorder="1"/>
    <x:xf numFmtId="1" fontId="8" fillId="0" borderId="57" xfId="0" applyNumberFormat="1" applyFont="1" applyBorder="1"/>
    <x:xf numFmtId="2" fontId="8" fillId="0" borderId="38" xfId="0" applyNumberFormat="1" applyFont="1" applyBorder="1"/>
    <x:xf numFmtId="0" fontId="3" fillId="0" borderId="28" xfId="0" applyFont="1" applyBorder="1"/>
    <x:xf numFmtId="164" fontId="8" fillId="0" borderId="12" xfId="0" applyNumberFormat="1" applyFont="1" applyBorder="1"/>
    <x:xf numFmtId="0" fontId="8" fillId="0" borderId="12" xfId="0" applyFont="1" applyBorder="1"/>
    <x:xf numFmtId="164" fontId="8" fillId="0" borderId="20" xfId="0" applyNumberFormat="1" applyFont="1" applyBorder="1" applyAlignment="1">
      <x:alignment horizontal="right"/>
    </x:xf>
    <x:xf numFmtId="164" fontId="8" fillId="0" borderId="21" xfId="0" applyNumberFormat="1" applyFont="1" applyBorder="1" applyAlignment="1">
      <x:alignment horizontal="right"/>
    </x:xf>
    <x:xf numFmtId="2" fontId="3" fillId="0" borderId="44" xfId="0" applyNumberFormat="1" applyFont="1" applyBorder="1"/>
    <x:xf numFmtId="164" fontId="3" fillId="0" borderId="38" xfId="0" applyNumberFormat="1" applyFont="1" applyBorder="1"/>
    <x:xf numFmtId="164" fontId="3" fillId="0" borderId="44" xfId="0" applyNumberFormat="1" applyFont="1" applyBorder="1"/>
    <x:xf numFmtId="0" fontId="3" fillId="0" borderId="44" xfId="0" applyFont="1" applyBorder="1"/>
    <x:xf numFmtId="0" fontId="8" fillId="0" borderId="38" xfId="0" applyFont="1" applyBorder="1"/>
    <x:xf numFmtId="165" fontId="3" fillId="0" borderId="44" xfId="0" applyNumberFormat="1" applyFont="1" applyBorder="1"/>
    <x:xf numFmtId="0" fontId="8" fillId="0" borderId="61" xfId="0" applyFont="1" applyBorder="1"/>
    <x:xf numFmtId="165" fontId="8" fillId="0" borderId="62" xfId="0" applyNumberFormat="1" applyFont="1" applyBorder="1"/>
    <x:xf numFmtId="0" fontId="8" fillId="0" borderId="62" xfId="0" applyFont="1" applyBorder="1"/>
    <x:xf numFmtId="49" fontId="8" fillId="0" borderId="62" xfId="0" applyNumberFormat="1" applyFont="1" applyBorder="1" applyAlignment="1">
      <x:alignment horizontal="right"/>
    </x:xf>
    <x:xf numFmtId="49" fontId="8" fillId="0" borderId="33" xfId="0" applyNumberFormat="1" applyFont="1" applyBorder="1" applyAlignment="1">
      <x:alignment horizontal="right"/>
    </x:xf>
    <x:xf numFmtId="0" fontId="3" fillId="0" borderId="34" xfId="0" applyFont="1" applyBorder="1"/>
    <x:xf numFmtId="0" fontId="3" fillId="0" borderId="59" xfId="0" applyFont="1" applyBorder="1"/>
    <x:xf numFmtId="0" fontId="8" fillId="0" borderId="59" xfId="0" applyFont="1" applyBorder="1"/>
    <x:xf numFmtId="165" fontId="8" fillId="0" borderId="38" xfId="0" applyNumberFormat="1" applyFont="1" applyBorder="1"/>
    <x:xf numFmtId="0" fontId="3" fillId="0" borderId="60" xfId="0" applyFont="1" applyBorder="1"/>
    <x:xf numFmtId="0" fontId="19" fillId="0" borderId="40" xfId="0" applyFont="1" applyBorder="1"/>
    <x:xf numFmtId="0" fontId="19" fillId="0" borderId="45" xfId="0" applyFont="1" applyBorder="1"/>
    <x:xf numFmtId="0" fontId="20" fillId="0" borderId="40" xfId="0" applyFont="1" applyBorder="1"/>
    <x:xf numFmtId="2" fontId="8" fillId="0" borderId="39" xfId="0" applyNumberFormat="1" applyFont="1" applyBorder="1"/>
    <x:xf numFmtId="0" fontId="3" fillId="0" borderId="63" xfId="0" applyFont="1" applyFill="1" applyBorder="1"/>
    <x:xf numFmtId="165" fontId="3" fillId="0" borderId="64" xfId="0" applyNumberFormat="1" applyFont="1" applyFill="1" applyBorder="1"/>
    <x:xf numFmtId="0" fontId="3" fillId="0" borderId="64" xfId="0" applyFont="1" applyFill="1" applyBorder="1"/>
    <x:xf numFmtId="164" fontId="3" fillId="0" borderId="64" xfId="0" applyNumberFormat="1" applyFont="1" applyFill="1" applyBorder="1" applyAlignment="1">
      <x:alignment horizontal="right"/>
    </x:xf>
    <x:xf numFmtId="164" fontId="3" fillId="0" borderId="65" xfId="0" applyNumberFormat="1" applyFont="1" applyFill="1" applyBorder="1" applyAlignment="1">
      <x:alignment horizontal="right"/>
    </x:xf>
    <x:xf numFmtId="0" fontId="3" fillId="0" borderId="66" xfId="0" applyFont="1" applyFill="1" applyBorder="1"/>
    <x:xf numFmtId="0" fontId="3" fillId="0" borderId="59" xfId="0" applyFont="1" applyFill="1" applyBorder="1"/>
    <x:xf numFmtId="165" fontId="3" fillId="0" borderId="38" xfId="0" applyNumberFormat="1" applyFont="1" applyFill="1" applyBorder="1"/>
    <x:xf numFmtId="0" fontId="3" fillId="0" borderId="38" xfId="0" applyFont="1" applyFill="1" applyBorder="1"/>
    <x:xf numFmtId="164" fontId="3" fillId="0" borderId="38" xfId="0" applyNumberFormat="1" applyFont="1" applyFill="1" applyBorder="1" applyAlignment="1">
      <x:alignment horizontal="right"/>
    </x:xf>
    <x:xf numFmtId="164" fontId="3" fillId="0" borderId="39" xfId="0" applyNumberFormat="1" applyFont="1" applyFill="1" applyBorder="1" applyAlignment="1">
      <x:alignment horizontal="right"/>
    </x:xf>
    <x:xf numFmtId="0" fontId="3" fillId="0" borderId="40" xfId="0" applyFont="1" applyFill="1" applyBorder="1"/>
    <x:xf numFmtId="17" fontId="3" fillId="0" borderId="0" xfId="0" applyNumberFormat="1" applyFont="1" applyAlignment="1">
      <x:alignment vertical="top"/>
    </x:xf>
    <x:xf numFmtId="0" fontId="14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15" fontId="8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15" fontId="1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8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6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8" fillId="0" borderId="68" xfId="0" quotePrefix="1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8" fillId="0" borderId="69" xfId="0" quotePrefix="1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8" fillId="0" borderId="7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7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3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7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7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7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7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7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7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7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8" fillId="0" borderId="5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5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8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8" fillId="0" borderId="8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8" fillId="0" borderId="7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8" fillId="0" borderId="8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8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8" fillId="0" borderId="4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4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2" fillId="0" borderId="5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2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2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5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3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7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8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4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8" fillId="0" borderId="8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8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9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3" fillId="0" borderId="8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9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8" fillId="0" borderId="9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9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9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9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8" fillId="0" borderId="9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3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3" fillId="0" borderId="3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3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3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8080FF"/>
      <x:rgbColor rgb="00802060"/>
      <x:rgbColor rgb="00FFFFC0"/>
      <x:rgbColor rgb="00A0E0E0"/>
      <x:rgbColor rgb="00600080"/>
      <x:rgbColor rgb="00FF8080"/>
      <x:rgbColor rgb="000080C0"/>
      <x:rgbColor rgb="00C0C0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69FFFF"/>
      <x:rgbColor rgb="00CCFFCC"/>
      <x:rgbColor rgb="00FFFF99"/>
      <x:rgbColor rgb="00A6CAF0"/>
      <x:rgbColor rgb="00CC9CCC"/>
      <x:rgbColor rgb="00CC99FF"/>
      <x:rgbColor rgb="00E3E3E3"/>
      <x:rgbColor rgb="003366FF"/>
      <x:rgbColor rgb="0033CCCC"/>
      <x:rgbColor rgb="00339933"/>
      <x:rgbColor rgb="00999933"/>
      <x:rgbColor rgb="00996633"/>
      <x:rgbColor rgb="00996666"/>
      <x:rgbColor rgb="00666699"/>
      <x:rgbColor rgb="00969696"/>
      <x:rgbColor rgb="003333CC"/>
      <x:rgbColor rgb="00336666"/>
      <x:rgbColor rgb="00003300"/>
      <x:rgbColor rgb="00333300"/>
      <x:rgbColor rgb="00663300"/>
      <x:rgbColor rgb="00993366"/>
      <x:rgbColor rgb="00333399"/>
      <x:rgbColor rgb="00424242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customXml" Target="../customXml/item3.xml" Id="rId1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customXml" Target="../customXml/item2.xml" Id="rId11" /><Relationship Type="http://schemas.openxmlformats.org/officeDocument/2006/relationships/worksheet" Target="worksheets/sheet5.xml" Id="rId5" /><Relationship Type="http://schemas.openxmlformats.org/officeDocument/2006/relationships/customXml" Target="../customXml/item1.xml" Id="rId10" /><Relationship Type="http://schemas.openxmlformats.org/officeDocument/2006/relationships/worksheet" Target="worksheets/sheet4.xml" Id="rId4" /><Relationship Type="http://schemas.openxmlformats.org/officeDocument/2006/relationships/calcChain" Target="calcChain.xml" Id="rId9" />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IN"/>
              <a:t>Cost Centre Work Load Projections
</a:t>
            </a:r>
          </a:p>
        </c:rich>
      </c:tx>
      <c:layout>
        <c:manualLayout>
          <c:xMode val="edge"/>
          <c:yMode val="edge"/>
          <c:x val="0.37280721488761276"/>
          <c:y val="9.5890410958904115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2606542360871885E-2"/>
          <c:y val="0.11232884225762672"/>
          <c:w val="0.81265713885368873"/>
          <c:h val="0.79315121545324241"/>
        </c:manualLayout>
      </c:layout>
      <c:lineChart>
        <c:grouping val="standard"/>
        <c:varyColors val="0"/>
        <c:ser>
          <c:idx val="0"/>
          <c:order val="1"/>
          <c:tx>
            <c:v>Available hours (A)</c:v>
          </c:tx>
          <c:cat>
            <c:numRef>
              <c:f>CHA1_SimA!$E$9:$V$9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CHA1_SimA!Cha1e_ser_a_sim_a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1-4DBA-88A0-9E49E124DA14}"/>
            </c:ext>
          </c:extLst>
        </c:ser>
        <c:ser>
          <c:idx val="2"/>
          <c:order val="2"/>
          <c:tx>
            <c:v>Available hours after MOW  (C)</c:v>
          </c:tx>
          <c:cat>
            <c:numRef>
              <c:f>CHA1_SimA!$E$9:$V$9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CHA1_SimA!Cha1e_ser_c_sim_a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1-4DBA-88A0-9E49E124DA14}"/>
            </c:ext>
          </c:extLst>
        </c:ser>
        <c:ser>
          <c:idx val="3"/>
          <c:order val="3"/>
          <c:tx>
            <c:v>Available hours after MOW with Overtime(G) =C+(F*C)</c:v>
          </c:tx>
          <c:cat>
            <c:numRef>
              <c:f>CHA1_SimA!$E$9:$V$9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CHA1_SimA!Cha1e_ser_g_sim_a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1-4DBA-88A0-9E49E124DA14}"/>
            </c:ext>
          </c:extLst>
        </c:ser>
        <c:ser>
          <c:idx val="4"/>
          <c:order val="4"/>
          <c:tx>
            <c:v>Committed hours (D)</c:v>
          </c:tx>
          <c:cat>
            <c:numRef>
              <c:f>CHA1_SimA!$E$9:$V$9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CHA1_SimA!Cha1e_ser_d_sim_a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31-4DBA-88A0-9E49E124DA14}"/>
            </c:ext>
          </c:extLst>
        </c:ser>
        <c:ser>
          <c:idx val="5"/>
          <c:order val="5"/>
          <c:tx>
            <c:v>Committed hours with Expected Projects (H) = D+E </c:v>
          </c:tx>
          <c:cat>
            <c:numRef>
              <c:f>CHA1_SimA!$E$9:$V$9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CHA1_SimA!Cha1e_ser_h_sim_a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31-4DBA-88A0-9E49E124DA14}"/>
            </c:ext>
          </c:extLst>
        </c:ser>
        <c:ser>
          <c:idx val="6"/>
          <c:order val="6"/>
          <c:tx>
            <c:v>Committed hours with Expected proj, Active (K) = D+J</c:v>
          </c:tx>
          <c:cat>
            <c:numRef>
              <c:f>CHA1_SimA!$E$9:$V$9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CHA1_SimA!Cha1e_ser_k_sim_a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31-4DBA-88A0-9E49E124DA14}"/>
            </c:ext>
          </c:extLst>
        </c:ser>
        <c:ser>
          <c:idx val="7"/>
          <c:order val="7"/>
          <c:tx>
            <c:v>Available hours after MOW with OT + Subcont (N)=G+L</c:v>
          </c:tx>
          <c:cat>
            <c:numRef>
              <c:f>CHA1_SimA!$E$9:$V$9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CHA1_SimA!Cha1e_ser_n_sim_a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31-4DBA-88A0-9E49E124D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778959"/>
        <c:axId val="1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CHA1_SimA!$E$9:$P$9</c15:sqref>
                        </c15:formulaRef>
                      </c:ext>
                    </c:extLst>
                    <c:strCache>
                      <c:ptCount val="12"/>
                    </c:strCache>
                  </c:strRef>
                </c:tx>
                <c:val>
                  <c:numRef>
                    <c:extLst>
                      <c:ext uri="{02D57815-91ED-43cb-92C2-25804820EDAC}">
                        <c15:formulaRef>
                          <c15:sqref>CHA1_SimA!$Q$9:$V$9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72-4B9F-A7B2-6A85A9E90062}"/>
                  </c:ext>
                </c:extLst>
              </c15:ser>
            </c15:filteredLineSeries>
          </c:ext>
        </c:extLst>
      </c:lineChart>
      <c:catAx>
        <c:axId val="1688778959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IN"/>
                  <a:t>Months</a:t>
                </a:r>
              </a:p>
            </c:rich>
          </c:tx>
          <c:layout>
            <c:manualLayout>
              <c:xMode val="edge"/>
              <c:yMode val="edge"/>
              <c:x val="0.4348373558568337"/>
              <c:y val="0.942466328695214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IN"/>
                  <a:t>Manhours</a:t>
                </a:r>
              </a:p>
            </c:rich>
          </c:tx>
          <c:layout>
            <c:manualLayout>
              <c:xMode val="edge"/>
              <c:yMode val="edge"/>
              <c:x val="1.2531328320802004E-2"/>
              <c:y val="0.4671235753065113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8778959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507024894926509"/>
          <c:y val="0.27415979591595774"/>
          <c:w val="0.14340422064694858"/>
          <c:h val="0.305429577322945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IN"/>
              <a:t>Cost Centre Work Load Projections
</a:t>
            </a:r>
          </a:p>
        </c:rich>
      </c:tx>
      <c:layout>
        <c:manualLayout>
          <c:xMode val="edge"/>
          <c:yMode val="edge"/>
          <c:x val="0.37280721488761276"/>
          <c:y val="9.5890410958904115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2606542360871885E-2"/>
          <c:y val="0.11232884225762672"/>
          <c:w val="0.81265713885368873"/>
          <c:h val="0.79315121545324241"/>
        </c:manualLayout>
      </c:layout>
      <c:lineChart>
        <c:grouping val="standard"/>
        <c:varyColors val="0"/>
        <c:ser>
          <c:idx val="0"/>
          <c:order val="1"/>
          <c:tx>
            <c:v>Available hours (A)</c:v>
          </c:tx>
          <c:cat>
            <c:numRef>
              <c:f>CHA1_SimB!$E$9:$V$9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CHA1_SimB!Cha1e_ser_a_sim_b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5-4906-A796-EDF710EB4326}"/>
            </c:ext>
          </c:extLst>
        </c:ser>
        <c:ser>
          <c:idx val="2"/>
          <c:order val="2"/>
          <c:tx>
            <c:v>Available hours after MOW  (C)</c:v>
          </c:tx>
          <c:cat>
            <c:numRef>
              <c:f>CHA1_SimB!$E$9:$V$9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CHA1_SimB!Cha1e_ser_c_sim_b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5-4906-A796-EDF710EB4326}"/>
            </c:ext>
          </c:extLst>
        </c:ser>
        <c:ser>
          <c:idx val="3"/>
          <c:order val="3"/>
          <c:tx>
            <c:v>Available hours after MOW with Overtime(G) =C+(F*C)</c:v>
          </c:tx>
          <c:cat>
            <c:numRef>
              <c:f>CHA1_SimB!$E$9:$V$9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CHA1_SimB!Cha1e_ser_g_sim_b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B5-4906-A796-EDF710EB4326}"/>
            </c:ext>
          </c:extLst>
        </c:ser>
        <c:ser>
          <c:idx val="4"/>
          <c:order val="4"/>
          <c:tx>
            <c:v>Committed hours (D)</c:v>
          </c:tx>
          <c:cat>
            <c:numRef>
              <c:f>CHA1_SimB!$E$9:$V$9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CHA1_SimB!Cha1e_ser_d_sim_b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B5-4906-A796-EDF710EB4326}"/>
            </c:ext>
          </c:extLst>
        </c:ser>
        <c:ser>
          <c:idx val="5"/>
          <c:order val="5"/>
          <c:tx>
            <c:v>Committed hours with Expected Projects (H) = D+E </c:v>
          </c:tx>
          <c:cat>
            <c:numRef>
              <c:f>CHA1_SimB!$E$9:$V$9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CHA1_SimB!Cha1e_ser_h_sim_b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B5-4906-A796-EDF710EB4326}"/>
            </c:ext>
          </c:extLst>
        </c:ser>
        <c:ser>
          <c:idx val="6"/>
          <c:order val="6"/>
          <c:tx>
            <c:v>Committed hours with Expected proj, Active (K) = D+J</c:v>
          </c:tx>
          <c:cat>
            <c:numRef>
              <c:f>CHA1_SimB!$E$9:$V$9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CHA1_SimB!Cha1e_ser_k_sim_b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B5-4906-A796-EDF710EB4326}"/>
            </c:ext>
          </c:extLst>
        </c:ser>
        <c:ser>
          <c:idx val="7"/>
          <c:order val="7"/>
          <c:tx>
            <c:v>Available hours after MOW with OT + Subcont (N)=G+L</c:v>
          </c:tx>
          <c:cat>
            <c:numRef>
              <c:f>CHA1_SimB!$E$9:$V$9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CHA1_SimB!Cha1e_ser_n_sim_b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B5-4906-A796-EDF710EB4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774799"/>
        <c:axId val="1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CHA1_SimB!$E$9:$P$9</c15:sqref>
                        </c15:formulaRef>
                      </c:ext>
                    </c:extLst>
                    <c:strCache>
                      <c:ptCount val="12"/>
                    </c:strCache>
                  </c:strRef>
                </c:tx>
                <c:val>
                  <c:numRef>
                    <c:extLst>
                      <c:ext uri="{02D57815-91ED-43cb-92C2-25804820EDAC}">
                        <c15:formulaRef>
                          <c15:sqref>CHA1_SimB!$Q$9:$V$9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677-4ECE-A6E2-AD7C23F78D77}"/>
                  </c:ext>
                </c:extLst>
              </c15:ser>
            </c15:filteredLineSeries>
          </c:ext>
        </c:extLst>
      </c:lineChart>
      <c:catAx>
        <c:axId val="1688774799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IN"/>
                  <a:t>Months</a:t>
                </a:r>
              </a:p>
            </c:rich>
          </c:tx>
          <c:layout>
            <c:manualLayout>
              <c:xMode val="edge"/>
              <c:yMode val="edge"/>
              <c:x val="0.4348373558568337"/>
              <c:y val="0.942466328695214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IN"/>
                  <a:t>Manhours</a:t>
                </a:r>
              </a:p>
            </c:rich>
          </c:tx>
          <c:layout>
            <c:manualLayout>
              <c:xMode val="edge"/>
              <c:yMode val="edge"/>
              <c:x val="1.2531328320802004E-2"/>
              <c:y val="0.4671235753065113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8774799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669984236570773"/>
          <c:y val="0.24769776892469014"/>
          <c:w val="0.1409598305222847"/>
          <c:h val="0.307193712455696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IN"/>
              <a:t>Cost Centre Work Load Projections
</a:t>
            </a:r>
          </a:p>
        </c:rich>
      </c:tx>
      <c:layout>
        <c:manualLayout>
          <c:xMode val="edge"/>
          <c:yMode val="edge"/>
          <c:x val="0.37280721488761276"/>
          <c:y val="9.5890410958904115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2606542360871885E-2"/>
          <c:y val="0.11232884225762672"/>
          <c:w val="0.81265713885368873"/>
          <c:h val="0.79315121545324241"/>
        </c:manualLayout>
      </c:layout>
      <c:lineChart>
        <c:grouping val="standard"/>
        <c:varyColors val="0"/>
        <c:ser>
          <c:idx val="0"/>
          <c:order val="1"/>
          <c:tx>
            <c:v>Available hours (A)</c:v>
          </c:tx>
          <c:cat>
            <c:numRef>
              <c:f>CHA1_SimC!$E$9:$V$9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CHA1_SimC!Cha1e_ser_a_sim_c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8-430A-AE60-6BC4DEFFE0A6}"/>
            </c:ext>
          </c:extLst>
        </c:ser>
        <c:ser>
          <c:idx val="2"/>
          <c:order val="2"/>
          <c:tx>
            <c:v>Available hours after MOW  (C)</c:v>
          </c:tx>
          <c:cat>
            <c:numRef>
              <c:f>CHA1_SimC!$E$9:$V$9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CHA1_SimC!Cha1e_ser_c_sim_c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18-430A-AE60-6BC4DEFFE0A6}"/>
            </c:ext>
          </c:extLst>
        </c:ser>
        <c:ser>
          <c:idx val="3"/>
          <c:order val="3"/>
          <c:tx>
            <c:v>Available hours after MOW with Overtime(G) =C+(F*C)</c:v>
          </c:tx>
          <c:cat>
            <c:numRef>
              <c:f>CHA1_SimC!$E$9:$V$9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CHA1_SimC!Cha1e_ser_g_sim_c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18-430A-AE60-6BC4DEFFE0A6}"/>
            </c:ext>
          </c:extLst>
        </c:ser>
        <c:ser>
          <c:idx val="4"/>
          <c:order val="4"/>
          <c:tx>
            <c:v>Committed hours (D)</c:v>
          </c:tx>
          <c:cat>
            <c:numRef>
              <c:f>CHA1_SimC!$E$9:$V$9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CHA1_SimC!Cha1e_ser_d_sim_c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18-430A-AE60-6BC4DEFFE0A6}"/>
            </c:ext>
          </c:extLst>
        </c:ser>
        <c:ser>
          <c:idx val="5"/>
          <c:order val="5"/>
          <c:tx>
            <c:v>Committed hours with Expected Projects (H) = D+E </c:v>
          </c:tx>
          <c:cat>
            <c:numRef>
              <c:f>CHA1_SimC!$E$9:$V$9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CHA1_SimC!Cha1e_ser_h_sim_c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18-430A-AE60-6BC4DEFFE0A6}"/>
            </c:ext>
          </c:extLst>
        </c:ser>
        <c:ser>
          <c:idx val="6"/>
          <c:order val="6"/>
          <c:tx>
            <c:v>Committed hours with Expected proj, Active (K) = D+J</c:v>
          </c:tx>
          <c:cat>
            <c:numRef>
              <c:f>CHA1_SimC!$E$9:$V$9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CHA1_SimC!Cha1e_ser_k_sim_c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18-430A-AE60-6BC4DEFFE0A6}"/>
            </c:ext>
          </c:extLst>
        </c:ser>
        <c:ser>
          <c:idx val="7"/>
          <c:order val="7"/>
          <c:tx>
            <c:v>Available hours after MOW with OT + Subcont (N)=G+L</c:v>
          </c:tx>
          <c:cat>
            <c:numRef>
              <c:f>CHA1_SimC!$E$9:$V$9</c:f>
              <c:numCache>
                <c:formatCode>General</c:formatCode>
                <c:ptCount val="18"/>
                <c:pt idx="12">
                  <c:v>0</c:v>
                </c:pt>
              </c:numCache>
            </c:numRef>
          </c:cat>
          <c:val>
            <c:numRef>
              <c:f>CHA1_SimC!Cha1e_ser_n_sim_c</c:f>
              <c:numCache>
                <c:formatCode>#,##0.0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18-430A-AE60-6BC4DEFFE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780623"/>
        <c:axId val="1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CHA1_SimC!$E$9:$P$9</c15:sqref>
                        </c15:formulaRef>
                      </c:ext>
                    </c:extLst>
                    <c:strCache>
                      <c:ptCount val="12"/>
                    </c:strCache>
                  </c:strRef>
                </c:tx>
                <c:val>
                  <c:numRef>
                    <c:extLst>
                      <c:ext uri="{02D57815-91ED-43cb-92C2-25804820EDAC}">
                        <c15:formulaRef>
                          <c15:sqref>CHA1_SimC!$Q$9:$V$9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2F3-4E36-BE0B-E440C2A72A5E}"/>
                  </c:ext>
                </c:extLst>
              </c15:ser>
            </c15:filteredLineSeries>
          </c:ext>
        </c:extLst>
      </c:lineChart>
      <c:catAx>
        <c:axId val="1688780623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IN"/>
                  <a:t>Months</a:t>
                </a:r>
              </a:p>
            </c:rich>
          </c:tx>
          <c:layout>
            <c:manualLayout>
              <c:xMode val="edge"/>
              <c:yMode val="edge"/>
              <c:x val="0.4348373558568337"/>
              <c:y val="0.942466328695214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IN"/>
                  <a:t>Manhours</a:t>
                </a:r>
              </a:p>
            </c:rich>
          </c:tx>
          <c:layout>
            <c:manualLayout>
              <c:xMode val="edge"/>
              <c:yMode val="edge"/>
              <c:x val="1.2531328320802004E-2"/>
              <c:y val="0.4671235753065113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88780623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32943578215026"/>
          <c:y val="0.23358468786268083"/>
          <c:w val="0.13933023710584208"/>
          <c:h val="0.3407122799779692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3.xml><?xml version="1.0" encoding="utf-8"?>
<xdr:wsDr xmlns:a16="http://schemas.microsoft.com/office/drawing/2014/main"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0</xdr:rowOff>
    </xdr:from>
    <xdr:to>
      <xdr:col>24</xdr:col>
      <xdr:colOff>0</xdr:colOff>
      <xdr:row>132</xdr:row>
      <xdr:rowOff>0</xdr:rowOff>
    </xdr:to>
    <xdr:graphicFrame macro="">
      <xdr:nvGraphicFramePr>
        <xdr:cNvPr id="23572" name="Chart 1">
          <a:extLst>
            <a:ext uri="{FF2B5EF4-FFF2-40B4-BE49-F238E27FC236}">
              <a16:creationId xmlns:a16="http://schemas.microsoft.com/office/drawing/2014/main" id="{00000000-0008-0000-0200-0000145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16="http://schemas.microsoft.com/office/drawing/2014/main"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0</xdr:rowOff>
    </xdr:from>
    <xdr:to>
      <xdr:col>24</xdr:col>
      <xdr:colOff>0</xdr:colOff>
      <xdr:row>132</xdr:row>
      <xdr:rowOff>0</xdr:rowOff>
    </xdr:to>
    <xdr:graphicFrame macro="">
      <xdr:nvGraphicFramePr>
        <xdr:cNvPr id="24596" name="Chart 1">
          <a:extLst>
            <a:ext uri="{FF2B5EF4-FFF2-40B4-BE49-F238E27FC236}">
              <a16:creationId xmlns:a16="http://schemas.microsoft.com/office/drawing/2014/main" id="{00000000-0008-0000-0300-0000146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16="http://schemas.microsoft.com/office/drawing/2014/main"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0</xdr:colOff>
      <xdr:row>87</xdr:row>
      <xdr:rowOff>0</xdr:rowOff>
    </xdr:from>
    <xdr:to>
      <xdr:col>24</xdr:col>
      <xdr:colOff>0</xdr:colOff>
      <xdr:row>130</xdr:row>
      <xdr:rowOff>0</xdr:rowOff>
    </xdr:to>
    <xdr:graphicFrame macro="">
      <xdr:nvGraphicFramePr>
        <xdr:cNvPr id="25620" name="Chart 1">
          <a:extLst>
            <a:ext uri="{FF2B5EF4-FFF2-40B4-BE49-F238E27FC236}">
              <a16:creationId xmlns:a16="http://schemas.microsoft.com/office/drawing/2014/main" id="{00000000-0008-0000-0400-0000146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x:table xmlns:x="http://schemas.openxmlformats.org/spreadsheetml/2006/main" id="1" name="Table1" displayName="Table1" ref="D10:V16" headerRowCount="0" totalsRowShown="0">
  <x:tableColumns count="19">
    <x:tableColumn id="1" name="NAME"/>
    <x:tableColumn id="2" name="A"/>
    <x:tableColumn id="3" name="B"/>
    <x:tableColumn id="4" name="C"/>
    <x:tableColumn id="5" name="D"/>
    <x:tableColumn id="6" name="E"/>
    <x:tableColumn id="7" name="F"/>
    <x:tableColumn id="8" name="G"/>
    <x:tableColumn id="9" name="H"/>
    <x:tableColumn id="10" name="I"/>
    <x:tableColumn id="11" name="J"/>
    <x:tableColumn id="12" name="K"/>
    <x:tableColumn id="13" name="L"/>
    <x:tableColumn id="14" name="M"/>
    <x:tableColumn id="15" name="N"/>
    <x:tableColumn id="16" name="O"/>
    <x:tableColumn id="17" name="P"/>
    <x:tableColumn id="18" name="Q"/>
    <x:tableColumn id="19" name="R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D10:V16" headerRowCount="0" totalsRowShown="0">
  <x:tableColumns count="19">
    <x:tableColumn id="1" name="NAME"/>
    <x:tableColumn id="2" name="A"/>
    <x:tableColumn id="3" name="B"/>
    <x:tableColumn id="4" name="C"/>
    <x:tableColumn id="5" name="D"/>
    <x:tableColumn id="6" name="E"/>
    <x:tableColumn id="7" name="F"/>
    <x:tableColumn id="8" name="G"/>
    <x:tableColumn id="9" name="H"/>
    <x:tableColumn id="10" name="I"/>
    <x:tableColumn id="11" name="J"/>
    <x:tableColumn id="12" name="K"/>
    <x:tableColumn id="13" name="L"/>
    <x:tableColumn id="14" name="M"/>
    <x:tableColumn id="15" name="N"/>
    <x:tableColumn id="16" name="O"/>
    <x:tableColumn id="17" name="P"/>
    <x:tableColumn id="18" name="Q"/>
    <x:tableColumn id="19" name="R"/>
  </x:tableColumns>
  <x:tableStyleInfo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D10:V16" headerRowCount="0" totalsRowShown="0">
  <x:tableColumns count="19">
    <x:tableColumn id="1" name="NAME"/>
    <x:tableColumn id="2" name="A"/>
    <x:tableColumn id="3" name="B"/>
    <x:tableColumn id="4" name="C"/>
    <x:tableColumn id="5" name="D"/>
    <x:tableColumn id="6" name="E"/>
    <x:tableColumn id="7" name="F"/>
    <x:tableColumn id="8" name="G"/>
    <x:tableColumn id="9" name="H"/>
    <x:tableColumn id="10" name="I"/>
    <x:tableColumn id="11" name="J"/>
    <x:tableColumn id="12" name="K"/>
    <x:tableColumn id="13" name="L"/>
    <x:tableColumn id="14" name="M"/>
    <x:tableColumn id="15" name="N"/>
    <x:tableColumn id="16" name="O"/>
    <x:tableColumn id="17" name="P"/>
    <x:tableColumn id="18" name="Q"/>
    <x:tableColumn id="19" name="R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3.bin" Id="rId1" /><Relationship Type="http://schemas.openxmlformats.org/officeDocument/2006/relationships/table" Target="/xl/tables/table1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../drawings/drawing4.xml" Id="rId2" /><Relationship Type="http://schemas.openxmlformats.org/officeDocument/2006/relationships/printerSettings" Target="../printerSettings/printerSettings4.bin" Id="rId1" /><Relationship Type="http://schemas.openxmlformats.org/officeDocument/2006/relationships/table" Target="/xl/tables/table2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../drawings/drawing5.xml" Id="rId2" /><Relationship Type="http://schemas.openxmlformats.org/officeDocument/2006/relationships/printerSettings" Target="../printerSettings/printerSettings5.bin" Id="rId1" /><Relationship Type="http://schemas.openxmlformats.org/officeDocument/2006/relationships/table" Target="/xl/tables/table3.xml" Id="rId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H47"/>
  <x:sheetViews>
    <x:sheetView workbookViewId="0">
      <x:selection activeCell="J19" sqref="J19 1:1048576"/>
    </x:sheetView>
  </x:sheetViews>
  <x:sheetFormatPr defaultRowHeight="12.75" x14ac:dyDescent="0.2"/>
  <x:cols>
    <x:col min="1" max="1" width="2.570312" style="0" customWidth="1"/>
    <x:col min="2" max="2" width="2.285156" style="0" customWidth="1"/>
    <x:col min="3" max="4" width="9.140625" style="0" customWidth="1"/>
    <x:col min="5" max="5" width="40.570312" style="0" customWidth="1"/>
    <x:col min="6" max="7" width="9.140625" style="0" customWidth="1"/>
    <x:col min="8" max="8" width="1.570312" style="0" customWidth="1"/>
  </x:cols>
  <x:sheetData>
    <x:row r="1" spans="1:10" x14ac:dyDescent="0.2">
      <x:c r="A1" s="49" t="s"/>
      <x:c r="B1" s="28" t="s"/>
      <x:c r="C1" s="28" t="s"/>
      <x:c r="D1" s="28" t="s"/>
      <x:c r="E1" s="28" t="s"/>
      <x:c r="F1" s="28" t="s"/>
      <x:c r="G1" s="28" t="s"/>
      <x:c r="H1" s="50" t="s"/>
    </x:row>
    <x:row r="2" spans="1:10" customFormat="1" ht="20.25" customHeight="1" x14ac:dyDescent="0.3">
      <x:c r="A2" s="51" t="s">
        <x:v>0</x:v>
      </x:c>
      <x:c r="B2" s="229" t="s"/>
      <x:c r="C2" s="229" t="s"/>
      <x:c r="D2" s="229" t="s"/>
      <x:c r="E2" s="229" t="s"/>
      <x:c r="F2" s="229" t="s"/>
      <x:c r="G2" s="229" t="s"/>
      <x:c r="H2" s="53" t="s"/>
    </x:row>
    <x:row r="3" spans="1:10" x14ac:dyDescent="0.2">
      <x:c r="A3" s="54" t="s"/>
      <x:c r="H3" s="55" t="s"/>
    </x:row>
    <x:row r="4" spans="1:10" x14ac:dyDescent="0.2">
      <x:c r="A4" s="230" t="s">
        <x:v>1</x:v>
      </x:c>
      <x:c r="B4" s="231" t="s"/>
      <x:c r="C4" s="231" t="s"/>
      <x:c r="D4" s="231" t="s"/>
      <x:c r="E4" s="231" t="s"/>
      <x:c r="F4" s="231" t="s"/>
      <x:c r="G4" s="231" t="s"/>
      <x:c r="H4" s="232" t="s"/>
    </x:row>
    <x:row r="5" spans="1:10" x14ac:dyDescent="0.2">
      <x:c r="A5" s="66" t="s"/>
      <x:c r="B5" s="67" t="s"/>
      <x:c r="C5" s="67" t="s"/>
      <x:c r="D5" s="67" t="s"/>
      <x:c r="E5" s="67" t="s"/>
      <x:c r="F5" s="67" t="s"/>
      <x:c r="G5" s="67" t="s"/>
      <x:c r="H5" s="68" t="s"/>
    </x:row>
    <x:row r="6" spans="1:10" x14ac:dyDescent="0.2">
      <x:c r="A6" s="54" t="s"/>
      <x:c r="B6" s="233" t="s">
        <x:v>2</x:v>
      </x:c>
      <x:c r="H6" s="55" t="s"/>
    </x:row>
    <x:row r="7" spans="1:10" x14ac:dyDescent="0.2">
      <x:c r="A7" s="54" t="s"/>
      <x:c r="H7" s="55" t="s"/>
    </x:row>
    <x:row r="8" spans="1:10" x14ac:dyDescent="0.2">
      <x:c r="A8" s="54" t="s"/>
      <x:c r="B8" s="234" t="s">
        <x:v>3</x:v>
      </x:c>
      <x:c r="C8" s="233" t="s"/>
      <x:c r="H8" s="55" t="s"/>
    </x:row>
    <x:row r="9" spans="1:10" x14ac:dyDescent="0.2">
      <x:c r="A9" s="54" t="s"/>
      <x:c r="B9" s="0" t="n">
        <x:v>1</x:v>
      </x:c>
      <x:c r="C9" s="0" t="s">
        <x:v>4</x:v>
      </x:c>
      <x:c r="H9" s="55" t="s"/>
    </x:row>
    <x:row r="10" spans="1:10" x14ac:dyDescent="0.2">
      <x:c r="A10" s="54" t="s"/>
      <x:c r="D10" s="0" t="s">
        <x:v>5</x:v>
      </x:c>
      <x:c r="H10" s="55" t="s"/>
    </x:row>
    <x:row r="11" spans="1:10" x14ac:dyDescent="0.2">
      <x:c r="A11" s="54" t="s"/>
      <x:c r="H11" s="55" t="s"/>
    </x:row>
    <x:row r="12" spans="1:10" x14ac:dyDescent="0.2">
      <x:c r="A12" s="54" t="s"/>
      <x:c r="C12" s="1" t="s">
        <x:v>6</x:v>
      </x:c>
      <x:c r="H12" s="55" t="s"/>
    </x:row>
    <x:row r="13" spans="1:10" x14ac:dyDescent="0.2">
      <x:c r="A13" s="54" t="s"/>
      <x:c r="H13" s="55" t="s"/>
    </x:row>
    <x:row r="14" spans="1:10" x14ac:dyDescent="0.2">
      <x:c r="A14" s="54" t="s"/>
      <x:c r="C14" s="1" t="s">
        <x:v>7</x:v>
      </x:c>
      <x:c r="H14" s="55" t="s"/>
    </x:row>
    <x:row r="15" spans="1:10" x14ac:dyDescent="0.2">
      <x:c r="A15" s="54" t="s"/>
      <x:c r="C15" s="1" t="s">
        <x:v>8</x:v>
      </x:c>
      <x:c r="H15" s="55" t="s"/>
    </x:row>
    <x:row r="16" spans="1:10" x14ac:dyDescent="0.2">
      <x:c r="A16" s="54" t="s"/>
      <x:c r="C16" s="1" t="s">
        <x:v>9</x:v>
      </x:c>
      <x:c r="H16" s="55" t="s"/>
    </x:row>
    <x:row r="17" spans="1:10" x14ac:dyDescent="0.2">
      <x:c r="A17" s="54" t="s"/>
      <x:c r="C17" s="1" t="s"/>
      <x:c r="H17" s="55" t="s"/>
    </x:row>
    <x:row r="18" spans="1:10" x14ac:dyDescent="0.2">
      <x:c r="A18" s="54" t="s"/>
      <x:c r="B18" s="1" t="n">
        <x:v>1</x:v>
      </x:c>
      <x:c r="C18" s="233" t="s">
        <x:v>10</x:v>
      </x:c>
      <x:c r="H18" s="55" t="s"/>
    </x:row>
    <x:row r="19" spans="1:10" x14ac:dyDescent="0.2">
      <x:c r="A19" s="54" t="s"/>
      <x:c r="B19" s="1" t="s"/>
      <x:c r="C19" s="233" t="s"/>
      <x:c r="H19" s="55" t="s"/>
    </x:row>
    <x:row r="20" spans="1:10" x14ac:dyDescent="0.2">
      <x:c r="A20" s="54" t="s"/>
      <x:c r="C20" s="0" t="s">
        <x:v>11</x:v>
      </x:c>
      <x:c r="H20" s="55" t="s"/>
    </x:row>
    <x:row r="21" spans="1:10" x14ac:dyDescent="0.2">
      <x:c r="A21" s="54" t="s"/>
      <x:c r="C21" s="0" t="s">
        <x:v>12</x:v>
      </x:c>
      <x:c r="H21" s="55" t="s"/>
    </x:row>
    <x:row r="22" spans="1:10" x14ac:dyDescent="0.2">
      <x:c r="A22" s="54" t="s"/>
      <x:c r="C22" s="0" t="s">
        <x:v>13</x:v>
      </x:c>
      <x:c r="H22" s="55" t="s"/>
    </x:row>
    <x:row r="23" spans="1:10" x14ac:dyDescent="0.2">
      <x:c r="A23" s="54" t="s"/>
      <x:c r="C23" s="0" t="s">
        <x:v>14</x:v>
      </x:c>
      <x:c r="H23" s="55" t="s"/>
    </x:row>
    <x:row r="24" spans="1:10" x14ac:dyDescent="0.2">
      <x:c r="A24" s="54" t="s"/>
      <x:c r="H24" s="55" t="s"/>
    </x:row>
    <x:row r="25" spans="1:10" x14ac:dyDescent="0.2">
      <x:c r="A25" s="54" t="s"/>
      <x:c r="C25" s="0" t="s">
        <x:v>15</x:v>
      </x:c>
      <x:c r="H25" s="55" t="s"/>
    </x:row>
    <x:row r="26" spans="1:10" x14ac:dyDescent="0.2">
      <x:c r="A26" s="54" t="s"/>
      <x:c r="C26" s="0" t="s">
        <x:v>16</x:v>
      </x:c>
      <x:c r="H26" s="55" t="s"/>
    </x:row>
    <x:row r="27" spans="1:10" x14ac:dyDescent="0.2">
      <x:c r="A27" s="54" t="s"/>
      <x:c r="H27" s="55" t="s"/>
    </x:row>
    <x:row r="28" spans="1:10" x14ac:dyDescent="0.2">
      <x:c r="A28" s="54" t="s"/>
      <x:c r="C28" s="235" t="s">
        <x:v>17</x:v>
      </x:c>
      <x:c r="H28" s="55" t="s"/>
    </x:row>
    <x:row r="29" spans="1:10" x14ac:dyDescent="0.2">
      <x:c r="A29" s="54" t="s"/>
      <x:c r="C29" s="235" t="s">
        <x:v>18</x:v>
      </x:c>
      <x:c r="H29" s="55" t="s"/>
    </x:row>
    <x:row r="30" spans="1:10" x14ac:dyDescent="0.2">
      <x:c r="A30" s="54" t="s"/>
      <x:c r="C30" s="0" t="s">
        <x:v>19</x:v>
      </x:c>
      <x:c r="H30" s="55" t="s"/>
    </x:row>
    <x:row r="31" spans="1:10" x14ac:dyDescent="0.2">
      <x:c r="A31" s="54" t="s"/>
      <x:c r="H31" s="55" t="s"/>
    </x:row>
    <x:row r="32" spans="1:10" x14ac:dyDescent="0.2">
      <x:c r="A32" s="54" t="s"/>
      <x:c r="C32" s="0" t="s">
        <x:v>20</x:v>
      </x:c>
      <x:c r="H32" s="55" t="s"/>
    </x:row>
    <x:row r="33" spans="1:10" x14ac:dyDescent="0.2">
      <x:c r="A33" s="54" t="s"/>
      <x:c r="C33" s="0" t="s">
        <x:v>21</x:v>
      </x:c>
      <x:c r="H33" s="55" t="s"/>
    </x:row>
    <x:row r="34" spans="1:10" x14ac:dyDescent="0.2">
      <x:c r="A34" s="54" t="s"/>
      <x:c r="C34" s="0" t="s">
        <x:v>22</x:v>
      </x:c>
      <x:c r="H34" s="55" t="s"/>
    </x:row>
    <x:row r="35" spans="1:10" x14ac:dyDescent="0.2">
      <x:c r="A35" s="54" t="s"/>
      <x:c r="H35" s="55" t="s"/>
    </x:row>
    <x:row r="36" spans="1:10" x14ac:dyDescent="0.2">
      <x:c r="A36" s="54" t="s"/>
      <x:c r="C36" s="0" t="s">
        <x:v>23</x:v>
      </x:c>
      <x:c r="H36" s="55" t="s"/>
    </x:row>
    <x:row r="37" spans="1:10" x14ac:dyDescent="0.2">
      <x:c r="A37" s="54" t="s"/>
      <x:c r="H37" s="55" t="s"/>
    </x:row>
    <x:row r="38" spans="1:10" x14ac:dyDescent="0.2">
      <x:c r="A38" s="54" t="s"/>
      <x:c r="C38" s="0" t="s">
        <x:v>24</x:v>
      </x:c>
      <x:c r="H38" s="55" t="s"/>
    </x:row>
    <x:row r="39" spans="1:10" x14ac:dyDescent="0.2">
      <x:c r="A39" s="54" t="s"/>
      <x:c r="C39" s="0" t="s">
        <x:v>25</x:v>
      </x:c>
      <x:c r="H39" s="55" t="s"/>
    </x:row>
    <x:row r="40" spans="1:10" x14ac:dyDescent="0.2">
      <x:c r="A40" s="54" t="s"/>
      <x:c r="C40" s="0" t="s">
        <x:v>26</x:v>
      </x:c>
      <x:c r="H40" s="55" t="s"/>
    </x:row>
    <x:row r="41" spans="1:10" x14ac:dyDescent="0.2">
      <x:c r="A41" s="54" t="s"/>
      <x:c r="H41" s="55" t="s"/>
    </x:row>
    <x:row r="42" spans="1:10" x14ac:dyDescent="0.2">
      <x:c r="A42" s="54" t="s"/>
      <x:c r="C42" s="0" t="s">
        <x:v>27</x:v>
      </x:c>
      <x:c r="H42" s="55" t="s"/>
    </x:row>
    <x:row r="43" spans="1:10" x14ac:dyDescent="0.2">
      <x:c r="A43" s="54" t="s"/>
      <x:c r="C43" s="0" t="s">
        <x:v>28</x:v>
      </x:c>
      <x:c r="H43" s="55" t="s"/>
    </x:row>
    <x:row r="44" spans="1:10" x14ac:dyDescent="0.2">
      <x:c r="A44" s="54" t="s"/>
      <x:c r="C44" s="0" t="s">
        <x:v>29</x:v>
      </x:c>
      <x:c r="H44" s="55" t="s"/>
    </x:row>
    <x:row r="45" spans="1:10" x14ac:dyDescent="0.2">
      <x:c r="A45" s="54" t="s"/>
      <x:c r="H45" s="55" t="s"/>
    </x:row>
    <x:row r="46" spans="1:10" customFormat="1" ht="13.5" customHeight="1" thickBot="1" x14ac:dyDescent="0.25">
      <x:c r="A46" s="63" t="s"/>
      <x:c r="B46" s="64" t="s"/>
      <x:c r="C46" s="64" t="s">
        <x:v>30</x:v>
      </x:c>
      <x:c r="D46" s="64" t="s"/>
      <x:c r="E46" s="64" t="s"/>
      <x:c r="F46" s="64" t="s"/>
      <x:c r="G46" s="64" t="s"/>
      <x:c r="H46" s="65" t="s"/>
    </x:row>
    <x:row r="47" spans="1:10" customFormat="1" ht="13.5" customHeight="1" thickBot="1" x14ac:dyDescent="0.25">
      <x:c r="A47" s="63" t="s"/>
      <x:c r="B47" s="64" t="s"/>
      <x:c r="C47" s="64" t="s"/>
      <x:c r="D47" s="64" t="s"/>
      <x:c r="E47" s="64" t="s"/>
      <x:c r="F47" s="64" t="s"/>
      <x:c r="G47" s="64" t="s"/>
      <x:c r="H47" s="65" t="s"/>
    </x:row>
  </x:sheetData>
  <x:phoneticPr fontId="4" type="noConversion"/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1"/>
  <x:headerFooter alignWithMargins="0"/>
  <x:colBreaks count="1" manualBreakCount="1">
    <x:brk id="8" max="1048575" man="1"/>
  </x:col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Sheet5">
    <x:outlinePr summaryBelow="1" summaryRight="1"/>
  </x:sheetPr>
  <x:dimension ref="A1:BA107"/>
  <x:sheetViews>
    <x:sheetView showGridLines="0" showZeros="0" topLeftCell="A52" workbookViewId="0">
      <x:selection activeCell="I79" sqref="I79"/>
    </x:sheetView>
  </x:sheetViews>
  <x:sheetFormatPr defaultRowHeight="12.75" outlineLevelCol="2" x14ac:dyDescent="0.2"/>
  <x:cols>
    <x:col min="1" max="1" width="5.285156" style="2" customWidth="1"/>
    <x:col min="2" max="2" width="7.855469" style="90" customWidth="1"/>
    <x:col min="3" max="3" width="7.710938" style="2" customWidth="1"/>
    <x:col min="4" max="4" width="32" style="2" customWidth="1"/>
    <x:col min="5" max="6" width="9" style="2" customWidth="1"/>
    <x:col min="7" max="7" width="8.570312" style="2" customWidth="1"/>
    <x:col min="8" max="8" width="9" style="2" customWidth="1"/>
    <x:col min="9" max="9" width="8.570312" style="2" customWidth="1"/>
    <x:col min="10" max="23" width="9.710938" style="2" customWidth="1"/>
    <x:col min="24" max="24" width="1.710938" style="2" customWidth="1"/>
    <x:col min="25" max="47" width="9.140625" style="2" customWidth="1"/>
  </x:cols>
  <x:sheetData>
    <x:row r="1" spans="1:53" customFormat="1" ht="15.75" customHeight="1" x14ac:dyDescent="0.25">
      <x:c r="A1" s="3" t="s"/>
      <x:c r="B1" s="79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24" t="s"/>
      <x:c r="O1" s="4" t="s"/>
      <x:c r="P1" s="4" t="s"/>
      <x:c r="Q1" s="27" t="s"/>
      <x:c r="R1" s="27" t="s"/>
      <x:c r="S1" s="27" t="s">
        <x:v>31</x:v>
      </x:c>
      <x:c r="T1" s="27" t="s"/>
      <x:c r="U1" s="27" t="s"/>
      <x:c r="V1" s="27" t="s">
        <x:v>32</x:v>
      </x:c>
      <x:c r="W1" s="27" t="s"/>
      <x:c r="X1" s="5" t="s"/>
    </x:row>
    <x:row r="2" spans="1:53" customFormat="1" ht="30" customHeight="1" x14ac:dyDescent="0.4">
      <x:c r="A2" s="42" t="s">
        <x:v>33</x:v>
      </x:c>
      <x:c r="B2" s="236" t="s"/>
      <x:c r="C2" s="237" t="s"/>
      <x:c r="D2" s="237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38" t="s"/>
      <x:c r="O2" s="0" t="s"/>
      <x:c r="P2" s="239" t="s"/>
      <x:c r="Q2" s="240" t="s"/>
      <x:c r="R2" s="240" t="s"/>
      <x:c r="S2" s="241" t="s">
        <x:v>34</x:v>
      </x:c>
      <x:c r="T2" s="240" t="s"/>
      <x:c r="U2" s="240" t="s"/>
      <x:c r="V2" s="242" t="s">
        <x:v>35</x:v>
      </x:c>
      <x:c r="W2" s="240" t="s"/>
      <x:c r="X2" s="7" t="s"/>
    </x:row>
    <x:row r="3" spans="1:53" customFormat="1" ht="14.25" customHeight="1" x14ac:dyDescent="0.2">
      <x:c r="A3" s="8" t="s"/>
      <x:c r="B3" s="90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43" t="s"/>
      <x:c r="O3" s="2" t="s"/>
      <x:c r="P3" s="2" t="s"/>
      <x:c r="Q3" s="238" t="s"/>
      <x:c r="R3" s="238" t="s"/>
      <x:c r="S3" s="238" t="s">
        <x:v>36</x:v>
      </x:c>
      <x:c r="T3" s="238" t="s"/>
      <x:c r="U3" s="238" t="s"/>
      <x:c r="V3" s="244" t="s">
        <x:v>37</x:v>
      </x:c>
      <x:c r="W3" s="238" t="s"/>
      <x:c r="X3" s="10" t="s"/>
    </x:row>
    <x:row r="4" spans="1:53" customFormat="1" ht="21" customHeight="1" thickBot="1" x14ac:dyDescent="0.35">
      <x:c r="A4" s="20" t="s">
        <x:v>38</x:v>
      </x:c>
      <x:c r="B4" s="82" t="s"/>
      <x:c r="C4" s="21" t="s"/>
      <x:c r="D4" s="21" t="s"/>
      <x:c r="E4" s="22" t="s"/>
      <x:c r="F4" s="22" t="s"/>
      <x:c r="G4" s="22" t="s"/>
      <x:c r="H4" s="22" t="s"/>
      <x:c r="I4" s="22" t="s"/>
      <x:c r="J4" s="22" t="s"/>
      <x:c r="K4" s="22" t="s"/>
      <x:c r="L4" s="22" t="s"/>
      <x:c r="M4" s="22" t="s"/>
      <x:c r="N4" s="22" t="s"/>
      <x:c r="O4" s="22" t="s"/>
      <x:c r="P4" s="22" t="s"/>
      <x:c r="Q4" s="22" t="s"/>
      <x:c r="R4" s="22" t="s"/>
      <x:c r="S4" s="136" t="s">
        <x:v>39</x:v>
      </x:c>
      <x:c r="T4" s="22" t="s"/>
      <x:c r="U4" s="245" t="s">
        <x:v>40</x:v>
      </x:c>
      <x:c r="V4" s="137" t="s"/>
      <x:c r="W4" s="22" t="s"/>
      <x:c r="X4" s="23" t="s"/>
    </x:row>
    <x:row r="5" spans="1:53" customFormat="1" ht="8.25" customHeight="1" x14ac:dyDescent="0.2">
      <x:c r="A5" s="8" t="s"/>
      <x:c r="B5" s="90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  <x:c r="X5" s="10" t="s"/>
    </x:row>
    <x:row r="6" spans="1:53" x14ac:dyDescent="0.2">
      <x:c r="A6" s="76" t="s">
        <x:v>41</x:v>
      </x:c>
      <x:c r="B6" s="90" t="s"/>
      <x:c r="C6" s="2" t="s"/>
      <x:c r="D6" s="2" t="s"/>
      <x:c r="E6" s="244" t="s">
        <x:v>42</x:v>
      </x:c>
      <x:c r="F6" s="12" t="s"/>
      <x:c r="H6" s="2" t="s"/>
      <x:c r="I6" s="2" t="s"/>
      <x:c r="J6" s="2" t="s"/>
      <x:c r="K6" s="12" t="s"/>
      <x:c r="L6" s="12" t="s"/>
      <x:c r="M6" s="12" t="s"/>
      <x:c r="N6" s="12" t="s"/>
      <x:c r="O6" s="2" t="s"/>
      <x:c r="P6" s="12" t="s">
        <x:v>43</x:v>
      </x:c>
      <x:c r="Q6" s="12" t="s"/>
      <x:c r="R6" s="78" t="s">
        <x:v>44</x:v>
      </x:c>
      <x:c r="S6" s="12" t="s"/>
      <x:c r="T6" s="2" t="s"/>
      <x:c r="U6" s="2" t="s"/>
      <x:c r="V6" s="2" t="s"/>
      <x:c r="W6" s="2" t="s"/>
      <x:c r="X6" s="10" t="s"/>
      <x:c r="Y6" s="2" t="s">
        <x:v>45</x:v>
      </x:c>
    </x:row>
    <x:row r="7" spans="1:53" x14ac:dyDescent="0.2">
      <x:c r="A7" s="76" t="s">
        <x:v>46</x:v>
      </x:c>
      <x:c r="B7" s="90" t="s"/>
      <x:c r="C7" s="2" t="s"/>
      <x:c r="D7" s="2" t="s"/>
      <x:c r="E7" s="78" t="n">
        <x:v>38</x:v>
      </x:c>
      <x:c r="F7" s="2" t="s"/>
      <x:c r="G7" s="2" t="s"/>
      <x:c r="H7" s="2" t="s"/>
      <x:c r="I7" s="2" t="s"/>
      <x:c r="J7" s="2" t="s"/>
      <x:c r="K7" s="12" t="s"/>
      <x:c r="L7" s="2" t="s"/>
      <x:c r="M7" s="12" t="s"/>
      <x:c r="N7" s="12" t="s"/>
      <x:c r="O7" s="2" t="s"/>
      <x:c r="P7" s="12" t="s">
        <x:v>47</x:v>
      </x:c>
      <x:c r="Q7" s="2" t="s"/>
      <x:c r="R7" s="78" t="s">
        <x:v>48</x:v>
      </x:c>
      <x:c r="S7" s="12" t="s"/>
      <x:c r="T7" s="2" t="s"/>
      <x:c r="U7" s="2" t="s"/>
      <x:c r="V7" s="2" t="s"/>
      <x:c r="W7" s="2" t="s"/>
      <x:c r="X7" s="10" t="s"/>
    </x:row>
    <x:row r="8" spans="1:53" customFormat="1" ht="18.75" customHeight="1" x14ac:dyDescent="0.2">
      <x:c r="A8" s="110" t="s">
        <x:v>49</x:v>
      </x:c>
      <x:c r="B8" s="90" t="s"/>
      <x:c r="C8" s="2" t="s"/>
      <x:c r="D8" s="2" t="s"/>
      <x:c r="E8" s="111" t="n">
        <x:v>40</x:v>
      </x:c>
      <x:c r="F8" s="13" t="s"/>
      <x:c r="G8" s="13" t="s">
        <x:v>50</x:v>
      </x:c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2" t="s"/>
      <x:c r="R8" s="2" t="s"/>
      <x:c r="S8" s="2" t="s"/>
      <x:c r="T8" s="2" t="s"/>
      <x:c r="U8" s="2" t="s"/>
      <x:c r="V8" s="2" t="s"/>
      <x:c r="W8" s="2" t="s"/>
      <x:c r="X8" s="10" t="s"/>
    </x:row>
    <x:row r="9" spans="1:53" x14ac:dyDescent="0.2">
      <x:c r="A9" s="69" t="s">
        <x:v>51</x:v>
      </x:c>
      <x:c r="B9" s="83" t="s"/>
      <x:c r="C9" s="70" t="s"/>
      <x:c r="D9" s="246" t="s"/>
      <x:c r="E9" s="247" t="s">
        <x:v>52</x:v>
      </x:c>
      <x:c r="F9" s="248" t="s">
        <x:v>53</x:v>
      </x:c>
      <x:c r="G9" s="248" t="s">
        <x:v>54</x:v>
      </x:c>
      <x:c r="H9" s="248" t="s">
        <x:v>55</x:v>
      </x:c>
      <x:c r="I9" s="248" t="s">
        <x:v>56</x:v>
      </x:c>
      <x:c r="J9" s="248" t="s">
        <x:v>57</x:v>
      </x:c>
      <x:c r="K9" s="248" t="s">
        <x:v>58</x:v>
      </x:c>
      <x:c r="L9" s="248" t="s">
        <x:v>59</x:v>
      </x:c>
      <x:c r="M9" s="248" t="s">
        <x:v>60</x:v>
      </x:c>
      <x:c r="N9" s="248" t="s">
        <x:v>61</x:v>
      </x:c>
      <x:c r="O9" s="248" t="s">
        <x:v>62</x:v>
      </x:c>
      <x:c r="P9" s="248" t="s">
        <x:v>63</x:v>
      </x:c>
      <x:c r="Q9" s="248" t="s">
        <x:v>64</x:v>
      </x:c>
      <x:c r="R9" s="248" t="s">
        <x:v>65</x:v>
      </x:c>
      <x:c r="S9" s="248" t="s">
        <x:v>66</x:v>
      </x:c>
      <x:c r="T9" s="248" t="s">
        <x:v>67</x:v>
      </x:c>
      <x:c r="U9" s="248" t="s">
        <x:v>68</x:v>
      </x:c>
      <x:c r="V9" s="248" t="s">
        <x:v>69</x:v>
      </x:c>
      <x:c r="W9" s="249" t="s">
        <x:v>70</x:v>
      </x:c>
      <x:c r="X9" s="72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</x:row>
    <x:row r="10" spans="1:53" x14ac:dyDescent="0.2">
      <x:c r="A10" s="34" t="s">
        <x:v>71</x:v>
      </x:c>
      <x:c r="B10" s="84" t="s"/>
      <x:c r="C10" s="31" t="s"/>
      <x:c r="D10" s="250" t="s"/>
      <x:c r="E10" s="251" t="n">
        <x:v>160</x:v>
      </x:c>
      <x:c r="F10" s="251" t="n">
        <x:v>160</x:v>
      </x:c>
      <x:c r="G10" s="251" t="n">
        <x:v>152</x:v>
      </x:c>
      <x:c r="H10" s="251" t="n">
        <x:v>152</x:v>
      </x:c>
      <x:c r="I10" s="251" t="n">
        <x:v>152</x:v>
      </x:c>
      <x:c r="J10" s="251" t="n">
        <x:v>152</x:v>
      </x:c>
      <x:c r="K10" s="251" t="n">
        <x:v>152</x:v>
      </x:c>
      <x:c r="L10" s="251" t="n">
        <x:v>152</x:v>
      </x:c>
      <x:c r="M10" s="251" t="n">
        <x:v>152</x:v>
      </x:c>
      <x:c r="N10" s="251" t="n">
        <x:v>152</x:v>
      </x:c>
      <x:c r="O10" s="251" t="n">
        <x:v>152</x:v>
      </x:c>
      <x:c r="P10" s="251" t="n">
        <x:v>152</x:v>
      </x:c>
      <x:c r="Q10" s="251" t="n">
        <x:v>152</x:v>
      </x:c>
      <x:c r="R10" s="251" t="n">
        <x:v>152</x:v>
      </x:c>
      <x:c r="S10" s="251" t="n">
        <x:v>152</x:v>
      </x:c>
      <x:c r="T10" s="251" t="n">
        <x:v>152</x:v>
      </x:c>
      <x:c r="U10" s="251" t="n">
        <x:v>152</x:v>
      </x:c>
      <x:c r="V10" s="251" t="n">
        <x:v>152</x:v>
      </x:c>
      <x:c r="W10" s="252">
        <x:f>SUM(E10:V10)</x:f>
      </x:c>
      <x:c r="X10" s="32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</x:row>
    <x:row r="11" spans="1:53" x14ac:dyDescent="0.2">
      <x:c r="A11" s="34" t="s">
        <x:v>72</x:v>
      </x:c>
      <x:c r="B11" s="84" t="s"/>
      <x:c r="C11" s="31" t="s"/>
      <x:c r="D11" s="250" t="s"/>
      <x:c r="E11" s="251" t="n">
        <x:v>2</x:v>
      </x:c>
      <x:c r="F11" s="251" t="n">
        <x:v>4</x:v>
      </x:c>
      <x:c r="G11" s="251" t="n">
        <x:v>4</x:v>
      </x:c>
      <x:c r="H11" s="251" t="n">
        <x:v>4</x:v>
      </x:c>
      <x:c r="I11" s="251" t="n">
        <x:v>4</x:v>
      </x:c>
      <x:c r="J11" s="251" t="n">
        <x:v>4</x:v>
      </x:c>
      <x:c r="K11" s="251" t="n">
        <x:v>4</x:v>
      </x:c>
      <x:c r="L11" s="251" t="n">
        <x:v>4</x:v>
      </x:c>
      <x:c r="M11" s="251" t="n">
        <x:v>4</x:v>
      </x:c>
      <x:c r="N11" s="251" t="n">
        <x:v>4</x:v>
      </x:c>
      <x:c r="O11" s="251" t="n">
        <x:v>4</x:v>
      </x:c>
      <x:c r="P11" s="251" t="n">
        <x:v>4</x:v>
      </x:c>
      <x:c r="Q11" s="251" t="n">
        <x:v>4</x:v>
      </x:c>
      <x:c r="R11" s="251" t="n">
        <x:v>4</x:v>
      </x:c>
      <x:c r="S11" s="251" t="n">
        <x:v>4</x:v>
      </x:c>
      <x:c r="T11" s="251" t="n">
        <x:v>4</x:v>
      </x:c>
      <x:c r="U11" s="251" t="s"/>
      <x:c r="V11" s="251" t="n">
        <x:v>4</x:v>
      </x:c>
      <x:c r="W11" s="252">
        <x:f>SUM(E11:V11)</x:f>
      </x:c>
      <x:c r="X11" s="32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</x:row>
    <x:row r="12" spans="1:53" x14ac:dyDescent="0.2">
      <x:c r="A12" s="34" t="s">
        <x:v>73</x:v>
      </x:c>
      <x:c r="B12" s="84" t="s"/>
      <x:c r="C12" s="31" t="s"/>
      <x:c r="D12" s="250" t="s"/>
      <x:c r="E12" s="251" t="n">
        <x:v>3</x:v>
      </x:c>
      <x:c r="F12" s="251" t="n">
        <x:v>3</x:v>
      </x:c>
      <x:c r="G12" s="251" t="n">
        <x:v>3</x:v>
      </x:c>
      <x:c r="H12" s="251" t="n">
        <x:v>3</x:v>
      </x:c>
      <x:c r="I12" s="251" t="n">
        <x:v>3</x:v>
      </x:c>
      <x:c r="J12" s="251" t="n">
        <x:v>3</x:v>
      </x:c>
      <x:c r="K12" s="251" t="n">
        <x:v>3</x:v>
      </x:c>
      <x:c r="L12" s="251" t="n">
        <x:v>3</x:v>
      </x:c>
      <x:c r="M12" s="251" t="n">
        <x:v>0</x:v>
      </x:c>
      <x:c r="N12" s="251" t="n">
        <x:v>0</x:v>
      </x:c>
      <x:c r="O12" s="251" t="n">
        <x:v>0</x:v>
      </x:c>
      <x:c r="P12" s="251" t="n">
        <x:v>0</x:v>
      </x:c>
      <x:c r="Q12" s="251" t="n">
        <x:v>0</x:v>
      </x:c>
      <x:c r="R12" s="251" t="n">
        <x:v>0</x:v>
      </x:c>
      <x:c r="S12" s="251" t="n">
        <x:v>0</x:v>
      </x:c>
      <x:c r="T12" s="251" t="n">
        <x:v>0</x:v>
      </x:c>
      <x:c r="U12" s="251" t="s"/>
      <x:c r="V12" s="251" t="n">
        <x:v>0</x:v>
      </x:c>
      <x:c r="W12" s="252">
        <x:f>SUM(E12:V12)</x:f>
      </x:c>
      <x:c r="X12" s="32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</x:row>
    <x:row r="13" spans="1:53" x14ac:dyDescent="0.2">
      <x:c r="A13" s="34" t="s">
        <x:v>74</x:v>
      </x:c>
      <x:c r="B13" s="84" t="s"/>
      <x:c r="C13" s="31" t="s"/>
      <x:c r="D13" s="250" t="s"/>
      <x:c r="E13" s="251" t="n">
        <x:v>-8</x:v>
      </x:c>
      <x:c r="F13" s="251" t="n">
        <x:v>-8</x:v>
      </x:c>
      <x:c r="G13" s="251" t="n">
        <x:v>-11</x:v>
      </x:c>
      <x:c r="H13" s="251" t="n">
        <x:v>-11</x:v>
      </x:c>
      <x:c r="I13" s="251" t="n">
        <x:v>-11</x:v>
      </x:c>
      <x:c r="J13" s="251" t="n">
        <x:v>-11</x:v>
      </x:c>
      <x:c r="K13" s="251" t="n">
        <x:v>-11</x:v>
      </x:c>
      <x:c r="L13" s="251" t="n">
        <x:v>-11</x:v>
      </x:c>
      <x:c r="M13" s="251" t="n">
        <x:v>-11</x:v>
      </x:c>
      <x:c r="N13" s="251" t="n">
        <x:v>-11</x:v>
      </x:c>
      <x:c r="O13" s="251" t="n">
        <x:v>-11</x:v>
      </x:c>
      <x:c r="P13" s="251" t="n">
        <x:v>-11</x:v>
      </x:c>
      <x:c r="Q13" s="251" t="n">
        <x:v>-11</x:v>
      </x:c>
      <x:c r="R13" s="251" t="n">
        <x:v>-11</x:v>
      </x:c>
      <x:c r="S13" s="251" t="n">
        <x:v>-11</x:v>
      </x:c>
      <x:c r="T13" s="251" t="n">
        <x:v>-11</x:v>
      </x:c>
      <x:c r="U13" s="251" t="s"/>
      <x:c r="V13" s="251" t="n">
        <x:v>0</x:v>
      </x:c>
      <x:c r="W13" s="252">
        <x:f>SUM(E13:V13)</x:f>
      </x:c>
      <x:c r="X13" s="152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V13" s="2" t="s"/>
      <x:c r="AW13" s="2" t="s"/>
      <x:c r="AX13" s="2" t="s"/>
      <x:c r="AY13" s="2" t="s"/>
      <x:c r="AZ13" s="2" t="s"/>
      <x:c r="BA13" s="2" t="s"/>
    </x:row>
    <x:row r="14" spans="1:53" x14ac:dyDescent="0.2">
      <x:c r="A14" s="141" t="s">
        <x:v>75</x:v>
      </x:c>
      <x:c r="B14" s="142" t="s"/>
      <x:c r="C14" s="143" t="s"/>
      <x:c r="D14" s="250" t="s"/>
      <x:c r="E14" s="253" t="n">
        <x:v>-12</x:v>
      </x:c>
      <x:c r="F14" s="253" t="n">
        <x:v>-12</x:v>
      </x:c>
      <x:c r="G14" s="253" t="n">
        <x:v>-12</x:v>
      </x:c>
      <x:c r="H14" s="253" t="n">
        <x:v>-12</x:v>
      </x:c>
      <x:c r="I14" s="253" t="n">
        <x:v>-12</x:v>
      </x:c>
      <x:c r="J14" s="253" t="n">
        <x:v>-12</x:v>
      </x:c>
      <x:c r="K14" s="253" t="n">
        <x:v>-12</x:v>
      </x:c>
      <x:c r="L14" s="253" t="n">
        <x:v>-12</x:v>
      </x:c>
      <x:c r="M14" s="253" t="n">
        <x:v>-10</x:v>
      </x:c>
      <x:c r="N14" s="253" t="n">
        <x:v>-10</x:v>
      </x:c>
      <x:c r="O14" s="253" t="n">
        <x:v>-10</x:v>
      </x:c>
      <x:c r="P14" s="253" t="n">
        <x:v>-10</x:v>
      </x:c>
      <x:c r="Q14" s="253" t="n">
        <x:v>-10</x:v>
      </x:c>
      <x:c r="R14" s="253" t="n">
        <x:v>-10</x:v>
      </x:c>
      <x:c r="S14" s="253" t="n">
        <x:v>-10</x:v>
      </x:c>
      <x:c r="T14" s="253" t="n">
        <x:v>-10</x:v>
      </x:c>
      <x:c r="U14" s="253" t="s"/>
      <x:c r="V14" s="253" t="n">
        <x:v>-5</x:v>
      </x:c>
      <x:c r="W14" s="252">
        <x:f>SUM(E14:V14)</x:f>
      </x:c>
      <x:c r="X14" s="151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V14" s="2" t="s"/>
      <x:c r="AW14" s="2" t="s"/>
      <x:c r="AX14" s="2" t="s"/>
      <x:c r="AY14" s="2" t="s"/>
      <x:c r="AZ14" s="2" t="s"/>
      <x:c r="BA14" s="2" t="s"/>
    </x:row>
    <x:row r="15" spans="1:53" x14ac:dyDescent="0.2">
      <x:c r="A15" s="146" t="s">
        <x:v>76</x:v>
      </x:c>
      <x:c r="B15" s="147" t="s"/>
      <x:c r="C15" s="148" t="s"/>
      <x:c r="D15" s="250" t="s"/>
      <x:c r="E15" s="254" t="n">
        <x:v>-8</x:v>
      </x:c>
      <x:c r="F15" s="254" t="n">
        <x:v>-8</x:v>
      </x:c>
      <x:c r="G15" s="254" t="n">
        <x:v>-12</x:v>
      </x:c>
      <x:c r="H15" s="254" t="n">
        <x:v>-12</x:v>
      </x:c>
      <x:c r="I15" s="254" t="n">
        <x:v>-12</x:v>
      </x:c>
      <x:c r="J15" s="254" t="n">
        <x:v>-12</x:v>
      </x:c>
      <x:c r="K15" s="254" t="n">
        <x:v>-12</x:v>
      </x:c>
      <x:c r="L15" s="254" t="n">
        <x:v>-12</x:v>
      </x:c>
      <x:c r="M15" s="254" t="n">
        <x:v>-12</x:v>
      </x:c>
      <x:c r="N15" s="254" t="n">
        <x:v>-12</x:v>
      </x:c>
      <x:c r="O15" s="254" t="n">
        <x:v>-12</x:v>
      </x:c>
      <x:c r="P15" s="254" t="n">
        <x:v>-12</x:v>
      </x:c>
      <x:c r="Q15" s="254" t="n">
        <x:v>-12</x:v>
      </x:c>
      <x:c r="R15" s="254" t="n">
        <x:v>-12</x:v>
      </x:c>
      <x:c r="S15" s="254" t="n">
        <x:v>-12</x:v>
      </x:c>
      <x:c r="T15" s="254" t="n">
        <x:v>-12</x:v>
      </x:c>
      <x:c r="U15" s="254" t="s"/>
      <x:c r="V15" s="254" t="n">
        <x:v>0</x:v>
      </x:c>
      <x:c r="W15" s="255">
        <x:f>SUM(E15:V15)</x:f>
      </x:c>
      <x:c r="X15" s="151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V15" s="2" t="s"/>
      <x:c r="AW15" s="2" t="s"/>
      <x:c r="AX15" s="2" t="s"/>
      <x:c r="AY15" s="2" t="s"/>
      <x:c r="AZ15" s="2" t="s"/>
      <x:c r="BA15" s="2" t="s"/>
    </x:row>
    <x:row r="16" spans="1:53" x14ac:dyDescent="0.2">
      <x:c r="A16" s="96" t="s">
        <x:v>77</x:v>
      </x:c>
      <x:c r="B16" s="97" t="s"/>
      <x:c r="C16" s="98" t="s"/>
      <x:c r="D16" s="256" t="s"/>
      <x:c r="E16" s="257" t="n">
        <x:v>0</x:v>
      </x:c>
      <x:c r="F16" s="257" t="n">
        <x:v>0</x:v>
      </x:c>
      <x:c r="G16" s="257" t="n">
        <x:v>0</x:v>
      </x:c>
      <x:c r="H16" s="257" t="n">
        <x:v>0</x:v>
      </x:c>
      <x:c r="I16" s="257" t="n">
        <x:v>0</x:v>
      </x:c>
      <x:c r="J16" s="257" t="n">
        <x:v>0</x:v>
      </x:c>
      <x:c r="K16" s="257" t="n">
        <x:v>0</x:v>
      </x:c>
      <x:c r="L16" s="257" t="n">
        <x:v>0</x:v>
      </x:c>
      <x:c r="M16" s="257" t="n">
        <x:v>0</x:v>
      </x:c>
      <x:c r="N16" s="257" t="n">
        <x:v>0</x:v>
      </x:c>
      <x:c r="O16" s="257" t="n">
        <x:v>0</x:v>
      </x:c>
      <x:c r="P16" s="257" t="n">
        <x:v>0</x:v>
      </x:c>
      <x:c r="Q16" s="257" t="n">
        <x:v>0</x:v>
      </x:c>
      <x:c r="R16" s="257" t="n">
        <x:v>0</x:v>
      </x:c>
      <x:c r="S16" s="257" t="n">
        <x:v>0</x:v>
      </x:c>
      <x:c r="T16" s="257" t="n">
        <x:v>0</x:v>
      </x:c>
      <x:c r="U16" s="257" t="s"/>
      <x:c r="V16" s="257" t="n">
        <x:v>0</x:v>
      </x:c>
      <x:c r="W16" s="258">
        <x:f>SUM(E16:V16)</x:f>
      </x:c>
      <x:c r="X16" s="14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V16" s="2" t="s"/>
      <x:c r="AW16" s="2" t="s"/>
      <x:c r="AX16" s="2" t="s"/>
      <x:c r="AY16" s="2" t="s"/>
      <x:c r="AZ16" s="2" t="s"/>
      <x:c r="BA16" s="2" t="s"/>
    </x:row>
    <x:row r="17" spans="1:53" s="1" customFormat="1" x14ac:dyDescent="0.2">
      <x:c r="A17" s="14" t="s">
        <x:v>78</x:v>
      </x:c>
      <x:c r="B17" s="85" t="s"/>
      <x:c r="C17" s="15" t="s"/>
      <x:c r="D17" s="15" t="s"/>
      <x:c r="E17" s="77">
        <x:f>$E$7*E10</x:f>
      </x:c>
      <x:c r="F17" s="77">
        <x:f>$E$7*F10</x:f>
      </x:c>
      <x:c r="G17" s="77">
        <x:f>$E$7*G10</x:f>
      </x:c>
      <x:c r="H17" s="77">
        <x:f>$E$7*H10</x:f>
      </x:c>
      <x:c r="I17" s="77">
        <x:f>$E$7*I10</x:f>
      </x:c>
      <x:c r="J17" s="77">
        <x:f>$E$7*J10</x:f>
      </x:c>
      <x:c r="K17" s="77">
        <x:f>$E$7*K10</x:f>
      </x:c>
      <x:c r="L17" s="77">
        <x:f>$E$7*L10</x:f>
      </x:c>
      <x:c r="M17" s="77">
        <x:f>$E$7*M10</x:f>
      </x:c>
      <x:c r="N17" s="77">
        <x:f>$E$7*N10</x:f>
      </x:c>
      <x:c r="O17" s="77">
        <x:f>$E$7*O10</x:f>
      </x:c>
      <x:c r="P17" s="77">
        <x:f>$E$7*P10</x:f>
      </x:c>
      <x:c r="Q17" s="77">
        <x:f>$E$7*Q10</x:f>
      </x:c>
      <x:c r="R17" s="77">
        <x:f>$E$7*R10</x:f>
      </x:c>
      <x:c r="S17" s="77">
        <x:f>$E$7*S10</x:f>
      </x:c>
      <x:c r="T17" s="77">
        <x:f>$E$7*T10</x:f>
      </x:c>
      <x:c r="U17" s="77">
        <x:f>$E$7*U10</x:f>
      </x:c>
      <x:c r="V17" s="77">
        <x:f>$E$7*V10</x:f>
      </x:c>
      <x:c r="W17" s="29">
        <x:f>SUM(E17:V17)</x:f>
      </x:c>
      <x:c r="X17" s="134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12" t="s"/>
      <x:c r="AI17" s="12" t="s"/>
      <x:c r="AJ17" s="12" t="s"/>
      <x:c r="AK17" s="12" t="s"/>
      <x:c r="AL17" s="12" t="s"/>
      <x:c r="AM17" s="12" t="s"/>
      <x:c r="AN17" s="12" t="s"/>
      <x:c r="AO17" s="12" t="s"/>
      <x:c r="AP17" s="12" t="s"/>
      <x:c r="AQ17" s="12" t="s"/>
      <x:c r="AR17" s="12" t="s"/>
      <x:c r="AS17" s="12" t="s"/>
      <x:c r="AT17" s="12" t="s"/>
      <x:c r="AU17" s="12" t="s"/>
    </x:row>
    <x:row r="18" spans="1:53" s="1" customFormat="1" x14ac:dyDescent="0.2">
      <x:c r="A18" s="14" t="s">
        <x:v>79</x:v>
      </x:c>
      <x:c r="B18" s="85" t="s"/>
      <x:c r="C18" s="15" t="s"/>
      <x:c r="D18" s="15" t="s"/>
      <x:c r="E18" s="77">
        <x:f>(E$11+E$12+E$13+E$14+E$15+E$16)*E10</x:f>
      </x:c>
      <x:c r="F18" s="77">
        <x:f>(F$11+F$12+F$13+F$14+F$15+F$16)*F10</x:f>
      </x:c>
      <x:c r="G18" s="77">
        <x:f>(G$11+G$12+G$13+G$14+G$15+G$16)*G10</x:f>
      </x:c>
      <x:c r="H18" s="77">
        <x:f>(H$11+H$12+H$13+H$14+H$15+H$16)*H10</x:f>
      </x:c>
      <x:c r="I18" s="77">
        <x:f>(I$11+I$12+I$13+I$14+I$15+I$16)*I10</x:f>
      </x:c>
      <x:c r="J18" s="77">
        <x:f>(J$11+J$12+J$13+J$14+J$15+J$16)*J10</x:f>
      </x:c>
      <x:c r="K18" s="77">
        <x:f>(K$11+K$12+K$13+K$14+K$15+K$16)*K10</x:f>
      </x:c>
      <x:c r="L18" s="77">
        <x:f>(L$11+L$12+L$13+L$14+L$15+L$16)*L10</x:f>
      </x:c>
      <x:c r="M18" s="77">
        <x:f>(M$11+M$12+M$13+M$14+M$15+M$16)*M10</x:f>
      </x:c>
      <x:c r="N18" s="77">
        <x:f>(N$11+N$12+N$13+N$14+N$15+N$16)*N10</x:f>
      </x:c>
      <x:c r="O18" s="77">
        <x:f>(O$11+O$12+O$13+O$14+O$15+O$16)*O10</x:f>
      </x:c>
      <x:c r="P18" s="77">
        <x:f>(P$11+P$12+P$13+P$14+P$15+P$16)*P10</x:f>
      </x:c>
      <x:c r="Q18" s="77">
        <x:f>(Q$11+Q$12+Q$13+Q$14+Q$15+Q$16)*Q10</x:f>
      </x:c>
      <x:c r="R18" s="77">
        <x:f>(R$11+R$12+R$13+R$14+R$15+R$16)*R10</x:f>
      </x:c>
      <x:c r="S18" s="77">
        <x:f>(S$11+S$12+S$13+S$14+S$15+S$16)*S10</x:f>
      </x:c>
      <x:c r="T18" s="77">
        <x:f>(T$11+T$12+T$13+T$14+T$15+T$16)*T10</x:f>
      </x:c>
      <x:c r="U18" s="77">
        <x:f>(U$11+U$12+U$13+U$14+U$15+U$16)*U10</x:f>
      </x:c>
      <x:c r="V18" s="77">
        <x:f>(V$11+V$12+V$13+V$14+V$15+V$16)*V10</x:f>
      </x:c>
      <x:c r="W18" s="29">
        <x:f>SUM(E18:V18)</x:f>
      </x:c>
      <x:c r="X18" s="134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12" t="s"/>
      <x:c r="AI18" s="12" t="s"/>
      <x:c r="AJ18" s="12" t="s"/>
      <x:c r="AK18" s="12" t="s"/>
      <x:c r="AL18" s="12" t="s"/>
      <x:c r="AM18" s="12" t="s"/>
      <x:c r="AN18" s="12" t="s"/>
      <x:c r="AO18" s="12" t="s"/>
      <x:c r="AP18" s="12" t="s"/>
      <x:c r="AQ18" s="12" t="s"/>
      <x:c r="AR18" s="12" t="s"/>
      <x:c r="AS18" s="12" t="s"/>
      <x:c r="AT18" s="12" t="s"/>
      <x:c r="AU18" s="12" t="s"/>
    </x:row>
    <x:row r="19" spans="1:53" s="1" customFormat="1" x14ac:dyDescent="0.2">
      <x:c r="A19" s="14" t="s">
        <x:v>80</x:v>
      </x:c>
      <x:c r="B19" s="85" t="s"/>
      <x:c r="C19" s="15" t="s"/>
      <x:c r="D19" s="15" t="s"/>
      <x:c r="E19" s="77">
        <x:f>E17+E18</x:f>
      </x:c>
      <x:c r="F19" s="77">
        <x:f>F17+F18</x:f>
      </x:c>
      <x:c r="G19" s="77">
        <x:f>G17+G18</x:f>
      </x:c>
      <x:c r="H19" s="77">
        <x:f>H17+H18</x:f>
      </x:c>
      <x:c r="I19" s="77">
        <x:f>I17+I18</x:f>
      </x:c>
      <x:c r="J19" s="77">
        <x:f>J17+J18</x:f>
      </x:c>
      <x:c r="K19" s="77">
        <x:f>K17+K18</x:f>
      </x:c>
      <x:c r="L19" s="77">
        <x:f>L17+L18</x:f>
      </x:c>
      <x:c r="M19" s="77">
        <x:f>M17+M18</x:f>
      </x:c>
      <x:c r="N19" s="77">
        <x:f>N17+N18</x:f>
      </x:c>
      <x:c r="O19" s="77">
        <x:f>O17+O18</x:f>
      </x:c>
      <x:c r="P19" s="77">
        <x:f>P17+P18</x:f>
      </x:c>
      <x:c r="Q19" s="101">
        <x:f>Q17+Q18</x:f>
      </x:c>
      <x:c r="R19" s="77">
        <x:f>R17+R18</x:f>
      </x:c>
      <x:c r="S19" s="77">
        <x:f>S17+S18</x:f>
      </x:c>
      <x:c r="T19" s="77">
        <x:f>T17+T18</x:f>
      </x:c>
      <x:c r="U19" s="77">
        <x:f>U17+U18</x:f>
      </x:c>
      <x:c r="V19" s="77">
        <x:f>V17+V18</x:f>
      </x:c>
      <x:c r="W19" s="77">
        <x:f>SUM(E19:V19)</x:f>
      </x:c>
      <x:c r="X19" s="134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12" t="s"/>
      <x:c r="AI19" s="12" t="s"/>
      <x:c r="AJ19" s="12" t="s"/>
      <x:c r="AK19" s="12" t="s"/>
      <x:c r="AL19" s="12" t="s"/>
      <x:c r="AM19" s="12" t="s"/>
      <x:c r="AN19" s="12" t="s"/>
      <x:c r="AO19" s="12" t="s"/>
      <x:c r="AP19" s="12" t="s"/>
      <x:c r="AQ19" s="12" t="s"/>
      <x:c r="AR19" s="12" t="s"/>
      <x:c r="AS19" s="12" t="s"/>
      <x:c r="AT19" s="12" t="s"/>
      <x:c r="AU19" s="12" t="s"/>
      <x:c r="AV19" s="12" t="s"/>
      <x:c r="AW19" s="12" t="s"/>
      <x:c r="AX19" s="12" t="s"/>
      <x:c r="AY19" s="12" t="s"/>
      <x:c r="AZ19" s="12" t="s"/>
      <x:c r="BA19" s="12" t="s"/>
    </x:row>
    <x:row r="20" spans="1:53" s="1" customFormat="1" ht="14.25" customHeight="1" x14ac:dyDescent="0.2">
      <x:c r="A20" s="14" t="s">
        <x:v>81</x:v>
      </x:c>
      <x:c r="B20" s="85" t="s"/>
      <x:c r="C20" s="15" t="s"/>
      <x:c r="D20" s="15" t="s"/>
      <x:c r="E20" s="77" t="s"/>
      <x:c r="F20" s="77" t="s"/>
      <x:c r="G20" s="77" t="s"/>
      <x:c r="H20" s="77" t="s"/>
      <x:c r="I20" s="77" t="s"/>
      <x:c r="J20" s="77" t="s"/>
      <x:c r="K20" s="77" t="s"/>
      <x:c r="L20" s="77" t="s"/>
      <x:c r="M20" s="77" t="s"/>
      <x:c r="N20" s="77" t="s"/>
      <x:c r="O20" s="77" t="s"/>
      <x:c r="P20" s="77" t="s"/>
      <x:c r="Q20" s="77" t="s"/>
      <x:c r="R20" s="93" t="s"/>
      <x:c r="S20" s="93" t="s"/>
      <x:c r="T20" s="93" t="s"/>
      <x:c r="U20" s="93" t="s"/>
      <x:c r="V20" s="93" t="s"/>
      <x:c r="W20" s="93" t="s"/>
      <x:c r="X20" s="16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12" t="s"/>
      <x:c r="AI20" s="12" t="s"/>
      <x:c r="AJ20" s="12" t="s"/>
      <x:c r="AK20" s="12" t="s"/>
      <x:c r="AL20" s="12" t="s"/>
      <x:c r="AM20" s="12" t="s"/>
      <x:c r="AN20" s="12" t="s"/>
      <x:c r="AO20" s="12" t="s"/>
      <x:c r="AP20" s="12" t="s"/>
      <x:c r="AQ20" s="12" t="s"/>
      <x:c r="AR20" s="12" t="s"/>
      <x:c r="AS20" s="12" t="s"/>
      <x:c r="AT20" s="12" t="s"/>
      <x:c r="AU20" s="12" t="s"/>
    </x:row>
    <x:row r="21" spans="1:53" customFormat="1" ht="20.1" customHeight="1" x14ac:dyDescent="0.2">
      <x:c r="A21" s="76" t="s">
        <x:v>82</x:v>
      </x:c>
      <x:c r="B21" s="90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  <x:c r="U21" s="2" t="s"/>
      <x:c r="V21" s="2" t="s"/>
      <x:c r="W21" s="2" t="s"/>
      <x:c r="X21" s="1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</x:row>
    <x:row r="22" spans="1:53" x14ac:dyDescent="0.2">
      <x:c r="A22" s="259" t="s">
        <x:v>83</x:v>
      </x:c>
      <x:c r="B22" s="260" t="s">
        <x:v>84</x:v>
      </x:c>
      <x:c r="C22" s="261" t="s">
        <x:v>85</x:v>
      </x:c>
      <x:c r="D22" s="261" t="s">
        <x:v>86</x:v>
      </x:c>
      <x:c r="E22" s="262">
        <x:f>E9</x:f>
      </x:c>
      <x:c r="F22" s="262">
        <x:f>F9</x:f>
      </x:c>
      <x:c r="G22" s="262">
        <x:f>G9</x:f>
      </x:c>
      <x:c r="H22" s="262">
        <x:f>H9</x:f>
      </x:c>
      <x:c r="I22" s="262">
        <x:f>I9</x:f>
      </x:c>
      <x:c r="J22" s="262">
        <x:f>J9</x:f>
      </x:c>
      <x:c r="K22" s="262">
        <x:f>K9</x:f>
      </x:c>
      <x:c r="L22" s="262">
        <x:f>L9</x:f>
      </x:c>
      <x:c r="M22" s="262">
        <x:f>M9</x:f>
      </x:c>
      <x:c r="N22" s="262">
        <x:f>N9</x:f>
      </x:c>
      <x:c r="O22" s="262">
        <x:f>O9</x:f>
      </x:c>
      <x:c r="P22" s="262">
        <x:f>P9</x:f>
      </x:c>
      <x:c r="Q22" s="262">
        <x:f>Q9</x:f>
      </x:c>
      <x:c r="R22" s="262">
        <x:f>R9</x:f>
      </x:c>
      <x:c r="S22" s="262">
        <x:f>S9</x:f>
      </x:c>
      <x:c r="T22" s="262">
        <x:f>T9</x:f>
      </x:c>
      <x:c r="U22" s="262">
        <x:f>U9</x:f>
      </x:c>
      <x:c r="V22" s="262">
        <x:f>V9</x:f>
      </x:c>
      <x:c r="W22" s="263">
        <x:f>W9</x:f>
      </x:c>
      <x:c r="X22" s="264" t="s"/>
    </x:row>
    <x:row r="23" spans="1:53" customFormat="1" ht="12.75" customHeight="1" outlineLevel="2" x14ac:dyDescent="0.2">
      <x:c r="A23" s="208" t="s">
        <x:v>87</x:v>
      </x:c>
      <x:c r="B23" s="186" t="s">
        <x:v>88</x:v>
      </x:c>
      <x:c r="C23" s="188" t="s"/>
      <x:c r="D23" s="188" t="s">
        <x:v>89</x:v>
      </x:c>
      <x:c r="E23" s="197" t="n">
        <x:v>260</x:v>
      </x:c>
      <x:c r="F23" s="197" t="n">
        <x:v>260</x:v>
      </x:c>
      <x:c r="G23" s="197" t="n">
        <x:v>180</x:v>
      </x:c>
      <x:c r="H23" s="197" t="n">
        <x:v>180</x:v>
      </x:c>
      <x:c r="I23" s="197" t="n">
        <x:v>180</x:v>
      </x:c>
      <x:c r="J23" s="197" t="s"/>
      <x:c r="K23" s="197" t="s"/>
      <x:c r="L23" s="197" t="s"/>
      <x:c r="M23" s="197" t="s"/>
      <x:c r="N23" s="197" t="s"/>
      <x:c r="O23" s="197" t="s"/>
      <x:c r="P23" s="197" t="s"/>
      <x:c r="Q23" s="197" t="s"/>
      <x:c r="R23" s="197" t="s"/>
      <x:c r="S23" s="197" t="s"/>
      <x:c r="T23" s="197" t="s"/>
      <x:c r="U23" s="197" t="s"/>
      <x:c r="V23" s="197" t="s"/>
      <x:c r="W23" s="123">
        <x:f>SUM(E23:V23)</x:f>
      </x:c>
      <x:c r="X23" s="212" t="n">
        <x:v>0</x:v>
      </x:c>
    </x:row>
    <x:row r="24" spans="1:53" customFormat="1" ht="12.75" customHeight="1" outlineLevel="1" x14ac:dyDescent="0.2">
      <x:c r="A24" s="209" t="s">
        <x:v>90</x:v>
      </x:c>
      <x:c r="B24" s="210" t="s"/>
      <x:c r="C24" s="200" t="s"/>
      <x:c r="D24" s="200" t="s"/>
      <x:c r="E24" s="122">
        <x:f>Subtotal(9,E23:E23)</x:f>
      </x:c>
      <x:c r="F24" s="122">
        <x:f>Subtotal(9,F23:F23)</x:f>
      </x:c>
      <x:c r="G24" s="122">
        <x:f>Subtotal(9,G23:G23)</x:f>
      </x:c>
      <x:c r="H24" s="122">
        <x:f>Subtotal(9,H23:H23)</x:f>
      </x:c>
      <x:c r="I24" s="122">
        <x:f>Subtotal(9,I23:I23)</x:f>
      </x:c>
      <x:c r="J24" s="122">
        <x:f>Subtotal(9,J23:J23)</x:f>
      </x:c>
      <x:c r="K24" s="122">
        <x:f>Subtotal(9,K23:K23)</x:f>
      </x:c>
      <x:c r="L24" s="122">
        <x:f>Subtotal(9,L23:L23)</x:f>
      </x:c>
      <x:c r="M24" s="122">
        <x:f>Subtotal(9,M23:M23)</x:f>
      </x:c>
      <x:c r="N24" s="122">
        <x:f>Subtotal(9,N23:N23)</x:f>
      </x:c>
      <x:c r="O24" s="122">
        <x:f>Subtotal(9,O23:O23)</x:f>
      </x:c>
      <x:c r="P24" s="122">
        <x:f>Subtotal(9,P23:P23)</x:f>
      </x:c>
      <x:c r="Q24" s="122">
        <x:f>Subtotal(9,Q23:Q23)</x:f>
      </x:c>
      <x:c r="R24" s="122">
        <x:f>Subtotal(9,R23:R23)</x:f>
      </x:c>
      <x:c r="S24" s="122">
        <x:f>Subtotal(9,S23:S23)</x:f>
      </x:c>
      <x:c r="T24" s="122">
        <x:f>Subtotal(9,T23:T23)</x:f>
      </x:c>
      <x:c r="U24" s="122">
        <x:f>Subtotal(9,U23:U23)</x:f>
      </x:c>
      <x:c r="V24" s="122">
        <x:f>Subtotal(9,V23:V23)</x:f>
      </x:c>
      <x:c r="W24" s="123">
        <x:f>Subtotal(9,W23:W23)</x:f>
      </x:c>
      <x:c r="X24" s="212" t="s"/>
    </x:row>
    <x:row r="25" spans="1:53" customFormat="1" ht="12.75" customHeight="1" outlineLevel="2" x14ac:dyDescent="0.2">
      <x:c r="A25" s="208" t="s">
        <x:v>91</x:v>
      </x:c>
      <x:c r="B25" s="186" t="s">
        <x:v>92</x:v>
      </x:c>
      <x:c r="C25" s="188" t="s"/>
      <x:c r="D25" s="188" t="s">
        <x:v>93</x:v>
      </x:c>
      <x:c r="E25" s="197" t="n">
        <x:v>160</x:v>
      </x:c>
      <x:c r="F25" s="197" t="n">
        <x:v>160</x:v>
      </x:c>
      <x:c r="G25" s="197" t="n">
        <x:v>160</x:v>
      </x:c>
      <x:c r="H25" s="197" t="n">
        <x:v>160</x:v>
      </x:c>
      <x:c r="I25" s="197" t="n">
        <x:v>160</x:v>
      </x:c>
      <x:c r="J25" s="197" t="s"/>
      <x:c r="K25" s="197" t="s"/>
      <x:c r="L25" s="197" t="s"/>
      <x:c r="M25" s="197" t="s"/>
      <x:c r="N25" s="197" t="s"/>
      <x:c r="O25" s="197" t="s"/>
      <x:c r="P25" s="197" t="s"/>
      <x:c r="Q25" s="197" t="s"/>
      <x:c r="R25" s="197" t="s"/>
      <x:c r="S25" s="197" t="s"/>
      <x:c r="T25" s="197" t="s"/>
      <x:c r="U25" s="197" t="s"/>
      <x:c r="V25" s="197" t="s"/>
      <x:c r="W25" s="123">
        <x:f>SUM(E25:V25)</x:f>
      </x:c>
      <x:c r="X25" s="212" t="n">
        <x:v>1</x:v>
      </x:c>
    </x:row>
    <x:row r="26" spans="1:53" customFormat="1" ht="12.75" customHeight="1" outlineLevel="1" x14ac:dyDescent="0.2">
      <x:c r="A26" s="209" t="s">
        <x:v>94</x:v>
      </x:c>
      <x:c r="B26" s="210" t="s"/>
      <x:c r="C26" s="200" t="s"/>
      <x:c r="D26" s="200" t="s"/>
      <x:c r="E26" s="122">
        <x:f>Subtotal(9,E25:E25)</x:f>
      </x:c>
      <x:c r="F26" s="122">
        <x:f>Subtotal(9,F25:F25)</x:f>
      </x:c>
      <x:c r="G26" s="122">
        <x:f>Subtotal(9,G25:G25)</x:f>
      </x:c>
      <x:c r="H26" s="122">
        <x:f>Subtotal(9,H25:H25)</x:f>
      </x:c>
      <x:c r="I26" s="122">
        <x:f>Subtotal(9,I25:I25)</x:f>
      </x:c>
      <x:c r="J26" s="122">
        <x:f>Subtotal(9,J25:J25)</x:f>
      </x:c>
      <x:c r="K26" s="122">
        <x:f>Subtotal(9,K25:K25)</x:f>
      </x:c>
      <x:c r="L26" s="122">
        <x:f>Subtotal(9,L25:L25)</x:f>
      </x:c>
      <x:c r="M26" s="122">
        <x:f>Subtotal(9,M25:M25)</x:f>
      </x:c>
      <x:c r="N26" s="122">
        <x:f>Subtotal(9,N25:N25)</x:f>
      </x:c>
      <x:c r="O26" s="122">
        <x:f>Subtotal(9,O25:O25)</x:f>
      </x:c>
      <x:c r="P26" s="122">
        <x:f>Subtotal(9,P25:P25)</x:f>
      </x:c>
      <x:c r="Q26" s="122">
        <x:f>Subtotal(9,Q25:Q25)</x:f>
      </x:c>
      <x:c r="R26" s="122">
        <x:f>Subtotal(9,R25:R25)</x:f>
      </x:c>
      <x:c r="S26" s="122">
        <x:f>Subtotal(9,S25:S25)</x:f>
      </x:c>
      <x:c r="T26" s="122">
        <x:f>Subtotal(9,T25:T25)</x:f>
      </x:c>
      <x:c r="U26" s="122">
        <x:f>Subtotal(9,U25:U25)</x:f>
      </x:c>
      <x:c r="V26" s="122">
        <x:f>Subtotal(9,V25:V25)</x:f>
      </x:c>
      <x:c r="W26" s="123">
        <x:f>Subtotal(9,W25:W25)</x:f>
      </x:c>
      <x:c r="X26" s="212" t="s"/>
    </x:row>
    <x:row r="27" spans="1:53" customFormat="1" ht="12.75" customHeight="1" outlineLevel="2" x14ac:dyDescent="0.2">
      <x:c r="A27" s="208" t="s">
        <x:v>95</x:v>
      </x:c>
      <x:c r="B27" s="186" t="s">
        <x:v>96</x:v>
      </x:c>
      <x:c r="C27" s="188" t="s">
        <x:v>97</x:v>
      </x:c>
      <x:c r="D27" s="188" t="s">
        <x:v>98</x:v>
      </x:c>
      <x:c r="E27" s="197" t="n">
        <x:v>160</x:v>
      </x:c>
      <x:c r="F27" s="197" t="n">
        <x:v>160</x:v>
      </x:c>
      <x:c r="G27" s="197" t="s"/>
      <x:c r="H27" s="197" t="s"/>
      <x:c r="I27" s="197" t="s"/>
      <x:c r="J27" s="197" t="s"/>
      <x:c r="K27" s="197" t="s"/>
      <x:c r="L27" s="197" t="s"/>
      <x:c r="M27" s="197" t="s"/>
      <x:c r="N27" s="197" t="s"/>
      <x:c r="O27" s="197" t="s"/>
      <x:c r="P27" s="197" t="s"/>
      <x:c r="Q27" s="197" t="s"/>
      <x:c r="R27" s="197" t="s"/>
      <x:c r="S27" s="197" t="s"/>
      <x:c r="T27" s="197" t="s"/>
      <x:c r="U27" s="197" t="s"/>
      <x:c r="V27" s="197" t="s"/>
      <x:c r="W27" s="123">
        <x:f>SUM(E27:V27)</x:f>
      </x:c>
      <x:c r="X27" s="212" t="n">
        <x:v>1</x:v>
      </x:c>
    </x:row>
    <x:row r="28" spans="1:53" s="1" customFormat="1" ht="12.75" customHeight="1" outlineLevel="2" x14ac:dyDescent="0.2">
      <x:c r="A28" s="208" t="s">
        <x:v>95</x:v>
      </x:c>
      <x:c r="B28" s="186" t="s">
        <x:v>99</x:v>
      </x:c>
      <x:c r="C28" s="188" t="s">
        <x:v>100</x:v>
      </x:c>
      <x:c r="D28" s="188" t="s">
        <x:v>101</x:v>
      </x:c>
      <x:c r="E28" s="197" t="n">
        <x:v>320</x:v>
      </x:c>
      <x:c r="F28" s="197" t="n">
        <x:v>320</x:v>
      </x:c>
      <x:c r="G28" s="197" t="s"/>
      <x:c r="H28" s="197" t="s"/>
      <x:c r="I28" s="197" t="s"/>
      <x:c r="J28" s="197" t="s"/>
      <x:c r="K28" s="197" t="s"/>
      <x:c r="L28" s="197" t="s"/>
      <x:c r="M28" s="197" t="s"/>
      <x:c r="N28" s="197" t="s"/>
      <x:c r="O28" s="197" t="s"/>
      <x:c r="P28" s="197" t="s"/>
      <x:c r="Q28" s="197" t="s"/>
      <x:c r="R28" s="197" t="s"/>
      <x:c r="S28" s="197" t="s"/>
      <x:c r="T28" s="197" t="s"/>
      <x:c r="U28" s="197" t="s"/>
      <x:c r="V28" s="197" t="s"/>
      <x:c r="W28" s="123">
        <x:f>SUM(E28:V28)</x:f>
      </x:c>
      <x:c r="X28" s="212" t="n">
        <x:v>1</x:v>
      </x:c>
      <x:c r="Y28" s="12" t="s"/>
      <x:c r="Z28" s="12" t="s"/>
      <x:c r="AA28" s="12" t="s"/>
      <x:c r="AB28" s="12" t="s"/>
      <x:c r="AC28" s="12" t="s"/>
      <x:c r="AD28" s="12" t="s"/>
      <x:c r="AE28" s="12" t="s"/>
      <x:c r="AF28" s="12" t="s"/>
      <x:c r="AG28" s="12" t="s"/>
      <x:c r="AH28" s="12" t="s"/>
      <x:c r="AI28" s="12" t="s"/>
      <x:c r="AJ28" s="12" t="s"/>
      <x:c r="AK28" s="12" t="s"/>
      <x:c r="AL28" s="12" t="s"/>
      <x:c r="AM28" s="12" t="s"/>
      <x:c r="AN28" s="12" t="s"/>
      <x:c r="AO28" s="12" t="s"/>
      <x:c r="AP28" s="12" t="s"/>
      <x:c r="AQ28" s="12" t="s"/>
      <x:c r="AR28" s="12" t="s"/>
      <x:c r="AS28" s="12" t="s"/>
      <x:c r="AT28" s="12" t="s"/>
      <x:c r="AU28" s="12" t="s"/>
    </x:row>
    <x:row r="29" spans="1:53" customFormat="1" ht="12.75" customHeight="1" outlineLevel="2" x14ac:dyDescent="0.2">
      <x:c r="A29" s="208" t="s">
        <x:v>95</x:v>
      </x:c>
      <x:c r="B29" s="186" t="s">
        <x:v>102</x:v>
      </x:c>
      <x:c r="C29" s="188" t="s">
        <x:v>103</x:v>
      </x:c>
      <x:c r="D29" s="188" t="s">
        <x:v>104</x:v>
      </x:c>
      <x:c r="E29" s="197" t="n">
        <x:v>160</x:v>
      </x:c>
      <x:c r="F29" s="197" t="n">
        <x:v>160</x:v>
      </x:c>
      <x:c r="G29" s="197" t="s"/>
      <x:c r="H29" s="197" t="s"/>
      <x:c r="I29" s="197" t="s"/>
      <x:c r="J29" s="197" t="s"/>
      <x:c r="K29" s="197" t="s"/>
      <x:c r="L29" s="197" t="s"/>
      <x:c r="M29" s="197" t="s"/>
      <x:c r="N29" s="197" t="s"/>
      <x:c r="O29" s="197" t="s"/>
      <x:c r="P29" s="197" t="s"/>
      <x:c r="Q29" s="197" t="s"/>
      <x:c r="R29" s="197" t="s"/>
      <x:c r="S29" s="197" t="s"/>
      <x:c r="T29" s="197" t="s"/>
      <x:c r="U29" s="197" t="s"/>
      <x:c r="V29" s="197" t="s"/>
      <x:c r="W29" s="123">
        <x:f>SUM(E29:V29)</x:f>
      </x:c>
      <x:c r="X29" s="212" t="n">
        <x:v>1</x:v>
      </x:c>
      <x:c r="Y29" s="2" t="s"/>
      <x:c r="Z29" s="2" t="s"/>
      <x:c r="AA29" s="2" t="s"/>
      <x:c r="AB29" s="2" t="s"/>
      <x:c r="AC29" s="2" t="s"/>
      <x:c r="AD29" s="2" t="s"/>
      <x:c r="AE29" s="2" t="s"/>
      <x:c r="AF29" s="2" t="s"/>
      <x:c r="AG29" s="2" t="s"/>
      <x:c r="AH29" s="2" t="s"/>
      <x:c r="AI29" s="2" t="s"/>
      <x:c r="AJ29" s="2" t="s"/>
      <x:c r="AK29" s="2" t="s"/>
      <x:c r="AL29" s="2" t="s"/>
      <x:c r="AM29" s="2" t="s"/>
      <x:c r="AN29" s="2" t="s"/>
      <x:c r="AO29" s="2" t="s"/>
      <x:c r="AP29" s="2" t="s"/>
      <x:c r="AQ29" s="2" t="s"/>
      <x:c r="AR29" s="2" t="s"/>
      <x:c r="AS29" s="2" t="s"/>
      <x:c r="AT29" s="2" t="s"/>
      <x:c r="AU29" s="2" t="s"/>
    </x:row>
    <x:row r="30" spans="1:53" customFormat="1" ht="12.75" customHeight="1" outlineLevel="2" x14ac:dyDescent="0.2">
      <x:c r="A30" s="208" t="s">
        <x:v>95</x:v>
      </x:c>
      <x:c r="B30" s="186" t="s">
        <x:v>105</x:v>
      </x:c>
      <x:c r="C30" s="188" t="s">
        <x:v>106</x:v>
      </x:c>
      <x:c r="D30" s="188" t="s">
        <x:v>107</x:v>
      </x:c>
      <x:c r="E30" s="197" t="n">
        <x:v>160</x:v>
      </x:c>
      <x:c r="F30" s="197" t="n">
        <x:v>160</x:v>
      </x:c>
      <x:c r="G30" s="197" t="s"/>
      <x:c r="H30" s="197" t="s"/>
      <x:c r="I30" s="197" t="s"/>
      <x:c r="J30" s="197" t="s"/>
      <x:c r="K30" s="197" t="s"/>
      <x:c r="L30" s="197" t="s"/>
      <x:c r="M30" s="197" t="s"/>
      <x:c r="N30" s="197" t="s"/>
      <x:c r="O30" s="197" t="s"/>
      <x:c r="P30" s="197" t="s"/>
      <x:c r="Q30" s="197" t="s"/>
      <x:c r="R30" s="197" t="s"/>
      <x:c r="S30" s="197" t="s"/>
      <x:c r="T30" s="197" t="s"/>
      <x:c r="U30" s="197" t="s"/>
      <x:c r="V30" s="197" t="s"/>
      <x:c r="W30" s="123">
        <x:f>SUM(E30:V30)</x:f>
      </x:c>
      <x:c r="X30" s="212" t="n">
        <x:v>1</x:v>
      </x:c>
    </x:row>
    <x:row r="31" spans="1:53" customFormat="1" ht="12.75" customHeight="1" outlineLevel="2" x14ac:dyDescent="0.2">
      <x:c r="A31" s="208" t="s">
        <x:v>95</x:v>
      </x:c>
      <x:c r="B31" s="186" t="s">
        <x:v>108</x:v>
      </x:c>
      <x:c r="C31" s="188" t="s">
        <x:v>109</x:v>
      </x:c>
      <x:c r="D31" s="188" t="s">
        <x:v>110</x:v>
      </x:c>
      <x:c r="E31" s="197" t="n">
        <x:v>160</x:v>
      </x:c>
      <x:c r="F31" s="197" t="n">
        <x:v>160</x:v>
      </x:c>
      <x:c r="G31" s="197" t="n">
        <x:v>160</x:v>
      </x:c>
      <x:c r="H31" s="197" t="n">
        <x:v>160</x:v>
      </x:c>
      <x:c r="I31" s="197" t="n">
        <x:v>160</x:v>
      </x:c>
      <x:c r="J31" s="197" t="n">
        <x:v>160</x:v>
      </x:c>
      <x:c r="K31" s="197" t="n">
        <x:v>160</x:v>
      </x:c>
      <x:c r="L31" s="197" t="n">
        <x:v>160</x:v>
      </x:c>
      <x:c r="M31" s="197" t="n">
        <x:v>160</x:v>
      </x:c>
      <x:c r="N31" s="197" t="n">
        <x:v>160</x:v>
      </x:c>
      <x:c r="O31" s="197" t="n">
        <x:v>160</x:v>
      </x:c>
      <x:c r="P31" s="197" t="n">
        <x:v>160</x:v>
      </x:c>
      <x:c r="Q31" s="197" t="n">
        <x:v>160</x:v>
      </x:c>
      <x:c r="R31" s="197" t="n">
        <x:v>160</x:v>
      </x:c>
      <x:c r="S31" s="197" t="s"/>
      <x:c r="T31" s="197" t="s"/>
      <x:c r="U31" s="197" t="s"/>
      <x:c r="V31" s="197" t="s"/>
      <x:c r="W31" s="123">
        <x:f>SUM(E31:V31)</x:f>
      </x:c>
      <x:c r="X31" s="212" t="n">
        <x:v>1</x:v>
      </x:c>
    </x:row>
    <x:row r="32" spans="1:53" customFormat="1" ht="12.75" customHeight="1" outlineLevel="2" x14ac:dyDescent="0.2">
      <x:c r="A32" s="208" t="s">
        <x:v>95</x:v>
      </x:c>
      <x:c r="B32" s="186" t="s">
        <x:v>111</x:v>
      </x:c>
      <x:c r="C32" s="188" t="s">
        <x:v>112</x:v>
      </x:c>
      <x:c r="D32" s="188" t="s">
        <x:v>113</x:v>
      </x:c>
      <x:c r="E32" s="197" t="n">
        <x:v>160</x:v>
      </x:c>
      <x:c r="F32" s="197" t="n">
        <x:v>160</x:v>
      </x:c>
      <x:c r="G32" s="197" t="n">
        <x:v>160</x:v>
      </x:c>
      <x:c r="H32" s="197" t="n">
        <x:v>160</x:v>
      </x:c>
      <x:c r="I32" s="197" t="n">
        <x:v>160</x:v>
      </x:c>
      <x:c r="J32" s="197" t="s"/>
      <x:c r="K32" s="197" t="s"/>
      <x:c r="L32" s="197" t="s"/>
      <x:c r="M32" s="197" t="s"/>
      <x:c r="N32" s="197" t="s"/>
      <x:c r="O32" s="197" t="s"/>
      <x:c r="P32" s="197" t="s"/>
      <x:c r="Q32" s="197" t="s"/>
      <x:c r="R32" s="197" t="s"/>
      <x:c r="S32" s="197" t="s"/>
      <x:c r="T32" s="197" t="s"/>
      <x:c r="U32" s="197" t="s"/>
      <x:c r="V32" s="197" t="s"/>
      <x:c r="W32" s="123">
        <x:f>SUM(E32:V32)</x:f>
      </x:c>
      <x:c r="X32" s="212" t="n">
        <x:v>1</x:v>
      </x:c>
    </x:row>
    <x:row r="33" spans="1:53" customFormat="1" ht="12.75" customHeight="1" outlineLevel="2" x14ac:dyDescent="0.2">
      <x:c r="A33" s="208" t="s">
        <x:v>95</x:v>
      </x:c>
      <x:c r="B33" s="186" t="s">
        <x:v>114</x:v>
      </x:c>
      <x:c r="C33" s="188" t="s">
        <x:v>115</x:v>
      </x:c>
      <x:c r="D33" s="188" t="s">
        <x:v>116</x:v>
      </x:c>
      <x:c r="E33" s="197" t="n">
        <x:v>160</x:v>
      </x:c>
      <x:c r="F33" s="197" t="n">
        <x:v>160</x:v>
      </x:c>
      <x:c r="G33" s="197" t="n">
        <x:v>160</x:v>
      </x:c>
      <x:c r="H33" s="197" t="n">
        <x:v>160</x:v>
      </x:c>
      <x:c r="I33" s="197" t="n">
        <x:v>160</x:v>
      </x:c>
      <x:c r="J33" s="197" t="n">
        <x:v>160</x:v>
      </x:c>
      <x:c r="K33" s="197" t="n">
        <x:v>160</x:v>
      </x:c>
      <x:c r="L33" s="197" t="n">
        <x:v>160</x:v>
      </x:c>
      <x:c r="M33" s="197" t="n">
        <x:v>160</x:v>
      </x:c>
      <x:c r="N33" s="197" t="n">
        <x:v>160</x:v>
      </x:c>
      <x:c r="O33" s="197" t="n">
        <x:v>160</x:v>
      </x:c>
      <x:c r="P33" s="197" t="n">
        <x:v>160</x:v>
      </x:c>
      <x:c r="Q33" s="197" t="n">
        <x:v>160</x:v>
      </x:c>
      <x:c r="R33" s="197" t="n">
        <x:v>160</x:v>
      </x:c>
      <x:c r="S33" s="197" t="s"/>
      <x:c r="T33" s="197" t="s"/>
      <x:c r="U33" s="197" t="s"/>
      <x:c r="V33" s="197" t="s"/>
      <x:c r="W33" s="123">
        <x:f>SUM(E33:V33)</x:f>
      </x:c>
      <x:c r="X33" s="212" t="n">
        <x:v>1</x:v>
      </x:c>
    </x:row>
    <x:row r="34" spans="1:53" customFormat="1" ht="12.75" customHeight="1" outlineLevel="2" x14ac:dyDescent="0.2">
      <x:c r="A34" s="208" t="s">
        <x:v>95</x:v>
      </x:c>
      <x:c r="B34" s="186" t="s">
        <x:v>117</x:v>
      </x:c>
      <x:c r="C34" s="188" t="s">
        <x:v>118</x:v>
      </x:c>
      <x:c r="D34" s="188" t="s">
        <x:v>119</x:v>
      </x:c>
      <x:c r="E34" s="197" t="n">
        <x:v>140</x:v>
      </x:c>
      <x:c r="F34" s="197" t="n">
        <x:v>180</x:v>
      </x:c>
      <x:c r="G34" s="197" t="n">
        <x:v>160</x:v>
      </x:c>
      <x:c r="H34" s="197" t="n">
        <x:v>160</x:v>
      </x:c>
      <x:c r="I34" s="197" t="n">
        <x:v>140</x:v>
      </x:c>
      <x:c r="J34" s="197" t="n">
        <x:v>80</x:v>
      </x:c>
      <x:c r="K34" s="197" t="n">
        <x:v>80</x:v>
      </x:c>
      <x:c r="L34" s="197" t="n">
        <x:v>60</x:v>
      </x:c>
      <x:c r="M34" s="197" t="n">
        <x:v>60</x:v>
      </x:c>
      <x:c r="N34" s="197" t="n">
        <x:v>60</x:v>
      </x:c>
      <x:c r="O34" s="197" t="s"/>
      <x:c r="P34" s="197" t="s"/>
      <x:c r="Q34" s="197" t="s"/>
      <x:c r="R34" s="197" t="s"/>
      <x:c r="S34" s="197" t="s"/>
      <x:c r="T34" s="197" t="s"/>
      <x:c r="U34" s="197" t="s"/>
      <x:c r="V34" s="197" t="s"/>
      <x:c r="W34" s="123">
        <x:f>SUM(E34:V34)</x:f>
      </x:c>
      <x:c r="X34" s="212" t="n">
        <x:v>1</x:v>
      </x:c>
    </x:row>
    <x:row r="35" spans="1:53" customFormat="1" ht="12.75" customHeight="1" outlineLevel="2" x14ac:dyDescent="0.2">
      <x:c r="A35" s="208" t="s">
        <x:v>95</x:v>
      </x:c>
      <x:c r="B35" s="186" t="s">
        <x:v>120</x:v>
      </x:c>
      <x:c r="C35" s="188" t="s">
        <x:v>121</x:v>
      </x:c>
      <x:c r="D35" s="188" t="s">
        <x:v>122</x:v>
      </x:c>
      <x:c r="E35" s="197" t="n">
        <x:v>320</x:v>
      </x:c>
      <x:c r="F35" s="197" t="n">
        <x:v>160</x:v>
      </x:c>
      <x:c r="G35" s="197" t="n">
        <x:v>160</x:v>
      </x:c>
      <x:c r="H35" s="197" t="n">
        <x:v>160</x:v>
      </x:c>
      <x:c r="I35" s="197" t="n">
        <x:v>160</x:v>
      </x:c>
      <x:c r="J35" s="197" t="s"/>
      <x:c r="K35" s="197" t="s"/>
      <x:c r="L35" s="197" t="s"/>
      <x:c r="M35" s="197" t="s"/>
      <x:c r="N35" s="197" t="s"/>
      <x:c r="O35" s="197" t="s"/>
      <x:c r="P35" s="197" t="s"/>
      <x:c r="Q35" s="197" t="s"/>
      <x:c r="R35" s="197" t="s"/>
      <x:c r="S35" s="197" t="s"/>
      <x:c r="T35" s="197" t="s"/>
      <x:c r="U35" s="197" t="s"/>
      <x:c r="V35" s="197" t="s"/>
      <x:c r="W35" s="123">
        <x:f>SUM(E35:V35)</x:f>
      </x:c>
      <x:c r="X35" s="212" t="n">
        <x:v>1</x:v>
      </x:c>
    </x:row>
    <x:row r="36" spans="1:53" customFormat="1" ht="12.75" customHeight="1" outlineLevel="1" x14ac:dyDescent="0.2">
      <x:c r="A36" s="209" t="s">
        <x:v>123</x:v>
      </x:c>
      <x:c r="B36" s="210" t="s"/>
      <x:c r="C36" s="200" t="s"/>
      <x:c r="D36" s="200" t="s"/>
      <x:c r="E36" s="122">
        <x:f>Subtotal(9,E27:E35)</x:f>
      </x:c>
      <x:c r="F36" s="122">
        <x:f>Subtotal(9,F27:F35)</x:f>
      </x:c>
      <x:c r="G36" s="122">
        <x:f>Subtotal(9,G27:G35)</x:f>
      </x:c>
      <x:c r="H36" s="122">
        <x:f>Subtotal(9,H27:H35)</x:f>
      </x:c>
      <x:c r="I36" s="122">
        <x:f>Subtotal(9,I27:I35)</x:f>
      </x:c>
      <x:c r="J36" s="122">
        <x:f>Subtotal(9,J27:J35)</x:f>
      </x:c>
      <x:c r="K36" s="122">
        <x:f>Subtotal(9,K27:K35)</x:f>
      </x:c>
      <x:c r="L36" s="122">
        <x:f>Subtotal(9,L27:L35)</x:f>
      </x:c>
      <x:c r="M36" s="122">
        <x:f>Subtotal(9,M27:M35)</x:f>
      </x:c>
      <x:c r="N36" s="122">
        <x:f>Subtotal(9,N27:N35)</x:f>
      </x:c>
      <x:c r="O36" s="122">
        <x:f>Subtotal(9,O27:O35)</x:f>
      </x:c>
      <x:c r="P36" s="122">
        <x:f>Subtotal(9,P27:P35)</x:f>
      </x:c>
      <x:c r="Q36" s="122">
        <x:f>Subtotal(9,Q27:Q35)</x:f>
      </x:c>
      <x:c r="R36" s="122">
        <x:f>Subtotal(9,R27:R35)</x:f>
      </x:c>
      <x:c r="S36" s="122">
        <x:f>Subtotal(9,S27:S35)</x:f>
      </x:c>
      <x:c r="T36" s="122">
        <x:f>Subtotal(9,T27:T35)</x:f>
      </x:c>
      <x:c r="U36" s="122">
        <x:f>Subtotal(9,U27:U35)</x:f>
      </x:c>
      <x:c r="V36" s="122">
        <x:f>Subtotal(9,V27:V35)</x:f>
      </x:c>
      <x:c r="W36" s="123">
        <x:f>Subtotal(9,W27:W35)</x:f>
      </x:c>
      <x:c r="X36" s="212" t="s"/>
    </x:row>
    <x:row r="37" spans="1:53" s="1" customFormat="1" ht="12.75" customHeight="1" outlineLevel="2" x14ac:dyDescent="0.2">
      <x:c r="A37" s="208" t="s">
        <x:v>124</x:v>
      </x:c>
      <x:c r="B37" s="186" t="s">
        <x:v>125</x:v>
      </x:c>
      <x:c r="C37" s="188" t="s">
        <x:v>126</x:v>
      </x:c>
      <x:c r="D37" s="188" t="s">
        <x:v>127</x:v>
      </x:c>
      <x:c r="E37" s="197" t="n">
        <x:v>160</x:v>
      </x:c>
      <x:c r="F37" s="197" t="n">
        <x:v>160</x:v>
      </x:c>
      <x:c r="G37" s="197" t="s"/>
      <x:c r="H37" s="197" t="s"/>
      <x:c r="I37" s="197" t="s"/>
      <x:c r="J37" s="197" t="s"/>
      <x:c r="K37" s="197" t="s"/>
      <x:c r="L37" s="197" t="s"/>
      <x:c r="M37" s="197" t="s"/>
      <x:c r="N37" s="197" t="s"/>
      <x:c r="O37" s="197" t="s"/>
      <x:c r="P37" s="197" t="s"/>
      <x:c r="Q37" s="197" t="s"/>
      <x:c r="R37" s="197" t="s"/>
      <x:c r="S37" s="197" t="s"/>
      <x:c r="T37" s="197" t="s"/>
      <x:c r="U37" s="197" t="s"/>
      <x:c r="V37" s="197" t="s"/>
      <x:c r="W37" s="123">
        <x:f>SUM(E37:V37)</x:f>
      </x:c>
      <x:c r="X37" s="212" t="n">
        <x:v>1</x:v>
      </x:c>
      <x:c r="Y37" s="12" t="s"/>
      <x:c r="Z37" s="12" t="s"/>
      <x:c r="AA37" s="12" t="s"/>
      <x:c r="AB37" s="12" t="s"/>
      <x:c r="AC37" s="12" t="s"/>
      <x:c r="AD37" s="12" t="s"/>
      <x:c r="AE37" s="12" t="s"/>
      <x:c r="AF37" s="12" t="s"/>
      <x:c r="AG37" s="12" t="s"/>
      <x:c r="AH37" s="12" t="s"/>
      <x:c r="AI37" s="12" t="s"/>
      <x:c r="AJ37" s="12" t="s"/>
      <x:c r="AK37" s="12" t="s"/>
      <x:c r="AL37" s="12" t="s"/>
      <x:c r="AM37" s="12" t="s"/>
      <x:c r="AN37" s="12" t="s"/>
      <x:c r="AO37" s="12" t="s"/>
      <x:c r="AP37" s="12" t="s"/>
      <x:c r="AQ37" s="12" t="s"/>
      <x:c r="AR37" s="12" t="s"/>
      <x:c r="AS37" s="12" t="s"/>
      <x:c r="AT37" s="12" t="s"/>
      <x:c r="AU37" s="12" t="s"/>
    </x:row>
    <x:row r="38" spans="1:53" s="1" customFormat="1" ht="12.75" customHeight="1" outlineLevel="1" x14ac:dyDescent="0.2">
      <x:c r="A38" s="209" t="s">
        <x:v>128</x:v>
      </x:c>
      <x:c r="B38" s="210" t="s"/>
      <x:c r="C38" s="200" t="s"/>
      <x:c r="D38" s="200" t="s"/>
      <x:c r="E38" s="122">
        <x:f>Subtotal(9,E37:E37)</x:f>
      </x:c>
      <x:c r="F38" s="122">
        <x:f>Subtotal(9,F37:F37)</x:f>
      </x:c>
      <x:c r="G38" s="122">
        <x:f>Subtotal(9,G37:G37)</x:f>
      </x:c>
      <x:c r="H38" s="122">
        <x:f>Subtotal(9,H37:H37)</x:f>
      </x:c>
      <x:c r="I38" s="122">
        <x:f>Subtotal(9,I37:I37)</x:f>
      </x:c>
      <x:c r="J38" s="122">
        <x:f>Subtotal(9,J37:J37)</x:f>
      </x:c>
      <x:c r="K38" s="122">
        <x:f>Subtotal(9,K37:K37)</x:f>
      </x:c>
      <x:c r="L38" s="122">
        <x:f>Subtotal(9,L37:L37)</x:f>
      </x:c>
      <x:c r="M38" s="122">
        <x:f>Subtotal(9,M37:M37)</x:f>
      </x:c>
      <x:c r="N38" s="122">
        <x:f>Subtotal(9,N37:N37)</x:f>
      </x:c>
      <x:c r="O38" s="122">
        <x:f>Subtotal(9,O37:O37)</x:f>
      </x:c>
      <x:c r="P38" s="122">
        <x:f>Subtotal(9,P37:P37)</x:f>
      </x:c>
      <x:c r="Q38" s="122">
        <x:f>Subtotal(9,Q37:Q37)</x:f>
      </x:c>
      <x:c r="R38" s="122">
        <x:f>Subtotal(9,R37:R37)</x:f>
      </x:c>
      <x:c r="S38" s="122">
        <x:f>Subtotal(9,S37:S37)</x:f>
      </x:c>
      <x:c r="T38" s="122">
        <x:f>Subtotal(9,T37:T37)</x:f>
      </x:c>
      <x:c r="U38" s="122">
        <x:f>Subtotal(9,U37:U37)</x:f>
      </x:c>
      <x:c r="V38" s="122">
        <x:f>Subtotal(9,V37:V37)</x:f>
      </x:c>
      <x:c r="W38" s="123">
        <x:f>Subtotal(9,W37:W37)</x:f>
      </x:c>
      <x:c r="X38" s="212" t="s"/>
      <x:c r="Y38" s="12" t="s"/>
      <x:c r="Z38" s="12" t="s"/>
      <x:c r="AA38" s="12" t="s"/>
      <x:c r="AB38" s="12" t="s"/>
      <x:c r="AC38" s="12" t="s"/>
      <x:c r="AD38" s="12" t="s"/>
      <x:c r="AE38" s="12" t="s"/>
      <x:c r="AF38" s="12" t="s"/>
      <x:c r="AG38" s="12" t="s"/>
      <x:c r="AH38" s="12" t="s"/>
      <x:c r="AI38" s="12" t="s"/>
      <x:c r="AJ38" s="12" t="s"/>
      <x:c r="AK38" s="12" t="s"/>
      <x:c r="AL38" s="12" t="s"/>
      <x:c r="AM38" s="12" t="s"/>
      <x:c r="AN38" s="12" t="s"/>
      <x:c r="AO38" s="12" t="s"/>
      <x:c r="AP38" s="12" t="s"/>
      <x:c r="AQ38" s="12" t="s"/>
      <x:c r="AR38" s="12" t="s"/>
      <x:c r="AS38" s="12" t="s"/>
      <x:c r="AT38" s="12" t="s"/>
      <x:c r="AU38" s="12" t="s"/>
    </x:row>
    <x:row r="39" spans="1:53" s="1" customFormat="1" ht="12.75" customHeight="1" outlineLevel="2" x14ac:dyDescent="0.2">
      <x:c r="A39" s="208" t="s">
        <x:v>129</x:v>
      </x:c>
      <x:c r="B39" s="186" t="s">
        <x:v>130</x:v>
      </x:c>
      <x:c r="C39" s="188" t="s"/>
      <x:c r="D39" s="188" t="s">
        <x:v>131</x:v>
      </x:c>
      <x:c r="E39" s="197" t="n">
        <x:v>200</x:v>
      </x:c>
      <x:c r="F39" s="197" t="n">
        <x:v>200</x:v>
      </x:c>
      <x:c r="G39" s="197" t="n">
        <x:v>200</x:v>
      </x:c>
      <x:c r="H39" s="197" t="n">
        <x:v>200</x:v>
      </x:c>
      <x:c r="I39" s="197" t="n">
        <x:v>200</x:v>
      </x:c>
      <x:c r="J39" s="197" t="n">
        <x:v>160</x:v>
      </x:c>
      <x:c r="K39" s="197" t="s"/>
      <x:c r="L39" s="197" t="s"/>
      <x:c r="M39" s="197" t="s"/>
      <x:c r="N39" s="197" t="s"/>
      <x:c r="O39" s="197" t="s"/>
      <x:c r="P39" s="197" t="s"/>
      <x:c r="Q39" s="197" t="s"/>
      <x:c r="R39" s="197" t="s"/>
      <x:c r="S39" s="197" t="s"/>
      <x:c r="T39" s="197" t="s"/>
      <x:c r="U39" s="197" t="s"/>
      <x:c r="V39" s="197" t="s"/>
      <x:c r="W39" s="123">
        <x:f>SUM(E39:V39)</x:f>
      </x:c>
      <x:c r="X39" s="212" t="n">
        <x:v>1</x:v>
      </x:c>
      <x:c r="Y39" s="12" t="s"/>
      <x:c r="Z39" s="12" t="s"/>
      <x:c r="AA39" s="12" t="s"/>
      <x:c r="AB39" s="12" t="s"/>
      <x:c r="AC39" s="12" t="s"/>
      <x:c r="AD39" s="12" t="s"/>
      <x:c r="AE39" s="12" t="s"/>
      <x:c r="AF39" s="12" t="s"/>
      <x:c r="AG39" s="12" t="s"/>
      <x:c r="AH39" s="12" t="s"/>
      <x:c r="AI39" s="12" t="s"/>
      <x:c r="AJ39" s="12" t="s"/>
      <x:c r="AK39" s="12" t="s"/>
      <x:c r="AL39" s="12" t="s"/>
      <x:c r="AM39" s="12" t="s"/>
      <x:c r="AN39" s="12" t="s"/>
      <x:c r="AO39" s="12" t="s"/>
      <x:c r="AP39" s="12" t="s"/>
      <x:c r="AQ39" s="12" t="s"/>
      <x:c r="AR39" s="12" t="s"/>
      <x:c r="AS39" s="12" t="s"/>
      <x:c r="AT39" s="12" t="s"/>
      <x:c r="AU39" s="12" t="s"/>
    </x:row>
    <x:row r="40" spans="1:53" customFormat="1" ht="13.5" customHeight="1" outlineLevel="2" thickBot="1" x14ac:dyDescent="0.25">
      <x:c r="A40" s="208" t="s">
        <x:v>129</x:v>
      </x:c>
      <x:c r="B40" s="186" t="s">
        <x:v>132</x:v>
      </x:c>
      <x:c r="C40" s="188" t="s">
        <x:v>133</x:v>
      </x:c>
      <x:c r="D40" s="188" t="s">
        <x:v>134</x:v>
      </x:c>
      <x:c r="E40" s="197" t="n">
        <x:v>480</x:v>
      </x:c>
      <x:c r="F40" s="197" t="n">
        <x:v>480</x:v>
      </x:c>
      <x:c r="G40" s="197" t="n">
        <x:v>480</x:v>
      </x:c>
      <x:c r="H40" s="197" t="n">
        <x:v>480</x:v>
      </x:c>
      <x:c r="I40" s="197" t="n">
        <x:v>480</x:v>
      </x:c>
      <x:c r="J40" s="197" t="n">
        <x:v>320</x:v>
      </x:c>
      <x:c r="K40" s="197" t="n">
        <x:v>320</x:v>
      </x:c>
      <x:c r="L40" s="197" t="n">
        <x:v>320</x:v>
      </x:c>
      <x:c r="M40" s="197" t="n">
        <x:v>320</x:v>
      </x:c>
      <x:c r="N40" s="197" t="n">
        <x:v>160</x:v>
      </x:c>
      <x:c r="O40" s="197" t="n">
        <x:v>160</x:v>
      </x:c>
      <x:c r="P40" s="197" t="n">
        <x:v>160</x:v>
      </x:c>
      <x:c r="Q40" s="197" t="n">
        <x:v>160</x:v>
      </x:c>
      <x:c r="R40" s="197" t="n">
        <x:v>160</x:v>
      </x:c>
      <x:c r="S40" s="197" t="n">
        <x:v>160</x:v>
      </x:c>
      <x:c r="T40" s="197" t="s"/>
      <x:c r="U40" s="197" t="s"/>
      <x:c r="V40" s="197" t="s"/>
      <x:c r="W40" s="123">
        <x:f>SUM(E40:V40)</x:f>
      </x:c>
      <x:c r="X40" s="212" t="n">
        <x:v>1</x:v>
      </x:c>
    </x:row>
    <x:row r="41" spans="1:53" outlineLevel="2" x14ac:dyDescent="0.2">
      <x:c r="A41" s="208" t="s">
        <x:v>129</x:v>
      </x:c>
      <x:c r="B41" s="186" t="s">
        <x:v>135</x:v>
      </x:c>
      <x:c r="C41" s="188" t="s">
        <x:v>136</x:v>
      </x:c>
      <x:c r="D41" s="188" t="s">
        <x:v>137</x:v>
      </x:c>
      <x:c r="E41" s="197" t="n">
        <x:v>480</x:v>
      </x:c>
      <x:c r="F41" s="197" t="n">
        <x:v>480</x:v>
      </x:c>
      <x:c r="G41" s="197" t="n">
        <x:v>480</x:v>
      </x:c>
      <x:c r="H41" s="197" t="n">
        <x:v>480</x:v>
      </x:c>
      <x:c r="I41" s="197" t="n">
        <x:v>480</x:v>
      </x:c>
      <x:c r="J41" s="197" t="n">
        <x:v>320</x:v>
      </x:c>
      <x:c r="K41" s="197" t="n">
        <x:v>320</x:v>
      </x:c>
      <x:c r="L41" s="197" t="n">
        <x:v>320</x:v>
      </x:c>
      <x:c r="M41" s="197" t="n">
        <x:v>320</x:v>
      </x:c>
      <x:c r="N41" s="197" t="n">
        <x:v>320</x:v>
      </x:c>
      <x:c r="O41" s="197" t="n">
        <x:v>160</x:v>
      </x:c>
      <x:c r="P41" s="197" t="s"/>
      <x:c r="Q41" s="197" t="s"/>
      <x:c r="R41" s="197" t="s"/>
      <x:c r="S41" s="197" t="s"/>
      <x:c r="T41" s="197" t="s"/>
      <x:c r="U41" s="197" t="s"/>
      <x:c r="V41" s="197" t="s"/>
      <x:c r="W41" s="123">
        <x:f>SUM(E41:V41)</x:f>
      </x:c>
      <x:c r="X41" s="212" t="n">
        <x:v>1</x:v>
      </x:c>
    </x:row>
    <x:row r="42" spans="1:53" outlineLevel="2" x14ac:dyDescent="0.2">
      <x:c r="A42" s="208" t="s">
        <x:v>129</x:v>
      </x:c>
      <x:c r="B42" s="186" t="s">
        <x:v>138</x:v>
      </x:c>
      <x:c r="C42" s="188" t="s"/>
      <x:c r="D42" s="188" t="s">
        <x:v>139</x:v>
      </x:c>
      <x:c r="E42" s="197" t="n">
        <x:v>40</x:v>
      </x:c>
      <x:c r="F42" s="197" t="n">
        <x:v>40</x:v>
      </x:c>
      <x:c r="G42" s="197" t="n">
        <x:v>40</x:v>
      </x:c>
      <x:c r="H42" s="197" t="n">
        <x:v>40</x:v>
      </x:c>
      <x:c r="I42" s="197" t="n">
        <x:v>40</x:v>
      </x:c>
      <x:c r="J42" s="197" t="n">
        <x:v>40</x:v>
      </x:c>
      <x:c r="K42" s="197" t="n">
        <x:v>40</x:v>
      </x:c>
      <x:c r="L42" s="197" t="n">
        <x:v>40</x:v>
      </x:c>
      <x:c r="M42" s="197" t="n">
        <x:v>40</x:v>
      </x:c>
      <x:c r="N42" s="197" t="s"/>
      <x:c r="O42" s="197" t="s"/>
      <x:c r="P42" s="197" t="s"/>
      <x:c r="Q42" s="197" t="s"/>
      <x:c r="R42" s="197" t="s"/>
      <x:c r="S42" s="197" t="s"/>
      <x:c r="T42" s="197" t="s"/>
      <x:c r="U42" s="197" t="s"/>
      <x:c r="V42" s="197" t="s"/>
      <x:c r="W42" s="123">
        <x:f>SUM(E42:V42)</x:f>
      </x:c>
      <x:c r="X42" s="212" t="n">
        <x:v>1</x:v>
      </x:c>
    </x:row>
    <x:row r="43" spans="1:53" outlineLevel="1" x14ac:dyDescent="0.2">
      <x:c r="A43" s="209" t="s">
        <x:v>140</x:v>
      </x:c>
      <x:c r="B43" s="210" t="s"/>
      <x:c r="C43" s="200" t="s"/>
      <x:c r="D43" s="200" t="s"/>
      <x:c r="E43" s="122">
        <x:f>Subtotal(9,E39:E42)</x:f>
      </x:c>
      <x:c r="F43" s="122">
        <x:f>Subtotal(9,F39:F42)</x:f>
      </x:c>
      <x:c r="G43" s="122">
        <x:f>Subtotal(9,G39:G42)</x:f>
      </x:c>
      <x:c r="H43" s="122">
        <x:f>Subtotal(9,H39:H42)</x:f>
      </x:c>
      <x:c r="I43" s="122">
        <x:f>Subtotal(9,I39:I42)</x:f>
      </x:c>
      <x:c r="J43" s="122">
        <x:f>Subtotal(9,J39:J42)</x:f>
      </x:c>
      <x:c r="K43" s="122">
        <x:f>Subtotal(9,K39:K42)</x:f>
      </x:c>
      <x:c r="L43" s="122">
        <x:f>Subtotal(9,L39:L42)</x:f>
      </x:c>
      <x:c r="M43" s="122">
        <x:f>Subtotal(9,M39:M42)</x:f>
      </x:c>
      <x:c r="N43" s="122">
        <x:f>Subtotal(9,N39:N42)</x:f>
      </x:c>
      <x:c r="O43" s="122">
        <x:f>Subtotal(9,O39:O42)</x:f>
      </x:c>
      <x:c r="P43" s="122">
        <x:f>Subtotal(9,P39:P42)</x:f>
      </x:c>
      <x:c r="Q43" s="122">
        <x:f>Subtotal(9,Q39:Q42)</x:f>
      </x:c>
      <x:c r="R43" s="122">
        <x:f>Subtotal(9,R39:R42)</x:f>
      </x:c>
      <x:c r="S43" s="122">
        <x:f>Subtotal(9,S39:S42)</x:f>
      </x:c>
      <x:c r="T43" s="122">
        <x:f>Subtotal(9,T39:T42)</x:f>
      </x:c>
      <x:c r="U43" s="122">
        <x:f>Subtotal(9,U39:U42)</x:f>
      </x:c>
      <x:c r="V43" s="122">
        <x:f>Subtotal(9,V39:V42)</x:f>
      </x:c>
      <x:c r="W43" s="123">
        <x:f>Subtotal(9,W39:W42)</x:f>
      </x:c>
      <x:c r="X43" s="212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2" t="s"/>
      <x:c r="AW43" s="2" t="s"/>
      <x:c r="AX43" s="2" t="s"/>
      <x:c r="AY43" s="2" t="s"/>
      <x:c r="AZ43" s="2" t="s"/>
      <x:c r="BA43" s="2" t="s"/>
    </x:row>
    <x:row r="44" spans="1:53" x14ac:dyDescent="0.2">
      <x:c r="A44" s="209" t="s"/>
      <x:c r="B44" s="210" t="s">
        <x:v>141</x:v>
      </x:c>
      <x:c r="C44" s="200" t="s"/>
      <x:c r="D44" s="200" t="s"/>
      <x:c r="E44" s="122">
        <x:f>Subtotal(9,E23:E42)</x:f>
      </x:c>
      <x:c r="F44" s="122">
        <x:f>Subtotal(9,F23:F42)</x:f>
      </x:c>
      <x:c r="G44" s="122">
        <x:f>Subtotal(9,G23:G42)</x:f>
      </x:c>
      <x:c r="H44" s="122">
        <x:f>Subtotal(9,H23:H42)</x:f>
      </x:c>
      <x:c r="I44" s="122">
        <x:f>Subtotal(9,I23:I42)</x:f>
      </x:c>
      <x:c r="J44" s="122">
        <x:f>Subtotal(9,J23:J42)</x:f>
      </x:c>
      <x:c r="K44" s="122">
        <x:f>Subtotal(9,K23:K42)</x:f>
      </x:c>
      <x:c r="L44" s="122">
        <x:f>Subtotal(9,L23:L42)</x:f>
      </x:c>
      <x:c r="M44" s="122">
        <x:f>Subtotal(9,M23:M42)</x:f>
      </x:c>
      <x:c r="N44" s="122">
        <x:f>Subtotal(9,N23:N42)</x:f>
      </x:c>
      <x:c r="O44" s="122">
        <x:f>Subtotal(9,O23:O42)</x:f>
      </x:c>
      <x:c r="P44" s="122">
        <x:f>Subtotal(9,P23:P42)</x:f>
      </x:c>
      <x:c r="Q44" s="122">
        <x:f>Subtotal(9,Q23:Q42)</x:f>
      </x:c>
      <x:c r="R44" s="122">
        <x:f>Subtotal(9,R23:R42)</x:f>
      </x:c>
      <x:c r="S44" s="122">
        <x:f>Subtotal(9,S23:S42)</x:f>
      </x:c>
      <x:c r="T44" s="122">
        <x:f>Subtotal(9,T23:T42)</x:f>
      </x:c>
      <x:c r="U44" s="122">
        <x:f>Subtotal(9,U23:U42)</x:f>
      </x:c>
      <x:c r="V44" s="122">
        <x:f>Subtotal(9,V23:V42)</x:f>
      </x:c>
      <x:c r="W44" s="123">
        <x:f>Subtotal(9,W23:W42)</x:f>
      </x:c>
      <x:c r="X44" s="212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</x:row>
    <x:row r="45" spans="1:53" x14ac:dyDescent="0.2">
      <x:c r="A45" s="208" t="s"/>
      <x:c r="B45" s="186" t="s"/>
      <x:c r="C45" s="188" t="s"/>
      <x:c r="D45" s="188" t="s"/>
      <x:c r="E45" s="197" t="n">
        <x:v>0</x:v>
      </x:c>
      <x:c r="F45" s="197" t="n">
        <x:v>0</x:v>
      </x:c>
      <x:c r="G45" s="197" t="n">
        <x:v>0</x:v>
      </x:c>
      <x:c r="H45" s="197" t="n">
        <x:v>0</x:v>
      </x:c>
      <x:c r="I45" s="197" t="n">
        <x:v>0</x:v>
      </x:c>
      <x:c r="J45" s="197" t="n">
        <x:v>0</x:v>
      </x:c>
      <x:c r="K45" s="197" t="n">
        <x:v>0</x:v>
      </x:c>
      <x:c r="L45" s="197" t="n">
        <x:v>0</x:v>
      </x:c>
      <x:c r="M45" s="197" t="n">
        <x:v>0</x:v>
      </x:c>
      <x:c r="N45" s="197" t="n">
        <x:v>0</x:v>
      </x:c>
      <x:c r="O45" s="197" t="n">
        <x:v>0</x:v>
      </x:c>
      <x:c r="P45" s="197" t="n">
        <x:v>0</x:v>
      </x:c>
      <x:c r="Q45" s="197" t="n">
        <x:v>0</x:v>
      </x:c>
      <x:c r="R45" s="197" t="n">
        <x:v>0</x:v>
      </x:c>
      <x:c r="S45" s="197" t="n">
        <x:v>0</x:v>
      </x:c>
      <x:c r="T45" s="197" t="n">
        <x:v>0</x:v>
      </x:c>
      <x:c r="U45" s="197" t="n">
        <x:v>0</x:v>
      </x:c>
      <x:c r="V45" s="197" t="n">
        <x:v>0</x:v>
      </x:c>
      <x:c r="W45" s="123">
        <x:f>SUM(E45:V45)</x:f>
      </x:c>
      <x:c r="X45" s="212" t="s"/>
    </x:row>
    <x:row r="46" spans="1:53" x14ac:dyDescent="0.2">
      <x:c r="A46" s="208" t="s"/>
      <x:c r="B46" s="186" t="s"/>
      <x:c r="C46" s="188" t="s"/>
      <x:c r="D46" s="188" t="s"/>
      <x:c r="E46" s="197" t="n">
        <x:v>0</x:v>
      </x:c>
      <x:c r="F46" s="197" t="n">
        <x:v>0</x:v>
      </x:c>
      <x:c r="G46" s="197" t="n">
        <x:v>0</x:v>
      </x:c>
      <x:c r="H46" s="197" t="n">
        <x:v>0</x:v>
      </x:c>
      <x:c r="I46" s="197" t="n">
        <x:v>0</x:v>
      </x:c>
      <x:c r="J46" s="197" t="n">
        <x:v>0</x:v>
      </x:c>
      <x:c r="K46" s="197" t="n">
        <x:v>0</x:v>
      </x:c>
      <x:c r="L46" s="197" t="n">
        <x:v>0</x:v>
      </x:c>
      <x:c r="M46" s="197" t="n">
        <x:v>0</x:v>
      </x:c>
      <x:c r="N46" s="197" t="n">
        <x:v>0</x:v>
      </x:c>
      <x:c r="O46" s="197" t="n">
        <x:v>0</x:v>
      </x:c>
      <x:c r="P46" s="197" t="n">
        <x:v>0</x:v>
      </x:c>
      <x:c r="Q46" s="197" t="n">
        <x:v>0</x:v>
      </x:c>
      <x:c r="R46" s="197" t="n">
        <x:v>0</x:v>
      </x:c>
      <x:c r="S46" s="197" t="n">
        <x:v>0</x:v>
      </x:c>
      <x:c r="T46" s="197" t="n">
        <x:v>0</x:v>
      </x:c>
      <x:c r="U46" s="197" t="n">
        <x:v>0</x:v>
      </x:c>
      <x:c r="V46" s="197" t="n">
        <x:v>0</x:v>
      </x:c>
      <x:c r="W46" s="123">
        <x:f>SUM(E46:V46)</x:f>
      </x:c>
      <x:c r="X46" s="212" t="s"/>
    </x:row>
    <x:row r="47" spans="1:53" x14ac:dyDescent="0.2">
      <x:c r="A47" s="208" t="s"/>
      <x:c r="B47" s="186" t="s"/>
      <x:c r="C47" s="188" t="s"/>
      <x:c r="D47" s="188" t="s"/>
      <x:c r="E47" s="197" t="n">
        <x:v>0</x:v>
      </x:c>
      <x:c r="F47" s="197" t="n">
        <x:v>0</x:v>
      </x:c>
      <x:c r="G47" s="197" t="n">
        <x:v>0</x:v>
      </x:c>
      <x:c r="H47" s="197" t="n">
        <x:v>0</x:v>
      </x:c>
      <x:c r="I47" s="197" t="n">
        <x:v>0</x:v>
      </x:c>
      <x:c r="J47" s="197" t="n">
        <x:v>0</x:v>
      </x:c>
      <x:c r="K47" s="197" t="n">
        <x:v>0</x:v>
      </x:c>
      <x:c r="L47" s="197" t="n">
        <x:v>0</x:v>
      </x:c>
      <x:c r="M47" s="197" t="n">
        <x:v>0</x:v>
      </x:c>
      <x:c r="N47" s="197" t="n">
        <x:v>0</x:v>
      </x:c>
      <x:c r="O47" s="197" t="n">
        <x:v>0</x:v>
      </x:c>
      <x:c r="P47" s="197" t="n">
        <x:v>0</x:v>
      </x:c>
      <x:c r="Q47" s="197" t="n">
        <x:v>0</x:v>
      </x:c>
      <x:c r="R47" s="197" t="n">
        <x:v>0</x:v>
      </x:c>
      <x:c r="S47" s="197" t="n">
        <x:v>0</x:v>
      </x:c>
      <x:c r="T47" s="197" t="n">
        <x:v>0</x:v>
      </x:c>
      <x:c r="U47" s="197" t="n">
        <x:v>0</x:v>
      </x:c>
      <x:c r="V47" s="197" t="n">
        <x:v>0</x:v>
      </x:c>
      <x:c r="W47" s="192">
        <x:f>SUM(E47:V47)</x:f>
      </x:c>
      <x:c r="X47" s="213" t="s"/>
    </x:row>
    <x:row r="48" spans="1:53" x14ac:dyDescent="0.2">
      <x:c r="A48" s="265" t="s">
        <x:v>142</x:v>
      </x:c>
      <x:c r="B48" s="266" t="s"/>
      <x:c r="C48" s="267" t="s"/>
      <x:c r="D48" s="267" t="s"/>
      <x:c r="E48" s="268">
        <x:f>SUM(E23:E47)/2</x:f>
      </x:c>
      <x:c r="F48" s="268">
        <x:f>SUM(F23:F47)/2</x:f>
      </x:c>
      <x:c r="G48" s="268">
        <x:f>SUM(G23:G47)/2</x:f>
      </x:c>
      <x:c r="H48" s="268">
        <x:f>SUM(H23:H47)/2</x:f>
      </x:c>
      <x:c r="I48" s="268">
        <x:f>SUM(I23:I47)/2</x:f>
      </x:c>
      <x:c r="J48" s="268">
        <x:f>SUM(J23:J47)/2</x:f>
      </x:c>
      <x:c r="K48" s="268">
        <x:f>SUM(K23:K47)/2</x:f>
      </x:c>
      <x:c r="L48" s="268">
        <x:f>SUM(L23:L47)/2</x:f>
      </x:c>
      <x:c r="M48" s="268">
        <x:f>SUM(M23:M47)/2</x:f>
      </x:c>
      <x:c r="N48" s="268">
        <x:f>SUM(N23:N47)/2</x:f>
      </x:c>
      <x:c r="O48" s="268">
        <x:f>SUM(O23:O47)/2</x:f>
      </x:c>
      <x:c r="P48" s="268">
        <x:f>SUM(P23:P47)/2</x:f>
      </x:c>
      <x:c r="Q48" s="268">
        <x:f>SUM(Q23:Q47)/2</x:f>
      </x:c>
      <x:c r="R48" s="268">
        <x:f>SUM(R23:R47)/2</x:f>
      </x:c>
      <x:c r="S48" s="268">
        <x:f>SUM(S23:S47)/2</x:f>
      </x:c>
      <x:c r="T48" s="268">
        <x:f>SUM(T23:T47)/2</x:f>
      </x:c>
      <x:c r="U48" s="268">
        <x:f>SUM(U23:U47)/2</x:f>
      </x:c>
      <x:c r="V48" s="123">
        <x:f>SUM(V23:V47)/2</x:f>
      </x:c>
      <x:c r="W48" s="38">
        <x:f>SUM(W23:W47)/2</x:f>
      </x:c>
      <x:c r="X48" s="16" t="s"/>
    </x:row>
    <x:row r="49" spans="1:53" customFormat="1" ht="13.5" customHeight="1" thickBot="1" x14ac:dyDescent="0.25">
      <x:c r="A49" s="269" t="s">
        <x:v>45</x:v>
      </x:c>
      <x:c r="B49" s="270" t="s">
        <x:v>143</x:v>
      </x:c>
      <x:c r="C49" s="271" t="s"/>
      <x:c r="D49" s="271" t="s"/>
      <x:c r="E49" s="271" t="s"/>
      <x:c r="F49" s="271" t="s"/>
      <x:c r="G49" s="271" t="s"/>
      <x:c r="H49" s="271" t="s"/>
      <x:c r="I49" s="271" t="s"/>
      <x:c r="J49" s="271" t="s"/>
      <x:c r="K49" s="271" t="s"/>
      <x:c r="L49" s="271" t="s"/>
      <x:c r="M49" s="271" t="s"/>
      <x:c r="N49" s="271" t="s"/>
      <x:c r="O49" s="271" t="s"/>
      <x:c r="P49" s="271" t="s"/>
      <x:c r="Q49" s="271" t="s"/>
      <x:c r="R49" s="271" t="s"/>
      <x:c r="S49" s="271" t="s"/>
      <x:c r="T49" s="271" t="s"/>
      <x:c r="U49" s="271" t="s"/>
      <x:c r="V49" s="272" t="s"/>
      <x:c r="W49" s="2" t="s"/>
      <x:c r="X49" s="191" t="s"/>
    </x:row>
    <x:row r="50" spans="1:53" x14ac:dyDescent="0.2">
      <x:c r="A50" s="273" t="s">
        <x:v>144</x:v>
      </x:c>
      <x:c r="B50" s="274" t="s"/>
      <x:c r="C50" s="271" t="s"/>
      <x:c r="D50" s="271" t="s"/>
      <x:c r="E50" s="271" t="s"/>
      <x:c r="F50" s="271" t="s"/>
      <x:c r="G50" s="271" t="s"/>
      <x:c r="H50" s="271" t="s"/>
      <x:c r="I50" s="271" t="s"/>
      <x:c r="J50" s="271" t="s"/>
      <x:c r="K50" s="271" t="s"/>
      <x:c r="L50" s="271" t="s"/>
      <x:c r="M50" s="271" t="s"/>
      <x:c r="N50" s="271" t="s"/>
      <x:c r="O50" s="271" t="s"/>
      <x:c r="P50" s="271" t="s"/>
      <x:c r="Q50" s="271" t="s"/>
      <x:c r="R50" s="271" t="s"/>
      <x:c r="S50" s="271" t="s"/>
      <x:c r="T50" s="271" t="s"/>
      <x:c r="U50" s="271" t="s"/>
      <x:c r="V50" s="272" t="s"/>
      <x:c r="W50" s="2" t="s"/>
      <x:c r="X50" s="10" t="s"/>
      <x:c r="Y50" s="2" t="s"/>
      <x:c r="Z50" s="2" t="s"/>
      <x:c r="AA50" s="2" t="s"/>
      <x:c r="AB50" s="2" t="s"/>
      <x:c r="AC50" s="2" t="s"/>
      <x:c r="AD50" s="2" t="s"/>
      <x:c r="AE50" s="2" t="s"/>
      <x:c r="AF50" s="2" t="s"/>
      <x:c r="AG50" s="2" t="s"/>
      <x:c r="AH50" s="2" t="s"/>
      <x:c r="AI50" s="2" t="s"/>
      <x:c r="AJ50" s="2" t="s"/>
      <x:c r="AK50" s="2" t="s"/>
      <x:c r="AL50" s="2" t="s"/>
      <x:c r="AM50" s="2" t="s"/>
      <x:c r="AN50" s="2" t="s"/>
      <x:c r="AO50" s="2" t="s"/>
      <x:c r="AP50" s="2" t="s"/>
      <x:c r="AQ50" s="2" t="s"/>
      <x:c r="AR50" s="2" t="s"/>
      <x:c r="AS50" s="2" t="s"/>
      <x:c r="AT50" s="2" t="s"/>
      <x:c r="AU50" s="2" t="s"/>
    </x:row>
    <x:row r="51" spans="1:53" customFormat="1" ht="13.5" customHeight="1" thickBot="1" x14ac:dyDescent="0.25">
      <x:c r="A51" s="275" t="s">
        <x:v>83</x:v>
      </x:c>
      <x:c r="B51" s="276" t="s">
        <x:v>84</x:v>
      </x:c>
      <x:c r="C51" s="277" t="s">
        <x:v>85</x:v>
      </x:c>
      <x:c r="D51" s="277" t="s">
        <x:v>86</x:v>
      </x:c>
      <x:c r="E51" s="278">
        <x:f>E22</x:f>
      </x:c>
      <x:c r="F51" s="278">
        <x:f>F22</x:f>
      </x:c>
      <x:c r="G51" s="278">
        <x:f>G22</x:f>
      </x:c>
      <x:c r="H51" s="278">
        <x:f>H22</x:f>
      </x:c>
      <x:c r="I51" s="278">
        <x:f>I22</x:f>
      </x:c>
      <x:c r="J51" s="278">
        <x:f>J22</x:f>
      </x:c>
      <x:c r="K51" s="278">
        <x:f>K22</x:f>
      </x:c>
      <x:c r="L51" s="278">
        <x:f>L22</x:f>
      </x:c>
      <x:c r="M51" s="278">
        <x:f>M22</x:f>
      </x:c>
      <x:c r="N51" s="278">
        <x:f>N22</x:f>
      </x:c>
      <x:c r="O51" s="278">
        <x:f>O22</x:f>
      </x:c>
      <x:c r="P51" s="278">
        <x:f>P22</x:f>
      </x:c>
      <x:c r="Q51" s="278">
        <x:f>Q22</x:f>
      </x:c>
      <x:c r="R51" s="278">
        <x:f>R22</x:f>
      </x:c>
      <x:c r="S51" s="278">
        <x:f>S22</x:f>
      </x:c>
      <x:c r="T51" s="278">
        <x:f>T22</x:f>
      </x:c>
      <x:c r="U51" s="278">
        <x:f>U22</x:f>
      </x:c>
      <x:c r="V51" s="278">
        <x:f>V22</x:f>
      </x:c>
      <x:c r="W51" s="263">
        <x:f>W22</x:f>
      </x:c>
      <x:c r="X51" s="264" t="s"/>
      <x:c r="Y51" s="2" t="s"/>
      <x:c r="Z51" s="2" t="s"/>
      <x:c r="AA51" s="2" t="s"/>
      <x:c r="AB51" s="2" t="s"/>
      <x:c r="AC51" s="2" t="s"/>
      <x:c r="AD51" s="2" t="s"/>
      <x:c r="AE51" s="2" t="s"/>
      <x:c r="AF51" s="2" t="s"/>
      <x:c r="AG51" s="2" t="s"/>
      <x:c r="AH51" s="2" t="s"/>
      <x:c r="AI51" s="2" t="s"/>
      <x:c r="AJ51" s="2" t="s"/>
      <x:c r="AK51" s="2" t="s"/>
      <x:c r="AL51" s="2" t="s"/>
      <x:c r="AM51" s="2" t="s"/>
      <x:c r="AN51" s="2" t="s"/>
      <x:c r="AO51" s="2" t="s"/>
      <x:c r="AP51" s="2" t="s"/>
      <x:c r="AQ51" s="2" t="s"/>
      <x:c r="AR51" s="2" t="s"/>
      <x:c r="AS51" s="2" t="s"/>
      <x:c r="AT51" s="2" t="s"/>
      <x:c r="AU51" s="2" t="s"/>
    </x:row>
    <x:row r="52" spans="1:53" x14ac:dyDescent="0.2">
      <x:c r="A52" s="279" t="s">
        <x:v>145</x:v>
      </x:c>
      <x:c r="B52" s="280" t="s">
        <x:v>146</x:v>
      </x:c>
      <x:c r="C52" s="281" t="s"/>
      <x:c r="D52" s="281" t="s">
        <x:v>147</x:v>
      </x:c>
      <x:c r="E52" s="282" t="s"/>
      <x:c r="F52" s="282" t="s"/>
      <x:c r="G52" s="282" t="s"/>
      <x:c r="H52" s="282" t="s"/>
      <x:c r="I52" s="282" t="s"/>
      <x:c r="J52" s="282" t="n">
        <x:v>160</x:v>
      </x:c>
      <x:c r="K52" s="282" t="n">
        <x:v>160</x:v>
      </x:c>
      <x:c r="L52" s="282" t="n">
        <x:v>160</x:v>
      </x:c>
      <x:c r="M52" s="282" t="n">
        <x:v>160</x:v>
      </x:c>
      <x:c r="N52" s="282" t="n">
        <x:v>160</x:v>
      </x:c>
      <x:c r="O52" s="282" t="n">
        <x:v>160</x:v>
      </x:c>
      <x:c r="P52" s="282" t="n">
        <x:v>160</x:v>
      </x:c>
      <x:c r="Q52" s="282" t="n">
        <x:v>160</x:v>
      </x:c>
      <x:c r="R52" s="282" t="n">
        <x:v>160</x:v>
      </x:c>
      <x:c r="S52" s="282" t="n">
        <x:v>160</x:v>
      </x:c>
      <x:c r="T52" s="282" t="n">
        <x:v>160</x:v>
      </x:c>
      <x:c r="U52" s="282" t="n">
        <x:v>160</x:v>
      </x:c>
      <x:c r="V52" s="282" t="n">
        <x:v>160</x:v>
      </x:c>
      <x:c r="W52" s="283">
        <x:f>SUM(E52:V52)</x:f>
      </x:c>
      <x:c r="X52" s="212" t="n">
        <x:v>1</x:v>
      </x:c>
      <x:c r="Y52" s="2" t="s"/>
      <x:c r="Z52" s="2" t="s"/>
      <x:c r="AA52" s="2" t="s"/>
      <x:c r="AB52" s="2" t="s"/>
      <x:c r="AC52" s="2" t="s"/>
      <x:c r="AD52" s="2" t="s"/>
      <x:c r="AE52" s="2" t="s"/>
      <x:c r="AF52" s="2" t="s"/>
      <x:c r="AG52" s="2" t="s"/>
      <x:c r="AH52" s="2" t="s"/>
      <x:c r="AI52" s="2" t="s"/>
      <x:c r="AJ52" s="2" t="s"/>
      <x:c r="AK52" s="2" t="s"/>
      <x:c r="AL52" s="2" t="s"/>
      <x:c r="AM52" s="2" t="s"/>
      <x:c r="AN52" s="2" t="s"/>
      <x:c r="AO52" s="2" t="s"/>
      <x:c r="AP52" s="2" t="s"/>
      <x:c r="AQ52" s="2" t="s"/>
      <x:c r="AR52" s="2" t="s"/>
      <x:c r="AS52" s="2" t="s"/>
      <x:c r="AT52" s="2" t="s"/>
      <x:c r="AU52" s="2" t="s"/>
    </x:row>
    <x:row r="53" spans="1:53" x14ac:dyDescent="0.2">
      <x:c r="A53" s="284" t="s">
        <x:v>148</x:v>
      </x:c>
      <x:c r="B53" s="285" t="s"/>
      <x:c r="C53" s="286" t="s"/>
      <x:c r="D53" s="286" t="s"/>
      <x:c r="E53" s="287">
        <x:f>Subtotal(9,E52:E52)</x:f>
      </x:c>
      <x:c r="F53" s="287">
        <x:f>Subtotal(9,F52:F52)</x:f>
      </x:c>
      <x:c r="G53" s="287">
        <x:f>Subtotal(9,G52:G52)</x:f>
      </x:c>
      <x:c r="H53" s="287">
        <x:f>Subtotal(9,H52:H52)</x:f>
      </x:c>
      <x:c r="I53" s="287">
        <x:f>Subtotal(9,I52:I52)</x:f>
      </x:c>
      <x:c r="J53" s="287">
        <x:f>Subtotal(9,J52:J52)</x:f>
      </x:c>
      <x:c r="K53" s="287">
        <x:f>Subtotal(9,K52:K52)</x:f>
      </x:c>
      <x:c r="L53" s="287">
        <x:f>Subtotal(9,L52:L52)</x:f>
      </x:c>
      <x:c r="M53" s="287">
        <x:f>Subtotal(9,M52:M52)</x:f>
      </x:c>
      <x:c r="N53" s="287">
        <x:f>Subtotal(9,N52:N52)</x:f>
      </x:c>
      <x:c r="O53" s="287">
        <x:f>Subtotal(9,O52:O52)</x:f>
      </x:c>
      <x:c r="P53" s="287">
        <x:f>Subtotal(9,P52:P52)</x:f>
      </x:c>
      <x:c r="Q53" s="287">
        <x:f>Subtotal(9,Q52:Q52)</x:f>
      </x:c>
      <x:c r="R53" s="287">
        <x:f>Subtotal(9,R52:R52)</x:f>
      </x:c>
      <x:c r="S53" s="287">
        <x:f>Subtotal(9,S52:S52)</x:f>
      </x:c>
      <x:c r="T53" s="287">
        <x:f>Subtotal(9,T52:T52)</x:f>
      </x:c>
      <x:c r="U53" s="287">
        <x:f>Subtotal(9,U52:U52)</x:f>
      </x:c>
      <x:c r="V53" s="287">
        <x:f>Subtotal(9,V52:V52)</x:f>
      </x:c>
      <x:c r="W53" s="283">
        <x:f>Subtotal(9,W52:W52)</x:f>
      </x:c>
      <x:c r="X53" s="212" t="s"/>
      <x:c r="Y53" s="2" t="s"/>
      <x:c r="Z53" s="2" t="s"/>
      <x:c r="AA53" s="2" t="s"/>
      <x:c r="AB53" s="2" t="s"/>
      <x:c r="AC53" s="2" t="s"/>
      <x:c r="AD53" s="2" t="s"/>
      <x:c r="AE53" s="2" t="s"/>
      <x:c r="AF53" s="2" t="s"/>
      <x:c r="AG53" s="2" t="s"/>
      <x:c r="AH53" s="2" t="s"/>
      <x:c r="AI53" s="2" t="s"/>
      <x:c r="AJ53" s="2" t="s"/>
      <x:c r="AK53" s="2" t="s"/>
      <x:c r="AL53" s="2" t="s"/>
      <x:c r="AM53" s="2" t="s"/>
      <x:c r="AN53" s="2" t="s"/>
      <x:c r="AO53" s="2" t="s"/>
      <x:c r="AP53" s="2" t="s"/>
      <x:c r="AQ53" s="2" t="s"/>
      <x:c r="AR53" s="2" t="s"/>
      <x:c r="AS53" s="2" t="s"/>
      <x:c r="AT53" s="2" t="s"/>
      <x:c r="AU53" s="2" t="s"/>
    </x:row>
    <x:row r="54" spans="1:53" customFormat="1" ht="13.5" customHeight="1" thickBot="1" x14ac:dyDescent="0.25">
      <x:c r="A54" s="208" t="s">
        <x:v>95</x:v>
      </x:c>
      <x:c r="B54" s="186" t="s">
        <x:v>149</x:v>
      </x:c>
      <x:c r="C54" s="188" t="s"/>
      <x:c r="D54" s="188" t="s">
        <x:v>150</x:v>
      </x:c>
      <x:c r="E54" s="197" t="n">
        <x:v>320</x:v>
      </x:c>
      <x:c r="F54" s="197" t="n">
        <x:v>320</x:v>
      </x:c>
      <x:c r="G54" s="197" t="n">
        <x:v>0</x:v>
      </x:c>
      <x:c r="H54" s="197" t="n">
        <x:v>0</x:v>
      </x:c>
      <x:c r="I54" s="197" t="n">
        <x:v>0</x:v>
      </x:c>
      <x:c r="J54" s="197" t="n">
        <x:v>340</x:v>
      </x:c>
      <x:c r="K54" s="197" t="n">
        <x:v>500</x:v>
      </x:c>
      <x:c r="L54" s="197" t="n">
        <x:v>500</x:v>
      </x:c>
      <x:c r="M54" s="197" t="n">
        <x:v>340</x:v>
      </x:c>
      <x:c r="N54" s="197" t="n">
        <x:v>340</x:v>
      </x:c>
      <x:c r="O54" s="197" t="n">
        <x:v>340</x:v>
      </x:c>
      <x:c r="P54" s="197" t="n">
        <x:v>340</x:v>
      </x:c>
      <x:c r="Q54" s="197" t="n">
        <x:v>340</x:v>
      </x:c>
      <x:c r="R54" s="197" t="n">
        <x:v>340</x:v>
      </x:c>
      <x:c r="S54" s="197" t="n">
        <x:v>340</x:v>
      </x:c>
      <x:c r="T54" s="197" t="n">
        <x:v>340</x:v>
      </x:c>
      <x:c r="U54" s="197" t="s"/>
      <x:c r="V54" s="197" t="s"/>
      <x:c r="W54" s="123">
        <x:f>SUM(E54:V54)</x:f>
      </x:c>
      <x:c r="X54" s="212" t="n">
        <x:v>0</x:v>
      </x:c>
      <x:c r="Y54" s="2" t="s"/>
      <x:c r="Z54" s="2" t="s"/>
      <x:c r="AA54" s="2" t="s"/>
      <x:c r="AB54" s="2" t="s"/>
      <x:c r="AC54" s="2" t="s"/>
      <x:c r="AD54" s="2" t="s"/>
      <x:c r="AE54" s="2" t="s"/>
      <x:c r="AF54" s="2" t="s"/>
      <x:c r="AG54" s="2" t="s"/>
      <x:c r="AH54" s="2" t="s"/>
      <x:c r="AI54" s="2" t="s"/>
      <x:c r="AJ54" s="2" t="s"/>
      <x:c r="AK54" s="2" t="s"/>
      <x:c r="AL54" s="2" t="s"/>
      <x:c r="AM54" s="2" t="s"/>
      <x:c r="AN54" s="2" t="s"/>
      <x:c r="AO54" s="2" t="s"/>
      <x:c r="AP54" s="2" t="s"/>
      <x:c r="AQ54" s="2" t="s"/>
      <x:c r="AR54" s="2" t="s"/>
      <x:c r="AS54" s="2" t="s"/>
      <x:c r="AT54" s="2" t="s"/>
      <x:c r="AU54" s="2" t="s"/>
    </x:row>
    <x:row r="55" spans="1:53" x14ac:dyDescent="0.2">
      <x:c r="A55" s="209" t="s">
        <x:v>123</x:v>
      </x:c>
      <x:c r="B55" s="210" t="s"/>
      <x:c r="C55" s="200" t="s"/>
      <x:c r="D55" s="200" t="s"/>
      <x:c r="E55" s="122">
        <x:f>Subtotal(9,E54:E54)</x:f>
      </x:c>
      <x:c r="F55" s="122">
        <x:f>Subtotal(9,F54:F54)</x:f>
      </x:c>
      <x:c r="G55" s="122">
        <x:f>Subtotal(9,G54:G54)</x:f>
      </x:c>
      <x:c r="H55" s="122">
        <x:f>Subtotal(9,H54:H54)</x:f>
      </x:c>
      <x:c r="I55" s="122">
        <x:f>Subtotal(9,I54:I54)</x:f>
      </x:c>
      <x:c r="J55" s="122">
        <x:f>Subtotal(9,J54:J54)</x:f>
      </x:c>
      <x:c r="K55" s="122">
        <x:f>Subtotal(9,K54:K54)</x:f>
      </x:c>
      <x:c r="L55" s="122">
        <x:f>Subtotal(9,L54:L54)</x:f>
      </x:c>
      <x:c r="M55" s="122">
        <x:f>Subtotal(9,M54:M54)</x:f>
      </x:c>
      <x:c r="N55" s="122">
        <x:f>Subtotal(9,N54:N54)</x:f>
      </x:c>
      <x:c r="O55" s="122">
        <x:f>Subtotal(9,O54:O54)</x:f>
      </x:c>
      <x:c r="P55" s="122">
        <x:f>Subtotal(9,P54:P54)</x:f>
      </x:c>
      <x:c r="Q55" s="122">
        <x:f>Subtotal(9,Q54:Q54)</x:f>
      </x:c>
      <x:c r="R55" s="122">
        <x:f>Subtotal(9,R54:R54)</x:f>
      </x:c>
      <x:c r="S55" s="122">
        <x:f>Subtotal(9,S54:S54)</x:f>
      </x:c>
      <x:c r="T55" s="122">
        <x:f>Subtotal(9,T54:T54)</x:f>
      </x:c>
      <x:c r="U55" s="122">
        <x:f>Subtotal(9,U54:U54)</x:f>
      </x:c>
      <x:c r="V55" s="122">
        <x:f>Subtotal(9,V54:V54)</x:f>
      </x:c>
      <x:c r="W55" s="123">
        <x:f>Subtotal(9,W54:W54)</x:f>
      </x:c>
      <x:c r="X55" s="212" t="s"/>
      <x:c r="Y55" s="2" t="s"/>
      <x:c r="Z55" s="2" t="s"/>
      <x:c r="AA55" s="2" t="s"/>
      <x:c r="AB55" s="2" t="s"/>
      <x:c r="AC55" s="2" t="s"/>
      <x:c r="AD55" s="2" t="s"/>
      <x:c r="AE55" s="2" t="s"/>
      <x:c r="AF55" s="2" t="s"/>
      <x:c r="AG55" s="2" t="s"/>
      <x:c r="AH55" s="2" t="s"/>
      <x:c r="AI55" s="2" t="s"/>
      <x:c r="AJ55" s="2" t="s"/>
      <x:c r="AK55" s="2" t="s"/>
      <x:c r="AL55" s="2" t="s"/>
      <x:c r="AM55" s="2" t="s"/>
      <x:c r="AN55" s="2" t="s"/>
      <x:c r="AO55" s="2" t="s"/>
      <x:c r="AP55" s="2" t="s"/>
      <x:c r="AQ55" s="2" t="s"/>
      <x:c r="AR55" s="2" t="s"/>
      <x:c r="AS55" s="2" t="s"/>
      <x:c r="AT55" s="2" t="s"/>
      <x:c r="AU55" s="2" t="s"/>
    </x:row>
    <x:row r="56" spans="1:53" customFormat="1" ht="13.5" customHeight="1" thickBot="1" x14ac:dyDescent="0.25">
      <x:c r="A56" s="208" t="s">
        <x:v>129</x:v>
      </x:c>
      <x:c r="B56" s="186" t="s">
        <x:v>151</x:v>
      </x:c>
      <x:c r="C56" s="188" t="s"/>
      <x:c r="D56" s="188" t="s">
        <x:v>152</x:v>
      </x:c>
      <x:c r="E56" s="197" t="s"/>
      <x:c r="F56" s="197" t="s"/>
      <x:c r="G56" s="197" t="s"/>
      <x:c r="H56" s="197" t="s"/>
      <x:c r="I56" s="197" t="s"/>
      <x:c r="J56" s="197" t="s"/>
      <x:c r="K56" s="197" t="s"/>
      <x:c r="L56" s="197" t="s"/>
      <x:c r="M56" s="197" t="s"/>
      <x:c r="N56" s="197" t="s"/>
      <x:c r="O56" s="197" t="s"/>
      <x:c r="P56" s="197" t="s"/>
      <x:c r="Q56" s="197" t="n">
        <x:v>160</x:v>
      </x:c>
      <x:c r="R56" s="197" t="n">
        <x:v>320</x:v>
      </x:c>
      <x:c r="S56" s="197" t="n">
        <x:v>480</x:v>
      </x:c>
      <x:c r="T56" s="197" t="n">
        <x:v>480</x:v>
      </x:c>
      <x:c r="U56" s="197" t="n">
        <x:v>640</x:v>
      </x:c>
      <x:c r="V56" s="197" t="n">
        <x:v>640</x:v>
      </x:c>
      <x:c r="W56" s="123">
        <x:f>SUM(E56:V56)</x:f>
      </x:c>
      <x:c r="X56" s="212" t="n">
        <x:v>0</x:v>
      </x:c>
    </x:row>
    <x:row r="57" spans="1:53" x14ac:dyDescent="0.2">
      <x:c r="A57" s="209" t="s">
        <x:v>140</x:v>
      </x:c>
      <x:c r="B57" s="210" t="s"/>
      <x:c r="C57" s="200" t="s"/>
      <x:c r="D57" s="200" t="s"/>
      <x:c r="E57" s="122">
        <x:f>Subtotal(9,E56:E56)</x:f>
      </x:c>
      <x:c r="F57" s="122">
        <x:f>Subtotal(9,F56:F56)</x:f>
      </x:c>
      <x:c r="G57" s="122">
        <x:f>Subtotal(9,G56:G56)</x:f>
      </x:c>
      <x:c r="H57" s="122">
        <x:f>Subtotal(9,H56:H56)</x:f>
      </x:c>
      <x:c r="I57" s="122">
        <x:f>Subtotal(9,I56:I56)</x:f>
      </x:c>
      <x:c r="J57" s="122">
        <x:f>Subtotal(9,J56:J56)</x:f>
      </x:c>
      <x:c r="K57" s="122">
        <x:f>Subtotal(9,K56:K56)</x:f>
      </x:c>
      <x:c r="L57" s="122">
        <x:f>Subtotal(9,L56:L56)</x:f>
      </x:c>
      <x:c r="M57" s="122">
        <x:f>Subtotal(9,M56:M56)</x:f>
      </x:c>
      <x:c r="N57" s="122">
        <x:f>Subtotal(9,N56:N56)</x:f>
      </x:c>
      <x:c r="O57" s="122">
        <x:f>Subtotal(9,O56:O56)</x:f>
      </x:c>
      <x:c r="P57" s="122">
        <x:f>Subtotal(9,P56:P56)</x:f>
      </x:c>
      <x:c r="Q57" s="122">
        <x:f>Subtotal(9,Q56:Q56)</x:f>
      </x:c>
      <x:c r="R57" s="122">
        <x:f>Subtotal(9,R56:R56)</x:f>
      </x:c>
      <x:c r="S57" s="122">
        <x:f>Subtotal(9,S56:S56)</x:f>
      </x:c>
      <x:c r="T57" s="122">
        <x:f>Subtotal(9,T56:T56)</x:f>
      </x:c>
      <x:c r="U57" s="122">
        <x:f>Subtotal(9,U56:U56)</x:f>
      </x:c>
      <x:c r="V57" s="122">
        <x:f>Subtotal(9,V56:V56)</x:f>
      </x:c>
      <x:c r="W57" s="123">
        <x:f>Subtotal(9,W56:W56)</x:f>
      </x:c>
      <x:c r="X57" s="212" t="s"/>
    </x:row>
    <x:row r="58" spans="1:53" x14ac:dyDescent="0.2">
      <x:c r="A58" s="209" t="s"/>
      <x:c r="B58" s="210" t="s">
        <x:v>141</x:v>
      </x:c>
      <x:c r="C58" s="200" t="s"/>
      <x:c r="D58" s="200" t="s"/>
      <x:c r="E58" s="122">
        <x:f>Subtotal(9,E52:E56)</x:f>
      </x:c>
      <x:c r="F58" s="122">
        <x:f>Subtotal(9,F52:F56)</x:f>
      </x:c>
      <x:c r="G58" s="122">
        <x:f>Subtotal(9,G52:G56)</x:f>
      </x:c>
      <x:c r="H58" s="122">
        <x:f>Subtotal(9,H52:H56)</x:f>
      </x:c>
      <x:c r="I58" s="122">
        <x:f>Subtotal(9,I52:I56)</x:f>
      </x:c>
      <x:c r="J58" s="122">
        <x:f>Subtotal(9,J52:J56)</x:f>
      </x:c>
      <x:c r="K58" s="122">
        <x:f>Subtotal(9,K52:K56)</x:f>
      </x:c>
      <x:c r="L58" s="122">
        <x:f>Subtotal(9,L52:L56)</x:f>
      </x:c>
      <x:c r="M58" s="122">
        <x:f>Subtotal(9,M52:M56)</x:f>
      </x:c>
      <x:c r="N58" s="122">
        <x:f>Subtotal(9,N52:N56)</x:f>
      </x:c>
      <x:c r="O58" s="122">
        <x:f>Subtotal(9,O52:O56)</x:f>
      </x:c>
      <x:c r="P58" s="122">
        <x:f>Subtotal(9,P52:P56)</x:f>
      </x:c>
      <x:c r="Q58" s="122">
        <x:f>Subtotal(9,Q52:Q56)</x:f>
      </x:c>
      <x:c r="R58" s="122">
        <x:f>Subtotal(9,R52:R56)</x:f>
      </x:c>
      <x:c r="S58" s="122">
        <x:f>Subtotal(9,S52:S56)</x:f>
      </x:c>
      <x:c r="T58" s="122">
        <x:f>Subtotal(9,T52:T56)</x:f>
      </x:c>
      <x:c r="U58" s="122">
        <x:f>Subtotal(9,U52:U56)</x:f>
      </x:c>
      <x:c r="V58" s="122">
        <x:f>Subtotal(9,V52:V56)</x:f>
      </x:c>
      <x:c r="W58" s="123">
        <x:f>Subtotal(9,W52:W56)</x:f>
      </x:c>
      <x:c r="X58" s="212" t="s"/>
    </x:row>
    <x:row r="59" spans="1:53" x14ac:dyDescent="0.2">
      <x:c r="A59" s="208" t="s"/>
      <x:c r="B59" s="186" t="s"/>
      <x:c r="C59" s="188" t="s"/>
      <x:c r="D59" s="188" t="s"/>
      <x:c r="E59" s="197" t="n">
        <x:v>0</x:v>
      </x:c>
      <x:c r="F59" s="197" t="n">
        <x:v>0</x:v>
      </x:c>
      <x:c r="G59" s="197" t="n">
        <x:v>0</x:v>
      </x:c>
      <x:c r="H59" s="197" t="n">
        <x:v>0</x:v>
      </x:c>
      <x:c r="I59" s="197" t="n">
        <x:v>0</x:v>
      </x:c>
      <x:c r="J59" s="197" t="n">
        <x:v>0</x:v>
      </x:c>
      <x:c r="K59" s="197" t="n">
        <x:v>0</x:v>
      </x:c>
      <x:c r="L59" s="197" t="n">
        <x:v>0</x:v>
      </x:c>
      <x:c r="M59" s="197" t="n">
        <x:v>0</x:v>
      </x:c>
      <x:c r="N59" s="197" t="n">
        <x:v>0</x:v>
      </x:c>
      <x:c r="O59" s="197" t="n">
        <x:v>0</x:v>
      </x:c>
      <x:c r="P59" s="197" t="n">
        <x:v>0</x:v>
      </x:c>
      <x:c r="Q59" s="197" t="n">
        <x:v>0</x:v>
      </x:c>
      <x:c r="R59" s="197" t="n">
        <x:v>0</x:v>
      </x:c>
      <x:c r="S59" s="197" t="n">
        <x:v>0</x:v>
      </x:c>
      <x:c r="T59" s="197" t="n">
        <x:v>0</x:v>
      </x:c>
      <x:c r="U59" s="197" t="n">
        <x:v>0</x:v>
      </x:c>
      <x:c r="V59" s="197" t="n">
        <x:v>0</x:v>
      </x:c>
      <x:c r="W59" s="123">
        <x:f>SUM(E59:V59)</x:f>
      </x:c>
      <x:c r="X59" s="212" t="s"/>
    </x:row>
    <x:row r="60" spans="1:53" x14ac:dyDescent="0.2">
      <x:c r="A60" s="208" t="s"/>
      <x:c r="B60" s="186" t="s"/>
      <x:c r="C60" s="188" t="s"/>
      <x:c r="D60" s="188" t="s"/>
      <x:c r="E60" s="197" t="n">
        <x:v>0</x:v>
      </x:c>
      <x:c r="F60" s="197" t="n">
        <x:v>0</x:v>
      </x:c>
      <x:c r="G60" s="197" t="n">
        <x:v>0</x:v>
      </x:c>
      <x:c r="H60" s="197" t="n">
        <x:v>0</x:v>
      </x:c>
      <x:c r="I60" s="197" t="n">
        <x:v>0</x:v>
      </x:c>
      <x:c r="J60" s="197" t="n">
        <x:v>0</x:v>
      </x:c>
      <x:c r="K60" s="197" t="n">
        <x:v>0</x:v>
      </x:c>
      <x:c r="L60" s="197" t="n">
        <x:v>0</x:v>
      </x:c>
      <x:c r="M60" s="197" t="n">
        <x:v>0</x:v>
      </x:c>
      <x:c r="N60" s="197" t="n">
        <x:v>0</x:v>
      </x:c>
      <x:c r="O60" s="197" t="n">
        <x:v>0</x:v>
      </x:c>
      <x:c r="P60" s="197" t="n">
        <x:v>0</x:v>
      </x:c>
      <x:c r="Q60" s="197" t="n">
        <x:v>0</x:v>
      </x:c>
      <x:c r="R60" s="197" t="n">
        <x:v>0</x:v>
      </x:c>
      <x:c r="S60" s="197" t="n">
        <x:v>0</x:v>
      </x:c>
      <x:c r="T60" s="197" t="n">
        <x:v>0</x:v>
      </x:c>
      <x:c r="U60" s="197" t="n">
        <x:v>0</x:v>
      </x:c>
      <x:c r="V60" s="197" t="n">
        <x:v>0</x:v>
      </x:c>
      <x:c r="W60" s="123">
        <x:f>SUM(E60:V60)</x:f>
      </x:c>
      <x:c r="X60" s="212" t="s"/>
    </x:row>
    <x:row r="61" spans="1:53" x14ac:dyDescent="0.2">
      <x:c r="A61" s="208" t="s"/>
      <x:c r="B61" s="186" t="s"/>
      <x:c r="C61" s="188" t="s"/>
      <x:c r="D61" s="188" t="s"/>
      <x:c r="E61" s="188" t="n">
        <x:v>0</x:v>
      </x:c>
      <x:c r="F61" s="188" t="n">
        <x:v>0</x:v>
      </x:c>
      <x:c r="G61" s="188" t="n">
        <x:v>0</x:v>
      </x:c>
      <x:c r="H61" s="188" t="n">
        <x:v>0</x:v>
      </x:c>
      <x:c r="I61" s="188" t="n">
        <x:v>0</x:v>
      </x:c>
      <x:c r="J61" s="188" t="n">
        <x:v>0</x:v>
      </x:c>
      <x:c r="K61" s="188" t="n">
        <x:v>0</x:v>
      </x:c>
      <x:c r="L61" s="188" t="n">
        <x:v>0</x:v>
      </x:c>
      <x:c r="M61" s="188" t="n">
        <x:v>0</x:v>
      </x:c>
      <x:c r="N61" s="188" t="n">
        <x:v>0</x:v>
      </x:c>
      <x:c r="O61" s="188" t="n">
        <x:v>0</x:v>
      </x:c>
      <x:c r="P61" s="188" t="n">
        <x:v>0</x:v>
      </x:c>
      <x:c r="Q61" s="188" t="n">
        <x:v>0</x:v>
      </x:c>
      <x:c r="R61" s="188" t="n">
        <x:v>0</x:v>
      </x:c>
      <x:c r="S61" s="188" t="n">
        <x:v>0</x:v>
      </x:c>
      <x:c r="T61" s="188" t="n">
        <x:v>0</x:v>
      </x:c>
      <x:c r="U61" s="188" t="n">
        <x:v>0</x:v>
      </x:c>
      <x:c r="V61" s="188" t="n">
        <x:v>0</x:v>
      </x:c>
      <x:c r="W61" s="193">
        <x:f>SUM(E61:V61)</x:f>
      </x:c>
      <x:c r="X61" s="213" t="s"/>
    </x:row>
    <x:row r="62" spans="1:53" x14ac:dyDescent="0.2">
      <x:c r="A62" s="265" t="s">
        <x:v>153</x:v>
      </x:c>
      <x:c r="B62" s="266" t="s"/>
      <x:c r="C62" s="267" t="s"/>
      <x:c r="D62" s="267" t="s"/>
      <x:c r="E62" s="268">
        <x:f>SUM(E52:E61)/2</x:f>
      </x:c>
      <x:c r="F62" s="268">
        <x:f>SUM(F52:F61)/2</x:f>
      </x:c>
      <x:c r="G62" s="268">
        <x:f>SUM(G52:G61)/2</x:f>
      </x:c>
      <x:c r="H62" s="268">
        <x:f>SUM(H52:H61)/2</x:f>
      </x:c>
      <x:c r="I62" s="268">
        <x:f>SUM(I52:I61)/2</x:f>
      </x:c>
      <x:c r="J62" s="268">
        <x:f>SUM(J52:J61)/2</x:f>
      </x:c>
      <x:c r="K62" s="268">
        <x:f>SUM(K52:K61)/2</x:f>
      </x:c>
      <x:c r="L62" s="268">
        <x:f>SUM(L52:L61)/2</x:f>
      </x:c>
      <x:c r="M62" s="268">
        <x:f>SUM(M52:M61)/2</x:f>
      </x:c>
      <x:c r="N62" s="268">
        <x:f>SUM(N52:N61)/2</x:f>
      </x:c>
      <x:c r="O62" s="268">
        <x:f>SUM(O52:O61)/2</x:f>
      </x:c>
      <x:c r="P62" s="268">
        <x:f>SUM(P52:P61)/2</x:f>
      </x:c>
      <x:c r="Q62" s="268">
        <x:f>SUM(Q52:Q61)/2</x:f>
      </x:c>
      <x:c r="R62" s="268">
        <x:f>SUM(R52:R61)/2</x:f>
      </x:c>
      <x:c r="S62" s="268">
        <x:f>SUM(S52:S61)/2</x:f>
      </x:c>
      <x:c r="T62" s="268">
        <x:f>SUM(T52:T61)/2</x:f>
      </x:c>
      <x:c r="U62" s="268">
        <x:f>SUM(U52:U61)/2</x:f>
      </x:c>
      <x:c r="V62" s="123">
        <x:f>SUM(V52:V61)/2</x:f>
      </x:c>
      <x:c r="W62" s="116">
        <x:f>SUM(W52:W61)/2</x:f>
      </x:c>
      <x:c r="X62" s="117" t="s"/>
    </x:row>
    <x:row r="63" spans="1:53" customFormat="1" ht="13.5" customHeight="1" thickBot="1" x14ac:dyDescent="0.25">
      <x:c r="A63" s="284" t="s">
        <x:v>154</x:v>
      </x:c>
      <x:c r="B63" s="285" t="s"/>
      <x:c r="C63" s="288" t="s"/>
      <x:c r="D63" s="289" t="s"/>
      <x:c r="E63" s="287">
        <x:f>SUMIF($X52:$X61,1,E52:E61)</x:f>
      </x:c>
      <x:c r="F63" s="287">
        <x:f>SUMIF($X52:$X61,1,F52:F61)</x:f>
      </x:c>
      <x:c r="G63" s="287">
        <x:f>SUMIF($X52:$X61,1,G52:G61)</x:f>
      </x:c>
      <x:c r="H63" s="287">
        <x:f>SUMIF($X52:$X61,1,H52:H61)</x:f>
      </x:c>
      <x:c r="I63" s="287">
        <x:f>SUMIF($X52:$X61,1,I52:I61)</x:f>
      </x:c>
      <x:c r="J63" s="287">
        <x:f>SUMIF($X52:$X61,1,J52:J61)</x:f>
      </x:c>
      <x:c r="K63" s="287">
        <x:f>SUMIF($X52:$X61,1,K52:K61)</x:f>
      </x:c>
      <x:c r="L63" s="287">
        <x:f>SUMIF($X52:$X61,1,L52:L61)</x:f>
      </x:c>
      <x:c r="M63" s="287">
        <x:f>SUMIF($X52:$X61,1,M52:M61)</x:f>
      </x:c>
      <x:c r="N63" s="287">
        <x:f>SUMIF($X52:$X61,1,N52:N61)</x:f>
      </x:c>
      <x:c r="O63" s="287">
        <x:f>SUMIF($X52:$X61,1,O52:O61)</x:f>
      </x:c>
      <x:c r="P63" s="287">
        <x:f>SUMIF($X52:$X61,1,P52:P61)</x:f>
      </x:c>
      <x:c r="Q63" s="287">
        <x:f>SUMIF($X52:$X61,1,Q52:Q61)</x:f>
      </x:c>
      <x:c r="R63" s="287">
        <x:f>SUMIF($X52:$X61,1,R52:R61)</x:f>
      </x:c>
      <x:c r="S63" s="287">
        <x:f>SUMIF($X52:$X61,1,S52:S61)</x:f>
      </x:c>
      <x:c r="T63" s="287">
        <x:f>SUMIF($X52:$X61,1,T52:T61)</x:f>
      </x:c>
      <x:c r="U63" s="287">
        <x:f>SUMIF($X52:$X61,1,U52:U61)</x:f>
      </x:c>
      <x:c r="V63" s="287">
        <x:f>SUMIF($X52:$X61,1,V52:V61)</x:f>
      </x:c>
      <x:c r="W63" s="283">
        <x:f>SUMIF($X52:$X61,1,W52:W61)</x:f>
      </x:c>
      <x:c r="X63" s="290" t="s"/>
      <x:c r="Y63" s="2" t="s"/>
    </x:row>
    <x:row r="64" spans="1:53" x14ac:dyDescent="0.2">
      <x:c r="A64" s="275" t="s">
        <x:v>155</x:v>
      </x:c>
      <x:c r="B64" s="276" t="s"/>
      <x:c r="C64" s="291" t="s"/>
      <x:c r="D64" s="292" t="s"/>
      <x:c r="E64" s="129">
        <x:f>E62-E63</x:f>
      </x:c>
      <x:c r="F64" s="129">
        <x:f>F62-F63</x:f>
      </x:c>
      <x:c r="G64" s="129">
        <x:f>G62-G63</x:f>
      </x:c>
      <x:c r="H64" s="129">
        <x:f>H62-H63</x:f>
      </x:c>
      <x:c r="I64" s="129">
        <x:f>I62-I63</x:f>
      </x:c>
      <x:c r="J64" s="129">
        <x:f>J62-J63</x:f>
      </x:c>
      <x:c r="K64" s="129">
        <x:f>K62-K63</x:f>
      </x:c>
      <x:c r="L64" s="129">
        <x:f>L62-L63</x:f>
      </x:c>
      <x:c r="M64" s="129">
        <x:f>M62-M63</x:f>
      </x:c>
      <x:c r="N64" s="129">
        <x:f>N62-N63</x:f>
      </x:c>
      <x:c r="O64" s="129">
        <x:f>O62-O63</x:f>
      </x:c>
      <x:c r="P64" s="129">
        <x:f>P62-P63</x:f>
      </x:c>
      <x:c r="Q64" s="129">
        <x:f>Q62-Q63</x:f>
      </x:c>
      <x:c r="R64" s="129">
        <x:f>R62-R63</x:f>
      </x:c>
      <x:c r="S64" s="129">
        <x:f>S62-S63</x:f>
      </x:c>
      <x:c r="T64" s="129">
        <x:f>T62-T63</x:f>
      </x:c>
      <x:c r="U64" s="129">
        <x:f>U62-U63</x:f>
      </x:c>
      <x:c r="V64" s="129">
        <x:f>V62-V63</x:f>
      </x:c>
      <x:c r="W64" s="130">
        <x:f>W62-W63</x:f>
      </x:c>
      <x:c r="X64" s="131" t="s"/>
    </x:row>
    <x:row r="65" spans="1:53" x14ac:dyDescent="0.2">
      <x:c r="A65" s="76" t="s">
        <x:v>156</x:v>
      </x:c>
      <x:c r="B65" s="90" t="s"/>
      <x:c r="C65" s="2" t="s"/>
      <x:c r="D65" s="2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  <x:c r="U65" s="2" t="s"/>
      <x:c r="V65" s="2" t="s"/>
      <x:c r="W65" s="2" t="s"/>
      <x:c r="X65" s="10" t="s"/>
    </x:row>
    <x:row r="66" spans="1:53" x14ac:dyDescent="0.2">
      <x:c r="A66" s="293" t="s">
        <x:v>45</x:v>
      </x:c>
      <x:c r="B66" s="294" t="s"/>
      <x:c r="C66" s="295" t="s"/>
      <x:c r="D66" s="295" t="s"/>
      <x:c r="E66" s="296">
        <x:f>E22</x:f>
      </x:c>
      <x:c r="F66" s="296">
        <x:f>F22</x:f>
      </x:c>
      <x:c r="G66" s="296">
        <x:f>G22</x:f>
      </x:c>
      <x:c r="H66" s="296">
        <x:f>H22</x:f>
      </x:c>
      <x:c r="I66" s="296">
        <x:f>I22</x:f>
      </x:c>
      <x:c r="J66" s="296">
        <x:f>J22</x:f>
      </x:c>
      <x:c r="K66" s="296">
        <x:f>K22</x:f>
      </x:c>
      <x:c r="L66" s="296">
        <x:f>L22</x:f>
      </x:c>
      <x:c r="M66" s="296">
        <x:f>M22</x:f>
      </x:c>
      <x:c r="N66" s="296">
        <x:f>N22</x:f>
      </x:c>
      <x:c r="O66" s="296">
        <x:f>O22</x:f>
      </x:c>
      <x:c r="P66" s="296">
        <x:f>P22</x:f>
      </x:c>
      <x:c r="Q66" s="296">
        <x:f>Q22</x:f>
      </x:c>
      <x:c r="R66" s="296">
        <x:f>R22</x:f>
      </x:c>
      <x:c r="S66" s="296">
        <x:f>S22</x:f>
      </x:c>
      <x:c r="T66" s="296">
        <x:f>T22</x:f>
      </x:c>
      <x:c r="U66" s="296">
        <x:f>U22</x:f>
      </x:c>
      <x:c r="V66" s="296">
        <x:f>V22</x:f>
      </x:c>
      <x:c r="W66" s="296">
        <x:f>W22</x:f>
      </x:c>
      <x:c r="X66" s="297" t="s"/>
    </x:row>
    <x:row r="67" spans="1:53" x14ac:dyDescent="0.2">
      <x:c r="A67" s="34" t="s">
        <x:v>157</x:v>
      </x:c>
      <x:c r="B67" s="84" t="s"/>
      <x:c r="C67" s="31" t="s"/>
      <x:c r="D67" s="31" t="s"/>
      <x:c r="E67" s="39">
        <x:f>E17</x:f>
      </x:c>
      <x:c r="F67" s="39">
        <x:f>F17</x:f>
      </x:c>
      <x:c r="G67" s="39">
        <x:f>G17</x:f>
      </x:c>
      <x:c r="H67" s="39">
        <x:f>H17</x:f>
      </x:c>
      <x:c r="I67" s="39">
        <x:f>I17</x:f>
      </x:c>
      <x:c r="J67" s="39">
        <x:f>J17</x:f>
      </x:c>
      <x:c r="K67" s="39">
        <x:f>K17</x:f>
      </x:c>
      <x:c r="L67" s="39">
        <x:f>L17</x:f>
      </x:c>
      <x:c r="M67" s="39">
        <x:f>M17</x:f>
      </x:c>
      <x:c r="N67" s="39">
        <x:f>N17</x:f>
      </x:c>
      <x:c r="O67" s="39">
        <x:f>O17</x:f>
      </x:c>
      <x:c r="P67" s="39">
        <x:f>P17</x:f>
      </x:c>
      <x:c r="Q67" s="39">
        <x:f>Q17</x:f>
      </x:c>
      <x:c r="R67" s="39">
        <x:f>R17</x:f>
      </x:c>
      <x:c r="S67" s="39">
        <x:f>S17</x:f>
      </x:c>
      <x:c r="T67" s="39">
        <x:f>T17</x:f>
      </x:c>
      <x:c r="U67" s="39">
        <x:f>U17</x:f>
      </x:c>
      <x:c r="V67" s="39">
        <x:f>V17</x:f>
      </x:c>
      <x:c r="W67" s="39">
        <x:f>SUM(E67:V67)</x:f>
      </x:c>
      <x:c r="X67" s="32" t="s"/>
    </x:row>
    <x:row r="68" spans="1:53" x14ac:dyDescent="0.2">
      <x:c r="A68" s="34" t="s">
        <x:v>158</x:v>
      </x:c>
      <x:c r="B68" s="84" t="s"/>
      <x:c r="C68" s="31" t="s"/>
      <x:c r="D68" s="31" t="s"/>
      <x:c r="E68" s="39">
        <x:f>E19</x:f>
      </x:c>
      <x:c r="F68" s="39">
        <x:f>F19</x:f>
      </x:c>
      <x:c r="G68" s="39">
        <x:f>G19</x:f>
      </x:c>
      <x:c r="H68" s="39">
        <x:f>H19</x:f>
      </x:c>
      <x:c r="I68" s="39">
        <x:f>I19</x:f>
      </x:c>
      <x:c r="J68" s="39">
        <x:f>J19</x:f>
      </x:c>
      <x:c r="K68" s="39">
        <x:f>K19</x:f>
      </x:c>
      <x:c r="L68" s="39">
        <x:f>L19</x:f>
      </x:c>
      <x:c r="M68" s="39">
        <x:f>M19</x:f>
      </x:c>
      <x:c r="N68" s="39">
        <x:f>N19</x:f>
      </x:c>
      <x:c r="O68" s="39">
        <x:f>O19</x:f>
      </x:c>
      <x:c r="P68" s="39">
        <x:f>P19</x:f>
      </x:c>
      <x:c r="Q68" s="39">
        <x:f>Q19</x:f>
      </x:c>
      <x:c r="R68" s="39">
        <x:f>R19</x:f>
      </x:c>
      <x:c r="S68" s="39">
        <x:f>S19</x:f>
      </x:c>
      <x:c r="T68" s="39">
        <x:f>T19</x:f>
      </x:c>
      <x:c r="U68" s="39">
        <x:f>U19</x:f>
      </x:c>
      <x:c r="V68" s="39">
        <x:f>V19</x:f>
      </x:c>
      <x:c r="W68" s="39">
        <x:f>SUM(E68:V68)</x:f>
      </x:c>
      <x:c r="X68" s="132">
        <x:f>X17+X18+X19</x:f>
      </x:c>
      <x:c r="Y68" s="2" t="s"/>
    </x:row>
    <x:row r="69" spans="1:53" x14ac:dyDescent="0.2">
      <x:c r="A69" s="34" t="s">
        <x:v>159</x:v>
      </x:c>
      <x:c r="B69" s="84" t="s"/>
      <x:c r="C69" s="31" t="s"/>
      <x:c r="D69" s="31" t="s"/>
      <x:c r="E69" s="39">
        <x:f>(E68*E20%)+E68</x:f>
      </x:c>
      <x:c r="F69" s="39">
        <x:f>(F68*F20%)+F68</x:f>
      </x:c>
      <x:c r="G69" s="39">
        <x:f>(G68*G20%)+G68</x:f>
      </x:c>
      <x:c r="H69" s="39">
        <x:f>(H68*H20%)+H68</x:f>
      </x:c>
      <x:c r="I69" s="39">
        <x:f>(I68*I20%)+I68</x:f>
      </x:c>
      <x:c r="J69" s="39">
        <x:f>(J68*J20%)+J68</x:f>
      </x:c>
      <x:c r="K69" s="39">
        <x:f>(K68*K20%)+K68</x:f>
      </x:c>
      <x:c r="L69" s="39">
        <x:f>(L68*L20%)+L68</x:f>
      </x:c>
      <x:c r="M69" s="39">
        <x:f>(M68*M20%)+M68</x:f>
      </x:c>
      <x:c r="N69" s="39">
        <x:f>(N68*N20%)+N68</x:f>
      </x:c>
      <x:c r="O69" s="39">
        <x:f>(O68*O20%)+O68</x:f>
      </x:c>
      <x:c r="P69" s="39">
        <x:f>(P68*P20%)+P68</x:f>
      </x:c>
      <x:c r="Q69" s="39">
        <x:f>(Q68*Q20%)+Q68</x:f>
      </x:c>
      <x:c r="R69" s="39">
        <x:f>(R68*R20%)+R68</x:f>
      </x:c>
      <x:c r="S69" s="39">
        <x:f>(S68*S20%)+S68</x:f>
      </x:c>
      <x:c r="T69" s="39">
        <x:f>(T68*T20%)+T68</x:f>
      </x:c>
      <x:c r="U69" s="39">
        <x:f>(U68*U20%)+U68</x:f>
      </x:c>
      <x:c r="V69" s="39">
        <x:f>(V68*V20%)+V68</x:f>
      </x:c>
      <x:c r="W69" s="39">
        <x:f>(W68*W20%)+W68</x:f>
      </x:c>
      <x:c r="X69" s="32" t="s"/>
    </x:row>
    <x:row r="70" spans="1:53" x14ac:dyDescent="0.2">
      <x:c r="A70" s="34" t="s">
        <x:v>160</x:v>
      </x:c>
      <x:c r="B70" s="84" t="s"/>
      <x:c r="C70" s="31" t="s"/>
      <x:c r="D70" s="31" t="s"/>
      <x:c r="E70" s="39">
        <x:f>E48</x:f>
      </x:c>
      <x:c r="F70" s="39">
        <x:f>F48</x:f>
      </x:c>
      <x:c r="G70" s="39">
        <x:f>G48</x:f>
      </x:c>
      <x:c r="H70" s="39">
        <x:f>H48</x:f>
      </x:c>
      <x:c r="I70" s="39">
        <x:f>I48</x:f>
      </x:c>
      <x:c r="J70" s="39">
        <x:f>J48</x:f>
      </x:c>
      <x:c r="K70" s="39">
        <x:f>K48</x:f>
      </x:c>
      <x:c r="L70" s="39">
        <x:f>L48</x:f>
      </x:c>
      <x:c r="M70" s="39">
        <x:f>M48</x:f>
      </x:c>
      <x:c r="N70" s="39">
        <x:f>N48</x:f>
      </x:c>
      <x:c r="O70" s="39">
        <x:f>O48</x:f>
      </x:c>
      <x:c r="P70" s="39">
        <x:f>P48</x:f>
      </x:c>
      <x:c r="Q70" s="39">
        <x:f>Q48</x:f>
      </x:c>
      <x:c r="R70" s="39">
        <x:f>R48</x:f>
      </x:c>
      <x:c r="S70" s="39">
        <x:f>S48</x:f>
      </x:c>
      <x:c r="T70" s="39">
        <x:f>T48</x:f>
      </x:c>
      <x:c r="U70" s="39">
        <x:f>U48</x:f>
      </x:c>
      <x:c r="V70" s="39">
        <x:f>V48</x:f>
      </x:c>
      <x:c r="W70" s="39">
        <x:f>SUM(E70:V70)</x:f>
      </x:c>
      <x:c r="X70" s="32" t="s"/>
    </x:row>
    <x:row r="71" spans="1:53" x14ac:dyDescent="0.2">
      <x:c r="A71" s="34" t="s">
        <x:v>161</x:v>
      </x:c>
      <x:c r="B71" s="84" t="s"/>
      <x:c r="C71" s="31" t="s"/>
      <x:c r="D71" s="31" t="s"/>
      <x:c r="E71" s="39">
        <x:f>E48+E62</x:f>
      </x:c>
      <x:c r="F71" s="39">
        <x:f>F48+F62</x:f>
      </x:c>
      <x:c r="G71" s="39">
        <x:f>G48+G62</x:f>
      </x:c>
      <x:c r="H71" s="39">
        <x:f>H48+H62</x:f>
      </x:c>
      <x:c r="I71" s="39">
        <x:f>I48+I62</x:f>
      </x:c>
      <x:c r="J71" s="39">
        <x:f>J48+J62</x:f>
      </x:c>
      <x:c r="K71" s="39">
        <x:f>K48+K62</x:f>
      </x:c>
      <x:c r="L71" s="39">
        <x:f>L48+L62</x:f>
      </x:c>
      <x:c r="M71" s="39">
        <x:f>M48+M62</x:f>
      </x:c>
      <x:c r="N71" s="39">
        <x:f>N48+N62</x:f>
      </x:c>
      <x:c r="O71" s="39">
        <x:f>O48+O62</x:f>
      </x:c>
      <x:c r="P71" s="39">
        <x:f>P48+P62</x:f>
      </x:c>
      <x:c r="Q71" s="39">
        <x:f>Q48+Q62</x:f>
      </x:c>
      <x:c r="R71" s="39">
        <x:f>R48+R62</x:f>
      </x:c>
      <x:c r="S71" s="39">
        <x:f>S48+S62</x:f>
      </x:c>
      <x:c r="T71" s="39">
        <x:f>T48+T62</x:f>
      </x:c>
      <x:c r="U71" s="39">
        <x:f>U48+U62</x:f>
      </x:c>
      <x:c r="V71" s="39">
        <x:f>V48+V62</x:f>
      </x:c>
      <x:c r="W71" s="39">
        <x:f>SUM(E71:V71)</x:f>
      </x:c>
      <x:c r="X71" s="32" t="s"/>
    </x:row>
    <x:row r="72" spans="1:53" x14ac:dyDescent="0.2">
      <x:c r="A72" s="112" t="s">
        <x:v>162</x:v>
      </x:c>
      <x:c r="B72" s="84" t="s"/>
      <x:c r="C72" s="31" t="s"/>
      <x:c r="D72" s="31" t="s"/>
      <x:c r="E72" s="39">
        <x:f>E48+E63</x:f>
      </x:c>
      <x:c r="F72" s="39">
        <x:f>F48+F63</x:f>
      </x:c>
      <x:c r="G72" s="39">
        <x:f>G48+G63</x:f>
      </x:c>
      <x:c r="H72" s="39">
        <x:f>H48+H63</x:f>
      </x:c>
      <x:c r="I72" s="39">
        <x:f>I48+I63</x:f>
      </x:c>
      <x:c r="J72" s="39">
        <x:f>J48+J63</x:f>
      </x:c>
      <x:c r="K72" s="39">
        <x:f>K48+K63</x:f>
      </x:c>
      <x:c r="L72" s="39">
        <x:f>L48+L63</x:f>
      </x:c>
      <x:c r="M72" s="39">
        <x:f>M48+M63</x:f>
      </x:c>
      <x:c r="N72" s="39">
        <x:f>N48+N63</x:f>
      </x:c>
      <x:c r="O72" s="39">
        <x:f>O48+O63</x:f>
      </x:c>
      <x:c r="P72" s="39">
        <x:f>P48+P63</x:f>
      </x:c>
      <x:c r="Q72" s="39">
        <x:f>Q48+Q63</x:f>
      </x:c>
      <x:c r="R72" s="39">
        <x:f>R48+R63</x:f>
      </x:c>
      <x:c r="S72" s="39">
        <x:f>S48+S63</x:f>
      </x:c>
      <x:c r="T72" s="39">
        <x:f>T48+T63</x:f>
      </x:c>
      <x:c r="U72" s="39">
        <x:f>U48+U63</x:f>
      </x:c>
      <x:c r="V72" s="39">
        <x:f>V48+V63</x:f>
      </x:c>
      <x:c r="W72" s="39">
        <x:f>SUM(E72:V72)</x:f>
      </x:c>
      <x:c r="X72" s="32" t="s"/>
    </x:row>
    <x:row r="73" spans="1:53" x14ac:dyDescent="0.2">
      <x:c r="A73" s="34" t="s">
        <x:v>163</x:v>
      </x:c>
      <x:c r="B73" s="84" t="s"/>
      <x:c r="C73" s="31" t="s"/>
      <x:c r="D73" s="31" t="s"/>
      <x:c r="E73" s="39">
        <x:f>IF(E69&gt;E71,E69-E71,0)</x:f>
      </x:c>
      <x:c r="F73" s="39">
        <x:f>IF(F69&gt;F71,F69-F71,0)</x:f>
      </x:c>
      <x:c r="G73" s="39">
        <x:f>IF(G69&gt;G71,G69-G71,0)</x:f>
      </x:c>
      <x:c r="H73" s="39">
        <x:f>IF(H69&gt;H71,H69-H71,0)</x:f>
      </x:c>
      <x:c r="I73" s="39">
        <x:f>IF(I69&gt;I71,I69-I71,0)</x:f>
      </x:c>
      <x:c r="J73" s="39">
        <x:f>IF(J69&gt;J71,J69-J71,0)</x:f>
      </x:c>
      <x:c r="K73" s="39">
        <x:f>IF(K69&gt;K71,K69-K71,0)</x:f>
      </x:c>
      <x:c r="L73" s="39">
        <x:f>IF(L69&gt;L71,L69-L71,0)</x:f>
      </x:c>
      <x:c r="M73" s="39">
        <x:f>IF(M69&gt;M71,M69-M71,0)</x:f>
      </x:c>
      <x:c r="N73" s="39">
        <x:f>IF(N69&gt;N71,N69-N71,0)</x:f>
      </x:c>
      <x:c r="O73" s="39">
        <x:f>IF(O69&gt;O71,O69-O71,0)</x:f>
      </x:c>
      <x:c r="P73" s="39">
        <x:f>IF(P69&gt;P71,P69-P71,0)</x:f>
      </x:c>
      <x:c r="Q73" s="39">
        <x:f>IF(Q69&gt;Q71,Q69-Q71,0)</x:f>
      </x:c>
      <x:c r="R73" s="39">
        <x:f>IF(R69&gt;R71,R69-R71,0)</x:f>
      </x:c>
      <x:c r="S73" s="39">
        <x:f>IF(S69&gt;S71,S69-S71,0)</x:f>
      </x:c>
      <x:c r="T73" s="39">
        <x:f>IF(T69&gt;T71,T69-T71,0)</x:f>
      </x:c>
      <x:c r="U73" s="39">
        <x:f>IF(U69&gt;U71,U69-U71,0)</x:f>
      </x:c>
      <x:c r="V73" s="39">
        <x:f>IF(V69&gt;V71,V69-V71,0)</x:f>
      </x:c>
      <x:c r="W73" s="39">
        <x:f>SUM(E73:V73)</x:f>
      </x:c>
      <x:c r="X73" s="32" t="s"/>
    </x:row>
    <x:row r="74" spans="1:53" x14ac:dyDescent="0.2">
      <x:c r="A74" s="35" t="s">
        <x:v>164</x:v>
      </x:c>
      <x:c r="B74" s="88" t="s"/>
      <x:c r="C74" s="36" t="s"/>
      <x:c r="D74" s="36" t="s"/>
      <x:c r="E74" s="40">
        <x:f>IF(E71&gt;E69,E71-E69,0)</x:f>
      </x:c>
      <x:c r="F74" s="40">
        <x:f>IF(F71&gt;F69,F71-F69,0)</x:f>
      </x:c>
      <x:c r="G74" s="40">
        <x:f>IF(G71&gt;G69,G71-G69,0)</x:f>
      </x:c>
      <x:c r="H74" s="40">
        <x:f>IF(H71&gt;H69,H71-H69,0)</x:f>
      </x:c>
      <x:c r="I74" s="40">
        <x:f>IF(I71&gt;I69,I71-I69,0)</x:f>
      </x:c>
      <x:c r="J74" s="40">
        <x:f>IF(J71&gt;J69,J71-J69,0)</x:f>
      </x:c>
      <x:c r="K74" s="40">
        <x:f>IF(K71&gt;K69,K71-K69,0)</x:f>
      </x:c>
      <x:c r="L74" s="40">
        <x:f>IF(L71&gt;L69,L71-L69,0)</x:f>
      </x:c>
      <x:c r="M74" s="40">
        <x:f>IF(M71&gt;M69,M71-M69,0)</x:f>
      </x:c>
      <x:c r="N74" s="40">
        <x:f>IF(N71&gt;N69,N71-N69,0)</x:f>
      </x:c>
      <x:c r="O74" s="40">
        <x:f>IF(O71&gt;O69,O71-O69,0)</x:f>
      </x:c>
      <x:c r="P74" s="40">
        <x:f>IF(P71&gt;P69,P71-P69,0)</x:f>
      </x:c>
      <x:c r="Q74" s="40">
        <x:f>IF(Q71&gt;Q69,Q71-Q69,0)</x:f>
      </x:c>
      <x:c r="R74" s="40">
        <x:f>IF(R71&gt;R69,R71-R69,0)</x:f>
      </x:c>
      <x:c r="S74" s="40">
        <x:f>IF(S71&gt;S69,S71-S69,0)</x:f>
      </x:c>
      <x:c r="T74" s="40">
        <x:f>IF(T71&gt;T69,T71-T69,0)</x:f>
      </x:c>
      <x:c r="U74" s="40">
        <x:f>IF(U71&gt;U69,U71-U69,0)</x:f>
      </x:c>
      <x:c r="V74" s="40">
        <x:f>IF(V71&gt;V69,V71-V69,0)</x:f>
      </x:c>
      <x:c r="W74" s="40">
        <x:f>SUM(E74:V74)</x:f>
      </x:c>
      <x:c r="X74" s="37" t="s"/>
    </x:row>
    <x:row r="75" spans="1:53" x14ac:dyDescent="0.2">
      <x:c r="A75" s="12" t="s">
        <x:v>165</x:v>
      </x:c>
      <x:c r="B75" s="90" t="s"/>
      <x:c r="C75" s="2" t="s"/>
      <x:c r="D75" s="2" t="s"/>
      <x:c r="E75" s="298" t="s"/>
      <x:c r="F75" s="298" t="s"/>
      <x:c r="G75" s="298" t="s"/>
      <x:c r="H75" s="298" t="s"/>
      <x:c r="I75" s="298" t="s"/>
      <x:c r="J75" s="298" t="s"/>
      <x:c r="K75" s="298" t="s"/>
      <x:c r="L75" s="298" t="s"/>
      <x:c r="M75" s="298" t="s"/>
      <x:c r="N75" s="298" t="s"/>
      <x:c r="O75" s="298" t="s"/>
      <x:c r="P75" s="298" t="s"/>
      <x:c r="Q75" s="299" t="s"/>
      <x:c r="R75" s="299" t="s"/>
      <x:c r="S75" s="299" t="s"/>
      <x:c r="T75" s="299" t="s"/>
      <x:c r="U75" s="299" t="s"/>
      <x:c r="V75" s="299" t="s"/>
      <x:c r="W75" s="299" t="s"/>
      <x:c r="X75" s="5" t="s"/>
    </x:row>
    <x:row r="76" spans="1:53" x14ac:dyDescent="0.2">
      <x:c r="A76" s="12" t="s"/>
      <x:c r="B76" s="90" t="s"/>
      <x:c r="C76" s="2" t="s"/>
      <x:c r="D76" s="2" t="s"/>
      <x:c r="E76" s="298" t="s"/>
      <x:c r="F76" s="298" t="s"/>
      <x:c r="G76" s="298" t="s"/>
      <x:c r="H76" s="298" t="s"/>
      <x:c r="I76" s="298" t="s"/>
      <x:c r="J76" s="298" t="s"/>
      <x:c r="K76" s="298" t="s"/>
      <x:c r="L76" s="298" t="s"/>
      <x:c r="M76" s="298" t="s"/>
      <x:c r="N76" s="298" t="s"/>
      <x:c r="O76" s="298" t="s"/>
      <x:c r="P76" s="298" t="s"/>
      <x:c r="Q76" s="299" t="s"/>
      <x:c r="R76" s="299" t="s"/>
      <x:c r="S76" s="299" t="s"/>
      <x:c r="T76" s="299" t="s"/>
      <x:c r="U76" s="299" t="s"/>
      <x:c r="V76" s="299" t="s"/>
      <x:c r="W76" s="299" t="s"/>
      <x:c r="X76" s="19" t="s"/>
    </x:row>
    <x:row r="77" spans="1:53" x14ac:dyDescent="0.2">
      <x:c r="A77" s="216" t="s">
        <x:v>166</x:v>
      </x:c>
      <x:c r="B77" s="217" t="s"/>
      <x:c r="C77" s="218" t="s"/>
      <x:c r="D77" s="218" t="s"/>
      <x:c r="E77" s="219" t="n">
        <x:v>0</x:v>
      </x:c>
      <x:c r="F77" s="219" t="n">
        <x:v>0</x:v>
      </x:c>
      <x:c r="G77" s="219" t="n">
        <x:v>0</x:v>
      </x:c>
      <x:c r="H77" s="219" t="n">
        <x:v>0</x:v>
      </x:c>
      <x:c r="I77" s="219" t="n">
        <x:v>0</x:v>
      </x:c>
      <x:c r="J77" s="219" t="n">
        <x:v>0</x:v>
      </x:c>
      <x:c r="K77" s="219" t="n">
        <x:v>0</x:v>
      </x:c>
      <x:c r="L77" s="219" t="n">
        <x:v>0</x:v>
      </x:c>
      <x:c r="M77" s="219" t="n">
        <x:v>0</x:v>
      </x:c>
      <x:c r="N77" s="219" t="n">
        <x:v>0</x:v>
      </x:c>
      <x:c r="O77" s="219" t="n">
        <x:v>0</x:v>
      </x:c>
      <x:c r="P77" s="219" t="n">
        <x:v>0</x:v>
      </x:c>
      <x:c r="Q77" s="219" t="n">
        <x:v>0</x:v>
      </x:c>
      <x:c r="R77" s="219" t="n">
        <x:v>0</x:v>
      </x:c>
      <x:c r="S77" s="219" t="n">
        <x:v>0</x:v>
      </x:c>
      <x:c r="T77" s="219" t="n">
        <x:v>0</x:v>
      </x:c>
      <x:c r="U77" s="219" t="s"/>
      <x:c r="V77" s="219" t="n">
        <x:v>0</x:v>
      </x:c>
      <x:c r="W77" s="220">
        <x:f>SUM(E77:V77)</x:f>
      </x:c>
      <x:c r="X77" s="159" t="s"/>
    </x:row>
    <x:row r="78" spans="1:53" x14ac:dyDescent="0.2">
      <x:c r="A78" s="208" t="s">
        <x:v>167</x:v>
      </x:c>
      <x:c r="B78" s="186" t="s"/>
      <x:c r="C78" s="188" t="s"/>
      <x:c r="D78" s="188" t="s"/>
      <x:c r="E78" s="225">
        <x:f>IF((E69+E77)&gt;(E71),(E69+E77)-(E71),"")</x:f>
      </x:c>
      <x:c r="F78" s="225">
        <x:f>IF((F69+F77)&gt;(F71),(F69+F77)-(F71),"")</x:f>
      </x:c>
      <x:c r="G78" s="225">
        <x:f>IF((G69+G77)&gt;(G71),(G69+G77)-(G71),"")</x:f>
      </x:c>
      <x:c r="H78" s="225">
        <x:f>IF((H69+H77)&gt;(H71),(H69+H77)-(H71),"")</x:f>
      </x:c>
      <x:c r="I78" s="225">
        <x:f>IF((I69+I77)&gt;(I71),(I69+I77)-(I71),"")</x:f>
      </x:c>
      <x:c r="J78" s="225">
        <x:f>IF((J69+J77)&gt;(J71),(J69+J77)-(J71),"")</x:f>
      </x:c>
      <x:c r="K78" s="225">
        <x:f>IF((K69+K77)&gt;(K71),(K69+K77)-(K71),"")</x:f>
      </x:c>
      <x:c r="L78" s="225">
        <x:f>IF((L69+L77)&gt;(L71),(L69+L77)-(L71),"")</x:f>
      </x:c>
      <x:c r="M78" s="225">
        <x:f>IF((M69+M77)&gt;(M71),(M69+M77)-(M71),"")</x:f>
      </x:c>
      <x:c r="N78" s="225">
        <x:f>IF((N69+N77)&gt;(N71),(N69+N77)-(N71),"")</x:f>
      </x:c>
      <x:c r="O78" s="225">
        <x:f>IF((O69+O77)&gt;(O71),(O69+O77)-(O71),"")</x:f>
      </x:c>
      <x:c r="P78" s="225">
        <x:f>IF((P69+P77)&gt;(P71),(P69+P77)-(P71),"")</x:f>
      </x:c>
      <x:c r="Q78" s="225">
        <x:f>IF((Q69+Q77)&gt;(Q71),(Q69+Q77)-(Q71),"")</x:f>
      </x:c>
      <x:c r="R78" s="225">
        <x:f>IF((R69+R77)&gt;(R71),(R69+R77)-(R71),"")</x:f>
      </x:c>
      <x:c r="S78" s="225">
        <x:f>IF((S69+S77)&gt;(S71),(S69+S77)-(S71),"")</x:f>
      </x:c>
      <x:c r="T78" s="225">
        <x:f>IF((T69+T77)&gt;(T71),(T69+T77)-(T71),"")</x:f>
      </x:c>
      <x:c r="U78" s="225">
        <x:f>IF((U69+U77)&gt;(U71),(U69+U77)-(U71),"")</x:f>
      </x:c>
      <x:c r="V78" s="225">
        <x:f>IF((V69+V77)&gt;(V71),(V69+V77)-(V71),"")</x:f>
      </x:c>
      <x:c r="W78" s="135">
        <x:f>SUM(E78:V78)</x:f>
      </x:c>
      <x:c r="X78" s="160" t="s"/>
    </x:row>
    <x:row r="79" spans="1:53" x14ac:dyDescent="0.2">
      <x:c r="A79" s="208" t="s">
        <x:v>168</x:v>
      </x:c>
      <x:c r="B79" s="186" t="s"/>
      <x:c r="C79" s="188" t="s"/>
      <x:c r="D79" s="188" t="s"/>
      <x:c r="E79" s="225">
        <x:f>IF(E71&gt;E69+E77,E71-(E69+E77),"")</x:f>
      </x:c>
      <x:c r="F79" s="225">
        <x:f>IF(F71&gt;F69+F77,F71-(F69+F77),"")</x:f>
      </x:c>
      <x:c r="G79" s="225">
        <x:f>IF(G71&gt;G69+G77,G71-(G69+G77),"")</x:f>
      </x:c>
      <x:c r="H79" s="225">
        <x:f>IF(H71&gt;H69+H77,H71-(H69+H77),"")</x:f>
      </x:c>
      <x:c r="I79" s="225">
        <x:f>IF(I71&gt;I69+I77,I71-(I69+I77),"")</x:f>
      </x:c>
      <x:c r="J79" s="225">
        <x:f>IF(J71&gt;J69+J77,J71-(J69+J77),"")</x:f>
      </x:c>
      <x:c r="K79" s="225">
        <x:f>IF(K71&gt;K69+K77,K71-(K69+K77),"")</x:f>
      </x:c>
      <x:c r="L79" s="225">
        <x:f>IF(L71&gt;L69+L77,L71-(L69+L77),"")</x:f>
      </x:c>
      <x:c r="M79" s="225">
        <x:f>IF(M71&gt;M69+M77,M71-(M69+M77),"")</x:f>
      </x:c>
      <x:c r="N79" s="225">
        <x:f>IF(N71&gt;N69+N77,N71-(N69+N77),"")</x:f>
      </x:c>
      <x:c r="O79" s="225">
        <x:f>IF(O71&gt;O69+O77,O71-(O69+O77),"")</x:f>
      </x:c>
      <x:c r="P79" s="225">
        <x:f>IF(P71&gt;P69+P77,P71-(P69+P77),"")</x:f>
      </x:c>
      <x:c r="Q79" s="225">
        <x:f>IF(Q71&gt;Q69+Q77,Q71-(Q69+Q77),"")</x:f>
      </x:c>
      <x:c r="R79" s="225">
        <x:f>IF(R71&gt;R69+R77,R71-(R69+R77),"")</x:f>
      </x:c>
      <x:c r="S79" s="225">
        <x:f>IF(S71&gt;S69+S77,S71-(S69+S77),"")</x:f>
      </x:c>
      <x:c r="T79" s="225">
        <x:f>IF(T71&gt;T69+T77,T71-(T69+T77),"")</x:f>
      </x:c>
      <x:c r="U79" s="225">
        <x:f>IF(U71&gt;U69+U77,U71-(U69+U77),"")</x:f>
      </x:c>
      <x:c r="V79" s="225">
        <x:f>IF(V71&gt;V69+V77,V71-(V69+V77),"")</x:f>
      </x:c>
      <x:c r="W79" s="40">
        <x:f>SUM(E79:V79)</x:f>
      </x:c>
      <x:c r="X79" s="37" t="s"/>
    </x:row>
    <x:row r="80" spans="1:53" x14ac:dyDescent="0.2">
      <x:c r="A80" s="269" t="s"/>
      <x:c r="B80" s="274" t="s"/>
      <x:c r="C80" s="271" t="s"/>
      <x:c r="D80" s="271" t="s"/>
      <x:c r="E80" s="300" t="s"/>
      <x:c r="F80" s="300" t="s"/>
      <x:c r="G80" s="300" t="s"/>
      <x:c r="H80" s="300" t="s"/>
      <x:c r="I80" s="300" t="s"/>
      <x:c r="J80" s="300" t="s"/>
      <x:c r="K80" s="300" t="s"/>
      <x:c r="L80" s="300" t="s"/>
      <x:c r="M80" s="300" t="s"/>
      <x:c r="N80" s="300" t="s"/>
      <x:c r="O80" s="300" t="s"/>
      <x:c r="P80" s="300" t="s"/>
      <x:c r="Q80" s="301" t="s"/>
      <x:c r="R80" s="301" t="s"/>
      <x:c r="S80" s="301" t="s"/>
      <x:c r="T80" s="301" t="s"/>
      <x:c r="U80" s="301" t="s"/>
      <x:c r="V80" s="302" t="s"/>
      <x:c r="W80" s="299" t="s"/>
      <x:c r="X80" s="5" t="s"/>
    </x:row>
    <x:row r="81" spans="1:53" x14ac:dyDescent="0.2">
      <x:c r="A81" s="273" t="s">
        <x:v>156</x:v>
      </x:c>
      <x:c r="B81" s="303" t="s"/>
      <x:c r="C81" s="304" t="s"/>
      <x:c r="D81" s="304" t="s"/>
      <x:c r="E81" s="304" t="s"/>
      <x:c r="F81" s="304" t="s"/>
      <x:c r="G81" s="304" t="s"/>
      <x:c r="H81" s="304" t="s"/>
      <x:c r="I81" s="304" t="s"/>
      <x:c r="J81" s="304" t="s"/>
      <x:c r="K81" s="304" t="s"/>
      <x:c r="L81" s="304" t="s"/>
      <x:c r="M81" s="304" t="s"/>
      <x:c r="N81" s="304" t="s"/>
      <x:c r="O81" s="304" t="s"/>
      <x:c r="P81" s="304" t="s"/>
      <x:c r="Q81" s="304" t="s"/>
      <x:c r="R81" s="304" t="s"/>
      <x:c r="S81" s="304" t="s"/>
      <x:c r="T81" s="304" t="s"/>
      <x:c r="U81" s="304" t="s"/>
      <x:c r="V81" s="305" t="s"/>
      <x:c r="W81" s="18" t="s"/>
      <x:c r="X81" s="19" t="s"/>
    </x:row>
    <x:row r="82" spans="1:53" x14ac:dyDescent="0.2">
      <x:c r="A82" s="306" t="s">
        <x:v>45</x:v>
      </x:c>
      <x:c r="B82" s="307" t="s"/>
      <x:c r="C82" s="308" t="s"/>
      <x:c r="D82" s="308" t="s"/>
      <x:c r="E82" s="309">
        <x:f>E66</x:f>
      </x:c>
      <x:c r="F82" s="309">
        <x:f>F66</x:f>
      </x:c>
      <x:c r="G82" s="309">
        <x:f>G66</x:f>
      </x:c>
      <x:c r="H82" s="309">
        <x:f>H66</x:f>
      </x:c>
      <x:c r="I82" s="309">
        <x:f>I66</x:f>
      </x:c>
      <x:c r="J82" s="309">
        <x:f>J66</x:f>
      </x:c>
      <x:c r="K82" s="309">
        <x:f>K66</x:f>
      </x:c>
      <x:c r="L82" s="309">
        <x:f>L66</x:f>
      </x:c>
      <x:c r="M82" s="309">
        <x:f>M66</x:f>
      </x:c>
      <x:c r="N82" s="309">
        <x:f>N66</x:f>
      </x:c>
      <x:c r="O82" s="309">
        <x:f>O66</x:f>
      </x:c>
      <x:c r="P82" s="309">
        <x:f>P66</x:f>
      </x:c>
      <x:c r="Q82" s="309">
        <x:f>Q66</x:f>
      </x:c>
      <x:c r="R82" s="309">
        <x:f>R66</x:f>
      </x:c>
      <x:c r="S82" s="309">
        <x:f>S66</x:f>
      </x:c>
      <x:c r="T82" s="309">
        <x:f>T66</x:f>
      </x:c>
      <x:c r="U82" s="309">
        <x:f>U66</x:f>
      </x:c>
      <x:c r="V82" s="310">
        <x:f>V66</x:f>
      </x:c>
      <x:c r="W82" s="296">
        <x:f>W66</x:f>
      </x:c>
      <x:c r="X82" s="311" t="s"/>
    </x:row>
    <x:row r="83" spans="1:53" x14ac:dyDescent="0.2">
      <x:c r="A83" s="34" t="s">
        <x:v>169</x:v>
      </x:c>
      <x:c r="B83" s="84" t="s"/>
      <x:c r="C83" s="31" t="s"/>
      <x:c r="D83" s="31" t="s"/>
      <x:c r="E83" s="39">
        <x:f>E17</x:f>
      </x:c>
      <x:c r="F83" s="39">
        <x:f>F17</x:f>
      </x:c>
      <x:c r="G83" s="39">
        <x:f>G17</x:f>
      </x:c>
      <x:c r="H83" s="39">
        <x:f>H17</x:f>
      </x:c>
      <x:c r="I83" s="39">
        <x:f>I17</x:f>
      </x:c>
      <x:c r="J83" s="39">
        <x:f>J17</x:f>
      </x:c>
      <x:c r="K83" s="39">
        <x:f>K17</x:f>
      </x:c>
      <x:c r="L83" s="39">
        <x:f>L17</x:f>
      </x:c>
      <x:c r="M83" s="39">
        <x:f>M17</x:f>
      </x:c>
      <x:c r="N83" s="39">
        <x:f>N17</x:f>
      </x:c>
      <x:c r="O83" s="39">
        <x:f>O17</x:f>
      </x:c>
      <x:c r="P83" s="39">
        <x:f>P17</x:f>
      </x:c>
      <x:c r="Q83" s="39">
        <x:f>Q17</x:f>
      </x:c>
      <x:c r="R83" s="39">
        <x:f>R17</x:f>
      </x:c>
      <x:c r="S83" s="39">
        <x:f>S17</x:f>
      </x:c>
      <x:c r="T83" s="39">
        <x:f>T17</x:f>
      </x:c>
      <x:c r="U83" s="39">
        <x:f>U17</x:f>
      </x:c>
      <x:c r="V83" s="39">
        <x:f>V17</x:f>
      </x:c>
      <x:c r="W83" s="39">
        <x:f>W17</x:f>
      </x:c>
      <x:c r="X83" s="32" t="s"/>
    </x:row>
    <x:row r="84" spans="1:53" x14ac:dyDescent="0.2">
      <x:c r="A84" s="34" t="s">
        <x:v>170</x:v>
      </x:c>
      <x:c r="B84" s="84" t="s"/>
      <x:c r="C84" s="31" t="s"/>
      <x:c r="D84" s="31" t="s"/>
      <x:c r="E84" s="39">
        <x:f>E68</x:f>
      </x:c>
      <x:c r="F84" s="39">
        <x:f>F68</x:f>
      </x:c>
      <x:c r="G84" s="39">
        <x:f>G68</x:f>
      </x:c>
      <x:c r="H84" s="39">
        <x:f>H68</x:f>
      </x:c>
      <x:c r="I84" s="39">
        <x:f>I68</x:f>
      </x:c>
      <x:c r="J84" s="39">
        <x:f>J68</x:f>
      </x:c>
      <x:c r="K84" s="39">
        <x:f>K68</x:f>
      </x:c>
      <x:c r="L84" s="39">
        <x:f>L68</x:f>
      </x:c>
      <x:c r="M84" s="39">
        <x:f>M68</x:f>
      </x:c>
      <x:c r="N84" s="39">
        <x:f>N68</x:f>
      </x:c>
      <x:c r="O84" s="39">
        <x:f>O68</x:f>
      </x:c>
      <x:c r="P84" s="39">
        <x:f>P68</x:f>
      </x:c>
      <x:c r="Q84" s="39">
        <x:f>Q68</x:f>
      </x:c>
      <x:c r="R84" s="39">
        <x:f>R68</x:f>
      </x:c>
      <x:c r="S84" s="39">
        <x:f>S68</x:f>
      </x:c>
      <x:c r="T84" s="39">
        <x:f>T68</x:f>
      </x:c>
      <x:c r="U84" s="39">
        <x:f>U68</x:f>
      </x:c>
      <x:c r="V84" s="39">
        <x:f>V68</x:f>
      </x:c>
      <x:c r="W84" s="39">
        <x:f>W68</x:f>
      </x:c>
      <x:c r="X84" s="32" t="s"/>
    </x:row>
    <x:row r="85" spans="1:53" x14ac:dyDescent="0.2">
      <x:c r="A85" s="34" t="s">
        <x:v>171</x:v>
      </x:c>
      <x:c r="B85" s="84" t="s"/>
      <x:c r="C85" s="31" t="s"/>
      <x:c r="D85" s="31" t="s"/>
      <x:c r="E85" s="39">
        <x:f>E69</x:f>
      </x:c>
      <x:c r="F85" s="39">
        <x:f>F69</x:f>
      </x:c>
      <x:c r="G85" s="39">
        <x:f>G69</x:f>
      </x:c>
      <x:c r="H85" s="39">
        <x:f>H69</x:f>
      </x:c>
      <x:c r="I85" s="39">
        <x:f>I69</x:f>
      </x:c>
      <x:c r="J85" s="39">
        <x:f>J69</x:f>
      </x:c>
      <x:c r="K85" s="39">
        <x:f>K69</x:f>
      </x:c>
      <x:c r="L85" s="39">
        <x:f>L69</x:f>
      </x:c>
      <x:c r="M85" s="39">
        <x:f>M69</x:f>
      </x:c>
      <x:c r="N85" s="39">
        <x:f>N69</x:f>
      </x:c>
      <x:c r="O85" s="39">
        <x:f>O69</x:f>
      </x:c>
      <x:c r="P85" s="39">
        <x:f>P69</x:f>
      </x:c>
      <x:c r="Q85" s="39">
        <x:f>Q69</x:f>
      </x:c>
      <x:c r="R85" s="39">
        <x:f>R69</x:f>
      </x:c>
      <x:c r="S85" s="39">
        <x:f>S69</x:f>
      </x:c>
      <x:c r="T85" s="39">
        <x:f>T69</x:f>
      </x:c>
      <x:c r="U85" s="39">
        <x:f>U69</x:f>
      </x:c>
      <x:c r="V85" s="39">
        <x:f>V69</x:f>
      </x:c>
      <x:c r="W85" s="39">
        <x:f>W69</x:f>
      </x:c>
      <x:c r="X85" s="32" t="s"/>
    </x:row>
    <x:row r="86" spans="1:53" x14ac:dyDescent="0.2">
      <x:c r="A86" s="34" t="s">
        <x:v>172</x:v>
      </x:c>
      <x:c r="B86" s="84" t="s"/>
      <x:c r="C86" s="31" t="s"/>
      <x:c r="D86" s="31" t="s"/>
      <x:c r="E86" s="39">
        <x:f>+E85+E77</x:f>
      </x:c>
      <x:c r="F86" s="39">
        <x:f>+F85+F77</x:f>
      </x:c>
      <x:c r="G86" s="39">
        <x:f>+G85+G77</x:f>
      </x:c>
      <x:c r="H86" s="39">
        <x:f>+H85+H77</x:f>
      </x:c>
      <x:c r="I86" s="39">
        <x:f>+I85+I77</x:f>
      </x:c>
      <x:c r="J86" s="39">
        <x:f>+J85+J77</x:f>
      </x:c>
      <x:c r="K86" s="39">
        <x:f>+K85+K77</x:f>
      </x:c>
      <x:c r="L86" s="39">
        <x:f>+L85+L77</x:f>
      </x:c>
      <x:c r="M86" s="39">
        <x:f>+M85+M77</x:f>
      </x:c>
      <x:c r="N86" s="39">
        <x:f>+N85+N77</x:f>
      </x:c>
      <x:c r="O86" s="39">
        <x:f>+O85+O77</x:f>
      </x:c>
      <x:c r="P86" s="39">
        <x:f>+P85+P77</x:f>
      </x:c>
      <x:c r="Q86" s="39">
        <x:f>+Q85+Q77</x:f>
      </x:c>
      <x:c r="R86" s="39">
        <x:f>+R85+R77</x:f>
      </x:c>
      <x:c r="S86" s="39">
        <x:f>+S85+S77</x:f>
      </x:c>
      <x:c r="T86" s="39">
        <x:f>+T85+T77</x:f>
      </x:c>
      <x:c r="U86" s="39">
        <x:f>+U85+U77</x:f>
      </x:c>
      <x:c r="V86" s="39">
        <x:f>+V85+V77</x:f>
      </x:c>
      <x:c r="W86" s="39">
        <x:f>W70</x:f>
      </x:c>
      <x:c r="X86" s="32" t="s"/>
    </x:row>
    <x:row r="87" spans="1:53" x14ac:dyDescent="0.2">
      <x:c r="A87" s="34" t="s">
        <x:v>173</x:v>
      </x:c>
      <x:c r="B87" s="84" t="s"/>
      <x:c r="C87" s="31" t="s"/>
      <x:c r="D87" s="31" t="s"/>
      <x:c r="E87" s="39">
        <x:f>E70</x:f>
      </x:c>
      <x:c r="F87" s="39">
        <x:f>F70</x:f>
      </x:c>
      <x:c r="G87" s="39">
        <x:f>G70</x:f>
      </x:c>
      <x:c r="H87" s="39">
        <x:f>H70</x:f>
      </x:c>
      <x:c r="I87" s="39">
        <x:f>I70</x:f>
      </x:c>
      <x:c r="J87" s="39">
        <x:f>J70</x:f>
      </x:c>
      <x:c r="K87" s="39">
        <x:f>K70</x:f>
      </x:c>
      <x:c r="L87" s="39">
        <x:f>L70</x:f>
      </x:c>
      <x:c r="M87" s="39">
        <x:f>M70</x:f>
      </x:c>
      <x:c r="N87" s="39">
        <x:f>N70</x:f>
      </x:c>
      <x:c r="O87" s="39">
        <x:f>O70</x:f>
      </x:c>
      <x:c r="P87" s="39">
        <x:f>P70</x:f>
      </x:c>
      <x:c r="Q87" s="39">
        <x:f>Q70</x:f>
      </x:c>
      <x:c r="R87" s="39">
        <x:f>R70</x:f>
      </x:c>
      <x:c r="S87" s="39">
        <x:f>S70</x:f>
      </x:c>
      <x:c r="T87" s="39">
        <x:f>T70</x:f>
      </x:c>
      <x:c r="U87" s="39">
        <x:f>U70</x:f>
      </x:c>
      <x:c r="V87" s="39">
        <x:f>V70</x:f>
      </x:c>
      <x:c r="W87" s="39">
        <x:f>W70</x:f>
      </x:c>
      <x:c r="X87" s="32" t="s"/>
    </x:row>
    <x:row r="88" spans="1:53" x14ac:dyDescent="0.2">
      <x:c r="A88" s="35" t="s">
        <x:v>174</x:v>
      </x:c>
      <x:c r="B88" s="88" t="s"/>
      <x:c r="C88" s="36" t="s"/>
      <x:c r="D88" s="36" t="s"/>
      <x:c r="E88" s="40">
        <x:f>E71</x:f>
      </x:c>
      <x:c r="F88" s="40">
        <x:f>F71</x:f>
      </x:c>
      <x:c r="G88" s="40">
        <x:f>G71</x:f>
      </x:c>
      <x:c r="H88" s="40">
        <x:f>H71</x:f>
      </x:c>
      <x:c r="I88" s="40">
        <x:f>I71</x:f>
      </x:c>
      <x:c r="J88" s="40">
        <x:f>J71</x:f>
      </x:c>
      <x:c r="K88" s="40">
        <x:f>K71</x:f>
      </x:c>
      <x:c r="L88" s="40">
        <x:f>L71</x:f>
      </x:c>
      <x:c r="M88" s="40">
        <x:f>M71</x:f>
      </x:c>
      <x:c r="N88" s="40">
        <x:f>N71</x:f>
      </x:c>
      <x:c r="O88" s="40">
        <x:f>O71</x:f>
      </x:c>
      <x:c r="P88" s="40">
        <x:f>P71</x:f>
      </x:c>
      <x:c r="Q88" s="40">
        <x:f>Q71</x:f>
      </x:c>
      <x:c r="R88" s="40">
        <x:f>R71</x:f>
      </x:c>
      <x:c r="S88" s="40">
        <x:f>S71</x:f>
      </x:c>
      <x:c r="T88" s="40">
        <x:f>T71</x:f>
      </x:c>
      <x:c r="U88" s="40">
        <x:f>U71</x:f>
      </x:c>
      <x:c r="V88" s="40">
        <x:f>V71</x:f>
      </x:c>
      <x:c r="W88" s="40">
        <x:f>W71</x:f>
      </x:c>
      <x:c r="X88" s="37" t="s"/>
    </x:row>
    <x:row r="89" spans="1:53" x14ac:dyDescent="0.2">
      <x:c r="A89" s="8" t="s"/>
      <x:c r="B89" s="90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  <x:c r="S89" s="2" t="s"/>
      <x:c r="T89" s="2" t="s"/>
      <x:c r="U89" s="2" t="s"/>
      <x:c r="V89" s="2" t="s"/>
      <x:c r="W89" s="2" t="s"/>
      <x:c r="X89" s="10" t="s"/>
    </x:row>
    <x:row r="90" spans="1:53" x14ac:dyDescent="0.2">
      <x:c r="A90" s="8" t="s"/>
      <x:c r="B90" s="90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  <x:c r="S90" s="2" t="s"/>
      <x:c r="T90" s="2" t="s"/>
      <x:c r="U90" s="2" t="s"/>
      <x:c r="V90" s="2" t="s"/>
      <x:c r="W90" s="2" t="s"/>
      <x:c r="X90" s="10" t="s"/>
    </x:row>
    <x:row r="91" spans="1:53" x14ac:dyDescent="0.2">
      <x:c r="A91" s="8" t="s"/>
      <x:c r="B91" s="90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  <x:c r="S91" s="2" t="s"/>
      <x:c r="T91" s="2" t="s"/>
      <x:c r="U91" s="2" t="s"/>
      <x:c r="V91" s="2" t="s"/>
      <x:c r="W91" s="2" t="s"/>
      <x:c r="X91" s="10" t="s"/>
    </x:row>
    <x:row r="92" spans="1:53" x14ac:dyDescent="0.2">
      <x:c r="A92" s="8" t="s"/>
      <x:c r="B92" s="90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  <x:c r="X92" s="10" t="s"/>
    </x:row>
    <x:row r="93" spans="1:53" x14ac:dyDescent="0.2">
      <x:c r="A93" s="8" t="s"/>
      <x:c r="B93" s="90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  <x:c r="X93" s="10" t="s"/>
    </x:row>
    <x:row r="94" spans="1:53" x14ac:dyDescent="0.2">
      <x:c r="A94" s="8" t="s"/>
      <x:c r="B94" s="90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  <x:c r="S94" s="2" t="s"/>
      <x:c r="T94" s="2" t="s"/>
      <x:c r="U94" s="2" t="s"/>
      <x:c r="V94" s="2" t="s"/>
      <x:c r="W94" s="2" t="s"/>
      <x:c r="X94" s="10" t="s"/>
    </x:row>
    <x:row r="95" spans="1:53" x14ac:dyDescent="0.2">
      <x:c r="A95" s="8" t="s"/>
      <x:c r="B95" s="90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  <x:c r="S95" s="2" t="s"/>
      <x:c r="T95" s="2" t="s"/>
      <x:c r="U95" s="2" t="s"/>
      <x:c r="V95" s="2" t="s"/>
      <x:c r="W95" s="2" t="s"/>
      <x:c r="X95" s="10" t="s"/>
    </x:row>
    <x:row r="96" spans="1:53" x14ac:dyDescent="0.2">
      <x:c r="A96" s="8" t="s"/>
      <x:c r="B96" s="90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  <x:c r="S96" s="2" t="s"/>
      <x:c r="T96" s="2" t="s"/>
      <x:c r="U96" s="2" t="s"/>
      <x:c r="V96" s="2" t="s"/>
      <x:c r="W96" s="2" t="s"/>
      <x:c r="X96" s="10" t="s"/>
    </x:row>
    <x:row r="97" spans="1:53" x14ac:dyDescent="0.2">
      <x:c r="A97" s="8" t="s"/>
      <x:c r="B97" s="90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  <x:c r="S97" s="2" t="s"/>
      <x:c r="T97" s="2" t="s"/>
      <x:c r="U97" s="2" t="s"/>
      <x:c r="V97" s="2" t="s"/>
      <x:c r="W97" s="2" t="s"/>
      <x:c r="X97" s="10" t="s"/>
    </x:row>
    <x:row r="98" spans="1:53" x14ac:dyDescent="0.2">
      <x:c r="A98" s="8" t="s"/>
      <x:c r="B98" s="90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  <x:c r="S98" s="2" t="s"/>
      <x:c r="T98" s="2" t="s"/>
      <x:c r="U98" s="2" t="s"/>
      <x:c r="V98" s="2" t="s"/>
      <x:c r="W98" s="2" t="s"/>
      <x:c r="X98" s="10" t="s"/>
    </x:row>
    <x:row r="99" spans="1:53" x14ac:dyDescent="0.2">
      <x:c r="A99" s="8" t="s"/>
      <x:c r="B99" s="90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  <x:c r="S99" s="2" t="s"/>
      <x:c r="T99" s="2" t="s"/>
      <x:c r="U99" s="2" t="s"/>
      <x:c r="V99" s="2" t="s"/>
      <x:c r="W99" s="2" t="s"/>
      <x:c r="X99" s="10" t="s"/>
    </x:row>
    <x:row r="100" spans="1:53" x14ac:dyDescent="0.2">
      <x:c r="A100" s="8" t="s"/>
      <x:c r="B100" s="90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  <x:c r="S100" s="2" t="s"/>
      <x:c r="T100" s="2" t="s"/>
      <x:c r="U100" s="2" t="s"/>
      <x:c r="V100" s="2" t="s"/>
      <x:c r="W100" s="2" t="s"/>
      <x:c r="X100" s="10" t="s"/>
    </x:row>
    <x:row r="101" spans="1:53" x14ac:dyDescent="0.2">
      <x:c r="A101" s="8" t="s"/>
      <x:c r="B101" s="90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  <x:c r="S101" s="2" t="s"/>
      <x:c r="T101" s="2" t="s"/>
      <x:c r="U101" s="2" t="s"/>
      <x:c r="V101" s="2" t="s"/>
      <x:c r="W101" s="2" t="s"/>
      <x:c r="X101" s="10" t="s"/>
    </x:row>
    <x:row r="102" spans="1:53" x14ac:dyDescent="0.2">
      <x:c r="A102" s="8" t="s"/>
      <x:c r="B102" s="90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  <x:c r="S102" s="2" t="s"/>
      <x:c r="T102" s="2" t="s"/>
      <x:c r="U102" s="2" t="s"/>
      <x:c r="V102" s="2" t="s"/>
      <x:c r="W102" s="2" t="s"/>
      <x:c r="X102" s="10" t="s"/>
    </x:row>
    <x:row r="103" spans="1:53" x14ac:dyDescent="0.2">
      <x:c r="A103" s="8" t="s"/>
      <x:c r="B103" s="90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  <x:c r="S103" s="2" t="s"/>
      <x:c r="T103" s="2" t="s"/>
      <x:c r="U103" s="2" t="s"/>
      <x:c r="V103" s="2" t="s"/>
      <x:c r="W103" s="2" t="s"/>
      <x:c r="X103" s="10" t="s"/>
    </x:row>
    <x:row r="104" spans="1:53" x14ac:dyDescent="0.2">
      <x:c r="A104" s="8" t="s"/>
      <x:c r="B104" s="90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  <x:c r="S104" s="2" t="s"/>
      <x:c r="T104" s="2" t="s"/>
      <x:c r="U104" s="2" t="s"/>
      <x:c r="V104" s="2" t="s"/>
      <x:c r="W104" s="2" t="s"/>
      <x:c r="X104" s="10" t="s"/>
    </x:row>
    <x:row r="105" spans="1:53" x14ac:dyDescent="0.2">
      <x:c r="A105" s="8" t="s"/>
      <x:c r="B105" s="90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  <x:c r="S105" s="2" t="s"/>
      <x:c r="T105" s="2" t="s"/>
      <x:c r="U105" s="2" t="s"/>
      <x:c r="V105" s="2" t="s"/>
      <x:c r="W105" s="2" t="s"/>
      <x:c r="X105" s="10" t="s"/>
    </x:row>
    <x:row r="106" spans="1:53" x14ac:dyDescent="0.2">
      <x:c r="A106" s="8" t="s"/>
      <x:c r="B106" s="90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  <x:c r="S106" s="2" t="s"/>
      <x:c r="T106" s="2" t="s"/>
      <x:c r="U106" s="2" t="s"/>
      <x:c r="V106" s="2" t="s"/>
      <x:c r="W106" s="2" t="s"/>
      <x:c r="X106" s="10" t="s"/>
    </x:row>
    <x:row r="107" spans="1:53" customFormat="1" ht="13.5" customHeight="1" thickBot="1" x14ac:dyDescent="0.25">
      <x:c r="A107" s="8" t="s"/>
      <x:c r="B107" s="90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  <x:c r="S107" s="2" t="s"/>
      <x:c r="T107" s="2" t="s"/>
      <x:c r="U107" s="2" t="s"/>
      <x:c r="V107" s="2" t="s"/>
      <x:c r="W107" s="2" t="s"/>
      <x:c r="X107" s="10" t="s"/>
    </x:row>
    <x:row r="108" spans="1:53">
      <x:c r="A108" s="8" t="s"/>
      <x:c r="B108" s="90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  <x:c r="S108" s="2" t="s"/>
      <x:c r="T108" s="2" t="s"/>
      <x:c r="U108" s="2" t="s"/>
      <x:c r="V108" s="2" t="s"/>
      <x:c r="W108" s="2" t="s"/>
      <x:c r="X108" s="10" t="s"/>
    </x:row>
    <x:row r="109" spans="1:53">
      <x:c r="A109" s="8" t="s"/>
      <x:c r="B109" s="90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  <x:c r="S109" s="2" t="s"/>
      <x:c r="T109" s="2" t="s"/>
      <x:c r="U109" s="2" t="s"/>
      <x:c r="V109" s="2" t="s"/>
      <x:c r="W109" s="2" t="s"/>
      <x:c r="X109" s="10" t="s"/>
    </x:row>
    <x:row r="110" spans="1:53">
      <x:c r="A110" s="8" t="s"/>
      <x:c r="B110" s="90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  <x:c r="S110" s="2" t="s"/>
      <x:c r="T110" s="2" t="s"/>
      <x:c r="U110" s="2" t="s"/>
      <x:c r="V110" s="2" t="s"/>
      <x:c r="W110" s="2" t="s"/>
      <x:c r="X110" s="10" t="s"/>
    </x:row>
    <x:row r="111" spans="1:53">
      <x:c r="A111" s="8" t="s"/>
      <x:c r="B111" s="90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  <x:c r="S111" s="2" t="s"/>
      <x:c r="T111" s="2" t="s"/>
      <x:c r="U111" s="2" t="s"/>
      <x:c r="V111" s="2" t="s"/>
      <x:c r="W111" s="2" t="s"/>
      <x:c r="X111" s="10" t="s"/>
    </x:row>
    <x:row r="112" spans="1:53">
      <x:c r="A112" s="8" t="s"/>
      <x:c r="B112" s="90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  <x:c r="S112" s="2" t="s"/>
      <x:c r="T112" s="2" t="s"/>
      <x:c r="U112" s="2" t="s"/>
      <x:c r="V112" s="2" t="s"/>
      <x:c r="W112" s="2" t="s"/>
      <x:c r="X112" s="10" t="s"/>
    </x:row>
    <x:row r="113" spans="1:53">
      <x:c r="A113" s="8" t="s"/>
      <x:c r="B113" s="90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  <x:c r="S113" s="2" t="s"/>
      <x:c r="T113" s="2" t="s"/>
      <x:c r="U113" s="2" t="s"/>
      <x:c r="V113" s="2" t="s"/>
      <x:c r="W113" s="2" t="s"/>
      <x:c r="X113" s="10" t="s"/>
    </x:row>
    <x:row r="114" spans="1:53">
      <x:c r="A114" s="8" t="s"/>
      <x:c r="B114" s="90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  <x:c r="S114" s="2" t="s"/>
      <x:c r="T114" s="2" t="s"/>
      <x:c r="U114" s="2" t="s"/>
      <x:c r="V114" s="2" t="s"/>
      <x:c r="W114" s="2" t="s"/>
      <x:c r="X114" s="10" t="s"/>
    </x:row>
    <x:row r="115" spans="1:53">
      <x:c r="A115" s="8" t="s"/>
      <x:c r="B115" s="90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  <x:c r="S115" s="2" t="s"/>
      <x:c r="T115" s="2" t="s"/>
      <x:c r="U115" s="2" t="s"/>
      <x:c r="V115" s="2" t="s"/>
      <x:c r="W115" s="2" t="s"/>
      <x:c r="X115" s="10" t="s"/>
    </x:row>
    <x:row r="116" spans="1:53">
      <x:c r="A116" s="8" t="s"/>
      <x:c r="B116" s="90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  <x:c r="S116" s="2" t="s"/>
      <x:c r="T116" s="2" t="s"/>
      <x:c r="U116" s="2" t="s"/>
      <x:c r="V116" s="2" t="s"/>
      <x:c r="W116" s="2" t="s"/>
      <x:c r="X116" s="10" t="s"/>
    </x:row>
    <x:row r="117" spans="1:53">
      <x:c r="A117" s="8" t="s"/>
      <x:c r="B117" s="90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  <x:c r="S117" s="2" t="s"/>
      <x:c r="T117" s="2" t="s"/>
      <x:c r="U117" s="2" t="s"/>
      <x:c r="V117" s="2" t="s"/>
      <x:c r="W117" s="2" t="s"/>
      <x:c r="X117" s="10" t="s"/>
    </x:row>
    <x:row r="118" spans="1:53">
      <x:c r="A118" s="8" t="s"/>
      <x:c r="B118" s="90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  <x:c r="S118" s="2" t="s"/>
      <x:c r="T118" s="2" t="s"/>
      <x:c r="U118" s="2" t="s"/>
      <x:c r="V118" s="2" t="s"/>
      <x:c r="W118" s="2" t="s"/>
      <x:c r="X118" s="10" t="s"/>
    </x:row>
    <x:row r="119" spans="1:53">
      <x:c r="A119" s="8" t="s"/>
      <x:c r="B119" s="90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  <x:c r="S119" s="2" t="s"/>
      <x:c r="T119" s="2" t="s"/>
      <x:c r="U119" s="2" t="s"/>
      <x:c r="V119" s="2" t="s"/>
      <x:c r="W119" s="2" t="s"/>
      <x:c r="X119" s="10" t="s"/>
    </x:row>
    <x:row r="120" spans="1:53">
      <x:c r="A120" s="8" t="s"/>
      <x:c r="B120" s="90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  <x:c r="S120" s="2" t="s"/>
      <x:c r="T120" s="2" t="s"/>
      <x:c r="U120" s="2" t="s"/>
      <x:c r="V120" s="2" t="s"/>
      <x:c r="W120" s="2" t="s"/>
      <x:c r="X120" s="10" t="s"/>
    </x:row>
    <x:row r="121" spans="1:53">
      <x:c r="A121" s="8" t="s"/>
      <x:c r="B121" s="90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  <x:c r="S121" s="2" t="s"/>
      <x:c r="T121" s="2" t="s"/>
      <x:c r="U121" s="2" t="s"/>
      <x:c r="V121" s="2" t="s"/>
      <x:c r="W121" s="2" t="s"/>
      <x:c r="X121" s="10" t="s"/>
    </x:row>
    <x:row r="122" spans="1:53">
      <x:c r="A122" s="8" t="s"/>
      <x:c r="B122" s="90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  <x:c r="S122" s="2" t="s"/>
      <x:c r="T122" s="2" t="s"/>
      <x:c r="U122" s="2" t="s"/>
      <x:c r="V122" s="2" t="s"/>
      <x:c r="W122" s="2" t="s"/>
      <x:c r="X122" s="10" t="s"/>
    </x:row>
    <x:row r="123" spans="1:53">
      <x:c r="A123" s="8" t="s"/>
      <x:c r="B123" s="90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  <x:c r="S123" s="2" t="s"/>
      <x:c r="T123" s="2" t="s"/>
      <x:c r="U123" s="2" t="s"/>
      <x:c r="V123" s="2" t="s"/>
      <x:c r="W123" s="2" t="s"/>
      <x:c r="X123" s="10" t="s"/>
    </x:row>
    <x:row r="124" spans="1:53">
      <x:c r="A124" s="8" t="s"/>
      <x:c r="B124" s="90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  <x:c r="S124" s="2" t="s"/>
      <x:c r="T124" s="2" t="s"/>
      <x:c r="U124" s="2" t="s"/>
      <x:c r="V124" s="2" t="s"/>
      <x:c r="W124" s="2" t="s"/>
      <x:c r="X124" s="10" t="s"/>
    </x:row>
    <x:row r="125" spans="1:53">
      <x:c r="A125" s="8" t="s"/>
      <x:c r="B125" s="90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  <x:c r="S125" s="2" t="s"/>
      <x:c r="T125" s="2" t="s"/>
      <x:c r="U125" s="2" t="s"/>
      <x:c r="V125" s="2" t="s"/>
      <x:c r="W125" s="2" t="s"/>
      <x:c r="X125" s="10" t="s"/>
    </x:row>
    <x:row r="126" spans="1:53">
      <x:c r="A126" s="8" t="s"/>
      <x:c r="B126" s="90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  <x:c r="S126" s="2" t="s"/>
      <x:c r="T126" s="2" t="s"/>
      <x:c r="U126" s="2" t="s"/>
      <x:c r="V126" s="2" t="s"/>
      <x:c r="W126" s="2" t="s"/>
      <x:c r="X126" s="10" t="s"/>
    </x:row>
    <x:row r="127" spans="1:53">
      <x:c r="A127" s="8" t="s"/>
      <x:c r="B127" s="90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  <x:c r="S127" s="2" t="s"/>
      <x:c r="T127" s="2" t="s"/>
      <x:c r="U127" s="2" t="s"/>
      <x:c r="V127" s="2" t="s"/>
      <x:c r="W127" s="2" t="s"/>
      <x:c r="X127" s="10" t="s"/>
    </x:row>
    <x:row r="128" spans="1:53">
      <x:c r="A128" s="8" t="s"/>
      <x:c r="B128" s="90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  <x:c r="S128" s="2" t="s"/>
      <x:c r="T128" s="2" t="s"/>
      <x:c r="U128" s="2" t="s"/>
      <x:c r="V128" s="2" t="s"/>
      <x:c r="W128" s="2" t="s"/>
      <x:c r="X128" s="10" t="s"/>
    </x:row>
    <x:row r="129" spans="1:53">
      <x:c r="A129" s="8" t="s"/>
      <x:c r="B129" s="90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  <x:c r="S129" s="2" t="s"/>
      <x:c r="T129" s="2" t="s"/>
      <x:c r="U129" s="2" t="s"/>
      <x:c r="V129" s="2" t="s"/>
      <x:c r="W129" s="2" t="s"/>
      <x:c r="X129" s="10" t="s"/>
    </x:row>
    <x:row r="130" spans="1:53">
      <x:c r="A130" s="8" t="s"/>
      <x:c r="B130" s="90" t="s"/>
      <x:c r="C130" s="2" t="s"/>
      <x:c r="D130" s="2" t="s"/>
      <x:c r="E130" s="2" t="s"/>
      <x:c r="F130" s="2" t="s"/>
      <x:c r="G130" s="2" t="s"/>
      <x:c r="H130" s="2" t="s"/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  <x:c r="S130" s="2" t="s"/>
      <x:c r="T130" s="2" t="s"/>
      <x:c r="U130" s="2" t="s"/>
      <x:c r="V130" s="2" t="s"/>
      <x:c r="W130" s="2" t="s"/>
      <x:c r="X130" s="10" t="s"/>
    </x:row>
    <x:row r="131" spans="1:53">
      <x:c r="A131" s="8" t="s"/>
      <x:c r="B131" s="90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  <x:c r="S131" s="2" t="s"/>
      <x:c r="T131" s="2" t="s"/>
      <x:c r="U131" s="2" t="s"/>
      <x:c r="V131" s="2" t="s"/>
      <x:c r="W131" s="2" t="s"/>
      <x:c r="X131" s="10" t="s"/>
    </x:row>
    <x:row r="132" spans="1:53">
      <x:c r="A132" s="17" t="s"/>
      <x:c r="B132" s="89" t="s"/>
      <x:c r="C132" s="18" t="s"/>
      <x:c r="D132" s="18" t="s"/>
      <x:c r="E132" s="18" t="s"/>
      <x:c r="F132" s="18" t="s"/>
      <x:c r="G132" s="18" t="s"/>
      <x:c r="H132" s="18" t="s"/>
      <x:c r="I132" s="18" t="s"/>
      <x:c r="J132" s="18" t="s"/>
      <x:c r="K132" s="18" t="s"/>
      <x:c r="L132" s="18" t="s"/>
      <x:c r="M132" s="18" t="s"/>
      <x:c r="N132" s="18" t="s"/>
      <x:c r="O132" s="18" t="s"/>
      <x:c r="P132" s="18" t="s"/>
      <x:c r="Q132" s="18" t="s"/>
      <x:c r="R132" s="18" t="s"/>
      <x:c r="S132" s="18" t="s"/>
      <x:c r="T132" s="18" t="s"/>
      <x:c r="U132" s="18" t="s"/>
      <x:c r="V132" s="18" t="s"/>
      <x:c r="W132" s="18" t="s"/>
      <x:c r="X132" s="19" t="s"/>
      <x:c r="Y132" s="2" t="s"/>
      <x:c r="Z132" s="2" t="s"/>
      <x:c r="AA132" s="2" t="s"/>
      <x:c r="AB132" s="2" t="s"/>
      <x:c r="AC132" s="2" t="s"/>
      <x:c r="AD132" s="2" t="s"/>
      <x:c r="AE132" s="2" t="s"/>
      <x:c r="AF132" s="2" t="s"/>
      <x:c r="AG132" s="2" t="s"/>
      <x:c r="AH132" s="2" t="s"/>
      <x:c r="AI132" s="2" t="s"/>
      <x:c r="AJ132" s="2" t="s"/>
      <x:c r="AK132" s="2" t="s"/>
      <x:c r="AL132" s="2" t="s"/>
      <x:c r="AM132" s="2" t="s"/>
      <x:c r="AN132" s="2" t="s"/>
      <x:c r="AO132" s="2" t="s"/>
      <x:c r="AP132" s="2" t="s"/>
      <x:c r="AQ132" s="2" t="s"/>
      <x:c r="AR132" s="2" t="s"/>
      <x:c r="AS132" s="2" t="s"/>
      <x:c r="AT132" s="2" t="s"/>
      <x:c r="AU132" s="2" t="s"/>
    </x:row>
  </x:sheetData>
  <x:phoneticPr fontId="4" type="noConversion"/>
  <x:printOptions horizontalCentered="1" verticalCentered="0" headings="0" gridLines="0"/>
  <x:pageMargins left="0" right="0.16" top="0.25" bottom="0.4" header="0" footer="0"/>
  <x:pageSetup paperSize="9" scale="62" pageOrder="downThenOver" orientation="landscape" blackAndWhite="0" draft="0" cellComments="none" errors="displayed" r:id="rId1"/>
  <x:headerFooter differentOddEven="0" differentFirst="0" scaleWithDoc="1" alignWithMargins="0">
    <x:oddHeader/>
    <x:oddFooter>&amp;L&amp;F [&amp;A] &amp;D &amp;T&amp;RSheet  &amp;P of &amp;N</x:oddFooter>
    <x:evenHeader/>
    <x:evenFooter/>
    <x:firstHeader/>
    <x:firstFooter/>
  </x:headerFooter>
  <x:rowBreaks count="2" manualBreakCount="2">
    <x:brk id="49" max="1048576" man="1"/>
    <x:brk id="80" max="1048576" man="1"/>
  </x:rowBreaks>
  <x:colBreaks count="1" manualBreakCount="1">
    <x:brk id="24" max="1048575" man="1"/>
  </x:colBreaks>
  <x:drawing r:id="rId2"/>
  <x:tableParts count="1">
    <x:tablePart r:id="rId13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Sheet6">
    <x:outlinePr summaryBelow="1" summaryRight="1"/>
  </x:sheetPr>
  <x:dimension ref="A1:BA107"/>
  <x:sheetViews>
    <x:sheetView showGridLines="0" showZeros="0" topLeftCell="A40" workbookViewId="0">
      <x:selection activeCell="A77" sqref="A77 A77:W79"/>
    </x:sheetView>
  </x:sheetViews>
  <x:sheetFormatPr defaultRowHeight="12.75" outlineLevelCol="2" x14ac:dyDescent="0.2"/>
  <x:cols>
    <x:col min="1" max="1" width="5.285156" style="2" customWidth="1"/>
    <x:col min="2" max="2" width="7.855469" style="90" customWidth="1"/>
    <x:col min="3" max="3" width="7.710938" style="2" customWidth="1"/>
    <x:col min="4" max="4" width="32" style="2" customWidth="1"/>
    <x:col min="5" max="6" width="9" style="2" customWidth="1"/>
    <x:col min="7" max="7" width="8.570312" style="2" customWidth="1"/>
    <x:col min="8" max="8" width="9" style="2" customWidth="1"/>
    <x:col min="9" max="9" width="8.570312" style="2" customWidth="1"/>
    <x:col min="10" max="23" width="9.710938" style="2" customWidth="1"/>
    <x:col min="24" max="24" width="1.710938" style="2" customWidth="1"/>
    <x:col min="25" max="47" width="9.140625" style="2" customWidth="1"/>
  </x:cols>
  <x:sheetData>
    <x:row r="1" spans="1:53" customFormat="1" ht="15.75" customHeight="1" x14ac:dyDescent="0.25">
      <x:c r="A1" s="3" t="s"/>
      <x:c r="B1" s="79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24" t="s"/>
      <x:c r="O1" s="4" t="s"/>
      <x:c r="P1" s="4" t="s"/>
      <x:c r="Q1" s="27" t="s"/>
      <x:c r="R1" s="27" t="s"/>
      <x:c r="S1" s="27" t="s">
        <x:v>31</x:v>
      </x:c>
      <x:c r="T1" s="27" t="s"/>
      <x:c r="U1" s="27" t="s"/>
      <x:c r="V1" s="27" t="s">
        <x:v>32</x:v>
      </x:c>
      <x:c r="W1" s="27" t="s"/>
      <x:c r="X1" s="5" t="s"/>
    </x:row>
    <x:row r="2" spans="1:53" customFormat="1" ht="30" customHeight="1" x14ac:dyDescent="0.4">
      <x:c r="A2" s="42" t="s">
        <x:v>33</x:v>
      </x:c>
      <x:c r="B2" s="236" t="s"/>
      <x:c r="C2" s="237" t="s"/>
      <x:c r="D2" s="237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38" t="s"/>
      <x:c r="O2" s="0" t="s"/>
      <x:c r="P2" s="239" t="s"/>
      <x:c r="Q2" s="240" t="s"/>
      <x:c r="R2" s="240" t="s"/>
      <x:c r="S2" s="241" t="s">
        <x:v>34</x:v>
      </x:c>
      <x:c r="T2" s="240" t="s"/>
      <x:c r="U2" s="240" t="s"/>
      <x:c r="V2" s="242" t="s">
        <x:v>35</x:v>
      </x:c>
      <x:c r="W2" s="240" t="s"/>
      <x:c r="X2" s="7" t="s"/>
    </x:row>
    <x:row r="3" spans="1:53" customFormat="1" ht="14.25" customHeight="1" x14ac:dyDescent="0.2">
      <x:c r="A3" s="8" t="s"/>
      <x:c r="B3" s="90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43" t="s"/>
      <x:c r="O3" s="2" t="s"/>
      <x:c r="P3" s="2" t="s"/>
      <x:c r="Q3" s="238" t="s"/>
      <x:c r="R3" s="238" t="s"/>
      <x:c r="S3" s="238" t="s">
        <x:v>36</x:v>
      </x:c>
      <x:c r="T3" s="238" t="s"/>
      <x:c r="U3" s="238" t="s"/>
      <x:c r="V3" s="244" t="s">
        <x:v>37</x:v>
      </x:c>
      <x:c r="W3" s="238" t="s"/>
      <x:c r="X3" s="10" t="s"/>
    </x:row>
    <x:row r="4" spans="1:53" customFormat="1" ht="21" customHeight="1" thickBot="1" x14ac:dyDescent="0.35">
      <x:c r="A4" s="20" t="s">
        <x:v>38</x:v>
      </x:c>
      <x:c r="B4" s="82" t="s"/>
      <x:c r="C4" s="21" t="s"/>
      <x:c r="D4" s="21" t="s"/>
      <x:c r="E4" s="22" t="s"/>
      <x:c r="F4" s="22" t="s"/>
      <x:c r="G4" s="22" t="s"/>
      <x:c r="H4" s="22" t="s"/>
      <x:c r="I4" s="22" t="s"/>
      <x:c r="J4" s="22" t="s"/>
      <x:c r="K4" s="22" t="s"/>
      <x:c r="L4" s="22" t="s"/>
      <x:c r="M4" s="22" t="s"/>
      <x:c r="N4" s="22" t="s"/>
      <x:c r="O4" s="22" t="s"/>
      <x:c r="P4" s="22" t="s"/>
      <x:c r="Q4" s="22" t="s"/>
      <x:c r="R4" s="22" t="s"/>
      <x:c r="S4" s="136" t="s">
        <x:v>39</x:v>
      </x:c>
      <x:c r="T4" s="22" t="s"/>
      <x:c r="U4" s="245" t="s">
        <x:v>40</x:v>
      </x:c>
      <x:c r="V4" s="137" t="s"/>
      <x:c r="W4" s="22" t="s"/>
      <x:c r="X4" s="23" t="s"/>
    </x:row>
    <x:row r="5" spans="1:53" customFormat="1" ht="8.25" customHeight="1" x14ac:dyDescent="0.2">
      <x:c r="A5" s="8" t="s"/>
      <x:c r="B5" s="90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  <x:c r="X5" s="10" t="s"/>
    </x:row>
    <x:row r="6" spans="1:53" x14ac:dyDescent="0.2">
      <x:c r="A6" s="76" t="s">
        <x:v>41</x:v>
      </x:c>
      <x:c r="B6" s="90" t="s"/>
      <x:c r="C6" s="2" t="s"/>
      <x:c r="D6" s="2" t="s"/>
      <x:c r="E6" s="244" t="s">
        <x:v>42</x:v>
      </x:c>
      <x:c r="F6" s="12" t="s"/>
      <x:c r="H6" s="2" t="s"/>
      <x:c r="I6" s="2" t="s"/>
      <x:c r="J6" s="2" t="s"/>
      <x:c r="K6" s="12" t="s"/>
      <x:c r="L6" s="12" t="s"/>
      <x:c r="M6" s="12" t="s"/>
      <x:c r="N6" s="12" t="s"/>
      <x:c r="O6" s="2" t="s"/>
      <x:c r="P6" s="12" t="s">
        <x:v>43</x:v>
      </x:c>
      <x:c r="Q6" s="12" t="s"/>
      <x:c r="R6" s="78" t="s">
        <x:v>44</x:v>
      </x:c>
      <x:c r="S6" s="12" t="s"/>
      <x:c r="T6" s="2" t="s"/>
      <x:c r="U6" s="2" t="s"/>
      <x:c r="V6" s="2" t="s"/>
      <x:c r="W6" s="2" t="s"/>
      <x:c r="X6" s="10" t="s"/>
      <x:c r="Y6" s="2" t="s">
        <x:v>45</x:v>
      </x:c>
    </x:row>
    <x:row r="7" spans="1:53" x14ac:dyDescent="0.2">
      <x:c r="A7" s="76" t="s">
        <x:v>46</x:v>
      </x:c>
      <x:c r="B7" s="90" t="s"/>
      <x:c r="C7" s="2" t="s"/>
      <x:c r="D7" s="2" t="s"/>
      <x:c r="E7" s="78" t="n">
        <x:v>38</x:v>
      </x:c>
      <x:c r="F7" s="2" t="s"/>
      <x:c r="G7" s="2" t="s"/>
      <x:c r="H7" s="2" t="s"/>
      <x:c r="I7" s="2" t="s"/>
      <x:c r="J7" s="2" t="s"/>
      <x:c r="K7" s="12" t="s"/>
      <x:c r="L7" s="2" t="s"/>
      <x:c r="M7" s="12" t="s"/>
      <x:c r="N7" s="12" t="s"/>
      <x:c r="O7" s="2" t="s"/>
      <x:c r="P7" s="12" t="s">
        <x:v>47</x:v>
      </x:c>
      <x:c r="Q7" s="2" t="s"/>
      <x:c r="R7" s="78" t="s">
        <x:v>48</x:v>
      </x:c>
      <x:c r="S7" s="12" t="s"/>
      <x:c r="T7" s="2" t="s"/>
      <x:c r="U7" s="2" t="s"/>
      <x:c r="V7" s="2" t="s"/>
      <x:c r="W7" s="2" t="s"/>
      <x:c r="X7" s="10" t="s"/>
    </x:row>
    <x:row r="8" spans="1:53" customFormat="1" ht="18.75" customHeight="1" x14ac:dyDescent="0.2">
      <x:c r="A8" s="110" t="s">
        <x:v>49</x:v>
      </x:c>
      <x:c r="B8" s="90" t="s"/>
      <x:c r="C8" s="2" t="s"/>
      <x:c r="D8" s="2" t="s"/>
      <x:c r="E8" s="111" t="n">
        <x:v>40</x:v>
      </x:c>
      <x:c r="F8" s="13" t="s"/>
      <x:c r="G8" s="13" t="s">
        <x:v>50</x:v>
      </x:c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2" t="s"/>
      <x:c r="R8" s="2" t="s"/>
      <x:c r="S8" s="2" t="s"/>
      <x:c r="T8" s="2" t="s"/>
      <x:c r="U8" s="2" t="s"/>
      <x:c r="V8" s="2" t="s"/>
      <x:c r="W8" s="2" t="s"/>
      <x:c r="X8" s="10" t="s"/>
    </x:row>
    <x:row r="9" spans="1:53" x14ac:dyDescent="0.2">
      <x:c r="A9" s="69" t="s">
        <x:v>51</x:v>
      </x:c>
      <x:c r="B9" s="83" t="s"/>
      <x:c r="C9" s="70" t="s"/>
      <x:c r="D9" s="246" t="s"/>
      <x:c r="E9" s="247" t="s">
        <x:v>52</x:v>
      </x:c>
      <x:c r="F9" s="248" t="s">
        <x:v>53</x:v>
      </x:c>
      <x:c r="G9" s="248" t="s">
        <x:v>54</x:v>
      </x:c>
      <x:c r="H9" s="248" t="s">
        <x:v>55</x:v>
      </x:c>
      <x:c r="I9" s="248" t="s">
        <x:v>56</x:v>
      </x:c>
      <x:c r="J9" s="248" t="s">
        <x:v>57</x:v>
      </x:c>
      <x:c r="K9" s="248" t="s">
        <x:v>58</x:v>
      </x:c>
      <x:c r="L9" s="248" t="s">
        <x:v>59</x:v>
      </x:c>
      <x:c r="M9" s="248" t="s">
        <x:v>60</x:v>
      </x:c>
      <x:c r="N9" s="248" t="s">
        <x:v>61</x:v>
      </x:c>
      <x:c r="O9" s="248" t="s">
        <x:v>62</x:v>
      </x:c>
      <x:c r="P9" s="248" t="s">
        <x:v>63</x:v>
      </x:c>
      <x:c r="Q9" s="248" t="s">
        <x:v>64</x:v>
      </x:c>
      <x:c r="R9" s="248" t="s">
        <x:v>65</x:v>
      </x:c>
      <x:c r="S9" s="248" t="s">
        <x:v>66</x:v>
      </x:c>
      <x:c r="T9" s="248" t="s">
        <x:v>67</x:v>
      </x:c>
      <x:c r="U9" s="248" t="s">
        <x:v>68</x:v>
      </x:c>
      <x:c r="V9" s="248" t="s">
        <x:v>69</x:v>
      </x:c>
      <x:c r="W9" s="249" t="s">
        <x:v>70</x:v>
      </x:c>
      <x:c r="X9" s="72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</x:row>
    <x:row r="10" spans="1:53" x14ac:dyDescent="0.2">
      <x:c r="A10" s="34" t="s">
        <x:v>175</x:v>
      </x:c>
      <x:c r="B10" s="84" t="s"/>
      <x:c r="C10" s="31" t="s"/>
      <x:c r="D10" s="250" t="s"/>
      <x:c r="E10" s="251" t="n">
        <x:v>160</x:v>
      </x:c>
      <x:c r="F10" s="251" t="n">
        <x:v>160</x:v>
      </x:c>
      <x:c r="G10" s="251" t="n">
        <x:v>152</x:v>
      </x:c>
      <x:c r="H10" s="251" t="n">
        <x:v>152</x:v>
      </x:c>
      <x:c r="I10" s="251" t="n">
        <x:v>152</x:v>
      </x:c>
      <x:c r="J10" s="251" t="n">
        <x:v>152</x:v>
      </x:c>
      <x:c r="K10" s="251" t="n">
        <x:v>152</x:v>
      </x:c>
      <x:c r="L10" s="251" t="n">
        <x:v>152</x:v>
      </x:c>
      <x:c r="M10" s="251" t="n">
        <x:v>152</x:v>
      </x:c>
      <x:c r="N10" s="251" t="n">
        <x:v>152</x:v>
      </x:c>
      <x:c r="O10" s="251" t="n">
        <x:v>152</x:v>
      </x:c>
      <x:c r="P10" s="251" t="n">
        <x:v>152</x:v>
      </x:c>
      <x:c r="Q10" s="251" t="n">
        <x:v>152</x:v>
      </x:c>
      <x:c r="R10" s="251" t="n">
        <x:v>152</x:v>
      </x:c>
      <x:c r="S10" s="251" t="n">
        <x:v>152</x:v>
      </x:c>
      <x:c r="T10" s="251" t="n">
        <x:v>152</x:v>
      </x:c>
      <x:c r="U10" s="251" t="n">
        <x:v>152</x:v>
      </x:c>
      <x:c r="V10" s="251" t="n">
        <x:v>152</x:v>
      </x:c>
      <x:c r="W10" s="252">
        <x:f>SUM(E10:V10)</x:f>
      </x:c>
      <x:c r="X10" s="32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</x:row>
    <x:row r="11" spans="1:53" x14ac:dyDescent="0.2">
      <x:c r="A11" s="34" t="s">
        <x:v>176</x:v>
      </x:c>
      <x:c r="B11" s="84" t="s"/>
      <x:c r="C11" s="31" t="s"/>
      <x:c r="D11" s="250" t="s"/>
      <x:c r="E11" s="251" t="n">
        <x:v>2</x:v>
      </x:c>
      <x:c r="F11" s="251" t="n">
        <x:v>4</x:v>
      </x:c>
      <x:c r="G11" s="251" t="n">
        <x:v>4</x:v>
      </x:c>
      <x:c r="H11" s="251" t="n">
        <x:v>4</x:v>
      </x:c>
      <x:c r="I11" s="251" t="n">
        <x:v>4</x:v>
      </x:c>
      <x:c r="J11" s="251" t="n">
        <x:v>4</x:v>
      </x:c>
      <x:c r="K11" s="251" t="n">
        <x:v>4</x:v>
      </x:c>
      <x:c r="L11" s="251" t="n">
        <x:v>4</x:v>
      </x:c>
      <x:c r="M11" s="251" t="n">
        <x:v>4</x:v>
      </x:c>
      <x:c r="N11" s="251" t="n">
        <x:v>4</x:v>
      </x:c>
      <x:c r="O11" s="251" t="n">
        <x:v>4</x:v>
      </x:c>
      <x:c r="P11" s="251" t="n">
        <x:v>4</x:v>
      </x:c>
      <x:c r="Q11" s="251" t="n">
        <x:v>4</x:v>
      </x:c>
      <x:c r="R11" s="251" t="n">
        <x:v>4</x:v>
      </x:c>
      <x:c r="S11" s="251" t="n">
        <x:v>4</x:v>
      </x:c>
      <x:c r="T11" s="251" t="n">
        <x:v>4</x:v>
      </x:c>
      <x:c r="U11" s="251" t="s"/>
      <x:c r="V11" s="251" t="n">
        <x:v>4</x:v>
      </x:c>
      <x:c r="W11" s="252">
        <x:f>SUM(E11:V11)</x:f>
      </x:c>
      <x:c r="X11" s="32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</x:row>
    <x:row r="12" spans="1:53" x14ac:dyDescent="0.2">
      <x:c r="A12" s="34" t="s">
        <x:v>177</x:v>
      </x:c>
      <x:c r="B12" s="84" t="s"/>
      <x:c r="C12" s="31" t="s"/>
      <x:c r="D12" s="250" t="s"/>
      <x:c r="E12" s="251" t="n">
        <x:v>3</x:v>
      </x:c>
      <x:c r="F12" s="251" t="n">
        <x:v>3</x:v>
      </x:c>
      <x:c r="G12" s="251" t="n">
        <x:v>3</x:v>
      </x:c>
      <x:c r="H12" s="251" t="n">
        <x:v>3</x:v>
      </x:c>
      <x:c r="I12" s="251" t="n">
        <x:v>3</x:v>
      </x:c>
      <x:c r="J12" s="251" t="n">
        <x:v>3</x:v>
      </x:c>
      <x:c r="K12" s="251" t="n">
        <x:v>3</x:v>
      </x:c>
      <x:c r="L12" s="251" t="n">
        <x:v>3</x:v>
      </x:c>
      <x:c r="M12" s="251" t="n">
        <x:v>0</x:v>
      </x:c>
      <x:c r="N12" s="251" t="n">
        <x:v>0</x:v>
      </x:c>
      <x:c r="O12" s="251" t="n">
        <x:v>0</x:v>
      </x:c>
      <x:c r="P12" s="251" t="n">
        <x:v>0</x:v>
      </x:c>
      <x:c r="Q12" s="251" t="n">
        <x:v>0</x:v>
      </x:c>
      <x:c r="R12" s="251" t="n">
        <x:v>0</x:v>
      </x:c>
      <x:c r="S12" s="251" t="n">
        <x:v>0</x:v>
      </x:c>
      <x:c r="T12" s="251" t="n">
        <x:v>0</x:v>
      </x:c>
      <x:c r="U12" s="251" t="s"/>
      <x:c r="V12" s="251" t="n">
        <x:v>0</x:v>
      </x:c>
      <x:c r="W12" s="252">
        <x:f>SUM(E12:V12)</x:f>
      </x:c>
      <x:c r="X12" s="32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</x:row>
    <x:row r="13" spans="1:53" x14ac:dyDescent="0.2">
      <x:c r="A13" s="34" t="s">
        <x:v>178</x:v>
      </x:c>
      <x:c r="B13" s="84" t="s"/>
      <x:c r="C13" s="31" t="s"/>
      <x:c r="D13" s="250" t="s"/>
      <x:c r="E13" s="251" t="n">
        <x:v>-8</x:v>
      </x:c>
      <x:c r="F13" s="251" t="n">
        <x:v>-8</x:v>
      </x:c>
      <x:c r="G13" s="251" t="n">
        <x:v>-11</x:v>
      </x:c>
      <x:c r="H13" s="251" t="n">
        <x:v>-11</x:v>
      </x:c>
      <x:c r="I13" s="251" t="n">
        <x:v>-11</x:v>
      </x:c>
      <x:c r="J13" s="251" t="n">
        <x:v>-11</x:v>
      </x:c>
      <x:c r="K13" s="251" t="n">
        <x:v>-11</x:v>
      </x:c>
      <x:c r="L13" s="251" t="n">
        <x:v>-11</x:v>
      </x:c>
      <x:c r="M13" s="251" t="n">
        <x:v>-11</x:v>
      </x:c>
      <x:c r="N13" s="251" t="n">
        <x:v>-11</x:v>
      </x:c>
      <x:c r="O13" s="251" t="n">
        <x:v>-11</x:v>
      </x:c>
      <x:c r="P13" s="251" t="n">
        <x:v>-11</x:v>
      </x:c>
      <x:c r="Q13" s="251" t="n">
        <x:v>-11</x:v>
      </x:c>
      <x:c r="R13" s="251" t="n">
        <x:v>-11</x:v>
      </x:c>
      <x:c r="S13" s="251" t="n">
        <x:v>-11</x:v>
      </x:c>
      <x:c r="T13" s="251" t="n">
        <x:v>-11</x:v>
      </x:c>
      <x:c r="U13" s="251" t="s"/>
      <x:c r="V13" s="251" t="n">
        <x:v>0</x:v>
      </x:c>
      <x:c r="W13" s="312">
        <x:f>SUM(E13:V13)</x:f>
      </x:c>
      <x:c r="X13" s="133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V13" s="2" t="s"/>
      <x:c r="AW13" s="2" t="s"/>
      <x:c r="AX13" s="2" t="s"/>
      <x:c r="AY13" s="2" t="s"/>
      <x:c r="AZ13" s="2" t="s"/>
      <x:c r="BA13" s="2" t="s"/>
    </x:row>
    <x:row r="14" spans="1:53" x14ac:dyDescent="0.2">
      <x:c r="A14" s="141" t="s">
        <x:v>179</x:v>
      </x:c>
      <x:c r="B14" s="142" t="s"/>
      <x:c r="C14" s="143" t="s"/>
      <x:c r="D14" s="250" t="s"/>
      <x:c r="E14" s="253" t="n">
        <x:v>-12</x:v>
      </x:c>
      <x:c r="F14" s="253" t="n">
        <x:v>-12</x:v>
      </x:c>
      <x:c r="G14" s="253" t="n">
        <x:v>-12</x:v>
      </x:c>
      <x:c r="H14" s="253" t="n">
        <x:v>-12</x:v>
      </x:c>
      <x:c r="I14" s="253" t="n">
        <x:v>-12</x:v>
      </x:c>
      <x:c r="J14" s="253" t="n">
        <x:v>-12</x:v>
      </x:c>
      <x:c r="K14" s="253" t="n">
        <x:v>-12</x:v>
      </x:c>
      <x:c r="L14" s="253" t="n">
        <x:v>-12</x:v>
      </x:c>
      <x:c r="M14" s="253" t="n">
        <x:v>-10</x:v>
      </x:c>
      <x:c r="N14" s="253" t="n">
        <x:v>-10</x:v>
      </x:c>
      <x:c r="O14" s="253" t="n">
        <x:v>-10</x:v>
      </x:c>
      <x:c r="P14" s="253" t="n">
        <x:v>-10</x:v>
      </x:c>
      <x:c r="Q14" s="253" t="n">
        <x:v>-10</x:v>
      </x:c>
      <x:c r="R14" s="253" t="n">
        <x:v>-10</x:v>
      </x:c>
      <x:c r="S14" s="253" t="n">
        <x:v>-10</x:v>
      </x:c>
      <x:c r="T14" s="253" t="n">
        <x:v>-10</x:v>
      </x:c>
      <x:c r="U14" s="253" t="s"/>
      <x:c r="V14" s="253" t="n">
        <x:v>-5</x:v>
      </x:c>
      <x:c r="W14" s="252">
        <x:f>SUM(E14:V14)</x:f>
      </x:c>
      <x:c r="X14" s="154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V14" s="2" t="s"/>
      <x:c r="AW14" s="2" t="s"/>
      <x:c r="AX14" s="2" t="s"/>
      <x:c r="AY14" s="2" t="s"/>
      <x:c r="AZ14" s="2" t="s"/>
      <x:c r="BA14" s="2" t="s"/>
    </x:row>
    <x:row r="15" spans="1:53" x14ac:dyDescent="0.2">
      <x:c r="A15" s="146" t="s">
        <x:v>180</x:v>
      </x:c>
      <x:c r="B15" s="147" t="s"/>
      <x:c r="C15" s="148" t="s"/>
      <x:c r="D15" s="250" t="s"/>
      <x:c r="E15" s="254" t="n">
        <x:v>-8</x:v>
      </x:c>
      <x:c r="F15" s="254" t="n">
        <x:v>-8</x:v>
      </x:c>
      <x:c r="G15" s="254" t="n">
        <x:v>-12</x:v>
      </x:c>
      <x:c r="H15" s="254" t="n">
        <x:v>-12</x:v>
      </x:c>
      <x:c r="I15" s="254" t="n">
        <x:v>-12</x:v>
      </x:c>
      <x:c r="J15" s="254" t="n">
        <x:v>-12</x:v>
      </x:c>
      <x:c r="K15" s="254" t="n">
        <x:v>-12</x:v>
      </x:c>
      <x:c r="L15" s="254" t="n">
        <x:v>-12</x:v>
      </x:c>
      <x:c r="M15" s="254" t="n">
        <x:v>-12</x:v>
      </x:c>
      <x:c r="N15" s="254" t="n">
        <x:v>-12</x:v>
      </x:c>
      <x:c r="O15" s="254" t="n">
        <x:v>-12</x:v>
      </x:c>
      <x:c r="P15" s="254" t="n">
        <x:v>-12</x:v>
      </x:c>
      <x:c r="Q15" s="254" t="n">
        <x:v>-12</x:v>
      </x:c>
      <x:c r="R15" s="254" t="n">
        <x:v>-12</x:v>
      </x:c>
      <x:c r="S15" s="254" t="n">
        <x:v>-12</x:v>
      </x:c>
      <x:c r="T15" s="254" t="n">
        <x:v>-12</x:v>
      </x:c>
      <x:c r="U15" s="254" t="s"/>
      <x:c r="V15" s="254" t="n">
        <x:v>0</x:v>
      </x:c>
      <x:c r="W15" s="255">
        <x:f>SUM(E15:V15)</x:f>
      </x:c>
      <x:c r="X15" s="151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V15" s="2" t="s"/>
      <x:c r="AW15" s="2" t="s"/>
      <x:c r="AX15" s="2" t="s"/>
      <x:c r="AY15" s="2" t="s"/>
      <x:c r="AZ15" s="2" t="s"/>
      <x:c r="BA15" s="2" t="s"/>
    </x:row>
    <x:row r="16" spans="1:53" x14ac:dyDescent="0.2">
      <x:c r="A16" s="96" t="s">
        <x:v>181</x:v>
      </x:c>
      <x:c r="B16" s="97" t="s"/>
      <x:c r="C16" s="98" t="s"/>
      <x:c r="D16" s="256" t="s"/>
      <x:c r="E16" s="257" t="n">
        <x:v>0</x:v>
      </x:c>
      <x:c r="F16" s="257" t="n">
        <x:v>0</x:v>
      </x:c>
      <x:c r="G16" s="257" t="n">
        <x:v>0</x:v>
      </x:c>
      <x:c r="H16" s="257" t="n">
        <x:v>0</x:v>
      </x:c>
      <x:c r="I16" s="257" t="n">
        <x:v>0</x:v>
      </x:c>
      <x:c r="J16" s="257" t="n">
        <x:v>0</x:v>
      </x:c>
      <x:c r="K16" s="257" t="n">
        <x:v>0</x:v>
      </x:c>
      <x:c r="L16" s="257" t="n">
        <x:v>0</x:v>
      </x:c>
      <x:c r="M16" s="257" t="n">
        <x:v>0</x:v>
      </x:c>
      <x:c r="N16" s="257" t="n">
        <x:v>0</x:v>
      </x:c>
      <x:c r="O16" s="257" t="n">
        <x:v>0</x:v>
      </x:c>
      <x:c r="P16" s="257" t="n">
        <x:v>0</x:v>
      </x:c>
      <x:c r="Q16" s="257" t="n">
        <x:v>0</x:v>
      </x:c>
      <x:c r="R16" s="257" t="n">
        <x:v>0</x:v>
      </x:c>
      <x:c r="S16" s="257" t="n">
        <x:v>0</x:v>
      </x:c>
      <x:c r="T16" s="257" t="n">
        <x:v>0</x:v>
      </x:c>
      <x:c r="U16" s="257" t="s"/>
      <x:c r="V16" s="257" t="n">
        <x:v>0</x:v>
      </x:c>
      <x:c r="W16" s="258">
        <x:f>SUM(E16:V16)</x:f>
      </x:c>
      <x:c r="X16" s="14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V16" s="2" t="s"/>
      <x:c r="AW16" s="2" t="s"/>
      <x:c r="AX16" s="2" t="s"/>
      <x:c r="AY16" s="2" t="s"/>
      <x:c r="AZ16" s="2" t="s"/>
      <x:c r="BA16" s="2" t="s"/>
    </x:row>
    <x:row r="17" spans="1:53" s="1" customFormat="1" x14ac:dyDescent="0.2">
      <x:c r="A17" s="14" t="s">
        <x:v>78</x:v>
      </x:c>
      <x:c r="B17" s="85" t="s"/>
      <x:c r="C17" s="15" t="s"/>
      <x:c r="D17" s="15" t="s"/>
      <x:c r="E17" s="77">
        <x:f>$E$7*E10</x:f>
      </x:c>
      <x:c r="F17" s="77">
        <x:f>$E$7*F10</x:f>
      </x:c>
      <x:c r="G17" s="77">
        <x:f>$E$7*G10</x:f>
      </x:c>
      <x:c r="H17" s="77">
        <x:f>$E$7*H10</x:f>
      </x:c>
      <x:c r="I17" s="77">
        <x:f>$E$7*I10</x:f>
      </x:c>
      <x:c r="J17" s="77">
        <x:f>$E$7*J10</x:f>
      </x:c>
      <x:c r="K17" s="77">
        <x:f>$E$7*K10</x:f>
      </x:c>
      <x:c r="L17" s="77">
        <x:f>$E$7*L10</x:f>
      </x:c>
      <x:c r="M17" s="77">
        <x:f>$E$7*M10</x:f>
      </x:c>
      <x:c r="N17" s="77">
        <x:f>$E$7*N10</x:f>
      </x:c>
      <x:c r="O17" s="77">
        <x:f>$E$7*O10</x:f>
      </x:c>
      <x:c r="P17" s="77">
        <x:f>$E$7*P10</x:f>
      </x:c>
      <x:c r="Q17" s="77">
        <x:f>$E$7*Q10</x:f>
      </x:c>
      <x:c r="R17" s="77">
        <x:f>$E$7*R10</x:f>
      </x:c>
      <x:c r="S17" s="77">
        <x:f>$E$7*S10</x:f>
      </x:c>
      <x:c r="T17" s="77">
        <x:f>$E$7*T10</x:f>
      </x:c>
      <x:c r="U17" s="77">
        <x:f>$E$7*U10</x:f>
      </x:c>
      <x:c r="V17" s="77">
        <x:f>$E$7*V10</x:f>
      </x:c>
      <x:c r="W17" s="29">
        <x:f>SUM(E17:V17)</x:f>
      </x:c>
      <x:c r="X17" s="134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12" t="s"/>
      <x:c r="AI17" s="12" t="s"/>
      <x:c r="AJ17" s="12" t="s"/>
      <x:c r="AK17" s="12" t="s"/>
      <x:c r="AL17" s="12" t="s"/>
      <x:c r="AM17" s="12" t="s"/>
      <x:c r="AN17" s="12" t="s"/>
      <x:c r="AO17" s="12" t="s"/>
      <x:c r="AP17" s="12" t="s"/>
      <x:c r="AQ17" s="12" t="s"/>
      <x:c r="AR17" s="12" t="s"/>
      <x:c r="AS17" s="12" t="s"/>
      <x:c r="AT17" s="12" t="s"/>
      <x:c r="AU17" s="12" t="s"/>
    </x:row>
    <x:row r="18" spans="1:53" s="1" customFormat="1" x14ac:dyDescent="0.2">
      <x:c r="A18" s="14" t="s">
        <x:v>79</x:v>
      </x:c>
      <x:c r="B18" s="85" t="s"/>
      <x:c r="C18" s="15" t="s"/>
      <x:c r="D18" s="15" t="s"/>
      <x:c r="E18" s="77">
        <x:f>(E$11+E$12+E$13+E$14+E$15+E$16)*E10</x:f>
      </x:c>
      <x:c r="F18" s="77">
        <x:f>(F$11+F$12+F$13+F$14+F$15+F$16)*F10</x:f>
      </x:c>
      <x:c r="G18" s="77">
        <x:f>(G$11+G$12+G$13+G$14+G$15+G$16)*G10</x:f>
      </x:c>
      <x:c r="H18" s="77">
        <x:f>(H$11+H$12+H$13+H$14+H$15+H$16)*H10</x:f>
      </x:c>
      <x:c r="I18" s="77">
        <x:f>(I$11+I$12+I$13+I$14+I$15+I$16)*I10</x:f>
      </x:c>
      <x:c r="J18" s="77">
        <x:f>(J$11+J$12+J$13+J$14+J$15+J$16)*J10</x:f>
      </x:c>
      <x:c r="K18" s="77">
        <x:f>(K$11+K$12+K$13+K$14+K$15+K$16)*K10</x:f>
      </x:c>
      <x:c r="L18" s="77">
        <x:f>(L$11+L$12+L$13+L$14+L$15+L$16)*L10</x:f>
      </x:c>
      <x:c r="M18" s="77">
        <x:f>(M$11+M$12+M$13+M$14+M$15+M$16)*M10</x:f>
      </x:c>
      <x:c r="N18" s="77">
        <x:f>(N$11+N$12+N$13+N$14+N$15+N$16)*N10</x:f>
      </x:c>
      <x:c r="O18" s="77">
        <x:f>(O$11+O$12+O$13+O$14+O$15+O$16)*O10</x:f>
      </x:c>
      <x:c r="P18" s="77">
        <x:f>(P$11+P$12+P$13+P$14+P$15+P$16)*P10</x:f>
      </x:c>
      <x:c r="Q18" s="77">
        <x:f>(Q$11+Q$12+Q$13+Q$14+Q$15+Q$16)*Q10</x:f>
      </x:c>
      <x:c r="R18" s="77">
        <x:f>(R$11+R$12+R$13+R$14+R$15+R$16)*R10</x:f>
      </x:c>
      <x:c r="S18" s="77">
        <x:f>(S$11+S$12+S$13+S$14+S$15+S$16)*S10</x:f>
      </x:c>
      <x:c r="T18" s="77">
        <x:f>(T$11+T$12+T$13+T$14+T$15+T$16)*T10</x:f>
      </x:c>
      <x:c r="U18" s="77">
        <x:f>(U$11+U$12+U$13+U$14+U$15+U$16)*U10</x:f>
      </x:c>
      <x:c r="V18" s="77">
        <x:f>(V$11+V$12+V$13+V$14+V$15+V$16)*V10</x:f>
      </x:c>
      <x:c r="W18" s="29">
        <x:f>SUM(E18:V18)</x:f>
      </x:c>
      <x:c r="X18" s="134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12" t="s"/>
      <x:c r="AI18" s="12" t="s"/>
      <x:c r="AJ18" s="12" t="s"/>
      <x:c r="AK18" s="12" t="s"/>
      <x:c r="AL18" s="12" t="s"/>
      <x:c r="AM18" s="12" t="s"/>
      <x:c r="AN18" s="12" t="s"/>
      <x:c r="AO18" s="12" t="s"/>
      <x:c r="AP18" s="12" t="s"/>
      <x:c r="AQ18" s="12" t="s"/>
      <x:c r="AR18" s="12" t="s"/>
      <x:c r="AS18" s="12" t="s"/>
      <x:c r="AT18" s="12" t="s"/>
      <x:c r="AU18" s="12" t="s"/>
    </x:row>
    <x:row r="19" spans="1:53" s="1" customFormat="1" x14ac:dyDescent="0.2">
      <x:c r="A19" s="14" t="s">
        <x:v>80</x:v>
      </x:c>
      <x:c r="B19" s="85" t="s"/>
      <x:c r="C19" s="15" t="s"/>
      <x:c r="D19" s="15" t="s"/>
      <x:c r="E19" s="77">
        <x:f>E17+E18</x:f>
      </x:c>
      <x:c r="F19" s="77">
        <x:f>F17+F18</x:f>
      </x:c>
      <x:c r="G19" s="77">
        <x:f>G17+G18</x:f>
      </x:c>
      <x:c r="H19" s="77">
        <x:f>H17+H18</x:f>
      </x:c>
      <x:c r="I19" s="77">
        <x:f>I17+I18</x:f>
      </x:c>
      <x:c r="J19" s="77">
        <x:f>J17+J18</x:f>
      </x:c>
      <x:c r="K19" s="77">
        <x:f>K17+K18</x:f>
      </x:c>
      <x:c r="L19" s="77">
        <x:f>L17+L18</x:f>
      </x:c>
      <x:c r="M19" s="77">
        <x:f>M17+M18</x:f>
      </x:c>
      <x:c r="N19" s="77">
        <x:f>N17+N18</x:f>
      </x:c>
      <x:c r="O19" s="77">
        <x:f>O17+O18</x:f>
      </x:c>
      <x:c r="P19" s="77">
        <x:f>P17+P18</x:f>
      </x:c>
      <x:c r="Q19" s="101">
        <x:f>Q17+Q18</x:f>
      </x:c>
      <x:c r="R19" s="77">
        <x:f>R17+R18</x:f>
      </x:c>
      <x:c r="S19" s="77">
        <x:f>S17+S18</x:f>
      </x:c>
      <x:c r="T19" s="77">
        <x:f>T17+T18</x:f>
      </x:c>
      <x:c r="U19" s="77">
        <x:f>U17+U18</x:f>
      </x:c>
      <x:c r="V19" s="77">
        <x:f>V17+V18</x:f>
      </x:c>
      <x:c r="W19" s="77">
        <x:f>SUM(E19:V19)</x:f>
      </x:c>
      <x:c r="X19" s="134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12" t="s"/>
      <x:c r="AI19" s="12" t="s"/>
      <x:c r="AJ19" s="12" t="s"/>
      <x:c r="AK19" s="12" t="s"/>
      <x:c r="AL19" s="12" t="s"/>
      <x:c r="AM19" s="12" t="s"/>
      <x:c r="AN19" s="12" t="s"/>
      <x:c r="AO19" s="12" t="s"/>
      <x:c r="AP19" s="12" t="s"/>
      <x:c r="AQ19" s="12" t="s"/>
      <x:c r="AR19" s="12" t="s"/>
      <x:c r="AS19" s="12" t="s"/>
      <x:c r="AT19" s="12" t="s"/>
      <x:c r="AU19" s="12" t="s"/>
      <x:c r="AV19" s="12" t="s"/>
      <x:c r="AW19" s="12" t="s"/>
      <x:c r="AX19" s="12" t="s"/>
      <x:c r="AY19" s="12" t="s"/>
      <x:c r="AZ19" s="12" t="s"/>
      <x:c r="BA19" s="12" t="s"/>
    </x:row>
    <x:row r="20" spans="1:53" s="1" customFormat="1" ht="14.25" customHeight="1" x14ac:dyDescent="0.2">
      <x:c r="A20" s="14" t="s">
        <x:v>81</x:v>
      </x:c>
      <x:c r="B20" s="85" t="s"/>
      <x:c r="C20" s="15" t="s"/>
      <x:c r="D20" s="15" t="s"/>
      <x:c r="E20" s="77" t="s"/>
      <x:c r="F20" s="77" t="s"/>
      <x:c r="G20" s="77" t="s"/>
      <x:c r="H20" s="77" t="s"/>
      <x:c r="I20" s="77" t="s"/>
      <x:c r="J20" s="77" t="s"/>
      <x:c r="K20" s="77" t="s"/>
      <x:c r="L20" s="77" t="s"/>
      <x:c r="M20" s="77" t="s"/>
      <x:c r="N20" s="77" t="s"/>
      <x:c r="O20" s="77" t="s"/>
      <x:c r="P20" s="77" t="s"/>
      <x:c r="Q20" s="77" t="s"/>
      <x:c r="R20" s="93" t="s"/>
      <x:c r="S20" s="93" t="s"/>
      <x:c r="T20" s="93" t="s"/>
      <x:c r="U20" s="93" t="s"/>
      <x:c r="V20" s="93" t="s"/>
      <x:c r="W20" s="93" t="s"/>
      <x:c r="X20" s="16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12" t="s"/>
      <x:c r="AI20" s="12" t="s"/>
      <x:c r="AJ20" s="12" t="s"/>
      <x:c r="AK20" s="12" t="s"/>
      <x:c r="AL20" s="12" t="s"/>
      <x:c r="AM20" s="12" t="s"/>
      <x:c r="AN20" s="12" t="s"/>
      <x:c r="AO20" s="12" t="s"/>
      <x:c r="AP20" s="12" t="s"/>
      <x:c r="AQ20" s="12" t="s"/>
      <x:c r="AR20" s="12" t="s"/>
      <x:c r="AS20" s="12" t="s"/>
      <x:c r="AT20" s="12" t="s"/>
      <x:c r="AU20" s="12" t="s"/>
    </x:row>
    <x:row r="21" spans="1:53" customFormat="1" ht="20.1" customHeight="1" x14ac:dyDescent="0.2">
      <x:c r="A21" s="76" t="s">
        <x:v>82</x:v>
      </x:c>
      <x:c r="B21" s="90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  <x:c r="U21" s="2" t="s"/>
      <x:c r="V21" s="2" t="s"/>
      <x:c r="W21" s="2" t="s"/>
      <x:c r="X21" s="1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</x:row>
    <x:row r="22" spans="1:53" x14ac:dyDescent="0.2">
      <x:c r="A22" s="259" t="s">
        <x:v>83</x:v>
      </x:c>
      <x:c r="B22" s="260" t="s">
        <x:v>84</x:v>
      </x:c>
      <x:c r="C22" s="261" t="s">
        <x:v>85</x:v>
      </x:c>
      <x:c r="D22" s="261" t="s">
        <x:v>86</x:v>
      </x:c>
      <x:c r="E22" s="262">
        <x:f>E9</x:f>
      </x:c>
      <x:c r="F22" s="262">
        <x:f>F9</x:f>
      </x:c>
      <x:c r="G22" s="262">
        <x:f>G9</x:f>
      </x:c>
      <x:c r="H22" s="262">
        <x:f>H9</x:f>
      </x:c>
      <x:c r="I22" s="262">
        <x:f>I9</x:f>
      </x:c>
      <x:c r="J22" s="262">
        <x:f>J9</x:f>
      </x:c>
      <x:c r="K22" s="262">
        <x:f>K9</x:f>
      </x:c>
      <x:c r="L22" s="262">
        <x:f>L9</x:f>
      </x:c>
      <x:c r="M22" s="262">
        <x:f>M9</x:f>
      </x:c>
      <x:c r="N22" s="262">
        <x:f>N9</x:f>
      </x:c>
      <x:c r="O22" s="262">
        <x:f>O9</x:f>
      </x:c>
      <x:c r="P22" s="262">
        <x:f>P9</x:f>
      </x:c>
      <x:c r="Q22" s="262">
        <x:f>Q9</x:f>
      </x:c>
      <x:c r="R22" s="262">
        <x:f>R9</x:f>
      </x:c>
      <x:c r="S22" s="262">
        <x:f>S9</x:f>
      </x:c>
      <x:c r="T22" s="262">
        <x:f>T9</x:f>
      </x:c>
      <x:c r="U22" s="262">
        <x:f>U9</x:f>
      </x:c>
      <x:c r="V22" s="262">
        <x:f>V9</x:f>
      </x:c>
      <x:c r="W22" s="263">
        <x:f>W9</x:f>
      </x:c>
      <x:c r="X22" s="264" t="s"/>
    </x:row>
    <x:row r="23" spans="1:53" customFormat="1" ht="12.75" customHeight="1" outlineLevel="2" x14ac:dyDescent="0.2">
      <x:c r="A23" s="208" t="s">
        <x:v>87</x:v>
      </x:c>
      <x:c r="B23" s="186" t="s">
        <x:v>88</x:v>
      </x:c>
      <x:c r="C23" s="188" t="s"/>
      <x:c r="D23" s="188" t="s">
        <x:v>89</x:v>
      </x:c>
      <x:c r="E23" s="197" t="n">
        <x:v>260</x:v>
      </x:c>
      <x:c r="F23" s="197" t="n">
        <x:v>260</x:v>
      </x:c>
      <x:c r="G23" s="197" t="n">
        <x:v>180</x:v>
      </x:c>
      <x:c r="H23" s="197" t="n">
        <x:v>180</x:v>
      </x:c>
      <x:c r="I23" s="197" t="n">
        <x:v>180</x:v>
      </x:c>
      <x:c r="J23" s="197" t="s"/>
      <x:c r="K23" s="197" t="s"/>
      <x:c r="L23" s="197" t="s"/>
      <x:c r="M23" s="197" t="s"/>
      <x:c r="N23" s="197" t="s"/>
      <x:c r="O23" s="197" t="s"/>
      <x:c r="P23" s="197" t="s"/>
      <x:c r="Q23" s="197" t="s"/>
      <x:c r="R23" s="197" t="s"/>
      <x:c r="S23" s="197" t="s"/>
      <x:c r="T23" s="197" t="s"/>
      <x:c r="U23" s="197" t="s"/>
      <x:c r="V23" s="197" t="s"/>
      <x:c r="W23" s="123">
        <x:f>SUM(E23:V23)</x:f>
      </x:c>
      <x:c r="X23" s="212" t="n">
        <x:v>0</x:v>
      </x:c>
    </x:row>
    <x:row r="24" spans="1:53" customFormat="1" ht="12.75" customHeight="1" outlineLevel="1" x14ac:dyDescent="0.2">
      <x:c r="A24" s="209" t="s">
        <x:v>90</x:v>
      </x:c>
      <x:c r="B24" s="210" t="s"/>
      <x:c r="C24" s="200" t="s"/>
      <x:c r="D24" s="200" t="s"/>
      <x:c r="E24" s="122">
        <x:f>Subtotal(9,E23:E23)</x:f>
      </x:c>
      <x:c r="F24" s="122">
        <x:f>Subtotal(9,F23:F23)</x:f>
      </x:c>
      <x:c r="G24" s="122">
        <x:f>Subtotal(9,G23:G23)</x:f>
      </x:c>
      <x:c r="H24" s="122">
        <x:f>Subtotal(9,H23:H23)</x:f>
      </x:c>
      <x:c r="I24" s="122">
        <x:f>Subtotal(9,I23:I23)</x:f>
      </x:c>
      <x:c r="J24" s="122">
        <x:f>Subtotal(9,J23:J23)</x:f>
      </x:c>
      <x:c r="K24" s="122">
        <x:f>Subtotal(9,K23:K23)</x:f>
      </x:c>
      <x:c r="L24" s="122">
        <x:f>Subtotal(9,L23:L23)</x:f>
      </x:c>
      <x:c r="M24" s="122">
        <x:f>Subtotal(9,M23:M23)</x:f>
      </x:c>
      <x:c r="N24" s="122">
        <x:f>Subtotal(9,N23:N23)</x:f>
      </x:c>
      <x:c r="O24" s="122">
        <x:f>Subtotal(9,O23:O23)</x:f>
      </x:c>
      <x:c r="P24" s="122">
        <x:f>Subtotal(9,P23:P23)</x:f>
      </x:c>
      <x:c r="Q24" s="122">
        <x:f>Subtotal(9,Q23:Q23)</x:f>
      </x:c>
      <x:c r="R24" s="122">
        <x:f>Subtotal(9,R23:R23)</x:f>
      </x:c>
      <x:c r="S24" s="122">
        <x:f>Subtotal(9,S23:S23)</x:f>
      </x:c>
      <x:c r="T24" s="122">
        <x:f>Subtotal(9,T23:T23)</x:f>
      </x:c>
      <x:c r="U24" s="122">
        <x:f>Subtotal(9,U23:U23)</x:f>
      </x:c>
      <x:c r="V24" s="122">
        <x:f>Subtotal(9,V23:V23)</x:f>
      </x:c>
      <x:c r="W24" s="123">
        <x:f>Subtotal(9,W23:W23)</x:f>
      </x:c>
      <x:c r="X24" s="214" t="s"/>
    </x:row>
    <x:row r="25" spans="1:53" customFormat="1" ht="12.75" customHeight="1" outlineLevel="2" x14ac:dyDescent="0.2">
      <x:c r="A25" s="208" t="s">
        <x:v>91</x:v>
      </x:c>
      <x:c r="B25" s="186" t="s">
        <x:v>92</x:v>
      </x:c>
      <x:c r="C25" s="188" t="s"/>
      <x:c r="D25" s="188" t="s">
        <x:v>93</x:v>
      </x:c>
      <x:c r="E25" s="197" t="n">
        <x:v>160</x:v>
      </x:c>
      <x:c r="F25" s="197" t="n">
        <x:v>160</x:v>
      </x:c>
      <x:c r="G25" s="197" t="n">
        <x:v>160</x:v>
      </x:c>
      <x:c r="H25" s="197" t="n">
        <x:v>160</x:v>
      </x:c>
      <x:c r="I25" s="197" t="n">
        <x:v>160</x:v>
      </x:c>
      <x:c r="J25" s="197" t="s"/>
      <x:c r="K25" s="197" t="s"/>
      <x:c r="L25" s="197" t="s"/>
      <x:c r="M25" s="197" t="s"/>
      <x:c r="N25" s="197" t="s"/>
      <x:c r="O25" s="197" t="s"/>
      <x:c r="P25" s="197" t="s"/>
      <x:c r="Q25" s="197" t="s"/>
      <x:c r="R25" s="197" t="s"/>
      <x:c r="S25" s="197" t="s"/>
      <x:c r="T25" s="197" t="s"/>
      <x:c r="U25" s="197" t="s"/>
      <x:c r="V25" s="197" t="s"/>
      <x:c r="W25" s="123">
        <x:f>SUM(E25:V25)</x:f>
      </x:c>
      <x:c r="X25" s="212" t="n">
        <x:v>1</x:v>
      </x:c>
    </x:row>
    <x:row r="26" spans="1:53" customFormat="1" ht="12.75" customHeight="1" outlineLevel="1" x14ac:dyDescent="0.2">
      <x:c r="A26" s="209" t="s">
        <x:v>94</x:v>
      </x:c>
      <x:c r="B26" s="210" t="s"/>
      <x:c r="C26" s="200" t="s"/>
      <x:c r="D26" s="200" t="s"/>
      <x:c r="E26" s="122">
        <x:f>Subtotal(9,E25:E25)</x:f>
      </x:c>
      <x:c r="F26" s="122">
        <x:f>Subtotal(9,F25:F25)</x:f>
      </x:c>
      <x:c r="G26" s="122">
        <x:f>Subtotal(9,G25:G25)</x:f>
      </x:c>
      <x:c r="H26" s="122">
        <x:f>Subtotal(9,H25:H25)</x:f>
      </x:c>
      <x:c r="I26" s="122">
        <x:f>Subtotal(9,I25:I25)</x:f>
      </x:c>
      <x:c r="J26" s="122">
        <x:f>Subtotal(9,J25:J25)</x:f>
      </x:c>
      <x:c r="K26" s="122">
        <x:f>Subtotal(9,K25:K25)</x:f>
      </x:c>
      <x:c r="L26" s="122">
        <x:f>Subtotal(9,L25:L25)</x:f>
      </x:c>
      <x:c r="M26" s="122">
        <x:f>Subtotal(9,M25:M25)</x:f>
      </x:c>
      <x:c r="N26" s="122">
        <x:f>Subtotal(9,N25:N25)</x:f>
      </x:c>
      <x:c r="O26" s="122">
        <x:f>Subtotal(9,O25:O25)</x:f>
      </x:c>
      <x:c r="P26" s="122">
        <x:f>Subtotal(9,P25:P25)</x:f>
      </x:c>
      <x:c r="Q26" s="122">
        <x:f>Subtotal(9,Q25:Q25)</x:f>
      </x:c>
      <x:c r="R26" s="122">
        <x:f>Subtotal(9,R25:R25)</x:f>
      </x:c>
      <x:c r="S26" s="122">
        <x:f>Subtotal(9,S25:S25)</x:f>
      </x:c>
      <x:c r="T26" s="122">
        <x:f>Subtotal(9,T25:T25)</x:f>
      </x:c>
      <x:c r="U26" s="122">
        <x:f>Subtotal(9,U25:U25)</x:f>
      </x:c>
      <x:c r="V26" s="122">
        <x:f>Subtotal(9,V25:V25)</x:f>
      </x:c>
      <x:c r="W26" s="123">
        <x:f>Subtotal(9,W25:W25)</x:f>
      </x:c>
      <x:c r="X26" s="214" t="s"/>
    </x:row>
    <x:row r="27" spans="1:53" customFormat="1" ht="12.75" customHeight="1" outlineLevel="2" x14ac:dyDescent="0.2">
      <x:c r="A27" s="208" t="s">
        <x:v>95</x:v>
      </x:c>
      <x:c r="B27" s="186" t="s">
        <x:v>96</x:v>
      </x:c>
      <x:c r="C27" s="188" t="s">
        <x:v>97</x:v>
      </x:c>
      <x:c r="D27" s="188" t="s">
        <x:v>98</x:v>
      </x:c>
      <x:c r="E27" s="197" t="n">
        <x:v>160</x:v>
      </x:c>
      <x:c r="F27" s="197" t="n">
        <x:v>160</x:v>
      </x:c>
      <x:c r="G27" s="197" t="s"/>
      <x:c r="H27" s="197" t="s"/>
      <x:c r="I27" s="197" t="s"/>
      <x:c r="J27" s="197" t="s"/>
      <x:c r="K27" s="197" t="s"/>
      <x:c r="L27" s="197" t="s"/>
      <x:c r="M27" s="197" t="s"/>
      <x:c r="N27" s="197" t="s"/>
      <x:c r="O27" s="197" t="s"/>
      <x:c r="P27" s="197" t="s"/>
      <x:c r="Q27" s="197" t="s"/>
      <x:c r="R27" s="197" t="s"/>
      <x:c r="S27" s="197" t="s"/>
      <x:c r="T27" s="197" t="s"/>
      <x:c r="U27" s="197" t="s"/>
      <x:c r="V27" s="197" t="s"/>
      <x:c r="W27" s="123">
        <x:f>SUM(E27:V27)</x:f>
      </x:c>
      <x:c r="X27" s="212" t="n">
        <x:v>1</x:v>
      </x:c>
    </x:row>
    <x:row r="28" spans="1:53" s="1" customFormat="1" ht="12.75" customHeight="1" outlineLevel="2" x14ac:dyDescent="0.2">
      <x:c r="A28" s="208" t="s">
        <x:v>95</x:v>
      </x:c>
      <x:c r="B28" s="186" t="s">
        <x:v>99</x:v>
      </x:c>
      <x:c r="C28" s="188" t="s">
        <x:v>100</x:v>
      </x:c>
      <x:c r="D28" s="188" t="s">
        <x:v>101</x:v>
      </x:c>
      <x:c r="E28" s="197" t="n">
        <x:v>320</x:v>
      </x:c>
      <x:c r="F28" s="197" t="n">
        <x:v>320</x:v>
      </x:c>
      <x:c r="G28" s="197" t="s"/>
      <x:c r="H28" s="197" t="s"/>
      <x:c r="I28" s="197" t="s"/>
      <x:c r="J28" s="197" t="s"/>
      <x:c r="K28" s="197" t="s"/>
      <x:c r="L28" s="197" t="s"/>
      <x:c r="M28" s="197" t="s"/>
      <x:c r="N28" s="197" t="s"/>
      <x:c r="O28" s="197" t="s"/>
      <x:c r="P28" s="197" t="s"/>
      <x:c r="Q28" s="197" t="s"/>
      <x:c r="R28" s="197" t="s"/>
      <x:c r="S28" s="197" t="s"/>
      <x:c r="T28" s="197" t="s"/>
      <x:c r="U28" s="197" t="s"/>
      <x:c r="V28" s="197" t="s"/>
      <x:c r="W28" s="123">
        <x:f>SUM(E28:V28)</x:f>
      </x:c>
      <x:c r="X28" s="212" t="n">
        <x:v>1</x:v>
      </x:c>
      <x:c r="Y28" s="12" t="s"/>
      <x:c r="Z28" s="12" t="s"/>
      <x:c r="AA28" s="12" t="s"/>
      <x:c r="AB28" s="12" t="s"/>
      <x:c r="AC28" s="12" t="s"/>
      <x:c r="AD28" s="12" t="s"/>
      <x:c r="AE28" s="12" t="s"/>
      <x:c r="AF28" s="12" t="s"/>
      <x:c r="AG28" s="12" t="s"/>
      <x:c r="AH28" s="12" t="s"/>
      <x:c r="AI28" s="12" t="s"/>
      <x:c r="AJ28" s="12" t="s"/>
      <x:c r="AK28" s="12" t="s"/>
      <x:c r="AL28" s="12" t="s"/>
      <x:c r="AM28" s="12" t="s"/>
      <x:c r="AN28" s="12" t="s"/>
      <x:c r="AO28" s="12" t="s"/>
      <x:c r="AP28" s="12" t="s"/>
      <x:c r="AQ28" s="12" t="s"/>
      <x:c r="AR28" s="12" t="s"/>
      <x:c r="AS28" s="12" t="s"/>
      <x:c r="AT28" s="12" t="s"/>
      <x:c r="AU28" s="12" t="s"/>
    </x:row>
    <x:row r="29" spans="1:53" customFormat="1" ht="12.75" customHeight="1" outlineLevel="2" x14ac:dyDescent="0.2">
      <x:c r="A29" s="208" t="s">
        <x:v>95</x:v>
      </x:c>
      <x:c r="B29" s="186" t="s">
        <x:v>102</x:v>
      </x:c>
      <x:c r="C29" s="188" t="s">
        <x:v>103</x:v>
      </x:c>
      <x:c r="D29" s="188" t="s">
        <x:v>104</x:v>
      </x:c>
      <x:c r="E29" s="197" t="n">
        <x:v>160</x:v>
      </x:c>
      <x:c r="F29" s="197" t="n">
        <x:v>160</x:v>
      </x:c>
      <x:c r="G29" s="197" t="s"/>
      <x:c r="H29" s="197" t="s"/>
      <x:c r="I29" s="197" t="s"/>
      <x:c r="J29" s="197" t="s"/>
      <x:c r="K29" s="197" t="s"/>
      <x:c r="L29" s="197" t="s"/>
      <x:c r="M29" s="197" t="s"/>
      <x:c r="N29" s="197" t="s"/>
      <x:c r="O29" s="197" t="s"/>
      <x:c r="P29" s="197" t="s"/>
      <x:c r="Q29" s="197" t="s"/>
      <x:c r="R29" s="197" t="s"/>
      <x:c r="S29" s="197" t="s"/>
      <x:c r="T29" s="197" t="s"/>
      <x:c r="U29" s="197" t="s"/>
      <x:c r="V29" s="197" t="s"/>
      <x:c r="W29" s="123">
        <x:f>SUM(E29:V29)</x:f>
      </x:c>
      <x:c r="X29" s="212" t="n">
        <x:v>1</x:v>
      </x:c>
      <x:c r="Y29" s="2" t="s"/>
      <x:c r="Z29" s="2" t="s"/>
      <x:c r="AA29" s="2" t="s"/>
      <x:c r="AB29" s="2" t="s"/>
      <x:c r="AC29" s="2" t="s"/>
      <x:c r="AD29" s="2" t="s"/>
      <x:c r="AE29" s="2" t="s"/>
      <x:c r="AF29" s="2" t="s"/>
      <x:c r="AG29" s="2" t="s"/>
      <x:c r="AH29" s="2" t="s"/>
      <x:c r="AI29" s="2" t="s"/>
      <x:c r="AJ29" s="2" t="s"/>
      <x:c r="AK29" s="2" t="s"/>
      <x:c r="AL29" s="2" t="s"/>
      <x:c r="AM29" s="2" t="s"/>
      <x:c r="AN29" s="2" t="s"/>
      <x:c r="AO29" s="2" t="s"/>
      <x:c r="AP29" s="2" t="s"/>
      <x:c r="AQ29" s="2" t="s"/>
      <x:c r="AR29" s="2" t="s"/>
      <x:c r="AS29" s="2" t="s"/>
      <x:c r="AT29" s="2" t="s"/>
      <x:c r="AU29" s="2" t="s"/>
    </x:row>
    <x:row r="30" spans="1:53" customFormat="1" ht="12.75" customHeight="1" outlineLevel="2" x14ac:dyDescent="0.2">
      <x:c r="A30" s="208" t="s">
        <x:v>95</x:v>
      </x:c>
      <x:c r="B30" s="186" t="s">
        <x:v>105</x:v>
      </x:c>
      <x:c r="C30" s="188" t="s">
        <x:v>106</x:v>
      </x:c>
      <x:c r="D30" s="188" t="s">
        <x:v>107</x:v>
      </x:c>
      <x:c r="E30" s="197" t="n">
        <x:v>160</x:v>
      </x:c>
      <x:c r="F30" s="197" t="n">
        <x:v>160</x:v>
      </x:c>
      <x:c r="G30" s="197" t="s"/>
      <x:c r="H30" s="197" t="s"/>
      <x:c r="I30" s="197" t="s"/>
      <x:c r="J30" s="197" t="s"/>
      <x:c r="K30" s="197" t="s"/>
      <x:c r="L30" s="197" t="s"/>
      <x:c r="M30" s="197" t="s"/>
      <x:c r="N30" s="197" t="s"/>
      <x:c r="O30" s="197" t="s"/>
      <x:c r="P30" s="197" t="s"/>
      <x:c r="Q30" s="197" t="s"/>
      <x:c r="R30" s="197" t="s"/>
      <x:c r="S30" s="197" t="s"/>
      <x:c r="T30" s="197" t="s"/>
      <x:c r="U30" s="197" t="s"/>
      <x:c r="V30" s="197" t="s"/>
      <x:c r="W30" s="123">
        <x:f>SUM(E30:V30)</x:f>
      </x:c>
      <x:c r="X30" s="212" t="n">
        <x:v>1</x:v>
      </x:c>
    </x:row>
    <x:row r="31" spans="1:53" customFormat="1" ht="12.75" customHeight="1" outlineLevel="2" x14ac:dyDescent="0.2">
      <x:c r="A31" s="208" t="s">
        <x:v>95</x:v>
      </x:c>
      <x:c r="B31" s="186" t="s">
        <x:v>108</x:v>
      </x:c>
      <x:c r="C31" s="188" t="s">
        <x:v>109</x:v>
      </x:c>
      <x:c r="D31" s="188" t="s">
        <x:v>110</x:v>
      </x:c>
      <x:c r="E31" s="197" t="n">
        <x:v>160</x:v>
      </x:c>
      <x:c r="F31" s="197" t="n">
        <x:v>160</x:v>
      </x:c>
      <x:c r="G31" s="197" t="n">
        <x:v>160</x:v>
      </x:c>
      <x:c r="H31" s="197" t="n">
        <x:v>160</x:v>
      </x:c>
      <x:c r="I31" s="197" t="n">
        <x:v>160</x:v>
      </x:c>
      <x:c r="J31" s="197" t="n">
        <x:v>160</x:v>
      </x:c>
      <x:c r="K31" s="197" t="n">
        <x:v>160</x:v>
      </x:c>
      <x:c r="L31" s="197" t="n">
        <x:v>160</x:v>
      </x:c>
      <x:c r="M31" s="197" t="n">
        <x:v>160</x:v>
      </x:c>
      <x:c r="N31" s="197" t="n">
        <x:v>160</x:v>
      </x:c>
      <x:c r="O31" s="197" t="n">
        <x:v>160</x:v>
      </x:c>
      <x:c r="P31" s="197" t="n">
        <x:v>160</x:v>
      </x:c>
      <x:c r="Q31" s="197" t="n">
        <x:v>160</x:v>
      </x:c>
      <x:c r="R31" s="197" t="n">
        <x:v>160</x:v>
      </x:c>
      <x:c r="S31" s="197" t="s"/>
      <x:c r="T31" s="197" t="s"/>
      <x:c r="U31" s="197" t="s"/>
      <x:c r="V31" s="197" t="s"/>
      <x:c r="W31" s="123">
        <x:f>SUM(E31:V31)</x:f>
      </x:c>
      <x:c r="X31" s="212" t="n">
        <x:v>1</x:v>
      </x:c>
    </x:row>
    <x:row r="32" spans="1:53" customFormat="1" ht="12.75" customHeight="1" outlineLevel="2" x14ac:dyDescent="0.2">
      <x:c r="A32" s="208" t="s">
        <x:v>95</x:v>
      </x:c>
      <x:c r="B32" s="186" t="s">
        <x:v>111</x:v>
      </x:c>
      <x:c r="C32" s="188" t="s">
        <x:v>112</x:v>
      </x:c>
      <x:c r="D32" s="188" t="s">
        <x:v>113</x:v>
      </x:c>
      <x:c r="E32" s="197" t="n">
        <x:v>160</x:v>
      </x:c>
      <x:c r="F32" s="197" t="n">
        <x:v>160</x:v>
      </x:c>
      <x:c r="G32" s="197" t="n">
        <x:v>160</x:v>
      </x:c>
      <x:c r="H32" s="197" t="n">
        <x:v>160</x:v>
      </x:c>
      <x:c r="I32" s="197" t="n">
        <x:v>160</x:v>
      </x:c>
      <x:c r="J32" s="197" t="s"/>
      <x:c r="K32" s="197" t="s"/>
      <x:c r="L32" s="197" t="s"/>
      <x:c r="M32" s="197" t="s"/>
      <x:c r="N32" s="197" t="s"/>
      <x:c r="O32" s="197" t="s"/>
      <x:c r="P32" s="197" t="s"/>
      <x:c r="Q32" s="197" t="s"/>
      <x:c r="R32" s="197" t="s"/>
      <x:c r="S32" s="197" t="s"/>
      <x:c r="T32" s="197" t="s"/>
      <x:c r="U32" s="197" t="s"/>
      <x:c r="V32" s="197" t="s"/>
      <x:c r="W32" s="123">
        <x:f>SUM(E32:V32)</x:f>
      </x:c>
      <x:c r="X32" s="212" t="n">
        <x:v>1</x:v>
      </x:c>
    </x:row>
    <x:row r="33" spans="1:53" customFormat="1" ht="12.75" customHeight="1" outlineLevel="2" x14ac:dyDescent="0.2">
      <x:c r="A33" s="208" t="s">
        <x:v>95</x:v>
      </x:c>
      <x:c r="B33" s="186" t="s">
        <x:v>114</x:v>
      </x:c>
      <x:c r="C33" s="188" t="s">
        <x:v>115</x:v>
      </x:c>
      <x:c r="D33" s="188" t="s">
        <x:v>116</x:v>
      </x:c>
      <x:c r="E33" s="197" t="n">
        <x:v>160</x:v>
      </x:c>
      <x:c r="F33" s="197" t="n">
        <x:v>160</x:v>
      </x:c>
      <x:c r="G33" s="197" t="n">
        <x:v>160</x:v>
      </x:c>
      <x:c r="H33" s="197" t="n">
        <x:v>160</x:v>
      </x:c>
      <x:c r="I33" s="197" t="n">
        <x:v>160</x:v>
      </x:c>
      <x:c r="J33" s="197" t="n">
        <x:v>160</x:v>
      </x:c>
      <x:c r="K33" s="197" t="n">
        <x:v>160</x:v>
      </x:c>
      <x:c r="L33" s="197" t="n">
        <x:v>160</x:v>
      </x:c>
      <x:c r="M33" s="197" t="n">
        <x:v>160</x:v>
      </x:c>
      <x:c r="N33" s="197" t="n">
        <x:v>160</x:v>
      </x:c>
      <x:c r="O33" s="197" t="n">
        <x:v>160</x:v>
      </x:c>
      <x:c r="P33" s="197" t="n">
        <x:v>160</x:v>
      </x:c>
      <x:c r="Q33" s="197" t="n">
        <x:v>160</x:v>
      </x:c>
      <x:c r="R33" s="197" t="n">
        <x:v>160</x:v>
      </x:c>
      <x:c r="S33" s="197" t="s"/>
      <x:c r="T33" s="197" t="s"/>
      <x:c r="U33" s="197" t="s"/>
      <x:c r="V33" s="197" t="s"/>
      <x:c r="W33" s="123">
        <x:f>SUM(E33:V33)</x:f>
      </x:c>
      <x:c r="X33" s="212" t="n">
        <x:v>1</x:v>
      </x:c>
    </x:row>
    <x:row r="34" spans="1:53" customFormat="1" ht="12.75" customHeight="1" outlineLevel="2" x14ac:dyDescent="0.2">
      <x:c r="A34" s="208" t="s">
        <x:v>95</x:v>
      </x:c>
      <x:c r="B34" s="186" t="s">
        <x:v>117</x:v>
      </x:c>
      <x:c r="C34" s="188" t="s">
        <x:v>118</x:v>
      </x:c>
      <x:c r="D34" s="188" t="s">
        <x:v>119</x:v>
      </x:c>
      <x:c r="E34" s="197" t="n">
        <x:v>140</x:v>
      </x:c>
      <x:c r="F34" s="197" t="n">
        <x:v>180</x:v>
      </x:c>
      <x:c r="G34" s="197" t="n">
        <x:v>160</x:v>
      </x:c>
      <x:c r="H34" s="197" t="n">
        <x:v>160</x:v>
      </x:c>
      <x:c r="I34" s="197" t="n">
        <x:v>140</x:v>
      </x:c>
      <x:c r="J34" s="197" t="n">
        <x:v>80</x:v>
      </x:c>
      <x:c r="K34" s="197" t="n">
        <x:v>80</x:v>
      </x:c>
      <x:c r="L34" s="197" t="n">
        <x:v>60</x:v>
      </x:c>
      <x:c r="M34" s="197" t="n">
        <x:v>60</x:v>
      </x:c>
      <x:c r="N34" s="197" t="n">
        <x:v>60</x:v>
      </x:c>
      <x:c r="O34" s="197" t="s"/>
      <x:c r="P34" s="197" t="s"/>
      <x:c r="Q34" s="197" t="s"/>
      <x:c r="R34" s="197" t="s"/>
      <x:c r="S34" s="197" t="s"/>
      <x:c r="T34" s="197" t="s"/>
      <x:c r="U34" s="197" t="s"/>
      <x:c r="V34" s="197" t="s"/>
      <x:c r="W34" s="123">
        <x:f>SUM(E34:V34)</x:f>
      </x:c>
      <x:c r="X34" s="212" t="n">
        <x:v>1</x:v>
      </x:c>
    </x:row>
    <x:row r="35" spans="1:53" customFormat="1" ht="12.75" customHeight="1" outlineLevel="2" x14ac:dyDescent="0.2">
      <x:c r="A35" s="208" t="s">
        <x:v>95</x:v>
      </x:c>
      <x:c r="B35" s="186" t="s">
        <x:v>120</x:v>
      </x:c>
      <x:c r="C35" s="188" t="s">
        <x:v>121</x:v>
      </x:c>
      <x:c r="D35" s="188" t="s">
        <x:v>122</x:v>
      </x:c>
      <x:c r="E35" s="197" t="n">
        <x:v>320</x:v>
      </x:c>
      <x:c r="F35" s="197" t="n">
        <x:v>160</x:v>
      </x:c>
      <x:c r="G35" s="197" t="n">
        <x:v>160</x:v>
      </x:c>
      <x:c r="H35" s="197" t="n">
        <x:v>160</x:v>
      </x:c>
      <x:c r="I35" s="197" t="n">
        <x:v>160</x:v>
      </x:c>
      <x:c r="J35" s="197" t="s"/>
      <x:c r="K35" s="197" t="s"/>
      <x:c r="L35" s="197" t="s"/>
      <x:c r="M35" s="197" t="s"/>
      <x:c r="N35" s="197" t="s"/>
      <x:c r="O35" s="197" t="s"/>
      <x:c r="P35" s="197" t="s"/>
      <x:c r="Q35" s="197" t="s"/>
      <x:c r="R35" s="197" t="s"/>
      <x:c r="S35" s="197" t="s"/>
      <x:c r="T35" s="197" t="s"/>
      <x:c r="U35" s="197" t="s"/>
      <x:c r="V35" s="197" t="s"/>
      <x:c r="W35" s="123">
        <x:f>SUM(E35:V35)</x:f>
      </x:c>
      <x:c r="X35" s="212" t="n">
        <x:v>1</x:v>
      </x:c>
    </x:row>
    <x:row r="36" spans="1:53" customFormat="1" ht="12.75" customHeight="1" outlineLevel="1" x14ac:dyDescent="0.2">
      <x:c r="A36" s="209" t="s">
        <x:v>123</x:v>
      </x:c>
      <x:c r="B36" s="210" t="s"/>
      <x:c r="C36" s="200" t="s"/>
      <x:c r="D36" s="200" t="s"/>
      <x:c r="E36" s="122">
        <x:f>Subtotal(9,E27:E35)</x:f>
      </x:c>
      <x:c r="F36" s="122">
        <x:f>Subtotal(9,F27:F35)</x:f>
      </x:c>
      <x:c r="G36" s="122">
        <x:f>Subtotal(9,G27:G35)</x:f>
      </x:c>
      <x:c r="H36" s="122">
        <x:f>Subtotal(9,H27:H35)</x:f>
      </x:c>
      <x:c r="I36" s="122">
        <x:f>Subtotal(9,I27:I35)</x:f>
      </x:c>
      <x:c r="J36" s="122">
        <x:f>Subtotal(9,J27:J35)</x:f>
      </x:c>
      <x:c r="K36" s="122">
        <x:f>Subtotal(9,K27:K35)</x:f>
      </x:c>
      <x:c r="L36" s="122">
        <x:f>Subtotal(9,L27:L35)</x:f>
      </x:c>
      <x:c r="M36" s="122">
        <x:f>Subtotal(9,M27:M35)</x:f>
      </x:c>
      <x:c r="N36" s="122">
        <x:f>Subtotal(9,N27:N35)</x:f>
      </x:c>
      <x:c r="O36" s="122">
        <x:f>Subtotal(9,O27:O35)</x:f>
      </x:c>
      <x:c r="P36" s="122">
        <x:f>Subtotal(9,P27:P35)</x:f>
      </x:c>
      <x:c r="Q36" s="122">
        <x:f>Subtotal(9,Q27:Q35)</x:f>
      </x:c>
      <x:c r="R36" s="122">
        <x:f>Subtotal(9,R27:R35)</x:f>
      </x:c>
      <x:c r="S36" s="122">
        <x:f>Subtotal(9,S27:S35)</x:f>
      </x:c>
      <x:c r="T36" s="122">
        <x:f>Subtotal(9,T27:T35)</x:f>
      </x:c>
      <x:c r="U36" s="122">
        <x:f>Subtotal(9,U27:U35)</x:f>
      </x:c>
      <x:c r="V36" s="122">
        <x:f>Subtotal(9,V27:V35)</x:f>
      </x:c>
      <x:c r="W36" s="123">
        <x:f>Subtotal(9,W27:W35)</x:f>
      </x:c>
      <x:c r="X36" s="214" t="s"/>
    </x:row>
    <x:row r="37" spans="1:53" s="1" customFormat="1" ht="12.75" customHeight="1" outlineLevel="2" x14ac:dyDescent="0.2">
      <x:c r="A37" s="208" t="s">
        <x:v>124</x:v>
      </x:c>
      <x:c r="B37" s="186" t="s">
        <x:v>125</x:v>
      </x:c>
      <x:c r="C37" s="188" t="s">
        <x:v>126</x:v>
      </x:c>
      <x:c r="D37" s="188" t="s">
        <x:v>127</x:v>
      </x:c>
      <x:c r="E37" s="197" t="n">
        <x:v>160</x:v>
      </x:c>
      <x:c r="F37" s="197" t="n">
        <x:v>160</x:v>
      </x:c>
      <x:c r="G37" s="197" t="s"/>
      <x:c r="H37" s="197" t="s"/>
      <x:c r="I37" s="197" t="s"/>
      <x:c r="J37" s="197" t="s"/>
      <x:c r="K37" s="197" t="s"/>
      <x:c r="L37" s="197" t="s"/>
      <x:c r="M37" s="197" t="s"/>
      <x:c r="N37" s="197" t="s"/>
      <x:c r="O37" s="197" t="s"/>
      <x:c r="P37" s="197" t="s"/>
      <x:c r="Q37" s="197" t="s"/>
      <x:c r="R37" s="197" t="s"/>
      <x:c r="S37" s="197" t="s"/>
      <x:c r="T37" s="197" t="s"/>
      <x:c r="U37" s="197" t="s"/>
      <x:c r="V37" s="197" t="s"/>
      <x:c r="W37" s="123">
        <x:f>SUM(E37:V37)</x:f>
      </x:c>
      <x:c r="X37" s="212" t="n">
        <x:v>1</x:v>
      </x:c>
      <x:c r="Y37" s="12" t="s"/>
      <x:c r="Z37" s="12" t="s"/>
      <x:c r="AA37" s="12" t="s"/>
      <x:c r="AB37" s="12" t="s"/>
      <x:c r="AC37" s="12" t="s"/>
      <x:c r="AD37" s="12" t="s"/>
      <x:c r="AE37" s="12" t="s"/>
      <x:c r="AF37" s="12" t="s"/>
      <x:c r="AG37" s="12" t="s"/>
      <x:c r="AH37" s="12" t="s"/>
      <x:c r="AI37" s="12" t="s"/>
      <x:c r="AJ37" s="12" t="s"/>
      <x:c r="AK37" s="12" t="s"/>
      <x:c r="AL37" s="12" t="s"/>
      <x:c r="AM37" s="12" t="s"/>
      <x:c r="AN37" s="12" t="s"/>
      <x:c r="AO37" s="12" t="s"/>
      <x:c r="AP37" s="12" t="s"/>
      <x:c r="AQ37" s="12" t="s"/>
      <x:c r="AR37" s="12" t="s"/>
      <x:c r="AS37" s="12" t="s"/>
      <x:c r="AT37" s="12" t="s"/>
      <x:c r="AU37" s="12" t="s"/>
    </x:row>
    <x:row r="38" spans="1:53" s="1" customFormat="1" ht="12.75" customHeight="1" outlineLevel="1" x14ac:dyDescent="0.2">
      <x:c r="A38" s="209" t="s">
        <x:v>128</x:v>
      </x:c>
      <x:c r="B38" s="210" t="s"/>
      <x:c r="C38" s="200" t="s"/>
      <x:c r="D38" s="200" t="s"/>
      <x:c r="E38" s="122">
        <x:f>Subtotal(9,E37:E37)</x:f>
      </x:c>
      <x:c r="F38" s="122">
        <x:f>Subtotal(9,F37:F37)</x:f>
      </x:c>
      <x:c r="G38" s="122">
        <x:f>Subtotal(9,G37:G37)</x:f>
      </x:c>
      <x:c r="H38" s="122">
        <x:f>Subtotal(9,H37:H37)</x:f>
      </x:c>
      <x:c r="I38" s="122">
        <x:f>Subtotal(9,I37:I37)</x:f>
      </x:c>
      <x:c r="J38" s="122">
        <x:f>Subtotal(9,J37:J37)</x:f>
      </x:c>
      <x:c r="K38" s="122">
        <x:f>Subtotal(9,K37:K37)</x:f>
      </x:c>
      <x:c r="L38" s="122">
        <x:f>Subtotal(9,L37:L37)</x:f>
      </x:c>
      <x:c r="M38" s="122">
        <x:f>Subtotal(9,M37:M37)</x:f>
      </x:c>
      <x:c r="N38" s="122">
        <x:f>Subtotal(9,N37:N37)</x:f>
      </x:c>
      <x:c r="O38" s="122">
        <x:f>Subtotal(9,O37:O37)</x:f>
      </x:c>
      <x:c r="P38" s="122">
        <x:f>Subtotal(9,P37:P37)</x:f>
      </x:c>
      <x:c r="Q38" s="122">
        <x:f>Subtotal(9,Q37:Q37)</x:f>
      </x:c>
      <x:c r="R38" s="122">
        <x:f>Subtotal(9,R37:R37)</x:f>
      </x:c>
      <x:c r="S38" s="122">
        <x:f>Subtotal(9,S37:S37)</x:f>
      </x:c>
      <x:c r="T38" s="122">
        <x:f>Subtotal(9,T37:T37)</x:f>
      </x:c>
      <x:c r="U38" s="122">
        <x:f>Subtotal(9,U37:U37)</x:f>
      </x:c>
      <x:c r="V38" s="122">
        <x:f>Subtotal(9,V37:V37)</x:f>
      </x:c>
      <x:c r="W38" s="123">
        <x:f>Subtotal(9,W37:W37)</x:f>
      </x:c>
      <x:c r="X38" s="214" t="s"/>
      <x:c r="Y38" s="12" t="s"/>
      <x:c r="Z38" s="12" t="s"/>
      <x:c r="AA38" s="12" t="s"/>
      <x:c r="AB38" s="12" t="s"/>
      <x:c r="AC38" s="12" t="s"/>
      <x:c r="AD38" s="12" t="s"/>
      <x:c r="AE38" s="12" t="s"/>
      <x:c r="AF38" s="12" t="s"/>
      <x:c r="AG38" s="12" t="s"/>
      <x:c r="AH38" s="12" t="s"/>
      <x:c r="AI38" s="12" t="s"/>
      <x:c r="AJ38" s="12" t="s"/>
      <x:c r="AK38" s="12" t="s"/>
      <x:c r="AL38" s="12" t="s"/>
      <x:c r="AM38" s="12" t="s"/>
      <x:c r="AN38" s="12" t="s"/>
      <x:c r="AO38" s="12" t="s"/>
      <x:c r="AP38" s="12" t="s"/>
      <x:c r="AQ38" s="12" t="s"/>
      <x:c r="AR38" s="12" t="s"/>
      <x:c r="AS38" s="12" t="s"/>
      <x:c r="AT38" s="12" t="s"/>
      <x:c r="AU38" s="12" t="s"/>
    </x:row>
    <x:row r="39" spans="1:53" s="1" customFormat="1" ht="12.75" customHeight="1" outlineLevel="2" x14ac:dyDescent="0.2">
      <x:c r="A39" s="208" t="s">
        <x:v>129</x:v>
      </x:c>
      <x:c r="B39" s="186" t="s">
        <x:v>130</x:v>
      </x:c>
      <x:c r="C39" s="188" t="s"/>
      <x:c r="D39" s="188" t="s">
        <x:v>131</x:v>
      </x:c>
      <x:c r="E39" s="197" t="n">
        <x:v>200</x:v>
      </x:c>
      <x:c r="F39" s="197" t="n">
        <x:v>200</x:v>
      </x:c>
      <x:c r="G39" s="197" t="n">
        <x:v>200</x:v>
      </x:c>
      <x:c r="H39" s="197" t="n">
        <x:v>200</x:v>
      </x:c>
      <x:c r="I39" s="197" t="n">
        <x:v>200</x:v>
      </x:c>
      <x:c r="J39" s="197" t="n">
        <x:v>160</x:v>
      </x:c>
      <x:c r="K39" s="197" t="s"/>
      <x:c r="L39" s="197" t="s"/>
      <x:c r="M39" s="197" t="s"/>
      <x:c r="N39" s="197" t="s"/>
      <x:c r="O39" s="197" t="s"/>
      <x:c r="P39" s="197" t="s"/>
      <x:c r="Q39" s="197" t="s"/>
      <x:c r="R39" s="197" t="s"/>
      <x:c r="S39" s="197" t="s"/>
      <x:c r="T39" s="197" t="s"/>
      <x:c r="U39" s="197" t="s"/>
      <x:c r="V39" s="197" t="s"/>
      <x:c r="W39" s="123">
        <x:f>SUM(E39:V39)</x:f>
      </x:c>
      <x:c r="X39" s="212" t="n">
        <x:v>1</x:v>
      </x:c>
      <x:c r="Y39" s="12" t="s"/>
      <x:c r="Z39" s="12" t="s"/>
      <x:c r="AA39" s="12" t="s"/>
      <x:c r="AB39" s="12" t="s"/>
      <x:c r="AC39" s="12" t="s"/>
      <x:c r="AD39" s="12" t="s"/>
      <x:c r="AE39" s="12" t="s"/>
      <x:c r="AF39" s="12" t="s"/>
      <x:c r="AG39" s="12" t="s"/>
      <x:c r="AH39" s="12" t="s"/>
      <x:c r="AI39" s="12" t="s"/>
      <x:c r="AJ39" s="12" t="s"/>
      <x:c r="AK39" s="12" t="s"/>
      <x:c r="AL39" s="12" t="s"/>
      <x:c r="AM39" s="12" t="s"/>
      <x:c r="AN39" s="12" t="s"/>
      <x:c r="AO39" s="12" t="s"/>
      <x:c r="AP39" s="12" t="s"/>
      <x:c r="AQ39" s="12" t="s"/>
      <x:c r="AR39" s="12" t="s"/>
      <x:c r="AS39" s="12" t="s"/>
      <x:c r="AT39" s="12" t="s"/>
      <x:c r="AU39" s="12" t="s"/>
    </x:row>
    <x:row r="40" spans="1:53" customFormat="1" ht="13.5" customHeight="1" outlineLevel="2" thickBot="1" x14ac:dyDescent="0.25">
      <x:c r="A40" s="208" t="s">
        <x:v>129</x:v>
      </x:c>
      <x:c r="B40" s="186" t="s">
        <x:v>132</x:v>
      </x:c>
      <x:c r="C40" s="188" t="s">
        <x:v>133</x:v>
      </x:c>
      <x:c r="D40" s="188" t="s">
        <x:v>134</x:v>
      </x:c>
      <x:c r="E40" s="197" t="n">
        <x:v>480</x:v>
      </x:c>
      <x:c r="F40" s="197" t="n">
        <x:v>480</x:v>
      </x:c>
      <x:c r="G40" s="197" t="n">
        <x:v>480</x:v>
      </x:c>
      <x:c r="H40" s="197" t="n">
        <x:v>480</x:v>
      </x:c>
      <x:c r="I40" s="197" t="n">
        <x:v>480</x:v>
      </x:c>
      <x:c r="J40" s="197" t="n">
        <x:v>320</x:v>
      </x:c>
      <x:c r="K40" s="197" t="n">
        <x:v>320</x:v>
      </x:c>
      <x:c r="L40" s="197" t="n">
        <x:v>320</x:v>
      </x:c>
      <x:c r="M40" s="197" t="n">
        <x:v>320</x:v>
      </x:c>
      <x:c r="N40" s="197" t="n">
        <x:v>160</x:v>
      </x:c>
      <x:c r="O40" s="197" t="n">
        <x:v>160</x:v>
      </x:c>
      <x:c r="P40" s="197" t="n">
        <x:v>160</x:v>
      </x:c>
      <x:c r="Q40" s="197" t="n">
        <x:v>160</x:v>
      </x:c>
      <x:c r="R40" s="197" t="n">
        <x:v>160</x:v>
      </x:c>
      <x:c r="S40" s="197" t="n">
        <x:v>160</x:v>
      </x:c>
      <x:c r="T40" s="197" t="s"/>
      <x:c r="U40" s="197" t="s"/>
      <x:c r="V40" s="197" t="s"/>
      <x:c r="W40" s="123">
        <x:f>SUM(E40:V40)</x:f>
      </x:c>
      <x:c r="X40" s="212" t="n">
        <x:v>1</x:v>
      </x:c>
    </x:row>
    <x:row r="41" spans="1:53" outlineLevel="2" x14ac:dyDescent="0.2">
      <x:c r="A41" s="208" t="s">
        <x:v>129</x:v>
      </x:c>
      <x:c r="B41" s="186" t="s">
        <x:v>135</x:v>
      </x:c>
      <x:c r="C41" s="188" t="s">
        <x:v>136</x:v>
      </x:c>
      <x:c r="D41" s="188" t="s">
        <x:v>137</x:v>
      </x:c>
      <x:c r="E41" s="197" t="n">
        <x:v>480</x:v>
      </x:c>
      <x:c r="F41" s="197" t="n">
        <x:v>480</x:v>
      </x:c>
      <x:c r="G41" s="197" t="n">
        <x:v>480</x:v>
      </x:c>
      <x:c r="H41" s="197" t="n">
        <x:v>480</x:v>
      </x:c>
      <x:c r="I41" s="197" t="n">
        <x:v>480</x:v>
      </x:c>
      <x:c r="J41" s="197" t="n">
        <x:v>320</x:v>
      </x:c>
      <x:c r="K41" s="197" t="n">
        <x:v>320</x:v>
      </x:c>
      <x:c r="L41" s="197" t="n">
        <x:v>320</x:v>
      </x:c>
      <x:c r="M41" s="197" t="n">
        <x:v>320</x:v>
      </x:c>
      <x:c r="N41" s="197" t="n">
        <x:v>320</x:v>
      </x:c>
      <x:c r="O41" s="197" t="n">
        <x:v>160</x:v>
      </x:c>
      <x:c r="P41" s="197" t="s"/>
      <x:c r="Q41" s="197" t="s"/>
      <x:c r="R41" s="197" t="s"/>
      <x:c r="S41" s="197" t="s"/>
      <x:c r="T41" s="197" t="s"/>
      <x:c r="U41" s="197" t="s"/>
      <x:c r="V41" s="197" t="s"/>
      <x:c r="W41" s="123">
        <x:f>SUM(E41:V41)</x:f>
      </x:c>
      <x:c r="X41" s="212" t="n">
        <x:v>1</x:v>
      </x:c>
    </x:row>
    <x:row r="42" spans="1:53" outlineLevel="2" x14ac:dyDescent="0.2">
      <x:c r="A42" s="208" t="s">
        <x:v>129</x:v>
      </x:c>
      <x:c r="B42" s="186" t="s">
        <x:v>138</x:v>
      </x:c>
      <x:c r="C42" s="188" t="s"/>
      <x:c r="D42" s="188" t="s">
        <x:v>139</x:v>
      </x:c>
      <x:c r="E42" s="197" t="n">
        <x:v>40</x:v>
      </x:c>
      <x:c r="F42" s="197" t="n">
        <x:v>40</x:v>
      </x:c>
      <x:c r="G42" s="197" t="n">
        <x:v>40</x:v>
      </x:c>
      <x:c r="H42" s="197" t="n">
        <x:v>40</x:v>
      </x:c>
      <x:c r="I42" s="197" t="n">
        <x:v>40</x:v>
      </x:c>
      <x:c r="J42" s="197" t="n">
        <x:v>40</x:v>
      </x:c>
      <x:c r="K42" s="197" t="n">
        <x:v>40</x:v>
      </x:c>
      <x:c r="L42" s="197" t="n">
        <x:v>40</x:v>
      </x:c>
      <x:c r="M42" s="197" t="n">
        <x:v>40</x:v>
      </x:c>
      <x:c r="N42" s="197" t="s"/>
      <x:c r="O42" s="197" t="s"/>
      <x:c r="P42" s="197" t="s"/>
      <x:c r="Q42" s="197" t="s"/>
      <x:c r="R42" s="197" t="s"/>
      <x:c r="S42" s="197" t="s"/>
      <x:c r="T42" s="197" t="s"/>
      <x:c r="U42" s="197" t="s"/>
      <x:c r="V42" s="197" t="s"/>
      <x:c r="W42" s="123">
        <x:f>SUM(E42:V42)</x:f>
      </x:c>
      <x:c r="X42" s="212" t="n">
        <x:v>1</x:v>
      </x:c>
    </x:row>
    <x:row r="43" spans="1:53" outlineLevel="1" x14ac:dyDescent="0.2">
      <x:c r="A43" s="209" t="s">
        <x:v>140</x:v>
      </x:c>
      <x:c r="B43" s="210" t="s"/>
      <x:c r="C43" s="200" t="s"/>
      <x:c r="D43" s="200" t="s"/>
      <x:c r="E43" s="122">
        <x:f>Subtotal(9,E39:E42)</x:f>
      </x:c>
      <x:c r="F43" s="122">
        <x:f>Subtotal(9,F39:F42)</x:f>
      </x:c>
      <x:c r="G43" s="122">
        <x:f>Subtotal(9,G39:G42)</x:f>
      </x:c>
      <x:c r="H43" s="122">
        <x:f>Subtotal(9,H39:H42)</x:f>
      </x:c>
      <x:c r="I43" s="122">
        <x:f>Subtotal(9,I39:I42)</x:f>
      </x:c>
      <x:c r="J43" s="122">
        <x:f>Subtotal(9,J39:J42)</x:f>
      </x:c>
      <x:c r="K43" s="122">
        <x:f>Subtotal(9,K39:K42)</x:f>
      </x:c>
      <x:c r="L43" s="122">
        <x:f>Subtotal(9,L39:L42)</x:f>
      </x:c>
      <x:c r="M43" s="122">
        <x:f>Subtotal(9,M39:M42)</x:f>
      </x:c>
      <x:c r="N43" s="122">
        <x:f>Subtotal(9,N39:N42)</x:f>
      </x:c>
      <x:c r="O43" s="122">
        <x:f>Subtotal(9,O39:O42)</x:f>
      </x:c>
      <x:c r="P43" s="122">
        <x:f>Subtotal(9,P39:P42)</x:f>
      </x:c>
      <x:c r="Q43" s="122">
        <x:f>Subtotal(9,Q39:Q42)</x:f>
      </x:c>
      <x:c r="R43" s="122">
        <x:f>Subtotal(9,R39:R42)</x:f>
      </x:c>
      <x:c r="S43" s="122">
        <x:f>Subtotal(9,S39:S42)</x:f>
      </x:c>
      <x:c r="T43" s="122">
        <x:f>Subtotal(9,T39:T42)</x:f>
      </x:c>
      <x:c r="U43" s="122">
        <x:f>Subtotal(9,U39:U42)</x:f>
      </x:c>
      <x:c r="V43" s="122">
        <x:f>Subtotal(9,V39:V42)</x:f>
      </x:c>
      <x:c r="W43" s="123">
        <x:f>Subtotal(9,W39:W42)</x:f>
      </x:c>
      <x:c r="X43" s="214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2" t="s"/>
      <x:c r="AW43" s="2" t="s"/>
      <x:c r="AX43" s="2" t="s"/>
      <x:c r="AY43" s="2" t="s"/>
      <x:c r="AZ43" s="2" t="s"/>
      <x:c r="BA43" s="2" t="s"/>
    </x:row>
    <x:row r="44" spans="1:53" x14ac:dyDescent="0.2">
      <x:c r="A44" s="209" t="s"/>
      <x:c r="B44" s="210" t="s">
        <x:v>141</x:v>
      </x:c>
      <x:c r="C44" s="200" t="s"/>
      <x:c r="D44" s="200" t="s"/>
      <x:c r="E44" s="122">
        <x:f>Subtotal(9,E23:E42)</x:f>
      </x:c>
      <x:c r="F44" s="122">
        <x:f>Subtotal(9,F23:F42)</x:f>
      </x:c>
      <x:c r="G44" s="122">
        <x:f>Subtotal(9,G23:G42)</x:f>
      </x:c>
      <x:c r="H44" s="122">
        <x:f>Subtotal(9,H23:H42)</x:f>
      </x:c>
      <x:c r="I44" s="122">
        <x:f>Subtotal(9,I23:I42)</x:f>
      </x:c>
      <x:c r="J44" s="122">
        <x:f>Subtotal(9,J23:J42)</x:f>
      </x:c>
      <x:c r="K44" s="122">
        <x:f>Subtotal(9,K23:K42)</x:f>
      </x:c>
      <x:c r="L44" s="122">
        <x:f>Subtotal(9,L23:L42)</x:f>
      </x:c>
      <x:c r="M44" s="122">
        <x:f>Subtotal(9,M23:M42)</x:f>
      </x:c>
      <x:c r="N44" s="122">
        <x:f>Subtotal(9,N23:N42)</x:f>
      </x:c>
      <x:c r="O44" s="122">
        <x:f>Subtotal(9,O23:O42)</x:f>
      </x:c>
      <x:c r="P44" s="122">
        <x:f>Subtotal(9,P23:P42)</x:f>
      </x:c>
      <x:c r="Q44" s="122">
        <x:f>Subtotal(9,Q23:Q42)</x:f>
      </x:c>
      <x:c r="R44" s="122">
        <x:f>Subtotal(9,R23:R42)</x:f>
      </x:c>
      <x:c r="S44" s="122">
        <x:f>Subtotal(9,S23:S42)</x:f>
      </x:c>
      <x:c r="T44" s="122">
        <x:f>Subtotal(9,T23:T42)</x:f>
      </x:c>
      <x:c r="U44" s="122">
        <x:f>Subtotal(9,U23:U42)</x:f>
      </x:c>
      <x:c r="V44" s="122">
        <x:f>Subtotal(9,V23:V42)</x:f>
      </x:c>
      <x:c r="W44" s="123">
        <x:f>Subtotal(9,W23:W42)</x:f>
      </x:c>
      <x:c r="X44" s="214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</x:row>
    <x:row r="45" spans="1:53" x14ac:dyDescent="0.2">
      <x:c r="A45" s="208" t="s"/>
      <x:c r="B45" s="186" t="s"/>
      <x:c r="C45" s="188" t="s"/>
      <x:c r="D45" s="188" t="s"/>
      <x:c r="E45" s="197" t="n">
        <x:v>0</x:v>
      </x:c>
      <x:c r="F45" s="197" t="n">
        <x:v>0</x:v>
      </x:c>
      <x:c r="G45" s="197" t="n">
        <x:v>0</x:v>
      </x:c>
      <x:c r="H45" s="197" t="n">
        <x:v>0</x:v>
      </x:c>
      <x:c r="I45" s="197" t="n">
        <x:v>0</x:v>
      </x:c>
      <x:c r="J45" s="197" t="n">
        <x:v>0</x:v>
      </x:c>
      <x:c r="K45" s="197" t="n">
        <x:v>0</x:v>
      </x:c>
      <x:c r="L45" s="197" t="n">
        <x:v>0</x:v>
      </x:c>
      <x:c r="M45" s="197" t="n">
        <x:v>0</x:v>
      </x:c>
      <x:c r="N45" s="197" t="n">
        <x:v>0</x:v>
      </x:c>
      <x:c r="O45" s="197" t="n">
        <x:v>0</x:v>
      </x:c>
      <x:c r="P45" s="197" t="n">
        <x:v>0</x:v>
      </x:c>
      <x:c r="Q45" s="197" t="n">
        <x:v>0</x:v>
      </x:c>
      <x:c r="R45" s="197" t="n">
        <x:v>0</x:v>
      </x:c>
      <x:c r="S45" s="197" t="n">
        <x:v>0</x:v>
      </x:c>
      <x:c r="T45" s="197" t="n">
        <x:v>0</x:v>
      </x:c>
      <x:c r="U45" s="197" t="n">
        <x:v>0</x:v>
      </x:c>
      <x:c r="V45" s="197" t="n">
        <x:v>0</x:v>
      </x:c>
      <x:c r="W45" s="123">
        <x:f>SUM(E45:V45)</x:f>
      </x:c>
      <x:c r="X45" s="212" t="s"/>
    </x:row>
    <x:row r="46" spans="1:53" x14ac:dyDescent="0.2">
      <x:c r="A46" s="208" t="s"/>
      <x:c r="B46" s="186" t="s"/>
      <x:c r="C46" s="188" t="s"/>
      <x:c r="D46" s="188" t="s"/>
      <x:c r="E46" s="197" t="n">
        <x:v>0</x:v>
      </x:c>
      <x:c r="F46" s="197" t="n">
        <x:v>0</x:v>
      </x:c>
      <x:c r="G46" s="197" t="n">
        <x:v>0</x:v>
      </x:c>
      <x:c r="H46" s="197" t="n">
        <x:v>0</x:v>
      </x:c>
      <x:c r="I46" s="197" t="n">
        <x:v>0</x:v>
      </x:c>
      <x:c r="J46" s="197" t="n">
        <x:v>0</x:v>
      </x:c>
      <x:c r="K46" s="197" t="n">
        <x:v>0</x:v>
      </x:c>
      <x:c r="L46" s="197" t="n">
        <x:v>0</x:v>
      </x:c>
      <x:c r="M46" s="197" t="n">
        <x:v>0</x:v>
      </x:c>
      <x:c r="N46" s="197" t="n">
        <x:v>0</x:v>
      </x:c>
      <x:c r="O46" s="197" t="n">
        <x:v>0</x:v>
      </x:c>
      <x:c r="P46" s="197" t="n">
        <x:v>0</x:v>
      </x:c>
      <x:c r="Q46" s="197" t="n">
        <x:v>0</x:v>
      </x:c>
      <x:c r="R46" s="197" t="n">
        <x:v>0</x:v>
      </x:c>
      <x:c r="S46" s="197" t="n">
        <x:v>0</x:v>
      </x:c>
      <x:c r="T46" s="197" t="n">
        <x:v>0</x:v>
      </x:c>
      <x:c r="U46" s="197" t="n">
        <x:v>0</x:v>
      </x:c>
      <x:c r="V46" s="197" t="n">
        <x:v>0</x:v>
      </x:c>
      <x:c r="W46" s="123">
        <x:f>SUM(E46:V46)</x:f>
      </x:c>
      <x:c r="X46" s="212" t="s"/>
    </x:row>
    <x:row r="47" spans="1:53" x14ac:dyDescent="0.2">
      <x:c r="A47" s="208" t="s"/>
      <x:c r="B47" s="186" t="s"/>
      <x:c r="C47" s="188" t="s"/>
      <x:c r="D47" s="188" t="s"/>
      <x:c r="E47" s="197" t="n">
        <x:v>0</x:v>
      </x:c>
      <x:c r="F47" s="197" t="n">
        <x:v>0</x:v>
      </x:c>
      <x:c r="G47" s="197" t="n">
        <x:v>0</x:v>
      </x:c>
      <x:c r="H47" s="197" t="n">
        <x:v>0</x:v>
      </x:c>
      <x:c r="I47" s="197" t="n">
        <x:v>0</x:v>
      </x:c>
      <x:c r="J47" s="197" t="n">
        <x:v>0</x:v>
      </x:c>
      <x:c r="K47" s="197" t="n">
        <x:v>0</x:v>
      </x:c>
      <x:c r="L47" s="197" t="n">
        <x:v>0</x:v>
      </x:c>
      <x:c r="M47" s="197" t="n">
        <x:v>0</x:v>
      </x:c>
      <x:c r="N47" s="197" t="n">
        <x:v>0</x:v>
      </x:c>
      <x:c r="O47" s="197" t="n">
        <x:v>0</x:v>
      </x:c>
      <x:c r="P47" s="197" t="n">
        <x:v>0</x:v>
      </x:c>
      <x:c r="Q47" s="197" t="n">
        <x:v>0</x:v>
      </x:c>
      <x:c r="R47" s="197" t="n">
        <x:v>0</x:v>
      </x:c>
      <x:c r="S47" s="197" t="n">
        <x:v>0</x:v>
      </x:c>
      <x:c r="T47" s="197" t="n">
        <x:v>0</x:v>
      </x:c>
      <x:c r="U47" s="197" t="n">
        <x:v>0</x:v>
      </x:c>
      <x:c r="V47" s="197" t="n">
        <x:v>0</x:v>
      </x:c>
      <x:c r="W47" s="192">
        <x:f>SUM(E47:V47)</x:f>
      </x:c>
      <x:c r="X47" s="213" t="s"/>
    </x:row>
    <x:row r="48" spans="1:53" x14ac:dyDescent="0.2">
      <x:c r="A48" s="265" t="s">
        <x:v>142</x:v>
      </x:c>
      <x:c r="B48" s="266" t="s"/>
      <x:c r="C48" s="267" t="s"/>
      <x:c r="D48" s="267" t="s"/>
      <x:c r="E48" s="268">
        <x:f>SUM(E23:E47)/2</x:f>
      </x:c>
      <x:c r="F48" s="268">
        <x:f>SUM(F23:F47)/2</x:f>
      </x:c>
      <x:c r="G48" s="268">
        <x:f>SUM(G23:G47)/2</x:f>
      </x:c>
      <x:c r="H48" s="268">
        <x:f>SUM(H23:H47)/2</x:f>
      </x:c>
      <x:c r="I48" s="268">
        <x:f>SUM(I23:I47)/2</x:f>
      </x:c>
      <x:c r="J48" s="268">
        <x:f>SUM(J23:J47)/2</x:f>
      </x:c>
      <x:c r="K48" s="268">
        <x:f>SUM(K23:K47)/2</x:f>
      </x:c>
      <x:c r="L48" s="268">
        <x:f>SUM(L23:L47)/2</x:f>
      </x:c>
      <x:c r="M48" s="268">
        <x:f>SUM(M23:M47)/2</x:f>
      </x:c>
      <x:c r="N48" s="268">
        <x:f>SUM(N23:N47)/2</x:f>
      </x:c>
      <x:c r="O48" s="268">
        <x:f>SUM(O23:O47)/2</x:f>
      </x:c>
      <x:c r="P48" s="268">
        <x:f>SUM(P23:P47)/2</x:f>
      </x:c>
      <x:c r="Q48" s="268">
        <x:f>SUM(Q23:Q47)/2</x:f>
      </x:c>
      <x:c r="R48" s="268">
        <x:f>SUM(R23:R47)/2</x:f>
      </x:c>
      <x:c r="S48" s="268">
        <x:f>SUM(S23:S47)/2</x:f>
      </x:c>
      <x:c r="T48" s="268">
        <x:f>SUM(T23:T47)/2</x:f>
      </x:c>
      <x:c r="U48" s="268">
        <x:f>SUM(U23:U47)/2</x:f>
      </x:c>
      <x:c r="V48" s="123">
        <x:f>SUM(V23:V47)/2</x:f>
      </x:c>
      <x:c r="W48" s="38">
        <x:f>SUM(W23:W47)/2</x:f>
      </x:c>
      <x:c r="X48" s="16" t="s"/>
    </x:row>
    <x:row r="49" spans="1:53" customFormat="1" ht="13.5" customHeight="1" thickBot="1" x14ac:dyDescent="0.25">
      <x:c r="A49" s="269" t="s">
        <x:v>45</x:v>
      </x:c>
      <x:c r="B49" s="270" t="s">
        <x:v>143</x:v>
      </x:c>
      <x:c r="C49" s="271" t="s"/>
      <x:c r="D49" s="271" t="s"/>
      <x:c r="E49" s="271" t="s"/>
      <x:c r="F49" s="271" t="s"/>
      <x:c r="G49" s="271" t="s"/>
      <x:c r="H49" s="271" t="s"/>
      <x:c r="I49" s="271" t="s"/>
      <x:c r="J49" s="271" t="s"/>
      <x:c r="K49" s="271" t="s"/>
      <x:c r="L49" s="271" t="s"/>
      <x:c r="M49" s="271" t="s"/>
      <x:c r="N49" s="271" t="s"/>
      <x:c r="O49" s="271" t="s"/>
      <x:c r="P49" s="271" t="s"/>
      <x:c r="Q49" s="271" t="s"/>
      <x:c r="R49" s="271" t="s"/>
      <x:c r="S49" s="271" t="s"/>
      <x:c r="T49" s="271" t="s"/>
      <x:c r="U49" s="271" t="s"/>
      <x:c r="V49" s="272" t="s"/>
      <x:c r="W49" s="2" t="s"/>
      <x:c r="X49" s="191" t="s"/>
    </x:row>
    <x:row r="50" spans="1:53" x14ac:dyDescent="0.2">
      <x:c r="A50" s="273" t="s">
        <x:v>144</x:v>
      </x:c>
      <x:c r="B50" s="274" t="s"/>
      <x:c r="C50" s="271" t="s"/>
      <x:c r="D50" s="271" t="s"/>
      <x:c r="E50" s="271" t="s"/>
      <x:c r="F50" s="271" t="s"/>
      <x:c r="G50" s="271" t="s"/>
      <x:c r="H50" s="271" t="s"/>
      <x:c r="I50" s="271" t="s"/>
      <x:c r="J50" s="271" t="s"/>
      <x:c r="K50" s="271" t="s"/>
      <x:c r="L50" s="271" t="s"/>
      <x:c r="M50" s="271" t="s"/>
      <x:c r="N50" s="271" t="s"/>
      <x:c r="O50" s="271" t="s"/>
      <x:c r="P50" s="271" t="s"/>
      <x:c r="Q50" s="271" t="s"/>
      <x:c r="R50" s="271" t="s"/>
      <x:c r="S50" s="271" t="s"/>
      <x:c r="T50" s="271" t="s"/>
      <x:c r="U50" s="271" t="s"/>
      <x:c r="V50" s="272" t="s"/>
      <x:c r="W50" s="2" t="s"/>
      <x:c r="X50" s="10" t="s"/>
      <x:c r="Y50" s="2" t="s"/>
      <x:c r="Z50" s="2" t="s"/>
      <x:c r="AA50" s="2" t="s"/>
      <x:c r="AB50" s="2" t="s"/>
      <x:c r="AC50" s="2" t="s"/>
      <x:c r="AD50" s="2" t="s"/>
      <x:c r="AE50" s="2" t="s"/>
      <x:c r="AF50" s="2" t="s"/>
      <x:c r="AG50" s="2" t="s"/>
      <x:c r="AH50" s="2" t="s"/>
      <x:c r="AI50" s="2" t="s"/>
      <x:c r="AJ50" s="2" t="s"/>
      <x:c r="AK50" s="2" t="s"/>
      <x:c r="AL50" s="2" t="s"/>
      <x:c r="AM50" s="2" t="s"/>
      <x:c r="AN50" s="2" t="s"/>
      <x:c r="AO50" s="2" t="s"/>
      <x:c r="AP50" s="2" t="s"/>
      <x:c r="AQ50" s="2" t="s"/>
      <x:c r="AR50" s="2" t="s"/>
      <x:c r="AS50" s="2" t="s"/>
      <x:c r="AT50" s="2" t="s"/>
      <x:c r="AU50" s="2" t="s"/>
    </x:row>
    <x:row r="51" spans="1:53" customFormat="1" ht="13.5" customHeight="1" thickBot="1" x14ac:dyDescent="0.25">
      <x:c r="A51" s="275" t="s">
        <x:v>83</x:v>
      </x:c>
      <x:c r="B51" s="276" t="s">
        <x:v>84</x:v>
      </x:c>
      <x:c r="C51" s="277" t="s">
        <x:v>85</x:v>
      </x:c>
      <x:c r="D51" s="277" t="s">
        <x:v>86</x:v>
      </x:c>
      <x:c r="E51" s="278">
        <x:f>E22</x:f>
      </x:c>
      <x:c r="F51" s="278">
        <x:f>F22</x:f>
      </x:c>
      <x:c r="G51" s="278">
        <x:f>G22</x:f>
      </x:c>
      <x:c r="H51" s="278">
        <x:f>H22</x:f>
      </x:c>
      <x:c r="I51" s="278">
        <x:f>I22</x:f>
      </x:c>
      <x:c r="J51" s="278">
        <x:f>J22</x:f>
      </x:c>
      <x:c r="K51" s="278">
        <x:f>K22</x:f>
      </x:c>
      <x:c r="L51" s="278">
        <x:f>L22</x:f>
      </x:c>
      <x:c r="M51" s="278">
        <x:f>M22</x:f>
      </x:c>
      <x:c r="N51" s="278">
        <x:f>N22</x:f>
      </x:c>
      <x:c r="O51" s="278">
        <x:f>O22</x:f>
      </x:c>
      <x:c r="P51" s="278">
        <x:f>P22</x:f>
      </x:c>
      <x:c r="Q51" s="278">
        <x:f>Q22</x:f>
      </x:c>
      <x:c r="R51" s="278">
        <x:f>R22</x:f>
      </x:c>
      <x:c r="S51" s="278">
        <x:f>S22</x:f>
      </x:c>
      <x:c r="T51" s="278">
        <x:f>T22</x:f>
      </x:c>
      <x:c r="U51" s="278">
        <x:f>U22</x:f>
      </x:c>
      <x:c r="V51" s="278">
        <x:f>V22</x:f>
      </x:c>
      <x:c r="W51" s="263">
        <x:f>W22</x:f>
      </x:c>
      <x:c r="X51" s="264" t="s"/>
      <x:c r="Y51" s="2" t="s"/>
      <x:c r="Z51" s="2" t="s"/>
      <x:c r="AA51" s="2" t="s"/>
      <x:c r="AB51" s="2" t="s"/>
      <x:c r="AC51" s="2" t="s"/>
      <x:c r="AD51" s="2" t="s"/>
      <x:c r="AE51" s="2" t="s"/>
      <x:c r="AF51" s="2" t="s"/>
      <x:c r="AG51" s="2" t="s"/>
      <x:c r="AH51" s="2" t="s"/>
      <x:c r="AI51" s="2" t="s"/>
      <x:c r="AJ51" s="2" t="s"/>
      <x:c r="AK51" s="2" t="s"/>
      <x:c r="AL51" s="2" t="s"/>
      <x:c r="AM51" s="2" t="s"/>
      <x:c r="AN51" s="2" t="s"/>
      <x:c r="AO51" s="2" t="s"/>
      <x:c r="AP51" s="2" t="s"/>
      <x:c r="AQ51" s="2" t="s"/>
      <x:c r="AR51" s="2" t="s"/>
      <x:c r="AS51" s="2" t="s"/>
      <x:c r="AT51" s="2" t="s"/>
      <x:c r="AU51" s="2" t="s"/>
    </x:row>
    <x:row r="52" spans="1:53" x14ac:dyDescent="0.2">
      <x:c r="A52" s="279" t="s">
        <x:v>145</x:v>
      </x:c>
      <x:c r="B52" s="280" t="s">
        <x:v>146</x:v>
      </x:c>
      <x:c r="C52" s="281" t="s"/>
      <x:c r="D52" s="281" t="s">
        <x:v>147</x:v>
      </x:c>
      <x:c r="E52" s="282" t="s"/>
      <x:c r="F52" s="282" t="s"/>
      <x:c r="G52" s="282" t="s"/>
      <x:c r="H52" s="282" t="s"/>
      <x:c r="I52" s="282" t="s"/>
      <x:c r="J52" s="282" t="n">
        <x:v>160</x:v>
      </x:c>
      <x:c r="K52" s="282" t="n">
        <x:v>160</x:v>
      </x:c>
      <x:c r="L52" s="282" t="n">
        <x:v>160</x:v>
      </x:c>
      <x:c r="M52" s="282" t="n">
        <x:v>160</x:v>
      </x:c>
      <x:c r="N52" s="282" t="n">
        <x:v>160</x:v>
      </x:c>
      <x:c r="O52" s="282" t="n">
        <x:v>160</x:v>
      </x:c>
      <x:c r="P52" s="282" t="n">
        <x:v>160</x:v>
      </x:c>
      <x:c r="Q52" s="282" t="n">
        <x:v>160</x:v>
      </x:c>
      <x:c r="R52" s="282" t="n">
        <x:v>160</x:v>
      </x:c>
      <x:c r="S52" s="282" t="n">
        <x:v>160</x:v>
      </x:c>
      <x:c r="T52" s="282" t="n">
        <x:v>160</x:v>
      </x:c>
      <x:c r="U52" s="282" t="n">
        <x:v>160</x:v>
      </x:c>
      <x:c r="V52" s="282" t="n">
        <x:v>160</x:v>
      </x:c>
      <x:c r="W52" s="283">
        <x:f>SUM(E52:V52)</x:f>
      </x:c>
      <x:c r="X52" s="212" t="n">
        <x:v>1</x:v>
      </x:c>
      <x:c r="Y52" s="2" t="s"/>
      <x:c r="Z52" s="2" t="s"/>
      <x:c r="AA52" s="2" t="s"/>
      <x:c r="AB52" s="2" t="s"/>
      <x:c r="AC52" s="2" t="s"/>
      <x:c r="AD52" s="2" t="s"/>
      <x:c r="AE52" s="2" t="s"/>
      <x:c r="AF52" s="2" t="s"/>
      <x:c r="AG52" s="2" t="s"/>
      <x:c r="AH52" s="2" t="s"/>
      <x:c r="AI52" s="2" t="s"/>
      <x:c r="AJ52" s="2" t="s"/>
      <x:c r="AK52" s="2" t="s"/>
      <x:c r="AL52" s="2" t="s"/>
      <x:c r="AM52" s="2" t="s"/>
      <x:c r="AN52" s="2" t="s"/>
      <x:c r="AO52" s="2" t="s"/>
      <x:c r="AP52" s="2" t="s"/>
      <x:c r="AQ52" s="2" t="s"/>
      <x:c r="AR52" s="2" t="s"/>
      <x:c r="AS52" s="2" t="s"/>
      <x:c r="AT52" s="2" t="s"/>
      <x:c r="AU52" s="2" t="s"/>
    </x:row>
    <x:row r="53" spans="1:53" x14ac:dyDescent="0.2">
      <x:c r="A53" s="284" t="s">
        <x:v>148</x:v>
      </x:c>
      <x:c r="B53" s="285" t="s"/>
      <x:c r="C53" s="286" t="s"/>
      <x:c r="D53" s="286" t="s"/>
      <x:c r="E53" s="287">
        <x:f>Subtotal(9,E52:E52)</x:f>
      </x:c>
      <x:c r="F53" s="287">
        <x:f>Subtotal(9,F52:F52)</x:f>
      </x:c>
      <x:c r="G53" s="287">
        <x:f>Subtotal(9,G52:G52)</x:f>
      </x:c>
      <x:c r="H53" s="287">
        <x:f>Subtotal(9,H52:H52)</x:f>
      </x:c>
      <x:c r="I53" s="287">
        <x:f>Subtotal(9,I52:I52)</x:f>
      </x:c>
      <x:c r="J53" s="287">
        <x:f>Subtotal(9,J52:J52)</x:f>
      </x:c>
      <x:c r="K53" s="287">
        <x:f>Subtotal(9,K52:K52)</x:f>
      </x:c>
      <x:c r="L53" s="287">
        <x:f>Subtotal(9,L52:L52)</x:f>
      </x:c>
      <x:c r="M53" s="287">
        <x:f>Subtotal(9,M52:M52)</x:f>
      </x:c>
      <x:c r="N53" s="287">
        <x:f>Subtotal(9,N52:N52)</x:f>
      </x:c>
      <x:c r="O53" s="287">
        <x:f>Subtotal(9,O52:O52)</x:f>
      </x:c>
      <x:c r="P53" s="287">
        <x:f>Subtotal(9,P52:P52)</x:f>
      </x:c>
      <x:c r="Q53" s="287">
        <x:f>Subtotal(9,Q52:Q52)</x:f>
      </x:c>
      <x:c r="R53" s="287">
        <x:f>Subtotal(9,R52:R52)</x:f>
      </x:c>
      <x:c r="S53" s="287">
        <x:f>Subtotal(9,S52:S52)</x:f>
      </x:c>
      <x:c r="T53" s="287">
        <x:f>Subtotal(9,T52:T52)</x:f>
      </x:c>
      <x:c r="U53" s="287">
        <x:f>Subtotal(9,U52:U52)</x:f>
      </x:c>
      <x:c r="V53" s="287">
        <x:f>Subtotal(9,V52:V52)</x:f>
      </x:c>
      <x:c r="W53" s="283">
        <x:f>Subtotal(9,W52:W52)</x:f>
      </x:c>
      <x:c r="X53" s="212" t="s"/>
      <x:c r="Y53" s="2" t="s"/>
      <x:c r="Z53" s="2" t="s"/>
      <x:c r="AA53" s="2" t="s"/>
      <x:c r="AB53" s="2" t="s"/>
      <x:c r="AC53" s="2" t="s"/>
      <x:c r="AD53" s="2" t="s"/>
      <x:c r="AE53" s="2" t="s"/>
      <x:c r="AF53" s="2" t="s"/>
      <x:c r="AG53" s="2" t="s"/>
      <x:c r="AH53" s="2" t="s"/>
      <x:c r="AI53" s="2" t="s"/>
      <x:c r="AJ53" s="2" t="s"/>
      <x:c r="AK53" s="2" t="s"/>
      <x:c r="AL53" s="2" t="s"/>
      <x:c r="AM53" s="2" t="s"/>
      <x:c r="AN53" s="2" t="s"/>
      <x:c r="AO53" s="2" t="s"/>
      <x:c r="AP53" s="2" t="s"/>
      <x:c r="AQ53" s="2" t="s"/>
      <x:c r="AR53" s="2" t="s"/>
      <x:c r="AS53" s="2" t="s"/>
      <x:c r="AT53" s="2" t="s"/>
      <x:c r="AU53" s="2" t="s"/>
    </x:row>
    <x:row r="54" spans="1:53" customFormat="1" ht="13.5" customHeight="1" thickBot="1" x14ac:dyDescent="0.25">
      <x:c r="A54" s="208" t="s">
        <x:v>95</x:v>
      </x:c>
      <x:c r="B54" s="186" t="s">
        <x:v>149</x:v>
      </x:c>
      <x:c r="C54" s="188" t="s"/>
      <x:c r="D54" s="188" t="s">
        <x:v>150</x:v>
      </x:c>
      <x:c r="E54" s="197" t="n">
        <x:v>320</x:v>
      </x:c>
      <x:c r="F54" s="197" t="n">
        <x:v>320</x:v>
      </x:c>
      <x:c r="G54" s="197" t="n">
        <x:v>0</x:v>
      </x:c>
      <x:c r="H54" s="197" t="n">
        <x:v>0</x:v>
      </x:c>
      <x:c r="I54" s="197" t="n">
        <x:v>0</x:v>
      </x:c>
      <x:c r="J54" s="197" t="n">
        <x:v>340</x:v>
      </x:c>
      <x:c r="K54" s="197" t="n">
        <x:v>500</x:v>
      </x:c>
      <x:c r="L54" s="197" t="n">
        <x:v>500</x:v>
      </x:c>
      <x:c r="M54" s="197" t="n">
        <x:v>340</x:v>
      </x:c>
      <x:c r="N54" s="197" t="n">
        <x:v>340</x:v>
      </x:c>
      <x:c r="O54" s="197" t="n">
        <x:v>340</x:v>
      </x:c>
      <x:c r="P54" s="197" t="n">
        <x:v>340</x:v>
      </x:c>
      <x:c r="Q54" s="197" t="n">
        <x:v>340</x:v>
      </x:c>
      <x:c r="R54" s="197" t="n">
        <x:v>340</x:v>
      </x:c>
      <x:c r="S54" s="197" t="n">
        <x:v>340</x:v>
      </x:c>
      <x:c r="T54" s="197" t="n">
        <x:v>340</x:v>
      </x:c>
      <x:c r="U54" s="197" t="s"/>
      <x:c r="V54" s="197" t="s"/>
      <x:c r="W54" s="123">
        <x:f>SUM(E54:V54)</x:f>
      </x:c>
      <x:c r="X54" s="212" t="n">
        <x:v>0</x:v>
      </x:c>
      <x:c r="Y54" s="2" t="s"/>
      <x:c r="Z54" s="2" t="s"/>
      <x:c r="AA54" s="2" t="s"/>
      <x:c r="AB54" s="2" t="s"/>
      <x:c r="AC54" s="2" t="s"/>
      <x:c r="AD54" s="2" t="s"/>
      <x:c r="AE54" s="2" t="s"/>
      <x:c r="AF54" s="2" t="s"/>
      <x:c r="AG54" s="2" t="s"/>
      <x:c r="AH54" s="2" t="s"/>
      <x:c r="AI54" s="2" t="s"/>
      <x:c r="AJ54" s="2" t="s"/>
      <x:c r="AK54" s="2" t="s"/>
      <x:c r="AL54" s="2" t="s"/>
      <x:c r="AM54" s="2" t="s"/>
      <x:c r="AN54" s="2" t="s"/>
      <x:c r="AO54" s="2" t="s"/>
      <x:c r="AP54" s="2" t="s"/>
      <x:c r="AQ54" s="2" t="s"/>
      <x:c r="AR54" s="2" t="s"/>
      <x:c r="AS54" s="2" t="s"/>
      <x:c r="AT54" s="2" t="s"/>
      <x:c r="AU54" s="2" t="s"/>
    </x:row>
    <x:row r="55" spans="1:53" x14ac:dyDescent="0.2">
      <x:c r="A55" s="209" t="s">
        <x:v>123</x:v>
      </x:c>
      <x:c r="B55" s="210" t="s"/>
      <x:c r="C55" s="200" t="s"/>
      <x:c r="D55" s="200" t="s"/>
      <x:c r="E55" s="122">
        <x:f>Subtotal(9,E54:E54)</x:f>
      </x:c>
      <x:c r="F55" s="122">
        <x:f>Subtotal(9,F54:F54)</x:f>
      </x:c>
      <x:c r="G55" s="122">
        <x:f>Subtotal(9,G54:G54)</x:f>
      </x:c>
      <x:c r="H55" s="122">
        <x:f>Subtotal(9,H54:H54)</x:f>
      </x:c>
      <x:c r="I55" s="122">
        <x:f>Subtotal(9,I54:I54)</x:f>
      </x:c>
      <x:c r="J55" s="122">
        <x:f>Subtotal(9,J54:J54)</x:f>
      </x:c>
      <x:c r="K55" s="122">
        <x:f>Subtotal(9,K54:K54)</x:f>
      </x:c>
      <x:c r="L55" s="122">
        <x:f>Subtotal(9,L54:L54)</x:f>
      </x:c>
      <x:c r="M55" s="122">
        <x:f>Subtotal(9,M54:M54)</x:f>
      </x:c>
      <x:c r="N55" s="122">
        <x:f>Subtotal(9,N54:N54)</x:f>
      </x:c>
      <x:c r="O55" s="122">
        <x:f>Subtotal(9,O54:O54)</x:f>
      </x:c>
      <x:c r="P55" s="122">
        <x:f>Subtotal(9,P54:P54)</x:f>
      </x:c>
      <x:c r="Q55" s="122">
        <x:f>Subtotal(9,Q54:Q54)</x:f>
      </x:c>
      <x:c r="R55" s="122">
        <x:f>Subtotal(9,R54:R54)</x:f>
      </x:c>
      <x:c r="S55" s="122">
        <x:f>Subtotal(9,S54:S54)</x:f>
      </x:c>
      <x:c r="T55" s="122">
        <x:f>Subtotal(9,T54:T54)</x:f>
      </x:c>
      <x:c r="U55" s="122">
        <x:f>Subtotal(9,U54:U54)</x:f>
      </x:c>
      <x:c r="V55" s="122">
        <x:f>Subtotal(9,V54:V54)</x:f>
      </x:c>
      <x:c r="W55" s="123">
        <x:f>Subtotal(9,W54:W54)</x:f>
      </x:c>
      <x:c r="X55" s="212" t="s"/>
      <x:c r="Y55" s="2" t="s"/>
      <x:c r="Z55" s="2" t="s"/>
      <x:c r="AA55" s="2" t="s"/>
      <x:c r="AB55" s="2" t="s"/>
      <x:c r="AC55" s="2" t="s"/>
      <x:c r="AD55" s="2" t="s"/>
      <x:c r="AE55" s="2" t="s"/>
      <x:c r="AF55" s="2" t="s"/>
      <x:c r="AG55" s="2" t="s"/>
      <x:c r="AH55" s="2" t="s"/>
      <x:c r="AI55" s="2" t="s"/>
      <x:c r="AJ55" s="2" t="s"/>
      <x:c r="AK55" s="2" t="s"/>
      <x:c r="AL55" s="2" t="s"/>
      <x:c r="AM55" s="2" t="s"/>
      <x:c r="AN55" s="2" t="s"/>
      <x:c r="AO55" s="2" t="s"/>
      <x:c r="AP55" s="2" t="s"/>
      <x:c r="AQ55" s="2" t="s"/>
      <x:c r="AR55" s="2" t="s"/>
      <x:c r="AS55" s="2" t="s"/>
      <x:c r="AT55" s="2" t="s"/>
      <x:c r="AU55" s="2" t="s"/>
    </x:row>
    <x:row r="56" spans="1:53" customFormat="1" ht="13.5" customHeight="1" thickBot="1" x14ac:dyDescent="0.25">
      <x:c r="A56" s="208" t="s">
        <x:v>129</x:v>
      </x:c>
      <x:c r="B56" s="186" t="s">
        <x:v>151</x:v>
      </x:c>
      <x:c r="C56" s="188" t="s"/>
      <x:c r="D56" s="188" t="s">
        <x:v>152</x:v>
      </x:c>
      <x:c r="E56" s="197" t="s"/>
      <x:c r="F56" s="197" t="s"/>
      <x:c r="G56" s="197" t="s"/>
      <x:c r="H56" s="197" t="s"/>
      <x:c r="I56" s="197" t="s"/>
      <x:c r="J56" s="197" t="s"/>
      <x:c r="K56" s="197" t="s"/>
      <x:c r="L56" s="197" t="s"/>
      <x:c r="M56" s="197" t="s"/>
      <x:c r="N56" s="197" t="s"/>
      <x:c r="O56" s="197" t="s"/>
      <x:c r="P56" s="197" t="s"/>
      <x:c r="Q56" s="197" t="n">
        <x:v>160</x:v>
      </x:c>
      <x:c r="R56" s="197" t="n">
        <x:v>320</x:v>
      </x:c>
      <x:c r="S56" s="197" t="n">
        <x:v>480</x:v>
      </x:c>
      <x:c r="T56" s="197" t="n">
        <x:v>480</x:v>
      </x:c>
      <x:c r="U56" s="197" t="n">
        <x:v>640</x:v>
      </x:c>
      <x:c r="V56" s="197" t="n">
        <x:v>640</x:v>
      </x:c>
      <x:c r="W56" s="123">
        <x:f>SUM(E56:V56)</x:f>
      </x:c>
      <x:c r="X56" s="212" t="n">
        <x:v>0</x:v>
      </x:c>
    </x:row>
    <x:row r="57" spans="1:53" x14ac:dyDescent="0.2">
      <x:c r="A57" s="209" t="s">
        <x:v>140</x:v>
      </x:c>
      <x:c r="B57" s="210" t="s"/>
      <x:c r="C57" s="200" t="s"/>
      <x:c r="D57" s="200" t="s"/>
      <x:c r="E57" s="122">
        <x:f>Subtotal(9,E56:E56)</x:f>
      </x:c>
      <x:c r="F57" s="122">
        <x:f>Subtotal(9,F56:F56)</x:f>
      </x:c>
      <x:c r="G57" s="122">
        <x:f>Subtotal(9,G56:G56)</x:f>
      </x:c>
      <x:c r="H57" s="122">
        <x:f>Subtotal(9,H56:H56)</x:f>
      </x:c>
      <x:c r="I57" s="122">
        <x:f>Subtotal(9,I56:I56)</x:f>
      </x:c>
      <x:c r="J57" s="122">
        <x:f>Subtotal(9,J56:J56)</x:f>
      </x:c>
      <x:c r="K57" s="122">
        <x:f>Subtotal(9,K56:K56)</x:f>
      </x:c>
      <x:c r="L57" s="122">
        <x:f>Subtotal(9,L56:L56)</x:f>
      </x:c>
      <x:c r="M57" s="122">
        <x:f>Subtotal(9,M56:M56)</x:f>
      </x:c>
      <x:c r="N57" s="122">
        <x:f>Subtotal(9,N56:N56)</x:f>
      </x:c>
      <x:c r="O57" s="122">
        <x:f>Subtotal(9,O56:O56)</x:f>
      </x:c>
      <x:c r="P57" s="122">
        <x:f>Subtotal(9,P56:P56)</x:f>
      </x:c>
      <x:c r="Q57" s="122">
        <x:f>Subtotal(9,Q56:Q56)</x:f>
      </x:c>
      <x:c r="R57" s="122">
        <x:f>Subtotal(9,R56:R56)</x:f>
      </x:c>
      <x:c r="S57" s="122">
        <x:f>Subtotal(9,S56:S56)</x:f>
      </x:c>
      <x:c r="T57" s="122">
        <x:f>Subtotal(9,T56:T56)</x:f>
      </x:c>
      <x:c r="U57" s="122">
        <x:f>Subtotal(9,U56:U56)</x:f>
      </x:c>
      <x:c r="V57" s="122">
        <x:f>Subtotal(9,V56:V56)</x:f>
      </x:c>
      <x:c r="W57" s="123">
        <x:f>Subtotal(9,W56:W56)</x:f>
      </x:c>
      <x:c r="X57" s="212" t="s"/>
    </x:row>
    <x:row r="58" spans="1:53" x14ac:dyDescent="0.2">
      <x:c r="A58" s="209" t="s"/>
      <x:c r="B58" s="210" t="s">
        <x:v>141</x:v>
      </x:c>
      <x:c r="C58" s="200" t="s"/>
      <x:c r="D58" s="200" t="s"/>
      <x:c r="E58" s="122">
        <x:f>Subtotal(9,E52:E56)</x:f>
      </x:c>
      <x:c r="F58" s="122">
        <x:f>Subtotal(9,F52:F56)</x:f>
      </x:c>
      <x:c r="G58" s="122">
        <x:f>Subtotal(9,G52:G56)</x:f>
      </x:c>
      <x:c r="H58" s="122">
        <x:f>Subtotal(9,H52:H56)</x:f>
      </x:c>
      <x:c r="I58" s="122">
        <x:f>Subtotal(9,I52:I56)</x:f>
      </x:c>
      <x:c r="J58" s="122">
        <x:f>Subtotal(9,J52:J56)</x:f>
      </x:c>
      <x:c r="K58" s="122">
        <x:f>Subtotal(9,K52:K56)</x:f>
      </x:c>
      <x:c r="L58" s="122">
        <x:f>Subtotal(9,L52:L56)</x:f>
      </x:c>
      <x:c r="M58" s="122">
        <x:f>Subtotal(9,M52:M56)</x:f>
      </x:c>
      <x:c r="N58" s="122">
        <x:f>Subtotal(9,N52:N56)</x:f>
      </x:c>
      <x:c r="O58" s="122">
        <x:f>Subtotal(9,O52:O56)</x:f>
      </x:c>
      <x:c r="P58" s="122">
        <x:f>Subtotal(9,P52:P56)</x:f>
      </x:c>
      <x:c r="Q58" s="122">
        <x:f>Subtotal(9,Q52:Q56)</x:f>
      </x:c>
      <x:c r="R58" s="122">
        <x:f>Subtotal(9,R52:R56)</x:f>
      </x:c>
      <x:c r="S58" s="122">
        <x:f>Subtotal(9,S52:S56)</x:f>
      </x:c>
      <x:c r="T58" s="122">
        <x:f>Subtotal(9,T52:T56)</x:f>
      </x:c>
      <x:c r="U58" s="122">
        <x:f>Subtotal(9,U52:U56)</x:f>
      </x:c>
      <x:c r="V58" s="122">
        <x:f>Subtotal(9,V52:V56)</x:f>
      </x:c>
      <x:c r="W58" s="123">
        <x:f>Subtotal(9,W52:W56)</x:f>
      </x:c>
      <x:c r="X58" s="212" t="s"/>
    </x:row>
    <x:row r="59" spans="1:53" x14ac:dyDescent="0.2">
      <x:c r="A59" s="208" t="s"/>
      <x:c r="B59" s="186" t="s"/>
      <x:c r="C59" s="188" t="s"/>
      <x:c r="D59" s="188" t="s"/>
      <x:c r="E59" s="197" t="n">
        <x:v>0</x:v>
      </x:c>
      <x:c r="F59" s="197" t="n">
        <x:v>0</x:v>
      </x:c>
      <x:c r="G59" s="197" t="n">
        <x:v>0</x:v>
      </x:c>
      <x:c r="H59" s="197" t="n">
        <x:v>0</x:v>
      </x:c>
      <x:c r="I59" s="197" t="n">
        <x:v>0</x:v>
      </x:c>
      <x:c r="J59" s="197" t="n">
        <x:v>0</x:v>
      </x:c>
      <x:c r="K59" s="197" t="n">
        <x:v>0</x:v>
      </x:c>
      <x:c r="L59" s="197" t="n">
        <x:v>0</x:v>
      </x:c>
      <x:c r="M59" s="197" t="n">
        <x:v>0</x:v>
      </x:c>
      <x:c r="N59" s="197" t="n">
        <x:v>0</x:v>
      </x:c>
      <x:c r="O59" s="197" t="n">
        <x:v>0</x:v>
      </x:c>
      <x:c r="P59" s="197" t="n">
        <x:v>0</x:v>
      </x:c>
      <x:c r="Q59" s="197" t="n">
        <x:v>0</x:v>
      </x:c>
      <x:c r="R59" s="197" t="n">
        <x:v>0</x:v>
      </x:c>
      <x:c r="S59" s="197" t="n">
        <x:v>0</x:v>
      </x:c>
      <x:c r="T59" s="197" t="n">
        <x:v>0</x:v>
      </x:c>
      <x:c r="U59" s="197" t="n">
        <x:v>0</x:v>
      </x:c>
      <x:c r="V59" s="197" t="n">
        <x:v>0</x:v>
      </x:c>
      <x:c r="W59" s="123">
        <x:f>SUM(E59:V59)</x:f>
      </x:c>
      <x:c r="X59" s="212" t="s"/>
    </x:row>
    <x:row r="60" spans="1:53" x14ac:dyDescent="0.2">
      <x:c r="A60" s="208" t="s"/>
      <x:c r="B60" s="186" t="s"/>
      <x:c r="C60" s="188" t="s"/>
      <x:c r="D60" s="188" t="s"/>
      <x:c r="E60" s="197" t="n">
        <x:v>0</x:v>
      </x:c>
      <x:c r="F60" s="197" t="n">
        <x:v>0</x:v>
      </x:c>
      <x:c r="G60" s="197" t="n">
        <x:v>0</x:v>
      </x:c>
      <x:c r="H60" s="197" t="n">
        <x:v>0</x:v>
      </x:c>
      <x:c r="I60" s="197" t="n">
        <x:v>0</x:v>
      </x:c>
      <x:c r="J60" s="197" t="n">
        <x:v>0</x:v>
      </x:c>
      <x:c r="K60" s="197" t="n">
        <x:v>0</x:v>
      </x:c>
      <x:c r="L60" s="197" t="n">
        <x:v>0</x:v>
      </x:c>
      <x:c r="M60" s="197" t="n">
        <x:v>0</x:v>
      </x:c>
      <x:c r="N60" s="197" t="n">
        <x:v>0</x:v>
      </x:c>
      <x:c r="O60" s="197" t="n">
        <x:v>0</x:v>
      </x:c>
      <x:c r="P60" s="197" t="n">
        <x:v>0</x:v>
      </x:c>
      <x:c r="Q60" s="197" t="n">
        <x:v>0</x:v>
      </x:c>
      <x:c r="R60" s="197" t="n">
        <x:v>0</x:v>
      </x:c>
      <x:c r="S60" s="197" t="n">
        <x:v>0</x:v>
      </x:c>
      <x:c r="T60" s="197" t="n">
        <x:v>0</x:v>
      </x:c>
      <x:c r="U60" s="197" t="n">
        <x:v>0</x:v>
      </x:c>
      <x:c r="V60" s="197" t="n">
        <x:v>0</x:v>
      </x:c>
      <x:c r="W60" s="123">
        <x:f>SUM(E60:V60)</x:f>
      </x:c>
      <x:c r="X60" s="212" t="s"/>
    </x:row>
    <x:row r="61" spans="1:53" x14ac:dyDescent="0.2">
      <x:c r="A61" s="208" t="s"/>
      <x:c r="B61" s="186" t="s"/>
      <x:c r="C61" s="188" t="s"/>
      <x:c r="D61" s="188" t="s"/>
      <x:c r="E61" s="188" t="n">
        <x:v>0</x:v>
      </x:c>
      <x:c r="F61" s="188" t="n">
        <x:v>0</x:v>
      </x:c>
      <x:c r="G61" s="188" t="n">
        <x:v>0</x:v>
      </x:c>
      <x:c r="H61" s="188" t="n">
        <x:v>0</x:v>
      </x:c>
      <x:c r="I61" s="188" t="n">
        <x:v>0</x:v>
      </x:c>
      <x:c r="J61" s="188" t="n">
        <x:v>0</x:v>
      </x:c>
      <x:c r="K61" s="188" t="n">
        <x:v>0</x:v>
      </x:c>
      <x:c r="L61" s="188" t="n">
        <x:v>0</x:v>
      </x:c>
      <x:c r="M61" s="188" t="n">
        <x:v>0</x:v>
      </x:c>
      <x:c r="N61" s="188" t="n">
        <x:v>0</x:v>
      </x:c>
      <x:c r="O61" s="188" t="n">
        <x:v>0</x:v>
      </x:c>
      <x:c r="P61" s="188" t="n">
        <x:v>0</x:v>
      </x:c>
      <x:c r="Q61" s="188" t="n">
        <x:v>0</x:v>
      </x:c>
      <x:c r="R61" s="188" t="n">
        <x:v>0</x:v>
      </x:c>
      <x:c r="S61" s="188" t="n">
        <x:v>0</x:v>
      </x:c>
      <x:c r="T61" s="188" t="n">
        <x:v>0</x:v>
      </x:c>
      <x:c r="U61" s="188" t="n">
        <x:v>0</x:v>
      </x:c>
      <x:c r="V61" s="188" t="n">
        <x:v>0</x:v>
      </x:c>
      <x:c r="W61" s="193">
        <x:f>SUM(E61:V61)</x:f>
      </x:c>
      <x:c r="X61" s="213" t="s"/>
    </x:row>
    <x:row r="62" spans="1:53" x14ac:dyDescent="0.2">
      <x:c r="A62" s="265" t="s">
        <x:v>153</x:v>
      </x:c>
      <x:c r="B62" s="266" t="s"/>
      <x:c r="C62" s="267" t="s"/>
      <x:c r="D62" s="267" t="s"/>
      <x:c r="E62" s="268">
        <x:f>SUM(E52:E61)/2</x:f>
      </x:c>
      <x:c r="F62" s="268">
        <x:f>SUM(F52:F61)/2</x:f>
      </x:c>
      <x:c r="G62" s="268">
        <x:f>SUM(G52:G61)/2</x:f>
      </x:c>
      <x:c r="H62" s="268">
        <x:f>SUM(H52:H61)/2</x:f>
      </x:c>
      <x:c r="I62" s="268">
        <x:f>SUM(I52:I61)/2</x:f>
      </x:c>
      <x:c r="J62" s="268">
        <x:f>SUM(J52:J61)/2</x:f>
      </x:c>
      <x:c r="K62" s="268">
        <x:f>SUM(K52:K61)/2</x:f>
      </x:c>
      <x:c r="L62" s="268">
        <x:f>SUM(L52:L61)/2</x:f>
      </x:c>
      <x:c r="M62" s="268">
        <x:f>SUM(M52:M61)/2</x:f>
      </x:c>
      <x:c r="N62" s="268">
        <x:f>SUM(N52:N61)/2</x:f>
      </x:c>
      <x:c r="O62" s="268">
        <x:f>SUM(O52:O61)/2</x:f>
      </x:c>
      <x:c r="P62" s="268">
        <x:f>SUM(P52:P61)/2</x:f>
      </x:c>
      <x:c r="Q62" s="268">
        <x:f>SUM(Q52:Q61)/2</x:f>
      </x:c>
      <x:c r="R62" s="268">
        <x:f>SUM(R52:R61)/2</x:f>
      </x:c>
      <x:c r="S62" s="268">
        <x:f>SUM(S52:S61)/2</x:f>
      </x:c>
      <x:c r="T62" s="268">
        <x:f>SUM(T52:T61)/2</x:f>
      </x:c>
      <x:c r="U62" s="268">
        <x:f>SUM(U52:U61)/2</x:f>
      </x:c>
      <x:c r="V62" s="123">
        <x:f>SUM(V52:V61)/2</x:f>
      </x:c>
      <x:c r="W62" s="116">
        <x:f>SUM(W52:W61)/2</x:f>
      </x:c>
      <x:c r="X62" s="117" t="s"/>
    </x:row>
    <x:row r="63" spans="1:53" customFormat="1" ht="13.5" customHeight="1" thickBot="1" x14ac:dyDescent="0.25">
      <x:c r="A63" s="284" t="s">
        <x:v>154</x:v>
      </x:c>
      <x:c r="B63" s="285" t="s"/>
      <x:c r="C63" s="288" t="s"/>
      <x:c r="D63" s="289" t="s"/>
      <x:c r="E63" s="287">
        <x:f>SUMIF($X52:$X61,1,E52:E61)</x:f>
      </x:c>
      <x:c r="F63" s="287">
        <x:f>SUMIF($X52:$X61,1,F52:F61)</x:f>
      </x:c>
      <x:c r="G63" s="287">
        <x:f>SUMIF($X52:$X61,1,G52:G61)</x:f>
      </x:c>
      <x:c r="H63" s="287">
        <x:f>SUMIF($X52:$X61,1,H52:H61)</x:f>
      </x:c>
      <x:c r="I63" s="287">
        <x:f>SUMIF($X52:$X61,1,I52:I61)</x:f>
      </x:c>
      <x:c r="J63" s="287">
        <x:f>SUMIF($X52:$X61,1,J52:J61)</x:f>
      </x:c>
      <x:c r="K63" s="287">
        <x:f>SUMIF($X52:$X61,1,K52:K61)</x:f>
      </x:c>
      <x:c r="L63" s="287">
        <x:f>SUMIF($X52:$X61,1,L52:L61)</x:f>
      </x:c>
      <x:c r="M63" s="287">
        <x:f>SUMIF($X52:$X61,1,M52:M61)</x:f>
      </x:c>
      <x:c r="N63" s="287">
        <x:f>SUMIF($X52:$X61,1,N52:N61)</x:f>
      </x:c>
      <x:c r="O63" s="287">
        <x:f>SUMIF($X52:$X61,1,O52:O61)</x:f>
      </x:c>
      <x:c r="P63" s="287">
        <x:f>SUMIF($X52:$X61,1,P52:P61)</x:f>
      </x:c>
      <x:c r="Q63" s="287">
        <x:f>SUMIF($X52:$X61,1,Q52:Q61)</x:f>
      </x:c>
      <x:c r="R63" s="287">
        <x:f>SUMIF($X52:$X61,1,R52:R61)</x:f>
      </x:c>
      <x:c r="S63" s="287">
        <x:f>SUMIF($X52:$X61,1,S52:S61)</x:f>
      </x:c>
      <x:c r="T63" s="287">
        <x:f>SUMIF($X52:$X61,1,T52:T61)</x:f>
      </x:c>
      <x:c r="U63" s="287">
        <x:f>SUMIF($X52:$X61,1,U52:U61)</x:f>
      </x:c>
      <x:c r="V63" s="287">
        <x:f>SUMIF($X52:$X61,1,V52:V61)</x:f>
      </x:c>
      <x:c r="W63" s="283">
        <x:f>SUMIF($X52:$X61,1,W52:W61)</x:f>
      </x:c>
      <x:c r="X63" s="290" t="s"/>
      <x:c r="Y63" s="2" t="s"/>
    </x:row>
    <x:row r="64" spans="1:53" x14ac:dyDescent="0.2">
      <x:c r="A64" s="275" t="s">
        <x:v>155</x:v>
      </x:c>
      <x:c r="B64" s="276" t="s"/>
      <x:c r="C64" s="291" t="s"/>
      <x:c r="D64" s="292" t="s"/>
      <x:c r="E64" s="129">
        <x:f>E62-E63</x:f>
      </x:c>
      <x:c r="F64" s="129">
        <x:f>F62-F63</x:f>
      </x:c>
      <x:c r="G64" s="129">
        <x:f>G62-G63</x:f>
      </x:c>
      <x:c r="H64" s="129">
        <x:f>H62-H63</x:f>
      </x:c>
      <x:c r="I64" s="129">
        <x:f>I62-I63</x:f>
      </x:c>
      <x:c r="J64" s="129">
        <x:f>J62-J63</x:f>
      </x:c>
      <x:c r="K64" s="129">
        <x:f>K62-K63</x:f>
      </x:c>
      <x:c r="L64" s="129">
        <x:f>L62-L63</x:f>
      </x:c>
      <x:c r="M64" s="129">
        <x:f>M62-M63</x:f>
      </x:c>
      <x:c r="N64" s="129">
        <x:f>N62-N63</x:f>
      </x:c>
      <x:c r="O64" s="129">
        <x:f>O62-O63</x:f>
      </x:c>
      <x:c r="P64" s="129">
        <x:f>P62-P63</x:f>
      </x:c>
      <x:c r="Q64" s="129">
        <x:f>Q62-Q63</x:f>
      </x:c>
      <x:c r="R64" s="129">
        <x:f>R62-R63</x:f>
      </x:c>
      <x:c r="S64" s="129">
        <x:f>S62-S63</x:f>
      </x:c>
      <x:c r="T64" s="129">
        <x:f>T62-T63</x:f>
      </x:c>
      <x:c r="U64" s="129">
        <x:f>U62-U63</x:f>
      </x:c>
      <x:c r="V64" s="129">
        <x:f>V62-V63</x:f>
      </x:c>
      <x:c r="W64" s="130">
        <x:f>W62-W63</x:f>
      </x:c>
      <x:c r="X64" s="131" t="s"/>
    </x:row>
    <x:row r="65" spans="1:53" x14ac:dyDescent="0.2">
      <x:c r="A65" s="76" t="s">
        <x:v>156</x:v>
      </x:c>
      <x:c r="B65" s="90" t="s"/>
      <x:c r="C65" s="2" t="s"/>
      <x:c r="D65" s="2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  <x:c r="U65" s="2" t="s"/>
      <x:c r="V65" s="2" t="s"/>
      <x:c r="W65" s="2" t="s"/>
      <x:c r="X65" s="10" t="s"/>
    </x:row>
    <x:row r="66" spans="1:53" x14ac:dyDescent="0.2">
      <x:c r="A66" s="293" t="s">
        <x:v>45</x:v>
      </x:c>
      <x:c r="B66" s="294" t="s"/>
      <x:c r="C66" s="295" t="s"/>
      <x:c r="D66" s="295" t="s"/>
      <x:c r="E66" s="296">
        <x:f>E22</x:f>
      </x:c>
      <x:c r="F66" s="296">
        <x:f>F22</x:f>
      </x:c>
      <x:c r="G66" s="296">
        <x:f>G22</x:f>
      </x:c>
      <x:c r="H66" s="296">
        <x:f>H22</x:f>
      </x:c>
      <x:c r="I66" s="296">
        <x:f>I22</x:f>
      </x:c>
      <x:c r="J66" s="296">
        <x:f>J22</x:f>
      </x:c>
      <x:c r="K66" s="296">
        <x:f>K22</x:f>
      </x:c>
      <x:c r="L66" s="296">
        <x:f>L22</x:f>
      </x:c>
      <x:c r="M66" s="296">
        <x:f>M22</x:f>
      </x:c>
      <x:c r="N66" s="296">
        <x:f>N22</x:f>
      </x:c>
      <x:c r="O66" s="296">
        <x:f>O22</x:f>
      </x:c>
      <x:c r="P66" s="296">
        <x:f>P22</x:f>
      </x:c>
      <x:c r="Q66" s="296">
        <x:f>Q22</x:f>
      </x:c>
      <x:c r="R66" s="296">
        <x:f>R22</x:f>
      </x:c>
      <x:c r="S66" s="296">
        <x:f>S22</x:f>
      </x:c>
      <x:c r="T66" s="296">
        <x:f>T22</x:f>
      </x:c>
      <x:c r="U66" s="296">
        <x:f>U22</x:f>
      </x:c>
      <x:c r="V66" s="296">
        <x:f>V22</x:f>
      </x:c>
      <x:c r="W66" s="296">
        <x:f>W22</x:f>
      </x:c>
      <x:c r="X66" s="297" t="s"/>
    </x:row>
    <x:row r="67" spans="1:53" x14ac:dyDescent="0.2">
      <x:c r="A67" s="34" t="s">
        <x:v>182</x:v>
      </x:c>
      <x:c r="B67" s="84" t="s"/>
      <x:c r="C67" s="31" t="s"/>
      <x:c r="D67" s="31" t="s"/>
      <x:c r="E67" s="39">
        <x:f>E17</x:f>
      </x:c>
      <x:c r="F67" s="39">
        <x:f>F17</x:f>
      </x:c>
      <x:c r="G67" s="39">
        <x:f>G17</x:f>
      </x:c>
      <x:c r="H67" s="39">
        <x:f>H17</x:f>
      </x:c>
      <x:c r="I67" s="39">
        <x:f>I17</x:f>
      </x:c>
      <x:c r="J67" s="39">
        <x:f>J17</x:f>
      </x:c>
      <x:c r="K67" s="39">
        <x:f>K17</x:f>
      </x:c>
      <x:c r="L67" s="39">
        <x:f>L17</x:f>
      </x:c>
      <x:c r="M67" s="39">
        <x:f>M17</x:f>
      </x:c>
      <x:c r="N67" s="39">
        <x:f>N17</x:f>
      </x:c>
      <x:c r="O67" s="39">
        <x:f>O17</x:f>
      </x:c>
      <x:c r="P67" s="39">
        <x:f>P17</x:f>
      </x:c>
      <x:c r="Q67" s="39">
        <x:f>Q17</x:f>
      </x:c>
      <x:c r="R67" s="39">
        <x:f>R17</x:f>
      </x:c>
      <x:c r="S67" s="39">
        <x:f>S17</x:f>
      </x:c>
      <x:c r="T67" s="39">
        <x:f>T17</x:f>
      </x:c>
      <x:c r="U67" s="39">
        <x:f>U17</x:f>
      </x:c>
      <x:c r="V67" s="39">
        <x:f>V17</x:f>
      </x:c>
      <x:c r="W67" s="39">
        <x:f>SUM(E67:V67)</x:f>
      </x:c>
      <x:c r="X67" s="32" t="s"/>
    </x:row>
    <x:row r="68" spans="1:53" x14ac:dyDescent="0.2">
      <x:c r="A68" s="34" t="s">
        <x:v>183</x:v>
      </x:c>
      <x:c r="B68" s="84" t="s"/>
      <x:c r="C68" s="31" t="s"/>
      <x:c r="D68" s="31" t="s"/>
      <x:c r="E68" s="39">
        <x:f>E19</x:f>
      </x:c>
      <x:c r="F68" s="39">
        <x:f>F19</x:f>
      </x:c>
      <x:c r="G68" s="39">
        <x:f>G19</x:f>
      </x:c>
      <x:c r="H68" s="39">
        <x:f>H19</x:f>
      </x:c>
      <x:c r="I68" s="39">
        <x:f>I19</x:f>
      </x:c>
      <x:c r="J68" s="39">
        <x:f>J19</x:f>
      </x:c>
      <x:c r="K68" s="39">
        <x:f>K19</x:f>
      </x:c>
      <x:c r="L68" s="39">
        <x:f>L19</x:f>
      </x:c>
      <x:c r="M68" s="39">
        <x:f>M19</x:f>
      </x:c>
      <x:c r="N68" s="39">
        <x:f>N19</x:f>
      </x:c>
      <x:c r="O68" s="39">
        <x:f>O19</x:f>
      </x:c>
      <x:c r="P68" s="39">
        <x:f>P19</x:f>
      </x:c>
      <x:c r="Q68" s="39">
        <x:f>Q19</x:f>
      </x:c>
      <x:c r="R68" s="39">
        <x:f>R19</x:f>
      </x:c>
      <x:c r="S68" s="39">
        <x:f>S19</x:f>
      </x:c>
      <x:c r="T68" s="39">
        <x:f>T19</x:f>
      </x:c>
      <x:c r="U68" s="39">
        <x:f>U19</x:f>
      </x:c>
      <x:c r="V68" s="39">
        <x:f>V19</x:f>
      </x:c>
      <x:c r="W68" s="39">
        <x:f>SUM(E68:V68)</x:f>
      </x:c>
      <x:c r="X68" s="132">
        <x:f>X17+X18+X19</x:f>
      </x:c>
      <x:c r="Y68" s="2" t="s"/>
    </x:row>
    <x:row r="69" spans="1:53" x14ac:dyDescent="0.2">
      <x:c r="A69" s="34" t="s">
        <x:v>184</x:v>
      </x:c>
      <x:c r="B69" s="84" t="s"/>
      <x:c r="C69" s="31" t="s"/>
      <x:c r="D69" s="31" t="s"/>
      <x:c r="E69" s="39">
        <x:f>(E68*E20%)+E68</x:f>
      </x:c>
      <x:c r="F69" s="39">
        <x:f>(F68*F20%)+F68</x:f>
      </x:c>
      <x:c r="G69" s="39">
        <x:f>(G68*G20%)+G68</x:f>
      </x:c>
      <x:c r="H69" s="39">
        <x:f>(H68*H20%)+H68</x:f>
      </x:c>
      <x:c r="I69" s="39">
        <x:f>(I68*I20%)+I68</x:f>
      </x:c>
      <x:c r="J69" s="39">
        <x:f>(J68*J20%)+J68</x:f>
      </x:c>
      <x:c r="K69" s="39">
        <x:f>(K68*K20%)+K68</x:f>
      </x:c>
      <x:c r="L69" s="39">
        <x:f>(L68*L20%)+L68</x:f>
      </x:c>
      <x:c r="M69" s="39">
        <x:f>(M68*M20%)+M68</x:f>
      </x:c>
      <x:c r="N69" s="39">
        <x:f>(N68*N20%)+N68</x:f>
      </x:c>
      <x:c r="O69" s="39">
        <x:f>(O68*O20%)+O68</x:f>
      </x:c>
      <x:c r="P69" s="39">
        <x:f>(P68*P20%)+P68</x:f>
      </x:c>
      <x:c r="Q69" s="39">
        <x:f>(Q68*Q20%)+Q68</x:f>
      </x:c>
      <x:c r="R69" s="39">
        <x:f>(R68*R20%)+R68</x:f>
      </x:c>
      <x:c r="S69" s="39">
        <x:f>(S68*S20%)+S68</x:f>
      </x:c>
      <x:c r="T69" s="39">
        <x:f>(T68*T20%)+T68</x:f>
      </x:c>
      <x:c r="U69" s="39">
        <x:f>(U68*U20%)+U68</x:f>
      </x:c>
      <x:c r="V69" s="39">
        <x:f>(V68*V20%)+V68</x:f>
      </x:c>
      <x:c r="W69" s="39">
        <x:f>(W68*W20%)+W68</x:f>
      </x:c>
      <x:c r="X69" s="32" t="s"/>
    </x:row>
    <x:row r="70" spans="1:53" x14ac:dyDescent="0.2">
      <x:c r="A70" s="34" t="s">
        <x:v>185</x:v>
      </x:c>
      <x:c r="B70" s="84" t="s"/>
      <x:c r="C70" s="31" t="s"/>
      <x:c r="D70" s="31" t="s"/>
      <x:c r="E70" s="39">
        <x:f>E48</x:f>
      </x:c>
      <x:c r="F70" s="39">
        <x:f>F48</x:f>
      </x:c>
      <x:c r="G70" s="39">
        <x:f>G48</x:f>
      </x:c>
      <x:c r="H70" s="39">
        <x:f>H48</x:f>
      </x:c>
      <x:c r="I70" s="39">
        <x:f>I48</x:f>
      </x:c>
      <x:c r="J70" s="39">
        <x:f>J48</x:f>
      </x:c>
      <x:c r="K70" s="39">
        <x:f>K48</x:f>
      </x:c>
      <x:c r="L70" s="39">
        <x:f>L48</x:f>
      </x:c>
      <x:c r="M70" s="39">
        <x:f>M48</x:f>
      </x:c>
      <x:c r="N70" s="39">
        <x:f>N48</x:f>
      </x:c>
      <x:c r="O70" s="39">
        <x:f>O48</x:f>
      </x:c>
      <x:c r="P70" s="39">
        <x:f>P48</x:f>
      </x:c>
      <x:c r="Q70" s="39">
        <x:f>Q48</x:f>
      </x:c>
      <x:c r="R70" s="39">
        <x:f>R48</x:f>
      </x:c>
      <x:c r="S70" s="39">
        <x:f>S48</x:f>
      </x:c>
      <x:c r="T70" s="39">
        <x:f>T48</x:f>
      </x:c>
      <x:c r="U70" s="39">
        <x:f>U48</x:f>
      </x:c>
      <x:c r="V70" s="39">
        <x:f>V48</x:f>
      </x:c>
      <x:c r="W70" s="39">
        <x:f>SUM(E70:V70)</x:f>
      </x:c>
      <x:c r="X70" s="32" t="s"/>
    </x:row>
    <x:row r="71" spans="1:53" x14ac:dyDescent="0.2">
      <x:c r="A71" s="34" t="s">
        <x:v>186</x:v>
      </x:c>
      <x:c r="B71" s="84" t="s"/>
      <x:c r="C71" s="31" t="s"/>
      <x:c r="D71" s="31" t="s"/>
      <x:c r="E71" s="39">
        <x:f>E48+E62</x:f>
      </x:c>
      <x:c r="F71" s="39">
        <x:f>F48+F62</x:f>
      </x:c>
      <x:c r="G71" s="39">
        <x:f>G48+G62</x:f>
      </x:c>
      <x:c r="H71" s="39">
        <x:f>H48+H62</x:f>
      </x:c>
      <x:c r="I71" s="39">
        <x:f>I48+I62</x:f>
      </x:c>
      <x:c r="J71" s="39">
        <x:f>J48+J62</x:f>
      </x:c>
      <x:c r="K71" s="39">
        <x:f>K48+K62</x:f>
      </x:c>
      <x:c r="L71" s="39">
        <x:f>L48+L62</x:f>
      </x:c>
      <x:c r="M71" s="39">
        <x:f>M48+M62</x:f>
      </x:c>
      <x:c r="N71" s="39">
        <x:f>N48+N62</x:f>
      </x:c>
      <x:c r="O71" s="39">
        <x:f>O48+O62</x:f>
      </x:c>
      <x:c r="P71" s="39">
        <x:f>P48+P62</x:f>
      </x:c>
      <x:c r="Q71" s="39">
        <x:f>Q48+Q62</x:f>
      </x:c>
      <x:c r="R71" s="39">
        <x:f>R48+R62</x:f>
      </x:c>
      <x:c r="S71" s="39">
        <x:f>S48+S62</x:f>
      </x:c>
      <x:c r="T71" s="39">
        <x:f>T48+T62</x:f>
      </x:c>
      <x:c r="U71" s="39">
        <x:f>U48+U62</x:f>
      </x:c>
      <x:c r="V71" s="39">
        <x:f>V48+V62</x:f>
      </x:c>
      <x:c r="W71" s="39">
        <x:f>SUM(E71:V71)</x:f>
      </x:c>
      <x:c r="X71" s="32" t="s"/>
    </x:row>
    <x:row r="72" spans="1:53" x14ac:dyDescent="0.2">
      <x:c r="A72" s="112" t="s">
        <x:v>187</x:v>
      </x:c>
      <x:c r="B72" s="84" t="s"/>
      <x:c r="C72" s="31" t="s"/>
      <x:c r="D72" s="31" t="s"/>
      <x:c r="E72" s="39">
        <x:f>E48+E63</x:f>
      </x:c>
      <x:c r="F72" s="39">
        <x:f>F48+F63</x:f>
      </x:c>
      <x:c r="G72" s="39">
        <x:f>G48+G63</x:f>
      </x:c>
      <x:c r="H72" s="39">
        <x:f>H48+H63</x:f>
      </x:c>
      <x:c r="I72" s="39">
        <x:f>I48+I63</x:f>
      </x:c>
      <x:c r="J72" s="39">
        <x:f>J48+J63</x:f>
      </x:c>
      <x:c r="K72" s="39">
        <x:f>K48+K63</x:f>
      </x:c>
      <x:c r="L72" s="39">
        <x:f>L48+L63</x:f>
      </x:c>
      <x:c r="M72" s="39">
        <x:f>M48+M63</x:f>
      </x:c>
      <x:c r="N72" s="39">
        <x:f>N48+N63</x:f>
      </x:c>
      <x:c r="O72" s="39">
        <x:f>O48+O63</x:f>
      </x:c>
      <x:c r="P72" s="39">
        <x:f>P48+P63</x:f>
      </x:c>
      <x:c r="Q72" s="39">
        <x:f>Q48+Q63</x:f>
      </x:c>
      <x:c r="R72" s="39">
        <x:f>R48+R63</x:f>
      </x:c>
      <x:c r="S72" s="39">
        <x:f>S48+S63</x:f>
      </x:c>
      <x:c r="T72" s="39">
        <x:f>T48+T63</x:f>
      </x:c>
      <x:c r="U72" s="39">
        <x:f>U48+U63</x:f>
      </x:c>
      <x:c r="V72" s="39">
        <x:f>V48+V63</x:f>
      </x:c>
      <x:c r="W72" s="39">
        <x:f>SUM(E72:V72)</x:f>
      </x:c>
      <x:c r="X72" s="32" t="s"/>
    </x:row>
    <x:row r="73" spans="1:53" x14ac:dyDescent="0.2">
      <x:c r="A73" s="34" t="s">
        <x:v>188</x:v>
      </x:c>
      <x:c r="B73" s="84" t="s"/>
      <x:c r="C73" s="31" t="s"/>
      <x:c r="D73" s="31" t="s"/>
      <x:c r="E73" s="39">
        <x:f>IF(E69&gt;E71,E69-E71,0)</x:f>
      </x:c>
      <x:c r="F73" s="39">
        <x:f>IF(F69&gt;F71,F69-F71,0)</x:f>
      </x:c>
      <x:c r="G73" s="39">
        <x:f>IF(G69&gt;G71,G69-G71,0)</x:f>
      </x:c>
      <x:c r="H73" s="39">
        <x:f>IF(H69&gt;H71,H69-H71,0)</x:f>
      </x:c>
      <x:c r="I73" s="39">
        <x:f>IF(I69&gt;I71,I69-I71,0)</x:f>
      </x:c>
      <x:c r="J73" s="39">
        <x:f>IF(J69&gt;J71,J69-J71,0)</x:f>
      </x:c>
      <x:c r="K73" s="39">
        <x:f>IF(K69&gt;K71,K69-K71,0)</x:f>
      </x:c>
      <x:c r="L73" s="39">
        <x:f>IF(L69&gt;L71,L69-L71,0)</x:f>
      </x:c>
      <x:c r="M73" s="39">
        <x:f>IF(M69&gt;M71,M69-M71,0)</x:f>
      </x:c>
      <x:c r="N73" s="39">
        <x:f>IF(N69&gt;N71,N69-N71,0)</x:f>
      </x:c>
      <x:c r="O73" s="39">
        <x:f>IF(O69&gt;O71,O69-O71,0)</x:f>
      </x:c>
      <x:c r="P73" s="39">
        <x:f>IF(P69&gt;P71,P69-P71,0)</x:f>
      </x:c>
      <x:c r="Q73" s="39">
        <x:f>IF(Q69&gt;Q71,Q69-Q71,0)</x:f>
      </x:c>
      <x:c r="R73" s="39">
        <x:f>IF(R69&gt;R71,R69-R71,0)</x:f>
      </x:c>
      <x:c r="S73" s="39">
        <x:f>IF(S69&gt;S71,S69-S71,0)</x:f>
      </x:c>
      <x:c r="T73" s="39">
        <x:f>IF(T69&gt;T71,T69-T71,0)</x:f>
      </x:c>
      <x:c r="U73" s="39">
        <x:f>IF(U69&gt;U71,U69-U71,0)</x:f>
      </x:c>
      <x:c r="V73" s="39">
        <x:f>IF(V69&gt;V71,V69-V71,0)</x:f>
      </x:c>
      <x:c r="W73" s="39">
        <x:f>SUM(E73:V73)</x:f>
      </x:c>
      <x:c r="X73" s="32" t="s"/>
    </x:row>
    <x:row r="74" spans="1:53" x14ac:dyDescent="0.2">
      <x:c r="A74" s="35" t="s">
        <x:v>164</x:v>
      </x:c>
      <x:c r="B74" s="88" t="s"/>
      <x:c r="C74" s="36" t="s"/>
      <x:c r="D74" s="36" t="s"/>
      <x:c r="E74" s="40">
        <x:f>IF(E71&gt;E69,E71-E69,0)</x:f>
      </x:c>
      <x:c r="F74" s="40">
        <x:f>IF(F71&gt;F69,F71-F69,0)</x:f>
      </x:c>
      <x:c r="G74" s="40">
        <x:f>IF(G71&gt;G69,G71-G69,0)</x:f>
      </x:c>
      <x:c r="H74" s="40">
        <x:f>IF(H71&gt;H69,H71-H69,0)</x:f>
      </x:c>
      <x:c r="I74" s="40">
        <x:f>IF(I71&gt;I69,I71-I69,0)</x:f>
      </x:c>
      <x:c r="J74" s="40">
        <x:f>IF(J71&gt;J69,J71-J69,0)</x:f>
      </x:c>
      <x:c r="K74" s="40">
        <x:f>IF(K71&gt;K69,K71-K69,0)</x:f>
      </x:c>
      <x:c r="L74" s="40">
        <x:f>IF(L71&gt;L69,L71-L69,0)</x:f>
      </x:c>
      <x:c r="M74" s="40">
        <x:f>IF(M71&gt;M69,M71-M69,0)</x:f>
      </x:c>
      <x:c r="N74" s="40">
        <x:f>IF(N71&gt;N69,N71-N69,0)</x:f>
      </x:c>
      <x:c r="O74" s="40">
        <x:f>IF(O71&gt;O69,O71-O69,0)</x:f>
      </x:c>
      <x:c r="P74" s="40">
        <x:f>IF(P71&gt;P69,P71-P69,0)</x:f>
      </x:c>
      <x:c r="Q74" s="40">
        <x:f>IF(Q71&gt;Q69,Q71-Q69,0)</x:f>
      </x:c>
      <x:c r="R74" s="40">
        <x:f>IF(R71&gt;R69,R71-R69,0)</x:f>
      </x:c>
      <x:c r="S74" s="40">
        <x:f>IF(S71&gt;S69,S71-S69,0)</x:f>
      </x:c>
      <x:c r="T74" s="40">
        <x:f>IF(T71&gt;T69,T71-T69,0)</x:f>
      </x:c>
      <x:c r="U74" s="40">
        <x:f>IF(U71&gt;U69,U71-U69,0)</x:f>
      </x:c>
      <x:c r="V74" s="40">
        <x:f>IF(V71&gt;V69,V71-V69,0)</x:f>
      </x:c>
      <x:c r="W74" s="40">
        <x:f>SUM(E74:V74)</x:f>
      </x:c>
      <x:c r="X74" s="37" t="s"/>
    </x:row>
    <x:row r="75" spans="1:53" x14ac:dyDescent="0.2">
      <x:c r="A75" s="12" t="s">
        <x:v>189</x:v>
      </x:c>
      <x:c r="B75" s="90" t="s"/>
      <x:c r="C75" s="2" t="s"/>
      <x:c r="D75" s="2" t="s"/>
      <x:c r="E75" s="298" t="s"/>
      <x:c r="F75" s="298" t="s"/>
      <x:c r="G75" s="298" t="s"/>
      <x:c r="H75" s="298" t="s"/>
      <x:c r="I75" s="298" t="s"/>
      <x:c r="J75" s="298" t="s"/>
      <x:c r="K75" s="298" t="s"/>
      <x:c r="L75" s="298" t="s"/>
      <x:c r="M75" s="298" t="s"/>
      <x:c r="N75" s="298" t="s"/>
      <x:c r="O75" s="298" t="s"/>
      <x:c r="P75" s="298" t="s"/>
      <x:c r="Q75" s="299" t="s"/>
      <x:c r="R75" s="299" t="s"/>
      <x:c r="S75" s="299" t="s"/>
      <x:c r="T75" s="299" t="s"/>
      <x:c r="U75" s="299" t="s"/>
      <x:c r="V75" s="299" t="s"/>
      <x:c r="W75" s="299" t="s"/>
      <x:c r="X75" s="2" t="s"/>
    </x:row>
    <x:row r="76" spans="1:53" x14ac:dyDescent="0.2">
      <x:c r="A76" s="12" t="s"/>
      <x:c r="B76" s="90" t="s"/>
      <x:c r="C76" s="2" t="s"/>
      <x:c r="D76" s="2" t="s"/>
      <x:c r="E76" s="298" t="s"/>
      <x:c r="F76" s="298" t="s"/>
      <x:c r="G76" s="298" t="s"/>
      <x:c r="H76" s="298" t="s"/>
      <x:c r="I76" s="298" t="s"/>
      <x:c r="J76" s="298" t="s"/>
      <x:c r="K76" s="298" t="s"/>
      <x:c r="L76" s="298" t="s"/>
      <x:c r="M76" s="298" t="s"/>
      <x:c r="N76" s="298" t="s"/>
      <x:c r="O76" s="298" t="s"/>
      <x:c r="P76" s="298" t="s"/>
      <x:c r="Q76" s="299" t="s"/>
      <x:c r="R76" s="299" t="s"/>
      <x:c r="S76" s="299" t="s"/>
      <x:c r="T76" s="299" t="s"/>
      <x:c r="U76" s="299" t="s"/>
      <x:c r="V76" s="299" t="s"/>
      <x:c r="W76" s="299" t="s"/>
      <x:c r="X76" s="2" t="s"/>
    </x:row>
    <x:row r="77" spans="1:53" x14ac:dyDescent="0.2">
      <x:c r="A77" s="216" t="s">
        <x:v>190</x:v>
      </x:c>
      <x:c r="B77" s="217" t="s"/>
      <x:c r="C77" s="218" t="s"/>
      <x:c r="D77" s="218" t="s"/>
      <x:c r="E77" s="219" t="n">
        <x:v>0</x:v>
      </x:c>
      <x:c r="F77" s="219" t="n">
        <x:v>0</x:v>
      </x:c>
      <x:c r="G77" s="219" t="n">
        <x:v>0</x:v>
      </x:c>
      <x:c r="H77" s="219" t="n">
        <x:v>0</x:v>
      </x:c>
      <x:c r="I77" s="219" t="n">
        <x:v>0</x:v>
      </x:c>
      <x:c r="J77" s="219" t="n">
        <x:v>0</x:v>
      </x:c>
      <x:c r="K77" s="219" t="n">
        <x:v>0</x:v>
      </x:c>
      <x:c r="L77" s="219" t="n">
        <x:v>0</x:v>
      </x:c>
      <x:c r="M77" s="219" t="n">
        <x:v>0</x:v>
      </x:c>
      <x:c r="N77" s="219" t="n">
        <x:v>0</x:v>
      </x:c>
      <x:c r="O77" s="219" t="n">
        <x:v>0</x:v>
      </x:c>
      <x:c r="P77" s="219" t="n">
        <x:v>0</x:v>
      </x:c>
      <x:c r="Q77" s="219" t="n">
        <x:v>0</x:v>
      </x:c>
      <x:c r="R77" s="219" t="n">
        <x:v>0</x:v>
      </x:c>
      <x:c r="S77" s="219" t="n">
        <x:v>0</x:v>
      </x:c>
      <x:c r="T77" s="219" t="n">
        <x:v>0</x:v>
      </x:c>
      <x:c r="U77" s="219" t="s"/>
      <x:c r="V77" s="219" t="n">
        <x:v>0</x:v>
      </x:c>
      <x:c r="W77" s="220">
        <x:f>SUM(E77:V77)</x:f>
      </x:c>
      <x:c r="X77" s="159" t="s"/>
    </x:row>
    <x:row r="78" spans="1:53" x14ac:dyDescent="0.2">
      <x:c r="A78" s="208" t="s">
        <x:v>191</x:v>
      </x:c>
      <x:c r="B78" s="186" t="s"/>
      <x:c r="C78" s="188" t="s"/>
      <x:c r="D78" s="188" t="s"/>
      <x:c r="E78" s="225">
        <x:f>IF((E69+E77)&gt;(E71),(E69+E77)-(E71),"")</x:f>
      </x:c>
      <x:c r="F78" s="225">
        <x:f>IF((F69+F77)&gt;(F71),(F69+F77)-(F71),"")</x:f>
      </x:c>
      <x:c r="G78" s="225">
        <x:f>IF((G69+G77)&gt;(G71),(G69+G77)-(G71),"")</x:f>
      </x:c>
      <x:c r="H78" s="225">
        <x:f>IF((H69+H77)&gt;(H71),(H69+H77)-(H71),"")</x:f>
      </x:c>
      <x:c r="I78" s="225">
        <x:f>IF((I69+I77)&gt;(I71),(I69+I77)-(I71),"")</x:f>
      </x:c>
      <x:c r="J78" s="225">
        <x:f>IF((J69+J77)&gt;(J71),(J69+J77)-(J71),"")</x:f>
      </x:c>
      <x:c r="K78" s="225">
        <x:f>IF((K69+K77)&gt;(K71),(K69+K77)-(K71),"")</x:f>
      </x:c>
      <x:c r="L78" s="225">
        <x:f>IF((L69+L77)&gt;(L71),(L69+L77)-(L71),"")</x:f>
      </x:c>
      <x:c r="M78" s="225">
        <x:f>IF((M69+M77)&gt;(M71),(M69+M77)-(M71),"")</x:f>
      </x:c>
      <x:c r="N78" s="225">
        <x:f>IF((N69+N77)&gt;(N71),(N69+N77)-(N71),"")</x:f>
      </x:c>
      <x:c r="O78" s="225">
        <x:f>IF((O69+O77)&gt;(O71),(O69+O77)-(O71),"")</x:f>
      </x:c>
      <x:c r="P78" s="225">
        <x:f>IF((P69+P77)&gt;(P71),(P69+P77)-(P71),"")</x:f>
      </x:c>
      <x:c r="Q78" s="225">
        <x:f>IF((Q69+Q77)&gt;(Q71),(Q69+Q77)-(Q71),"")</x:f>
      </x:c>
      <x:c r="R78" s="225">
        <x:f>IF((R69+R77)&gt;(R71),(R69+R77)-(R71),"")</x:f>
      </x:c>
      <x:c r="S78" s="225">
        <x:f>IF((S69+S77)&gt;(S71),(S69+S77)-(S71),"")</x:f>
      </x:c>
      <x:c r="T78" s="225">
        <x:f>IF((T69+T77)&gt;(T71),(T69+T77)-(T71),"")</x:f>
      </x:c>
      <x:c r="U78" s="225">
        <x:f>IF((U69+U77)&gt;(U71),(U69+U77)-(U71),"")</x:f>
      </x:c>
      <x:c r="V78" s="225">
        <x:f>IF((V69+V77)&gt;(V71),(V69+V77)-(V71),"")</x:f>
      </x:c>
      <x:c r="W78" s="135">
        <x:f>SUM(E78:V78)</x:f>
      </x:c>
      <x:c r="X78" s="160" t="s"/>
    </x:row>
    <x:row r="79" spans="1:53" x14ac:dyDescent="0.2">
      <x:c r="A79" s="208" t="s">
        <x:v>192</x:v>
      </x:c>
      <x:c r="B79" s="186" t="s"/>
      <x:c r="C79" s="188" t="s"/>
      <x:c r="D79" s="188" t="s"/>
      <x:c r="E79" s="225">
        <x:f>IF(E71&gt;E69+E77,E71-(E69+E77),"")</x:f>
      </x:c>
      <x:c r="F79" s="225">
        <x:f>IF(F71&gt;F69+F77,F71-(F69+F77),"")</x:f>
      </x:c>
      <x:c r="G79" s="225">
        <x:f>IF(G71&gt;G69+G77,G71-(G69+G77),"")</x:f>
      </x:c>
      <x:c r="H79" s="225">
        <x:f>IF(H71&gt;H69+H77,H71-(H69+H77),"")</x:f>
      </x:c>
      <x:c r="I79" s="225">
        <x:f>IF(I71&gt;I69+I77,I71-(I69+I77),"")</x:f>
      </x:c>
      <x:c r="J79" s="225">
        <x:f>IF(J71&gt;J69+J77,J71-(J69+J77),"")</x:f>
      </x:c>
      <x:c r="K79" s="225">
        <x:f>IF(K71&gt;K69+K77,K71-(K69+K77),"")</x:f>
      </x:c>
      <x:c r="L79" s="225">
        <x:f>IF(L71&gt;L69+L77,L71-(L69+L77),"")</x:f>
      </x:c>
      <x:c r="M79" s="225">
        <x:f>IF(M71&gt;M69+M77,M71-(M69+M77),"")</x:f>
      </x:c>
      <x:c r="N79" s="225">
        <x:f>IF(N71&gt;N69+N77,N71-(N69+N77),"")</x:f>
      </x:c>
      <x:c r="O79" s="225">
        <x:f>IF(O71&gt;O69+O77,O71-(O69+O77),"")</x:f>
      </x:c>
      <x:c r="P79" s="225">
        <x:f>IF(P71&gt;P69+P77,P71-(P69+P77),"")</x:f>
      </x:c>
      <x:c r="Q79" s="225">
        <x:f>IF(Q71&gt;Q69+Q77,Q71-(Q69+Q77),"")</x:f>
      </x:c>
      <x:c r="R79" s="225">
        <x:f>IF(R71&gt;R69+R77,R71-(R69+R77),"")</x:f>
      </x:c>
      <x:c r="S79" s="225">
        <x:f>IF(S71&gt;S69+S77,S71-(S69+S77),"")</x:f>
      </x:c>
      <x:c r="T79" s="225">
        <x:f>IF(T71&gt;T69+T77,T71-(T69+T77),"")</x:f>
      </x:c>
      <x:c r="U79" s="225">
        <x:f>IF(U71&gt;U69+U77,U71-(U69+U77),"")</x:f>
      </x:c>
      <x:c r="V79" s="225">
        <x:f>IF(V71&gt;V69+V77,V71-(V69+V77),"")</x:f>
      </x:c>
      <x:c r="W79" s="40">
        <x:f>SUM(E79:V79)</x:f>
      </x:c>
      <x:c r="X79" s="37" t="s"/>
    </x:row>
    <x:row r="80" spans="1:53" x14ac:dyDescent="0.2">
      <x:c r="A80" s="269" t="s"/>
      <x:c r="B80" s="274" t="s"/>
      <x:c r="C80" s="271" t="s"/>
      <x:c r="D80" s="271" t="s"/>
      <x:c r="E80" s="300" t="s"/>
      <x:c r="F80" s="300" t="s"/>
      <x:c r="G80" s="300" t="s"/>
      <x:c r="H80" s="300" t="s"/>
      <x:c r="I80" s="300" t="s"/>
      <x:c r="J80" s="300" t="s"/>
      <x:c r="K80" s="300" t="s"/>
      <x:c r="L80" s="300" t="s"/>
      <x:c r="M80" s="300" t="s"/>
      <x:c r="N80" s="300" t="s"/>
      <x:c r="O80" s="300" t="s"/>
      <x:c r="P80" s="300" t="s"/>
      <x:c r="Q80" s="301" t="s"/>
      <x:c r="R80" s="301" t="s"/>
      <x:c r="S80" s="301" t="s"/>
      <x:c r="T80" s="301" t="s"/>
      <x:c r="U80" s="301" t="s"/>
      <x:c r="V80" s="302" t="s"/>
      <x:c r="W80" s="299" t="s"/>
      <x:c r="X80" s="5" t="s"/>
    </x:row>
    <x:row r="81" spans="1:53" x14ac:dyDescent="0.2">
      <x:c r="A81" s="273" t="s">
        <x:v>156</x:v>
      </x:c>
      <x:c r="B81" s="303" t="s"/>
      <x:c r="C81" s="304" t="s"/>
      <x:c r="D81" s="304" t="s"/>
      <x:c r="E81" s="304" t="s"/>
      <x:c r="F81" s="304" t="s"/>
      <x:c r="G81" s="304" t="s"/>
      <x:c r="H81" s="304" t="s"/>
      <x:c r="I81" s="304" t="s"/>
      <x:c r="J81" s="304" t="s"/>
      <x:c r="K81" s="304" t="s"/>
      <x:c r="L81" s="304" t="s"/>
      <x:c r="M81" s="304" t="s"/>
      <x:c r="N81" s="304" t="s"/>
      <x:c r="O81" s="304" t="s"/>
      <x:c r="P81" s="304" t="s"/>
      <x:c r="Q81" s="304" t="s"/>
      <x:c r="R81" s="304" t="s"/>
      <x:c r="S81" s="304" t="s"/>
      <x:c r="T81" s="304" t="s"/>
      <x:c r="U81" s="304" t="s"/>
      <x:c r="V81" s="305" t="s"/>
      <x:c r="W81" s="18" t="s"/>
      <x:c r="X81" s="19" t="s"/>
    </x:row>
    <x:row r="82" spans="1:53" x14ac:dyDescent="0.2">
      <x:c r="A82" s="306" t="s">
        <x:v>45</x:v>
      </x:c>
      <x:c r="B82" s="307" t="s"/>
      <x:c r="C82" s="308" t="s"/>
      <x:c r="D82" s="308" t="s"/>
      <x:c r="E82" s="309">
        <x:f>E66</x:f>
      </x:c>
      <x:c r="F82" s="309">
        <x:f>F66</x:f>
      </x:c>
      <x:c r="G82" s="309">
        <x:f>G66</x:f>
      </x:c>
      <x:c r="H82" s="309">
        <x:f>H66</x:f>
      </x:c>
      <x:c r="I82" s="309">
        <x:f>I66</x:f>
      </x:c>
      <x:c r="J82" s="309">
        <x:f>J66</x:f>
      </x:c>
      <x:c r="K82" s="309">
        <x:f>K66</x:f>
      </x:c>
      <x:c r="L82" s="309">
        <x:f>L66</x:f>
      </x:c>
      <x:c r="M82" s="309">
        <x:f>M66</x:f>
      </x:c>
      <x:c r="N82" s="309">
        <x:f>N66</x:f>
      </x:c>
      <x:c r="O82" s="309">
        <x:f>O66</x:f>
      </x:c>
      <x:c r="P82" s="309">
        <x:f>P66</x:f>
      </x:c>
      <x:c r="Q82" s="309">
        <x:f>Q66</x:f>
      </x:c>
      <x:c r="R82" s="309">
        <x:f>R66</x:f>
      </x:c>
      <x:c r="S82" s="309">
        <x:f>S66</x:f>
      </x:c>
      <x:c r="T82" s="309">
        <x:f>T66</x:f>
      </x:c>
      <x:c r="U82" s="309">
        <x:f>U66</x:f>
      </x:c>
      <x:c r="V82" s="310">
        <x:f>V66</x:f>
      </x:c>
      <x:c r="W82" s="296">
        <x:f>W66</x:f>
      </x:c>
      <x:c r="X82" s="311" t="s"/>
    </x:row>
    <x:row r="83" spans="1:53" x14ac:dyDescent="0.2">
      <x:c r="A83" s="34" t="s">
        <x:v>193</x:v>
      </x:c>
      <x:c r="B83" s="84" t="s"/>
      <x:c r="C83" s="31" t="s"/>
      <x:c r="D83" s="31" t="s"/>
      <x:c r="E83" s="39">
        <x:f>E17</x:f>
      </x:c>
      <x:c r="F83" s="39">
        <x:f>F17</x:f>
      </x:c>
      <x:c r="G83" s="39">
        <x:f>G17</x:f>
      </x:c>
      <x:c r="H83" s="39">
        <x:f>H17</x:f>
      </x:c>
      <x:c r="I83" s="39">
        <x:f>I17</x:f>
      </x:c>
      <x:c r="J83" s="39">
        <x:f>J17</x:f>
      </x:c>
      <x:c r="K83" s="39">
        <x:f>K17</x:f>
      </x:c>
      <x:c r="L83" s="39">
        <x:f>L17</x:f>
      </x:c>
      <x:c r="M83" s="39">
        <x:f>M17</x:f>
      </x:c>
      <x:c r="N83" s="39">
        <x:f>N17</x:f>
      </x:c>
      <x:c r="O83" s="39">
        <x:f>O17</x:f>
      </x:c>
      <x:c r="P83" s="39">
        <x:f>P17</x:f>
      </x:c>
      <x:c r="Q83" s="39">
        <x:f>Q17</x:f>
      </x:c>
      <x:c r="R83" s="39">
        <x:f>R17</x:f>
      </x:c>
      <x:c r="S83" s="39">
        <x:f>S17</x:f>
      </x:c>
      <x:c r="T83" s="39">
        <x:f>T17</x:f>
      </x:c>
      <x:c r="U83" s="39">
        <x:f>U17</x:f>
      </x:c>
      <x:c r="V83" s="39">
        <x:f>V17</x:f>
      </x:c>
      <x:c r="W83" s="39">
        <x:f>W17</x:f>
      </x:c>
      <x:c r="X83" s="32" t="s"/>
    </x:row>
    <x:row r="84" spans="1:53" x14ac:dyDescent="0.2">
      <x:c r="A84" s="34" t="s">
        <x:v>194</x:v>
      </x:c>
      <x:c r="B84" s="84" t="s"/>
      <x:c r="C84" s="31" t="s"/>
      <x:c r="D84" s="31" t="s"/>
      <x:c r="E84" s="39">
        <x:f>E68</x:f>
      </x:c>
      <x:c r="F84" s="39">
        <x:f>F68</x:f>
      </x:c>
      <x:c r="G84" s="39">
        <x:f>G68</x:f>
      </x:c>
      <x:c r="H84" s="39">
        <x:f>H68</x:f>
      </x:c>
      <x:c r="I84" s="39">
        <x:f>I68</x:f>
      </x:c>
      <x:c r="J84" s="39">
        <x:f>J68</x:f>
      </x:c>
      <x:c r="K84" s="39">
        <x:f>K68</x:f>
      </x:c>
      <x:c r="L84" s="39">
        <x:f>L68</x:f>
      </x:c>
      <x:c r="M84" s="39">
        <x:f>M68</x:f>
      </x:c>
      <x:c r="N84" s="39">
        <x:f>N68</x:f>
      </x:c>
      <x:c r="O84" s="39">
        <x:f>O68</x:f>
      </x:c>
      <x:c r="P84" s="39">
        <x:f>P68</x:f>
      </x:c>
      <x:c r="Q84" s="39">
        <x:f>Q68</x:f>
      </x:c>
      <x:c r="R84" s="39">
        <x:f>R68</x:f>
      </x:c>
      <x:c r="S84" s="39">
        <x:f>S68</x:f>
      </x:c>
      <x:c r="T84" s="39">
        <x:f>T68</x:f>
      </x:c>
      <x:c r="U84" s="39">
        <x:f>U68</x:f>
      </x:c>
      <x:c r="V84" s="39">
        <x:f>V68</x:f>
      </x:c>
      <x:c r="W84" s="39">
        <x:f>W68</x:f>
      </x:c>
      <x:c r="X84" s="32" t="s"/>
    </x:row>
    <x:row r="85" spans="1:53" x14ac:dyDescent="0.2">
      <x:c r="A85" s="34" t="s">
        <x:v>195</x:v>
      </x:c>
      <x:c r="B85" s="84" t="s"/>
      <x:c r="C85" s="31" t="s"/>
      <x:c r="D85" s="31" t="s"/>
      <x:c r="E85" s="39">
        <x:f>E69</x:f>
      </x:c>
      <x:c r="F85" s="39">
        <x:f>F69</x:f>
      </x:c>
      <x:c r="G85" s="39">
        <x:f>G69</x:f>
      </x:c>
      <x:c r="H85" s="39">
        <x:f>H69</x:f>
      </x:c>
      <x:c r="I85" s="39">
        <x:f>I69</x:f>
      </x:c>
      <x:c r="J85" s="39">
        <x:f>J69</x:f>
      </x:c>
      <x:c r="K85" s="39">
        <x:f>K69</x:f>
      </x:c>
      <x:c r="L85" s="39">
        <x:f>L69</x:f>
      </x:c>
      <x:c r="M85" s="39">
        <x:f>M69</x:f>
      </x:c>
      <x:c r="N85" s="39">
        <x:f>N69</x:f>
      </x:c>
      <x:c r="O85" s="39">
        <x:f>O69</x:f>
      </x:c>
      <x:c r="P85" s="39">
        <x:f>P69</x:f>
      </x:c>
      <x:c r="Q85" s="39">
        <x:f>Q69</x:f>
      </x:c>
      <x:c r="R85" s="39">
        <x:f>R69</x:f>
      </x:c>
      <x:c r="S85" s="39">
        <x:f>S69</x:f>
      </x:c>
      <x:c r="T85" s="39">
        <x:f>T69</x:f>
      </x:c>
      <x:c r="U85" s="39">
        <x:f>U69</x:f>
      </x:c>
      <x:c r="V85" s="39">
        <x:f>V69</x:f>
      </x:c>
      <x:c r="W85" s="39">
        <x:f>W69</x:f>
      </x:c>
      <x:c r="X85" s="32" t="s"/>
    </x:row>
    <x:row r="86" spans="1:53" x14ac:dyDescent="0.2">
      <x:c r="A86" s="34" t="s">
        <x:v>196</x:v>
      </x:c>
      <x:c r="B86" s="84" t="s"/>
      <x:c r="C86" s="31" t="s"/>
      <x:c r="D86" s="31" t="s"/>
      <x:c r="E86" s="39">
        <x:f>+E85+E77</x:f>
      </x:c>
      <x:c r="F86" s="39">
        <x:f>+F85+F77</x:f>
      </x:c>
      <x:c r="G86" s="39">
        <x:f>+G85+G77</x:f>
      </x:c>
      <x:c r="H86" s="39">
        <x:f>+H85+H77</x:f>
      </x:c>
      <x:c r="I86" s="39">
        <x:f>+I85+I77</x:f>
      </x:c>
      <x:c r="J86" s="39">
        <x:f>+J85+J77</x:f>
      </x:c>
      <x:c r="K86" s="39">
        <x:f>+K85+K77</x:f>
      </x:c>
      <x:c r="L86" s="39">
        <x:f>+L85+L77</x:f>
      </x:c>
      <x:c r="M86" s="39">
        <x:f>+M85+M77</x:f>
      </x:c>
      <x:c r="N86" s="39">
        <x:f>+N85+N77</x:f>
      </x:c>
      <x:c r="O86" s="39">
        <x:f>+O85+O77</x:f>
      </x:c>
      <x:c r="P86" s="39">
        <x:f>+P85+P77</x:f>
      </x:c>
      <x:c r="Q86" s="39">
        <x:f>+Q85+Q77</x:f>
      </x:c>
      <x:c r="R86" s="39">
        <x:f>+R85+R77</x:f>
      </x:c>
      <x:c r="S86" s="39">
        <x:f>+S85+S77</x:f>
      </x:c>
      <x:c r="T86" s="39">
        <x:f>+T85+T77</x:f>
      </x:c>
      <x:c r="U86" s="39">
        <x:f>+U85+U77</x:f>
      </x:c>
      <x:c r="V86" s="39">
        <x:f>+V85+V77</x:f>
      </x:c>
      <x:c r="W86" s="39">
        <x:f>W70</x:f>
      </x:c>
      <x:c r="X86" s="32" t="s"/>
    </x:row>
    <x:row r="87" spans="1:53" x14ac:dyDescent="0.2">
      <x:c r="A87" s="34" t="s">
        <x:v>197</x:v>
      </x:c>
      <x:c r="B87" s="84" t="s"/>
      <x:c r="C87" s="31" t="s"/>
      <x:c r="D87" s="31" t="s"/>
      <x:c r="E87" s="39">
        <x:f>E70</x:f>
      </x:c>
      <x:c r="F87" s="39">
        <x:f>F70</x:f>
      </x:c>
      <x:c r="G87" s="39">
        <x:f>G70</x:f>
      </x:c>
      <x:c r="H87" s="39">
        <x:f>H70</x:f>
      </x:c>
      <x:c r="I87" s="39">
        <x:f>I70</x:f>
      </x:c>
      <x:c r="J87" s="39">
        <x:f>J70</x:f>
      </x:c>
      <x:c r="K87" s="39">
        <x:f>K70</x:f>
      </x:c>
      <x:c r="L87" s="39">
        <x:f>L70</x:f>
      </x:c>
      <x:c r="M87" s="39">
        <x:f>M70</x:f>
      </x:c>
      <x:c r="N87" s="39">
        <x:f>N70</x:f>
      </x:c>
      <x:c r="O87" s="39">
        <x:f>O70</x:f>
      </x:c>
      <x:c r="P87" s="39">
        <x:f>P70</x:f>
      </x:c>
      <x:c r="Q87" s="39">
        <x:f>Q70</x:f>
      </x:c>
      <x:c r="R87" s="39">
        <x:f>R70</x:f>
      </x:c>
      <x:c r="S87" s="39">
        <x:f>S70</x:f>
      </x:c>
      <x:c r="T87" s="39">
        <x:f>T70</x:f>
      </x:c>
      <x:c r="U87" s="39">
        <x:f>U70</x:f>
      </x:c>
      <x:c r="V87" s="39">
        <x:f>V70</x:f>
      </x:c>
      <x:c r="W87" s="39">
        <x:f>W70</x:f>
      </x:c>
      <x:c r="X87" s="32" t="s"/>
    </x:row>
    <x:row r="88" spans="1:53" x14ac:dyDescent="0.2">
      <x:c r="A88" s="35" t="s">
        <x:v>198</x:v>
      </x:c>
      <x:c r="B88" s="88" t="s"/>
      <x:c r="C88" s="36" t="s"/>
      <x:c r="D88" s="36" t="s"/>
      <x:c r="E88" s="40">
        <x:f>E71</x:f>
      </x:c>
      <x:c r="F88" s="40">
        <x:f>F71</x:f>
      </x:c>
      <x:c r="G88" s="40">
        <x:f>G71</x:f>
      </x:c>
      <x:c r="H88" s="40">
        <x:f>H71</x:f>
      </x:c>
      <x:c r="I88" s="40">
        <x:f>I71</x:f>
      </x:c>
      <x:c r="J88" s="40">
        <x:f>J71</x:f>
      </x:c>
      <x:c r="K88" s="40">
        <x:f>K71</x:f>
      </x:c>
      <x:c r="L88" s="40">
        <x:f>L71</x:f>
      </x:c>
      <x:c r="M88" s="40">
        <x:f>M71</x:f>
      </x:c>
      <x:c r="N88" s="40">
        <x:f>N71</x:f>
      </x:c>
      <x:c r="O88" s="40">
        <x:f>O71</x:f>
      </x:c>
      <x:c r="P88" s="40">
        <x:f>P71</x:f>
      </x:c>
      <x:c r="Q88" s="40">
        <x:f>Q71</x:f>
      </x:c>
      <x:c r="R88" s="40">
        <x:f>R71</x:f>
      </x:c>
      <x:c r="S88" s="40">
        <x:f>S71</x:f>
      </x:c>
      <x:c r="T88" s="40">
        <x:f>T71</x:f>
      </x:c>
      <x:c r="U88" s="40">
        <x:f>U71</x:f>
      </x:c>
      <x:c r="V88" s="40">
        <x:f>V71</x:f>
      </x:c>
      <x:c r="W88" s="40">
        <x:f>W71</x:f>
      </x:c>
      <x:c r="X88" s="37" t="s"/>
    </x:row>
    <x:row r="89" spans="1:53" x14ac:dyDescent="0.2">
      <x:c r="A89" s="8" t="s"/>
      <x:c r="B89" s="90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  <x:c r="S89" s="2" t="s"/>
      <x:c r="T89" s="2" t="s"/>
      <x:c r="U89" s="2" t="s"/>
      <x:c r="V89" s="2" t="s"/>
      <x:c r="W89" s="2" t="s"/>
      <x:c r="X89" s="10" t="s"/>
    </x:row>
    <x:row r="90" spans="1:53" x14ac:dyDescent="0.2">
      <x:c r="A90" s="8" t="s"/>
      <x:c r="B90" s="90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  <x:c r="S90" s="2" t="s"/>
      <x:c r="T90" s="2" t="s"/>
      <x:c r="U90" s="2" t="s"/>
      <x:c r="V90" s="2" t="s"/>
      <x:c r="W90" s="2" t="s"/>
      <x:c r="X90" s="10" t="s"/>
    </x:row>
    <x:row r="91" spans="1:53" x14ac:dyDescent="0.2">
      <x:c r="A91" s="8" t="s"/>
      <x:c r="B91" s="90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  <x:c r="S91" s="2" t="s"/>
      <x:c r="T91" s="2" t="s"/>
      <x:c r="U91" s="2" t="s"/>
      <x:c r="V91" s="2" t="s"/>
      <x:c r="W91" s="2" t="s"/>
      <x:c r="X91" s="10" t="s"/>
    </x:row>
    <x:row r="92" spans="1:53" x14ac:dyDescent="0.2">
      <x:c r="A92" s="8" t="s"/>
      <x:c r="B92" s="90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  <x:c r="X92" s="10" t="s"/>
    </x:row>
    <x:row r="93" spans="1:53" x14ac:dyDescent="0.2">
      <x:c r="A93" s="8" t="s"/>
      <x:c r="B93" s="90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  <x:c r="X93" s="10" t="s"/>
    </x:row>
    <x:row r="94" spans="1:53" x14ac:dyDescent="0.2">
      <x:c r="A94" s="8" t="s"/>
      <x:c r="B94" s="90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  <x:c r="S94" s="2" t="s"/>
      <x:c r="T94" s="2" t="s"/>
      <x:c r="U94" s="2" t="s"/>
      <x:c r="V94" s="2" t="s"/>
      <x:c r="W94" s="2" t="s"/>
      <x:c r="X94" s="10" t="s"/>
    </x:row>
    <x:row r="95" spans="1:53" x14ac:dyDescent="0.2">
      <x:c r="A95" s="8" t="s"/>
      <x:c r="B95" s="90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  <x:c r="S95" s="2" t="s"/>
      <x:c r="T95" s="2" t="s"/>
      <x:c r="U95" s="2" t="s"/>
      <x:c r="V95" s="2" t="s"/>
      <x:c r="W95" s="2" t="s"/>
      <x:c r="X95" s="10" t="s"/>
    </x:row>
    <x:row r="96" spans="1:53" x14ac:dyDescent="0.2">
      <x:c r="A96" s="8" t="s"/>
      <x:c r="B96" s="90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  <x:c r="S96" s="2" t="s"/>
      <x:c r="T96" s="2" t="s"/>
      <x:c r="U96" s="2" t="s"/>
      <x:c r="V96" s="2" t="s"/>
      <x:c r="W96" s="2" t="s"/>
      <x:c r="X96" s="10" t="s"/>
    </x:row>
    <x:row r="97" spans="1:53" x14ac:dyDescent="0.2">
      <x:c r="A97" s="8" t="s"/>
      <x:c r="B97" s="90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  <x:c r="S97" s="2" t="s"/>
      <x:c r="T97" s="2" t="s"/>
      <x:c r="U97" s="2" t="s"/>
      <x:c r="V97" s="2" t="s"/>
      <x:c r="W97" s="2" t="s"/>
      <x:c r="X97" s="10" t="s"/>
    </x:row>
    <x:row r="98" spans="1:53" x14ac:dyDescent="0.2">
      <x:c r="A98" s="8" t="s"/>
      <x:c r="B98" s="90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  <x:c r="S98" s="2" t="s"/>
      <x:c r="T98" s="2" t="s"/>
      <x:c r="U98" s="2" t="s"/>
      <x:c r="V98" s="2" t="s"/>
      <x:c r="W98" s="2" t="s"/>
      <x:c r="X98" s="10" t="s"/>
    </x:row>
    <x:row r="99" spans="1:53" x14ac:dyDescent="0.2">
      <x:c r="A99" s="8" t="s"/>
      <x:c r="B99" s="90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  <x:c r="S99" s="2" t="s"/>
      <x:c r="T99" s="2" t="s"/>
      <x:c r="U99" s="2" t="s"/>
      <x:c r="V99" s="2" t="s"/>
      <x:c r="W99" s="2" t="s"/>
      <x:c r="X99" s="10" t="s"/>
    </x:row>
    <x:row r="100" spans="1:53" x14ac:dyDescent="0.2">
      <x:c r="A100" s="8" t="s"/>
      <x:c r="B100" s="90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  <x:c r="S100" s="2" t="s"/>
      <x:c r="T100" s="2" t="s"/>
      <x:c r="U100" s="2" t="s"/>
      <x:c r="V100" s="2" t="s"/>
      <x:c r="W100" s="2" t="s"/>
      <x:c r="X100" s="10" t="s"/>
    </x:row>
    <x:row r="101" spans="1:53" x14ac:dyDescent="0.2">
      <x:c r="A101" s="8" t="s"/>
      <x:c r="B101" s="90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  <x:c r="S101" s="2" t="s"/>
      <x:c r="T101" s="2" t="s"/>
      <x:c r="U101" s="2" t="s"/>
      <x:c r="V101" s="2" t="s"/>
      <x:c r="W101" s="2" t="s"/>
      <x:c r="X101" s="10" t="s"/>
    </x:row>
    <x:row r="102" spans="1:53" x14ac:dyDescent="0.2">
      <x:c r="A102" s="8" t="s"/>
      <x:c r="B102" s="90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  <x:c r="S102" s="2" t="s"/>
      <x:c r="T102" s="2" t="s"/>
      <x:c r="U102" s="2" t="s"/>
      <x:c r="V102" s="2" t="s"/>
      <x:c r="W102" s="2" t="s"/>
      <x:c r="X102" s="10" t="s"/>
    </x:row>
    <x:row r="103" spans="1:53" x14ac:dyDescent="0.2">
      <x:c r="A103" s="8" t="s"/>
      <x:c r="B103" s="90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  <x:c r="S103" s="2" t="s"/>
      <x:c r="T103" s="2" t="s"/>
      <x:c r="U103" s="2" t="s"/>
      <x:c r="V103" s="2" t="s"/>
      <x:c r="W103" s="2" t="s"/>
      <x:c r="X103" s="10" t="s"/>
    </x:row>
    <x:row r="104" spans="1:53" x14ac:dyDescent="0.2">
      <x:c r="A104" s="8" t="s"/>
      <x:c r="B104" s="90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  <x:c r="S104" s="2" t="s"/>
      <x:c r="T104" s="2" t="s"/>
      <x:c r="U104" s="2" t="s"/>
      <x:c r="V104" s="2" t="s"/>
      <x:c r="W104" s="2" t="s"/>
      <x:c r="X104" s="10" t="s"/>
    </x:row>
    <x:row r="105" spans="1:53" x14ac:dyDescent="0.2">
      <x:c r="A105" s="8" t="s"/>
      <x:c r="B105" s="90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  <x:c r="S105" s="2" t="s"/>
      <x:c r="T105" s="2" t="s"/>
      <x:c r="U105" s="2" t="s"/>
      <x:c r="V105" s="2" t="s"/>
      <x:c r="W105" s="2" t="s"/>
      <x:c r="X105" s="10" t="s"/>
    </x:row>
    <x:row r="106" spans="1:53" x14ac:dyDescent="0.2">
      <x:c r="A106" s="8" t="s"/>
      <x:c r="B106" s="90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  <x:c r="S106" s="2" t="s"/>
      <x:c r="T106" s="2" t="s"/>
      <x:c r="U106" s="2" t="s"/>
      <x:c r="V106" s="2" t="s"/>
      <x:c r="W106" s="2" t="s"/>
      <x:c r="X106" s="10" t="s"/>
    </x:row>
    <x:row r="107" spans="1:53" customFormat="1" ht="13.5" customHeight="1" thickBot="1" x14ac:dyDescent="0.25">
      <x:c r="A107" s="8" t="s"/>
      <x:c r="B107" s="90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  <x:c r="S107" s="2" t="s"/>
      <x:c r="T107" s="2" t="s"/>
      <x:c r="U107" s="2" t="s"/>
      <x:c r="V107" s="2" t="s"/>
      <x:c r="W107" s="2" t="s"/>
      <x:c r="X107" s="10" t="s"/>
    </x:row>
    <x:row r="108" spans="1:53">
      <x:c r="A108" s="8" t="s"/>
      <x:c r="B108" s="90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  <x:c r="S108" s="2" t="s"/>
      <x:c r="T108" s="2" t="s"/>
      <x:c r="U108" s="2" t="s"/>
      <x:c r="V108" s="2" t="s"/>
      <x:c r="W108" s="2" t="s"/>
      <x:c r="X108" s="10" t="s"/>
    </x:row>
    <x:row r="109" spans="1:53">
      <x:c r="A109" s="8" t="s"/>
      <x:c r="B109" s="90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  <x:c r="S109" s="2" t="s"/>
      <x:c r="T109" s="2" t="s"/>
      <x:c r="U109" s="2" t="s"/>
      <x:c r="V109" s="2" t="s"/>
      <x:c r="W109" s="2" t="s"/>
      <x:c r="X109" s="10" t="s"/>
    </x:row>
    <x:row r="110" spans="1:53">
      <x:c r="A110" s="8" t="s"/>
      <x:c r="B110" s="90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  <x:c r="S110" s="2" t="s"/>
      <x:c r="T110" s="2" t="s"/>
      <x:c r="U110" s="2" t="s"/>
      <x:c r="V110" s="2" t="s"/>
      <x:c r="W110" s="2" t="s"/>
      <x:c r="X110" s="10" t="s"/>
    </x:row>
    <x:row r="111" spans="1:53">
      <x:c r="A111" s="8" t="s"/>
      <x:c r="B111" s="90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  <x:c r="S111" s="2" t="s"/>
      <x:c r="T111" s="2" t="s"/>
      <x:c r="U111" s="2" t="s"/>
      <x:c r="V111" s="2" t="s"/>
      <x:c r="W111" s="2" t="s"/>
      <x:c r="X111" s="10" t="s"/>
    </x:row>
    <x:row r="112" spans="1:53">
      <x:c r="A112" s="8" t="s"/>
      <x:c r="B112" s="90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  <x:c r="S112" s="2" t="s"/>
      <x:c r="T112" s="2" t="s"/>
      <x:c r="U112" s="2" t="s"/>
      <x:c r="V112" s="2" t="s"/>
      <x:c r="W112" s="2" t="s"/>
      <x:c r="X112" s="10" t="s"/>
    </x:row>
    <x:row r="113" spans="1:53">
      <x:c r="A113" s="8" t="s"/>
      <x:c r="B113" s="90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  <x:c r="S113" s="2" t="s"/>
      <x:c r="T113" s="2" t="s"/>
      <x:c r="U113" s="2" t="s"/>
      <x:c r="V113" s="2" t="s"/>
      <x:c r="W113" s="2" t="s"/>
      <x:c r="X113" s="10" t="s"/>
    </x:row>
    <x:row r="114" spans="1:53">
      <x:c r="A114" s="8" t="s"/>
      <x:c r="B114" s="90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  <x:c r="S114" s="2" t="s"/>
      <x:c r="T114" s="2" t="s"/>
      <x:c r="U114" s="2" t="s"/>
      <x:c r="V114" s="2" t="s"/>
      <x:c r="W114" s="2" t="s"/>
      <x:c r="X114" s="10" t="s"/>
    </x:row>
    <x:row r="115" spans="1:53">
      <x:c r="A115" s="8" t="s"/>
      <x:c r="B115" s="90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  <x:c r="S115" s="2" t="s"/>
      <x:c r="T115" s="2" t="s"/>
      <x:c r="U115" s="2" t="s"/>
      <x:c r="V115" s="2" t="s"/>
      <x:c r="W115" s="2" t="s"/>
      <x:c r="X115" s="10" t="s"/>
    </x:row>
    <x:row r="116" spans="1:53">
      <x:c r="A116" s="8" t="s"/>
      <x:c r="B116" s="90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  <x:c r="S116" s="2" t="s"/>
      <x:c r="T116" s="2" t="s"/>
      <x:c r="U116" s="2" t="s"/>
      <x:c r="V116" s="2" t="s"/>
      <x:c r="W116" s="2" t="s"/>
      <x:c r="X116" s="10" t="s"/>
    </x:row>
    <x:row r="117" spans="1:53">
      <x:c r="A117" s="8" t="s"/>
      <x:c r="B117" s="90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  <x:c r="S117" s="2" t="s"/>
      <x:c r="T117" s="2" t="s"/>
      <x:c r="U117" s="2" t="s"/>
      <x:c r="V117" s="2" t="s"/>
      <x:c r="W117" s="2" t="s"/>
      <x:c r="X117" s="10" t="s"/>
    </x:row>
    <x:row r="118" spans="1:53">
      <x:c r="A118" s="8" t="s"/>
      <x:c r="B118" s="90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  <x:c r="S118" s="2" t="s"/>
      <x:c r="T118" s="2" t="s"/>
      <x:c r="U118" s="2" t="s"/>
      <x:c r="V118" s="2" t="s"/>
      <x:c r="W118" s="2" t="s"/>
      <x:c r="X118" s="10" t="s"/>
    </x:row>
    <x:row r="119" spans="1:53">
      <x:c r="A119" s="8" t="s"/>
      <x:c r="B119" s="90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  <x:c r="S119" s="2" t="s"/>
      <x:c r="T119" s="2" t="s"/>
      <x:c r="U119" s="2" t="s"/>
      <x:c r="V119" s="2" t="s"/>
      <x:c r="W119" s="2" t="s"/>
      <x:c r="X119" s="10" t="s"/>
    </x:row>
    <x:row r="120" spans="1:53">
      <x:c r="A120" s="8" t="s"/>
      <x:c r="B120" s="90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  <x:c r="S120" s="2" t="s"/>
      <x:c r="T120" s="2" t="s"/>
      <x:c r="U120" s="2" t="s"/>
      <x:c r="V120" s="2" t="s"/>
      <x:c r="W120" s="2" t="s"/>
      <x:c r="X120" s="10" t="s"/>
    </x:row>
    <x:row r="121" spans="1:53">
      <x:c r="A121" s="8" t="s"/>
      <x:c r="B121" s="90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  <x:c r="S121" s="2" t="s"/>
      <x:c r="T121" s="2" t="s"/>
      <x:c r="U121" s="2" t="s"/>
      <x:c r="V121" s="2" t="s"/>
      <x:c r="W121" s="2" t="s"/>
      <x:c r="X121" s="10" t="s"/>
    </x:row>
    <x:row r="122" spans="1:53">
      <x:c r="A122" s="8" t="s"/>
      <x:c r="B122" s="90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  <x:c r="S122" s="2" t="s"/>
      <x:c r="T122" s="2" t="s"/>
      <x:c r="U122" s="2" t="s"/>
      <x:c r="V122" s="2" t="s"/>
      <x:c r="W122" s="2" t="s"/>
      <x:c r="X122" s="10" t="s"/>
    </x:row>
    <x:row r="123" spans="1:53">
      <x:c r="A123" s="8" t="s"/>
      <x:c r="B123" s="90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  <x:c r="S123" s="2" t="s"/>
      <x:c r="T123" s="2" t="s"/>
      <x:c r="U123" s="2" t="s"/>
      <x:c r="V123" s="2" t="s"/>
      <x:c r="W123" s="2" t="s"/>
      <x:c r="X123" s="10" t="s"/>
    </x:row>
    <x:row r="124" spans="1:53">
      <x:c r="A124" s="8" t="s"/>
      <x:c r="B124" s="90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  <x:c r="S124" s="2" t="s"/>
      <x:c r="T124" s="2" t="s"/>
      <x:c r="U124" s="2" t="s"/>
      <x:c r="V124" s="2" t="s"/>
      <x:c r="W124" s="2" t="s"/>
      <x:c r="X124" s="10" t="s"/>
    </x:row>
    <x:row r="125" spans="1:53">
      <x:c r="A125" s="8" t="s"/>
      <x:c r="B125" s="90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  <x:c r="S125" s="2" t="s"/>
      <x:c r="T125" s="2" t="s"/>
      <x:c r="U125" s="2" t="s"/>
      <x:c r="V125" s="2" t="s"/>
      <x:c r="W125" s="2" t="s"/>
      <x:c r="X125" s="10" t="s"/>
    </x:row>
    <x:row r="126" spans="1:53">
      <x:c r="A126" s="8" t="s"/>
      <x:c r="B126" s="90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  <x:c r="S126" s="2" t="s"/>
      <x:c r="T126" s="2" t="s"/>
      <x:c r="U126" s="2" t="s"/>
      <x:c r="V126" s="2" t="s"/>
      <x:c r="W126" s="2" t="s"/>
      <x:c r="X126" s="10" t="s"/>
    </x:row>
    <x:row r="127" spans="1:53">
      <x:c r="A127" s="8" t="s"/>
      <x:c r="B127" s="90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  <x:c r="S127" s="2" t="s"/>
      <x:c r="T127" s="2" t="s"/>
      <x:c r="U127" s="2" t="s"/>
      <x:c r="V127" s="2" t="s"/>
      <x:c r="W127" s="2" t="s"/>
      <x:c r="X127" s="10" t="s"/>
    </x:row>
    <x:row r="128" spans="1:53">
      <x:c r="A128" s="8" t="s"/>
      <x:c r="B128" s="90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  <x:c r="S128" s="2" t="s"/>
      <x:c r="T128" s="2" t="s"/>
      <x:c r="U128" s="2" t="s"/>
      <x:c r="V128" s="2" t="s"/>
      <x:c r="W128" s="2" t="s"/>
      <x:c r="X128" s="10" t="s"/>
    </x:row>
    <x:row r="129" spans="1:53">
      <x:c r="A129" s="8" t="s"/>
      <x:c r="B129" s="90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  <x:c r="S129" s="2" t="s"/>
      <x:c r="T129" s="2" t="s"/>
      <x:c r="U129" s="2" t="s"/>
      <x:c r="V129" s="2" t="s"/>
      <x:c r="W129" s="2" t="s"/>
      <x:c r="X129" s="10" t="s"/>
    </x:row>
    <x:row r="130" spans="1:53">
      <x:c r="A130" s="8" t="s"/>
      <x:c r="B130" s="90" t="s"/>
      <x:c r="C130" s="2" t="s"/>
      <x:c r="D130" s="2" t="s"/>
      <x:c r="E130" s="2" t="s"/>
      <x:c r="F130" s="2" t="s"/>
      <x:c r="G130" s="2" t="s"/>
      <x:c r="H130" s="2" t="s"/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  <x:c r="S130" s="2" t="s"/>
      <x:c r="T130" s="2" t="s"/>
      <x:c r="U130" s="2" t="s"/>
      <x:c r="V130" s="2" t="s"/>
      <x:c r="W130" s="2" t="s"/>
      <x:c r="X130" s="10" t="s"/>
    </x:row>
    <x:row r="131" spans="1:53">
      <x:c r="A131" s="8" t="s"/>
      <x:c r="B131" s="90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  <x:c r="S131" s="2" t="s"/>
      <x:c r="T131" s="2" t="s"/>
      <x:c r="U131" s="2" t="s"/>
      <x:c r="V131" s="2" t="s"/>
      <x:c r="W131" s="2" t="s"/>
      <x:c r="X131" s="10" t="s"/>
    </x:row>
    <x:row r="132" spans="1:53">
      <x:c r="A132" s="17" t="s"/>
      <x:c r="B132" s="89" t="s"/>
      <x:c r="C132" s="18" t="s"/>
      <x:c r="D132" s="18" t="s"/>
      <x:c r="E132" s="18" t="s"/>
      <x:c r="F132" s="18" t="s"/>
      <x:c r="G132" s="18" t="s"/>
      <x:c r="H132" s="18" t="s"/>
      <x:c r="I132" s="18" t="s"/>
      <x:c r="J132" s="18" t="s"/>
      <x:c r="K132" s="18" t="s"/>
      <x:c r="L132" s="18" t="s"/>
      <x:c r="M132" s="18" t="s"/>
      <x:c r="N132" s="18" t="s"/>
      <x:c r="O132" s="18" t="s"/>
      <x:c r="P132" s="18" t="s"/>
      <x:c r="Q132" s="18" t="s"/>
      <x:c r="R132" s="18" t="s"/>
      <x:c r="S132" s="18" t="s"/>
      <x:c r="T132" s="18" t="s"/>
      <x:c r="U132" s="18" t="s"/>
      <x:c r="V132" s="18" t="s"/>
      <x:c r="W132" s="18" t="s"/>
      <x:c r="X132" s="19" t="s"/>
      <x:c r="Y132" s="2" t="s"/>
      <x:c r="Z132" s="2" t="s"/>
      <x:c r="AA132" s="2" t="s"/>
      <x:c r="AB132" s="2" t="s"/>
      <x:c r="AC132" s="2" t="s"/>
      <x:c r="AD132" s="2" t="s"/>
      <x:c r="AE132" s="2" t="s"/>
      <x:c r="AF132" s="2" t="s"/>
      <x:c r="AG132" s="2" t="s"/>
      <x:c r="AH132" s="2" t="s"/>
      <x:c r="AI132" s="2" t="s"/>
      <x:c r="AJ132" s="2" t="s"/>
      <x:c r="AK132" s="2" t="s"/>
      <x:c r="AL132" s="2" t="s"/>
      <x:c r="AM132" s="2" t="s"/>
      <x:c r="AN132" s="2" t="s"/>
      <x:c r="AO132" s="2" t="s"/>
      <x:c r="AP132" s="2" t="s"/>
      <x:c r="AQ132" s="2" t="s"/>
      <x:c r="AR132" s="2" t="s"/>
      <x:c r="AS132" s="2" t="s"/>
      <x:c r="AT132" s="2" t="s"/>
      <x:c r="AU132" s="2" t="s"/>
    </x:row>
  </x:sheetData>
  <x:phoneticPr fontId="4" type="noConversion"/>
  <x:printOptions horizontalCentered="1" verticalCentered="0" headings="0" gridLines="0"/>
  <x:pageMargins left="0" right="0.16" top="0.25" bottom="0.4" header="0" footer="0"/>
  <x:pageSetup paperSize="9" scale="62" pageOrder="downThenOver" orientation="landscape" blackAndWhite="0" draft="0" cellComments="none" errors="displayed" r:id="rId1"/>
  <x:headerFooter differentOddEven="0" differentFirst="0" scaleWithDoc="1" alignWithMargins="0">
    <x:oddHeader/>
    <x:oddFooter>&amp;L&amp;F [&amp;A] &amp;D &amp;T&amp;RSheet  &amp;P of &amp;N</x:oddFooter>
    <x:evenHeader/>
    <x:evenFooter/>
    <x:firstHeader/>
    <x:firstFooter/>
  </x:headerFooter>
  <x:rowBreaks count="2" manualBreakCount="2">
    <x:brk id="49" max="1048576" man="1"/>
    <x:brk id="80" max="1048576" man="1"/>
  </x:rowBreaks>
  <x:colBreaks count="1" manualBreakCount="1">
    <x:brk id="24" max="1048575" man="1"/>
  </x:colBreaks>
  <x:drawing r:id="rId2"/>
  <x:tableParts count="1">
    <x:tablePart r:id="rId1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Sheet7">
    <x:outlinePr summaryBelow="1" summaryRight="1"/>
  </x:sheetPr>
  <x:dimension ref="A1:BA107"/>
  <x:sheetViews>
    <x:sheetView showGridLines="0" showZeros="0" tabSelected="1" topLeftCell="A46" workbookViewId="0">
      <x:selection activeCell="A88" sqref="A88"/>
    </x:sheetView>
  </x:sheetViews>
  <x:sheetFormatPr defaultRowHeight="12.75" outlineLevelCol="2" x14ac:dyDescent="0.2"/>
  <x:cols>
    <x:col min="1" max="1" width="5.285156" style="2" customWidth="1"/>
    <x:col min="2" max="2" width="7.855469" style="90" customWidth="1"/>
    <x:col min="3" max="3" width="7.710938" style="2" customWidth="1"/>
    <x:col min="4" max="4" width="32" style="2" customWidth="1"/>
    <x:col min="5" max="6" width="9" style="2" customWidth="1"/>
    <x:col min="7" max="7" width="8.570312" style="2" customWidth="1"/>
    <x:col min="8" max="8" width="9" style="2" customWidth="1"/>
    <x:col min="9" max="9" width="8.570312" style="2" customWidth="1"/>
    <x:col min="10" max="23" width="9.710938" style="2" customWidth="1"/>
    <x:col min="24" max="24" width="1.710938" style="2" customWidth="1"/>
    <x:col min="25" max="47" width="9.140625" style="2" customWidth="1"/>
  </x:cols>
  <x:sheetData>
    <x:row r="1" spans="1:53" customFormat="1" ht="15.75" customHeight="1" x14ac:dyDescent="0.25">
      <x:c r="A1" s="3" t="s"/>
      <x:c r="B1" s="79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24" t="s"/>
      <x:c r="O1" s="4" t="s"/>
      <x:c r="P1" s="4" t="s"/>
      <x:c r="Q1" s="27" t="s"/>
      <x:c r="R1" s="27" t="s"/>
      <x:c r="S1" s="27" t="s">
        <x:v>31</x:v>
      </x:c>
      <x:c r="T1" s="27" t="s"/>
      <x:c r="U1" s="27" t="s"/>
      <x:c r="V1" s="27" t="s">
        <x:v>32</x:v>
      </x:c>
      <x:c r="W1" s="27" t="s"/>
      <x:c r="X1" s="5" t="s"/>
    </x:row>
    <x:row r="2" spans="1:53" customFormat="1" ht="30" customHeight="1" x14ac:dyDescent="0.4">
      <x:c r="A2" s="42" t="s">
        <x:v>33</x:v>
      </x:c>
      <x:c r="B2" s="236" t="s"/>
      <x:c r="C2" s="237" t="s"/>
      <x:c r="D2" s="237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38" t="s"/>
      <x:c r="O2" s="0" t="s"/>
      <x:c r="P2" s="239" t="s"/>
      <x:c r="Q2" s="240" t="s"/>
      <x:c r="R2" s="240" t="s"/>
      <x:c r="S2" s="241" t="s">
        <x:v>34</x:v>
      </x:c>
      <x:c r="T2" s="240" t="s"/>
      <x:c r="U2" s="240" t="s"/>
      <x:c r="V2" s="242" t="s">
        <x:v>35</x:v>
      </x:c>
      <x:c r="W2" s="240" t="s"/>
      <x:c r="X2" s="7" t="s"/>
    </x:row>
    <x:row r="3" spans="1:53" customFormat="1" ht="14.25" customHeight="1" x14ac:dyDescent="0.2">
      <x:c r="A3" s="8" t="s"/>
      <x:c r="B3" s="90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43" t="s"/>
      <x:c r="O3" s="2" t="s"/>
      <x:c r="P3" s="2" t="s"/>
      <x:c r="Q3" s="238" t="s"/>
      <x:c r="R3" s="238" t="s"/>
      <x:c r="S3" s="238" t="s">
        <x:v>36</x:v>
      </x:c>
      <x:c r="T3" s="238" t="s"/>
      <x:c r="U3" s="238" t="s"/>
      <x:c r="V3" s="244" t="s">
        <x:v>37</x:v>
      </x:c>
      <x:c r="W3" s="238" t="s"/>
      <x:c r="X3" s="10" t="s"/>
    </x:row>
    <x:row r="4" spans="1:53" customFormat="1" ht="21" customHeight="1" thickBot="1" x14ac:dyDescent="0.35">
      <x:c r="A4" s="20" t="s">
        <x:v>38</x:v>
      </x:c>
      <x:c r="B4" s="82" t="s"/>
      <x:c r="C4" s="21" t="s"/>
      <x:c r="D4" s="21" t="s"/>
      <x:c r="E4" s="22" t="s"/>
      <x:c r="F4" s="22" t="s"/>
      <x:c r="G4" s="22" t="s"/>
      <x:c r="H4" s="22" t="s"/>
      <x:c r="I4" s="22" t="s"/>
      <x:c r="J4" s="22" t="s"/>
      <x:c r="K4" s="22" t="s"/>
      <x:c r="L4" s="22" t="s"/>
      <x:c r="M4" s="22" t="s"/>
      <x:c r="N4" s="22" t="s"/>
      <x:c r="O4" s="22" t="s"/>
      <x:c r="P4" s="22" t="s"/>
      <x:c r="Q4" s="22" t="s"/>
      <x:c r="R4" s="22" t="s"/>
      <x:c r="S4" s="136" t="s">
        <x:v>39</x:v>
      </x:c>
      <x:c r="T4" s="22" t="s"/>
      <x:c r="U4" s="245" t="s">
        <x:v>40</x:v>
      </x:c>
      <x:c r="V4" s="137" t="s"/>
      <x:c r="W4" s="22" t="s"/>
      <x:c r="X4" s="23" t="s"/>
    </x:row>
    <x:row r="5" spans="1:53" customFormat="1" ht="8.25" customHeight="1" x14ac:dyDescent="0.2">
      <x:c r="A5" s="8" t="s"/>
      <x:c r="B5" s="90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  <x:c r="X5" s="10" t="s"/>
    </x:row>
    <x:row r="6" spans="1:53" x14ac:dyDescent="0.2">
      <x:c r="A6" s="76" t="s">
        <x:v>41</x:v>
      </x:c>
      <x:c r="B6" s="90" t="s"/>
      <x:c r="C6" s="2" t="s"/>
      <x:c r="D6" s="2" t="s"/>
      <x:c r="E6" s="244" t="s">
        <x:v>42</x:v>
      </x:c>
      <x:c r="F6" s="12" t="s"/>
      <x:c r="H6" s="2" t="s"/>
      <x:c r="I6" s="2" t="s"/>
      <x:c r="J6" s="2" t="s"/>
      <x:c r="K6" s="12" t="s"/>
      <x:c r="L6" s="12" t="s"/>
      <x:c r="M6" s="12" t="s"/>
      <x:c r="N6" s="12" t="s"/>
      <x:c r="O6" s="2" t="s"/>
      <x:c r="P6" s="12" t="s">
        <x:v>43</x:v>
      </x:c>
      <x:c r="Q6" s="12" t="s"/>
      <x:c r="R6" s="78" t="s">
        <x:v>44</x:v>
      </x:c>
      <x:c r="S6" s="12" t="s"/>
      <x:c r="T6" s="2" t="s"/>
      <x:c r="U6" s="2" t="s"/>
      <x:c r="V6" s="2" t="s"/>
      <x:c r="W6" s="2" t="s"/>
      <x:c r="X6" s="10" t="s"/>
      <x:c r="Y6" s="2" t="s">
        <x:v>45</x:v>
      </x:c>
    </x:row>
    <x:row r="7" spans="1:53" x14ac:dyDescent="0.2">
      <x:c r="A7" s="76" t="s">
        <x:v>46</x:v>
      </x:c>
      <x:c r="B7" s="90" t="s"/>
      <x:c r="C7" s="2" t="s"/>
      <x:c r="D7" s="2" t="s"/>
      <x:c r="E7" s="78" t="n">
        <x:v>38</x:v>
      </x:c>
      <x:c r="F7" s="2" t="s"/>
      <x:c r="G7" s="2" t="s"/>
      <x:c r="H7" s="2" t="s"/>
      <x:c r="I7" s="2" t="s"/>
      <x:c r="J7" s="2" t="s"/>
      <x:c r="K7" s="12" t="s"/>
      <x:c r="L7" s="2" t="s"/>
      <x:c r="M7" s="12" t="s"/>
      <x:c r="N7" s="12" t="s"/>
      <x:c r="O7" s="2" t="s"/>
      <x:c r="P7" s="12" t="s">
        <x:v>47</x:v>
      </x:c>
      <x:c r="Q7" s="2" t="s"/>
      <x:c r="R7" s="78" t="s">
        <x:v>48</x:v>
      </x:c>
      <x:c r="S7" s="12" t="s"/>
      <x:c r="T7" s="2" t="s"/>
      <x:c r="U7" s="2" t="s"/>
      <x:c r="V7" s="2" t="s"/>
      <x:c r="W7" s="2" t="s"/>
      <x:c r="X7" s="10" t="s"/>
    </x:row>
    <x:row r="8" spans="1:53" customFormat="1" ht="18.75" customHeight="1" x14ac:dyDescent="0.2">
      <x:c r="A8" s="110" t="s">
        <x:v>49</x:v>
      </x:c>
      <x:c r="B8" s="90" t="s"/>
      <x:c r="C8" s="2" t="s"/>
      <x:c r="D8" s="2" t="s"/>
      <x:c r="E8" s="111" t="n">
        <x:v>40</x:v>
      </x:c>
      <x:c r="F8" s="13" t="s"/>
      <x:c r="G8" s="13" t="s">
        <x:v>50</x:v>
      </x:c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2" t="s"/>
      <x:c r="R8" s="2" t="s"/>
      <x:c r="S8" s="2" t="s"/>
      <x:c r="T8" s="2" t="s"/>
      <x:c r="U8" s="2" t="s"/>
      <x:c r="V8" s="2" t="s"/>
      <x:c r="W8" s="2" t="s"/>
      <x:c r="X8" s="10" t="s"/>
    </x:row>
    <x:row r="9" spans="1:53" x14ac:dyDescent="0.2">
      <x:c r="A9" s="69" t="s">
        <x:v>51</x:v>
      </x:c>
      <x:c r="B9" s="83" t="s"/>
      <x:c r="C9" s="70" t="s"/>
      <x:c r="D9" s="246" t="s"/>
      <x:c r="E9" s="247" t="s">
        <x:v>52</x:v>
      </x:c>
      <x:c r="F9" s="248" t="s">
        <x:v>53</x:v>
      </x:c>
      <x:c r="G9" s="248" t="s">
        <x:v>54</x:v>
      </x:c>
      <x:c r="H9" s="248" t="s">
        <x:v>55</x:v>
      </x:c>
      <x:c r="I9" s="248" t="s">
        <x:v>56</x:v>
      </x:c>
      <x:c r="J9" s="248" t="s">
        <x:v>57</x:v>
      </x:c>
      <x:c r="K9" s="248" t="s">
        <x:v>58</x:v>
      </x:c>
      <x:c r="L9" s="248" t="s">
        <x:v>59</x:v>
      </x:c>
      <x:c r="M9" s="248" t="s">
        <x:v>60</x:v>
      </x:c>
      <x:c r="N9" s="248" t="s">
        <x:v>61</x:v>
      </x:c>
      <x:c r="O9" s="248" t="s">
        <x:v>62</x:v>
      </x:c>
      <x:c r="P9" s="248" t="s">
        <x:v>63</x:v>
      </x:c>
      <x:c r="Q9" s="248" t="s">
        <x:v>64</x:v>
      </x:c>
      <x:c r="R9" s="248" t="s">
        <x:v>65</x:v>
      </x:c>
      <x:c r="S9" s="248" t="s">
        <x:v>66</x:v>
      </x:c>
      <x:c r="T9" s="248" t="s">
        <x:v>67</x:v>
      </x:c>
      <x:c r="U9" s="248" t="s">
        <x:v>68</x:v>
      </x:c>
      <x:c r="V9" s="248" t="s">
        <x:v>69</x:v>
      </x:c>
      <x:c r="W9" s="313" t="s">
        <x:v>70</x:v>
      </x:c>
      <x:c r="X9" s="72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</x:row>
    <x:row r="10" spans="1:53" x14ac:dyDescent="0.2">
      <x:c r="A10" s="34" t="s">
        <x:v>199</x:v>
      </x:c>
      <x:c r="B10" s="84" t="s"/>
      <x:c r="C10" s="31" t="s"/>
      <x:c r="D10" s="250" t="s"/>
      <x:c r="E10" s="251" t="n">
        <x:v>160</x:v>
      </x:c>
      <x:c r="F10" s="251" t="n">
        <x:v>160</x:v>
      </x:c>
      <x:c r="G10" s="251" t="n">
        <x:v>152</x:v>
      </x:c>
      <x:c r="H10" s="251" t="n">
        <x:v>152</x:v>
      </x:c>
      <x:c r="I10" s="251" t="n">
        <x:v>152</x:v>
      </x:c>
      <x:c r="J10" s="251" t="n">
        <x:v>152</x:v>
      </x:c>
      <x:c r="K10" s="251" t="n">
        <x:v>152</x:v>
      </x:c>
      <x:c r="L10" s="251" t="n">
        <x:v>152</x:v>
      </x:c>
      <x:c r="M10" s="251" t="n">
        <x:v>152</x:v>
      </x:c>
      <x:c r="N10" s="251" t="n">
        <x:v>152</x:v>
      </x:c>
      <x:c r="O10" s="251" t="n">
        <x:v>152</x:v>
      </x:c>
      <x:c r="P10" s="251" t="n">
        <x:v>152</x:v>
      </x:c>
      <x:c r="Q10" s="251" t="n">
        <x:v>152</x:v>
      </x:c>
      <x:c r="R10" s="251" t="n">
        <x:v>152</x:v>
      </x:c>
      <x:c r="S10" s="251" t="n">
        <x:v>152</x:v>
      </x:c>
      <x:c r="T10" s="251" t="n">
        <x:v>152</x:v>
      </x:c>
      <x:c r="U10" s="251" t="n">
        <x:v>152</x:v>
      </x:c>
      <x:c r="V10" s="251" t="n">
        <x:v>152</x:v>
      </x:c>
      <x:c r="W10" s="252">
        <x:f>SUM(E10:V10)</x:f>
      </x:c>
      <x:c r="X10" s="32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</x:row>
    <x:row r="11" spans="1:53" x14ac:dyDescent="0.2">
      <x:c r="A11" s="34" t="s">
        <x:v>200</x:v>
      </x:c>
      <x:c r="B11" s="84" t="s"/>
      <x:c r="C11" s="31" t="s"/>
      <x:c r="D11" s="250" t="s"/>
      <x:c r="E11" s="251" t="n">
        <x:v>2</x:v>
      </x:c>
      <x:c r="F11" s="251" t="n">
        <x:v>4</x:v>
      </x:c>
      <x:c r="G11" s="251" t="n">
        <x:v>4</x:v>
      </x:c>
      <x:c r="H11" s="251" t="n">
        <x:v>4</x:v>
      </x:c>
      <x:c r="I11" s="251" t="n">
        <x:v>4</x:v>
      </x:c>
      <x:c r="J11" s="251" t="n">
        <x:v>4</x:v>
      </x:c>
      <x:c r="K11" s="251" t="n">
        <x:v>4</x:v>
      </x:c>
      <x:c r="L11" s="251" t="n">
        <x:v>4</x:v>
      </x:c>
      <x:c r="M11" s="251" t="n">
        <x:v>4</x:v>
      </x:c>
      <x:c r="N11" s="251" t="n">
        <x:v>4</x:v>
      </x:c>
      <x:c r="O11" s="251" t="n">
        <x:v>4</x:v>
      </x:c>
      <x:c r="P11" s="251" t="n">
        <x:v>4</x:v>
      </x:c>
      <x:c r="Q11" s="251" t="n">
        <x:v>4</x:v>
      </x:c>
      <x:c r="R11" s="251" t="n">
        <x:v>4</x:v>
      </x:c>
      <x:c r="S11" s="251" t="n">
        <x:v>4</x:v>
      </x:c>
      <x:c r="T11" s="251" t="n">
        <x:v>4</x:v>
      </x:c>
      <x:c r="U11" s="251" t="s"/>
      <x:c r="V11" s="251" t="n">
        <x:v>4</x:v>
      </x:c>
      <x:c r="W11" s="252">
        <x:f>SUM(E11:V11)</x:f>
      </x:c>
      <x:c r="X11" s="32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</x:row>
    <x:row r="12" spans="1:53" x14ac:dyDescent="0.2">
      <x:c r="A12" s="34" t="s">
        <x:v>201</x:v>
      </x:c>
      <x:c r="B12" s="84" t="s"/>
      <x:c r="C12" s="31" t="s"/>
      <x:c r="D12" s="250" t="s"/>
      <x:c r="E12" s="251" t="n">
        <x:v>3</x:v>
      </x:c>
      <x:c r="F12" s="251" t="n">
        <x:v>3</x:v>
      </x:c>
      <x:c r="G12" s="251" t="n">
        <x:v>3</x:v>
      </x:c>
      <x:c r="H12" s="251" t="n">
        <x:v>3</x:v>
      </x:c>
      <x:c r="I12" s="251" t="n">
        <x:v>3</x:v>
      </x:c>
      <x:c r="J12" s="251" t="n">
        <x:v>3</x:v>
      </x:c>
      <x:c r="K12" s="251" t="n">
        <x:v>3</x:v>
      </x:c>
      <x:c r="L12" s="251" t="n">
        <x:v>3</x:v>
      </x:c>
      <x:c r="M12" s="251" t="n">
        <x:v>0</x:v>
      </x:c>
      <x:c r="N12" s="251" t="n">
        <x:v>0</x:v>
      </x:c>
      <x:c r="O12" s="251" t="n">
        <x:v>0</x:v>
      </x:c>
      <x:c r="P12" s="251" t="n">
        <x:v>0</x:v>
      </x:c>
      <x:c r="Q12" s="251" t="n">
        <x:v>0</x:v>
      </x:c>
      <x:c r="R12" s="251" t="n">
        <x:v>0</x:v>
      </x:c>
      <x:c r="S12" s="251" t="n">
        <x:v>0</x:v>
      </x:c>
      <x:c r="T12" s="251" t="n">
        <x:v>0</x:v>
      </x:c>
      <x:c r="U12" s="251" t="s"/>
      <x:c r="V12" s="251" t="n">
        <x:v>0</x:v>
      </x:c>
      <x:c r="W12" s="252">
        <x:f>SUM(E12:V12)</x:f>
      </x:c>
      <x:c r="X12" s="32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</x:row>
    <x:row r="13" spans="1:53" x14ac:dyDescent="0.2">
      <x:c r="A13" s="34" t="s">
        <x:v>202</x:v>
      </x:c>
      <x:c r="B13" s="84" t="s"/>
      <x:c r="C13" s="31" t="s"/>
      <x:c r="D13" s="250" t="s"/>
      <x:c r="E13" s="251" t="n">
        <x:v>-8</x:v>
      </x:c>
      <x:c r="F13" s="251" t="n">
        <x:v>-8</x:v>
      </x:c>
      <x:c r="G13" s="251" t="n">
        <x:v>-11</x:v>
      </x:c>
      <x:c r="H13" s="251" t="n">
        <x:v>-11</x:v>
      </x:c>
      <x:c r="I13" s="251" t="n">
        <x:v>-11</x:v>
      </x:c>
      <x:c r="J13" s="251" t="n">
        <x:v>-11</x:v>
      </x:c>
      <x:c r="K13" s="251" t="n">
        <x:v>-11</x:v>
      </x:c>
      <x:c r="L13" s="251" t="n">
        <x:v>-11</x:v>
      </x:c>
      <x:c r="M13" s="251" t="n">
        <x:v>-11</x:v>
      </x:c>
      <x:c r="N13" s="251" t="n">
        <x:v>-11</x:v>
      </x:c>
      <x:c r="O13" s="251" t="n">
        <x:v>-11</x:v>
      </x:c>
      <x:c r="P13" s="251" t="n">
        <x:v>-11</x:v>
      </x:c>
      <x:c r="Q13" s="251" t="n">
        <x:v>-11</x:v>
      </x:c>
      <x:c r="R13" s="251" t="n">
        <x:v>-11</x:v>
      </x:c>
      <x:c r="S13" s="251" t="n">
        <x:v>-11</x:v>
      </x:c>
      <x:c r="T13" s="251" t="n">
        <x:v>-11</x:v>
      </x:c>
      <x:c r="U13" s="251" t="s"/>
      <x:c r="V13" s="251" t="n">
        <x:v>0</x:v>
      </x:c>
      <x:c r="W13" s="252">
        <x:f>SUM(E13:V13)</x:f>
      </x:c>
      <x:c r="X13" s="152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V13" s="2" t="s"/>
      <x:c r="AW13" s="2" t="s"/>
      <x:c r="AX13" s="2" t="s"/>
      <x:c r="AY13" s="2" t="s"/>
      <x:c r="AZ13" s="2" t="s"/>
      <x:c r="BA13" s="2" t="s"/>
    </x:row>
    <x:row r="14" spans="1:53" x14ac:dyDescent="0.2">
      <x:c r="A14" s="141" t="s">
        <x:v>203</x:v>
      </x:c>
      <x:c r="B14" s="142" t="s"/>
      <x:c r="C14" s="143" t="s"/>
      <x:c r="D14" s="250" t="s"/>
      <x:c r="E14" s="253" t="n">
        <x:v>-12</x:v>
      </x:c>
      <x:c r="F14" s="253" t="n">
        <x:v>-12</x:v>
      </x:c>
      <x:c r="G14" s="253" t="n">
        <x:v>-12</x:v>
      </x:c>
      <x:c r="H14" s="253" t="n">
        <x:v>-12</x:v>
      </x:c>
      <x:c r="I14" s="253" t="n">
        <x:v>-12</x:v>
      </x:c>
      <x:c r="J14" s="253" t="n">
        <x:v>-12</x:v>
      </x:c>
      <x:c r="K14" s="253" t="n">
        <x:v>-12</x:v>
      </x:c>
      <x:c r="L14" s="253" t="n">
        <x:v>-12</x:v>
      </x:c>
      <x:c r="M14" s="253" t="n">
        <x:v>-10</x:v>
      </x:c>
      <x:c r="N14" s="253" t="n">
        <x:v>-10</x:v>
      </x:c>
      <x:c r="O14" s="253" t="n">
        <x:v>-10</x:v>
      </x:c>
      <x:c r="P14" s="253" t="n">
        <x:v>-10</x:v>
      </x:c>
      <x:c r="Q14" s="253" t="n">
        <x:v>-10</x:v>
      </x:c>
      <x:c r="R14" s="253" t="n">
        <x:v>-10</x:v>
      </x:c>
      <x:c r="S14" s="253" t="n">
        <x:v>-10</x:v>
      </x:c>
      <x:c r="T14" s="253" t="n">
        <x:v>-10</x:v>
      </x:c>
      <x:c r="U14" s="253" t="s"/>
      <x:c r="V14" s="253" t="n">
        <x:v>-5</x:v>
      </x:c>
      <x:c r="W14" s="252">
        <x:f>SUM(E14:V14)</x:f>
      </x:c>
      <x:c r="X14" s="151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V14" s="2" t="s"/>
      <x:c r="AW14" s="2" t="s"/>
      <x:c r="AX14" s="2" t="s"/>
      <x:c r="AY14" s="2" t="s"/>
      <x:c r="AZ14" s="2" t="s"/>
      <x:c r="BA14" s="2" t="s"/>
    </x:row>
    <x:row r="15" spans="1:53" x14ac:dyDescent="0.2">
      <x:c r="A15" s="146" t="s">
        <x:v>204</x:v>
      </x:c>
      <x:c r="B15" s="147" t="s"/>
      <x:c r="C15" s="148" t="s"/>
      <x:c r="D15" s="250" t="s"/>
      <x:c r="E15" s="254" t="n">
        <x:v>-8</x:v>
      </x:c>
      <x:c r="F15" s="254" t="n">
        <x:v>-8</x:v>
      </x:c>
      <x:c r="G15" s="254" t="n">
        <x:v>-12</x:v>
      </x:c>
      <x:c r="H15" s="254" t="n">
        <x:v>-12</x:v>
      </x:c>
      <x:c r="I15" s="254" t="n">
        <x:v>-12</x:v>
      </x:c>
      <x:c r="J15" s="254" t="n">
        <x:v>-12</x:v>
      </x:c>
      <x:c r="K15" s="254" t="n">
        <x:v>-12</x:v>
      </x:c>
      <x:c r="L15" s="254" t="n">
        <x:v>-12</x:v>
      </x:c>
      <x:c r="M15" s="254" t="n">
        <x:v>-12</x:v>
      </x:c>
      <x:c r="N15" s="254" t="n">
        <x:v>-12</x:v>
      </x:c>
      <x:c r="O15" s="254" t="n">
        <x:v>-12</x:v>
      </x:c>
      <x:c r="P15" s="254" t="n">
        <x:v>-12</x:v>
      </x:c>
      <x:c r="Q15" s="254" t="n">
        <x:v>-12</x:v>
      </x:c>
      <x:c r="R15" s="254" t="n">
        <x:v>-12</x:v>
      </x:c>
      <x:c r="S15" s="254" t="n">
        <x:v>-12</x:v>
      </x:c>
      <x:c r="T15" s="254" t="n">
        <x:v>-12</x:v>
      </x:c>
      <x:c r="U15" s="254" t="s"/>
      <x:c r="V15" s="254" t="n">
        <x:v>0</x:v>
      </x:c>
      <x:c r="W15" s="255">
        <x:f>SUM(E15:V15)</x:f>
      </x:c>
      <x:c r="X15" s="151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V15" s="2" t="s"/>
      <x:c r="AW15" s="2" t="s"/>
      <x:c r="AX15" s="2" t="s"/>
      <x:c r="AY15" s="2" t="s"/>
      <x:c r="AZ15" s="2" t="s"/>
      <x:c r="BA15" s="2" t="s"/>
    </x:row>
    <x:row r="16" spans="1:53" x14ac:dyDescent="0.2">
      <x:c r="A16" s="96" t="s">
        <x:v>205</x:v>
      </x:c>
      <x:c r="B16" s="97" t="s"/>
      <x:c r="C16" s="98" t="s"/>
      <x:c r="D16" s="256" t="s"/>
      <x:c r="E16" s="257" t="n">
        <x:v>0</x:v>
      </x:c>
      <x:c r="F16" s="257" t="n">
        <x:v>0</x:v>
      </x:c>
      <x:c r="G16" s="257" t="n">
        <x:v>0</x:v>
      </x:c>
      <x:c r="H16" s="257" t="n">
        <x:v>0</x:v>
      </x:c>
      <x:c r="I16" s="257" t="n">
        <x:v>0</x:v>
      </x:c>
      <x:c r="J16" s="257" t="n">
        <x:v>0</x:v>
      </x:c>
      <x:c r="K16" s="257" t="n">
        <x:v>0</x:v>
      </x:c>
      <x:c r="L16" s="257" t="n">
        <x:v>0</x:v>
      </x:c>
      <x:c r="M16" s="257" t="n">
        <x:v>0</x:v>
      </x:c>
      <x:c r="N16" s="257" t="n">
        <x:v>0</x:v>
      </x:c>
      <x:c r="O16" s="257" t="n">
        <x:v>0</x:v>
      </x:c>
      <x:c r="P16" s="257" t="n">
        <x:v>0</x:v>
      </x:c>
      <x:c r="Q16" s="257" t="n">
        <x:v>0</x:v>
      </x:c>
      <x:c r="R16" s="257" t="n">
        <x:v>0</x:v>
      </x:c>
      <x:c r="S16" s="257" t="n">
        <x:v>0</x:v>
      </x:c>
      <x:c r="T16" s="257" t="n">
        <x:v>0</x:v>
      </x:c>
      <x:c r="U16" s="257" t="s"/>
      <x:c r="V16" s="257" t="n">
        <x:v>0</x:v>
      </x:c>
      <x:c r="W16" s="258">
        <x:f>SUM(E16:V16)</x:f>
      </x:c>
      <x:c r="X16" s="14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V16" s="2" t="s"/>
      <x:c r="AW16" s="2" t="s"/>
      <x:c r="AX16" s="2" t="s"/>
      <x:c r="AY16" s="2" t="s"/>
      <x:c r="AZ16" s="2" t="s"/>
      <x:c r="BA16" s="2" t="s"/>
    </x:row>
    <x:row r="17" spans="1:53" s="1" customFormat="1" x14ac:dyDescent="0.2">
      <x:c r="A17" s="14" t="s">
        <x:v>78</x:v>
      </x:c>
      <x:c r="B17" s="85" t="s"/>
      <x:c r="C17" s="15" t="s"/>
      <x:c r="D17" s="15" t="s"/>
      <x:c r="E17" s="77">
        <x:f>$E$7*E10</x:f>
      </x:c>
      <x:c r="F17" s="77">
        <x:f>$E$7*F10</x:f>
      </x:c>
      <x:c r="G17" s="77">
        <x:f>$E$7*G10</x:f>
      </x:c>
      <x:c r="H17" s="77">
        <x:f>$E$7*H10</x:f>
      </x:c>
      <x:c r="I17" s="77">
        <x:f>$E$7*I10</x:f>
      </x:c>
      <x:c r="J17" s="77">
        <x:f>$E$7*J10</x:f>
      </x:c>
      <x:c r="K17" s="77">
        <x:f>$E$7*K10</x:f>
      </x:c>
      <x:c r="L17" s="77">
        <x:f>$E$7*L10</x:f>
      </x:c>
      <x:c r="M17" s="77">
        <x:f>$E$7*M10</x:f>
      </x:c>
      <x:c r="N17" s="77">
        <x:f>$E$7*N10</x:f>
      </x:c>
      <x:c r="O17" s="77">
        <x:f>$E$7*O10</x:f>
      </x:c>
      <x:c r="P17" s="77">
        <x:f>$E$7*P10</x:f>
      </x:c>
      <x:c r="Q17" s="77">
        <x:f>$E$7*Q10</x:f>
      </x:c>
      <x:c r="R17" s="77">
        <x:f>$E$7*R10</x:f>
      </x:c>
      <x:c r="S17" s="77">
        <x:f>$E$7*S10</x:f>
      </x:c>
      <x:c r="T17" s="77">
        <x:f>$E$7*T10</x:f>
      </x:c>
      <x:c r="U17" s="77">
        <x:f>$E$7*U10</x:f>
      </x:c>
      <x:c r="V17" s="77">
        <x:f>$E$7*V10</x:f>
      </x:c>
      <x:c r="W17" s="29">
        <x:f>SUM(E17:V17)</x:f>
      </x:c>
      <x:c r="X17" s="134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12" t="s"/>
      <x:c r="AI17" s="12" t="s"/>
      <x:c r="AJ17" s="12" t="s"/>
      <x:c r="AK17" s="12" t="s"/>
      <x:c r="AL17" s="12" t="s"/>
      <x:c r="AM17" s="12" t="s"/>
      <x:c r="AN17" s="12" t="s"/>
      <x:c r="AO17" s="12" t="s"/>
      <x:c r="AP17" s="12" t="s"/>
      <x:c r="AQ17" s="12" t="s"/>
      <x:c r="AR17" s="12" t="s"/>
      <x:c r="AS17" s="12" t="s"/>
      <x:c r="AT17" s="12" t="s"/>
      <x:c r="AU17" s="12" t="s"/>
    </x:row>
    <x:row r="18" spans="1:53" s="1" customFormat="1" x14ac:dyDescent="0.2">
      <x:c r="A18" s="14" t="s">
        <x:v>79</x:v>
      </x:c>
      <x:c r="B18" s="85" t="s"/>
      <x:c r="C18" s="15" t="s"/>
      <x:c r="D18" s="15" t="s"/>
      <x:c r="E18" s="77">
        <x:f>(E$11+E$12+E$13+E$14+E$15+E$16)*E10</x:f>
      </x:c>
      <x:c r="F18" s="77">
        <x:f>(F$11+F$12+F$13+F$14+F$15+F$16)*F10</x:f>
      </x:c>
      <x:c r="G18" s="77">
        <x:f>(G$11+G$12+G$13+G$14+G$15+G$16)*G10</x:f>
      </x:c>
      <x:c r="H18" s="77">
        <x:f>(H$11+H$12+H$13+H$14+H$15+H$16)*H10</x:f>
      </x:c>
      <x:c r="I18" s="77">
        <x:f>(I$11+I$12+I$13+I$14+I$15+I$16)*I10</x:f>
      </x:c>
      <x:c r="J18" s="77">
        <x:f>(J$11+J$12+J$13+J$14+J$15+J$16)*J10</x:f>
      </x:c>
      <x:c r="K18" s="77">
        <x:f>(K$11+K$12+K$13+K$14+K$15+K$16)*K10</x:f>
      </x:c>
      <x:c r="L18" s="77">
        <x:f>(L$11+L$12+L$13+L$14+L$15+L$16)*L10</x:f>
      </x:c>
      <x:c r="M18" s="77">
        <x:f>(M$11+M$12+M$13+M$14+M$15+M$16)*M10</x:f>
      </x:c>
      <x:c r="N18" s="77">
        <x:f>(N$11+N$12+N$13+N$14+N$15+N$16)*N10</x:f>
      </x:c>
      <x:c r="O18" s="77">
        <x:f>(O$11+O$12+O$13+O$14+O$15+O$16)*O10</x:f>
      </x:c>
      <x:c r="P18" s="77">
        <x:f>(P$11+P$12+P$13+P$14+P$15+P$16)*P10</x:f>
      </x:c>
      <x:c r="Q18" s="77">
        <x:f>(Q$11+Q$12+Q$13+Q$14+Q$15+Q$16)*Q10</x:f>
      </x:c>
      <x:c r="R18" s="77">
        <x:f>(R$11+R$12+R$13+R$14+R$15+R$16)*R10</x:f>
      </x:c>
      <x:c r="S18" s="77">
        <x:f>(S$11+S$12+S$13+S$14+S$15+S$16)*S10</x:f>
      </x:c>
      <x:c r="T18" s="77">
        <x:f>(T$11+T$12+T$13+T$14+T$15+T$16)*T10</x:f>
      </x:c>
      <x:c r="U18" s="77">
        <x:f>(U$11+U$12+U$13+U$14+U$15+U$16)*U10</x:f>
      </x:c>
      <x:c r="V18" s="77">
        <x:f>(V$11+V$12+V$13+V$14+V$15+V$16)*V10</x:f>
      </x:c>
      <x:c r="W18" s="29">
        <x:f>SUM(E18:V18)</x:f>
      </x:c>
      <x:c r="X18" s="134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12" t="s"/>
      <x:c r="AI18" s="12" t="s"/>
      <x:c r="AJ18" s="12" t="s"/>
      <x:c r="AK18" s="12" t="s"/>
      <x:c r="AL18" s="12" t="s"/>
      <x:c r="AM18" s="12" t="s"/>
      <x:c r="AN18" s="12" t="s"/>
      <x:c r="AO18" s="12" t="s"/>
      <x:c r="AP18" s="12" t="s"/>
      <x:c r="AQ18" s="12" t="s"/>
      <x:c r="AR18" s="12" t="s"/>
      <x:c r="AS18" s="12" t="s"/>
      <x:c r="AT18" s="12" t="s"/>
      <x:c r="AU18" s="12" t="s"/>
    </x:row>
    <x:row r="19" spans="1:53" s="1" customFormat="1" x14ac:dyDescent="0.2">
      <x:c r="A19" s="14" t="s">
        <x:v>80</x:v>
      </x:c>
      <x:c r="B19" s="85" t="s"/>
      <x:c r="C19" s="15" t="s"/>
      <x:c r="D19" s="15" t="s"/>
      <x:c r="E19" s="77">
        <x:f>E17+E18</x:f>
      </x:c>
      <x:c r="F19" s="77">
        <x:f>F17+F18</x:f>
      </x:c>
      <x:c r="G19" s="77">
        <x:f>G17+G18</x:f>
      </x:c>
      <x:c r="H19" s="77">
        <x:f>H17+H18</x:f>
      </x:c>
      <x:c r="I19" s="77">
        <x:f>I17+I18</x:f>
      </x:c>
      <x:c r="J19" s="77">
        <x:f>J17+J18</x:f>
      </x:c>
      <x:c r="K19" s="77">
        <x:f>K17+K18</x:f>
      </x:c>
      <x:c r="L19" s="77">
        <x:f>L17+L18</x:f>
      </x:c>
      <x:c r="M19" s="77">
        <x:f>M17+M18</x:f>
      </x:c>
      <x:c r="N19" s="77">
        <x:f>N17+N18</x:f>
      </x:c>
      <x:c r="O19" s="77">
        <x:f>O17+O18</x:f>
      </x:c>
      <x:c r="P19" s="77">
        <x:f>P17+P18</x:f>
      </x:c>
      <x:c r="Q19" s="101">
        <x:f>Q17+Q18</x:f>
      </x:c>
      <x:c r="R19" s="77">
        <x:f>R17+R18</x:f>
      </x:c>
      <x:c r="S19" s="77">
        <x:f>S17+S18</x:f>
      </x:c>
      <x:c r="T19" s="77">
        <x:f>T17+T18</x:f>
      </x:c>
      <x:c r="U19" s="77">
        <x:f>U17+U18</x:f>
      </x:c>
      <x:c r="V19" s="77">
        <x:f>V17+V18</x:f>
      </x:c>
      <x:c r="W19" s="77">
        <x:f>SUM(E19:V19)</x:f>
      </x:c>
      <x:c r="X19" s="134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12" t="s"/>
      <x:c r="AI19" s="12" t="s"/>
      <x:c r="AJ19" s="12" t="s"/>
      <x:c r="AK19" s="12" t="s"/>
      <x:c r="AL19" s="12" t="s"/>
      <x:c r="AM19" s="12" t="s"/>
      <x:c r="AN19" s="12" t="s"/>
      <x:c r="AO19" s="12" t="s"/>
      <x:c r="AP19" s="12" t="s"/>
      <x:c r="AQ19" s="12" t="s"/>
      <x:c r="AR19" s="12" t="s"/>
      <x:c r="AS19" s="12" t="s"/>
      <x:c r="AT19" s="12" t="s"/>
      <x:c r="AU19" s="12" t="s"/>
      <x:c r="AV19" s="12" t="s"/>
      <x:c r="AW19" s="12" t="s"/>
      <x:c r="AX19" s="12" t="s"/>
      <x:c r="AY19" s="12" t="s"/>
      <x:c r="AZ19" s="12" t="s"/>
      <x:c r="BA19" s="12" t="s"/>
    </x:row>
    <x:row r="20" spans="1:53" s="1" customFormat="1" ht="14.25" customHeight="1" x14ac:dyDescent="0.2">
      <x:c r="A20" s="14" t="s">
        <x:v>81</x:v>
      </x:c>
      <x:c r="B20" s="85" t="s"/>
      <x:c r="C20" s="15" t="s"/>
      <x:c r="D20" s="15" t="s"/>
      <x:c r="E20" s="77" t="s"/>
      <x:c r="F20" s="77" t="s"/>
      <x:c r="G20" s="77" t="s"/>
      <x:c r="H20" s="77" t="s"/>
      <x:c r="I20" s="77" t="s"/>
      <x:c r="J20" s="77" t="s"/>
      <x:c r="K20" s="77" t="s"/>
      <x:c r="L20" s="77" t="s"/>
      <x:c r="M20" s="77" t="s"/>
      <x:c r="N20" s="77" t="s"/>
      <x:c r="O20" s="77" t="s"/>
      <x:c r="P20" s="77" t="s"/>
      <x:c r="Q20" s="77" t="s"/>
      <x:c r="R20" s="93" t="s"/>
      <x:c r="S20" s="93" t="s"/>
      <x:c r="T20" s="93" t="s"/>
      <x:c r="U20" s="93" t="s"/>
      <x:c r="V20" s="93" t="s"/>
      <x:c r="W20" s="93" t="s"/>
      <x:c r="X20" s="16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12" t="s"/>
      <x:c r="AI20" s="12" t="s"/>
      <x:c r="AJ20" s="12" t="s"/>
      <x:c r="AK20" s="12" t="s"/>
      <x:c r="AL20" s="12" t="s"/>
      <x:c r="AM20" s="12" t="s"/>
      <x:c r="AN20" s="12" t="s"/>
      <x:c r="AO20" s="12" t="s"/>
      <x:c r="AP20" s="12" t="s"/>
      <x:c r="AQ20" s="12" t="s"/>
      <x:c r="AR20" s="12" t="s"/>
      <x:c r="AS20" s="12" t="s"/>
      <x:c r="AT20" s="12" t="s"/>
      <x:c r="AU20" s="12" t="s"/>
    </x:row>
    <x:row r="21" spans="1:53" customFormat="1" ht="20.1" customHeight="1" x14ac:dyDescent="0.2">
      <x:c r="A21" s="76" t="s">
        <x:v>82</x:v>
      </x:c>
      <x:c r="B21" s="90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  <x:c r="U21" s="2" t="s"/>
      <x:c r="V21" s="2" t="s"/>
      <x:c r="W21" s="2" t="s"/>
      <x:c r="X21" s="1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</x:row>
    <x:row r="22" spans="1:53" x14ac:dyDescent="0.2">
      <x:c r="A22" s="259" t="s">
        <x:v>83</x:v>
      </x:c>
      <x:c r="B22" s="260" t="s">
        <x:v>84</x:v>
      </x:c>
      <x:c r="C22" s="261" t="s">
        <x:v>85</x:v>
      </x:c>
      <x:c r="D22" s="261" t="s">
        <x:v>86</x:v>
      </x:c>
      <x:c r="E22" s="262">
        <x:f>E9</x:f>
      </x:c>
      <x:c r="F22" s="262">
        <x:f>F9</x:f>
      </x:c>
      <x:c r="G22" s="262">
        <x:f>G9</x:f>
      </x:c>
      <x:c r="H22" s="262">
        <x:f>H9</x:f>
      </x:c>
      <x:c r="I22" s="262">
        <x:f>I9</x:f>
      </x:c>
      <x:c r="J22" s="262">
        <x:f>J9</x:f>
      </x:c>
      <x:c r="K22" s="262">
        <x:f>K9</x:f>
      </x:c>
      <x:c r="L22" s="262">
        <x:f>L9</x:f>
      </x:c>
      <x:c r="M22" s="262">
        <x:f>M9</x:f>
      </x:c>
      <x:c r="N22" s="262">
        <x:f>N9</x:f>
      </x:c>
      <x:c r="O22" s="262">
        <x:f>O9</x:f>
      </x:c>
      <x:c r="P22" s="262">
        <x:f>P9</x:f>
      </x:c>
      <x:c r="Q22" s="262">
        <x:f>Q9</x:f>
      </x:c>
      <x:c r="R22" s="262">
        <x:f>R9</x:f>
      </x:c>
      <x:c r="S22" s="262">
        <x:f>S9</x:f>
      </x:c>
      <x:c r="T22" s="262">
        <x:f>T9</x:f>
      </x:c>
      <x:c r="U22" s="262">
        <x:f>U9</x:f>
      </x:c>
      <x:c r="V22" s="262">
        <x:f>V9</x:f>
      </x:c>
      <x:c r="W22" s="263">
        <x:f>W9</x:f>
      </x:c>
      <x:c r="X22" s="264" t="s"/>
    </x:row>
    <x:row r="23" spans="1:53" customFormat="1" ht="12.75" customHeight="1" outlineLevel="2" x14ac:dyDescent="0.2">
      <x:c r="A23" s="208" t="s">
        <x:v>87</x:v>
      </x:c>
      <x:c r="B23" s="186" t="s">
        <x:v>88</x:v>
      </x:c>
      <x:c r="C23" s="188" t="s"/>
      <x:c r="D23" s="188" t="s">
        <x:v>89</x:v>
      </x:c>
      <x:c r="E23" s="197" t="n">
        <x:v>260</x:v>
      </x:c>
      <x:c r="F23" s="197" t="n">
        <x:v>260</x:v>
      </x:c>
      <x:c r="G23" s="197" t="n">
        <x:v>180</x:v>
      </x:c>
      <x:c r="H23" s="197" t="n">
        <x:v>180</x:v>
      </x:c>
      <x:c r="I23" s="197" t="n">
        <x:v>180</x:v>
      </x:c>
      <x:c r="J23" s="197" t="s"/>
      <x:c r="K23" s="197" t="s"/>
      <x:c r="L23" s="197" t="s"/>
      <x:c r="M23" s="197" t="s"/>
      <x:c r="N23" s="197" t="s"/>
      <x:c r="O23" s="197" t="s"/>
      <x:c r="P23" s="197" t="s"/>
      <x:c r="Q23" s="197" t="s"/>
      <x:c r="R23" s="197" t="s"/>
      <x:c r="S23" s="197" t="s"/>
      <x:c r="T23" s="197" t="s"/>
      <x:c r="U23" s="197" t="s"/>
      <x:c r="V23" s="197" t="s"/>
      <x:c r="W23" s="123">
        <x:f>SUM(E23:V23)</x:f>
      </x:c>
      <x:c r="X23" s="212" t="n">
        <x:v>0</x:v>
      </x:c>
    </x:row>
    <x:row r="24" spans="1:53" customFormat="1" ht="12.75" customHeight="1" outlineLevel="1" x14ac:dyDescent="0.2">
      <x:c r="A24" s="209" t="s">
        <x:v>90</x:v>
      </x:c>
      <x:c r="B24" s="210" t="s"/>
      <x:c r="C24" s="200" t="s"/>
      <x:c r="D24" s="200" t="s"/>
      <x:c r="E24" s="122">
        <x:f>Subtotal(9,E23:E23)</x:f>
      </x:c>
      <x:c r="F24" s="122">
        <x:f>Subtotal(9,F23:F23)</x:f>
      </x:c>
      <x:c r="G24" s="122">
        <x:f>Subtotal(9,G23:G23)</x:f>
      </x:c>
      <x:c r="H24" s="122">
        <x:f>Subtotal(9,H23:H23)</x:f>
      </x:c>
      <x:c r="I24" s="122">
        <x:f>Subtotal(9,I23:I23)</x:f>
      </x:c>
      <x:c r="J24" s="122">
        <x:f>Subtotal(9,J23:J23)</x:f>
      </x:c>
      <x:c r="K24" s="122">
        <x:f>Subtotal(9,K23:K23)</x:f>
      </x:c>
      <x:c r="L24" s="122">
        <x:f>Subtotal(9,L23:L23)</x:f>
      </x:c>
      <x:c r="M24" s="122">
        <x:f>Subtotal(9,M23:M23)</x:f>
      </x:c>
      <x:c r="N24" s="122">
        <x:f>Subtotal(9,N23:N23)</x:f>
      </x:c>
      <x:c r="O24" s="122">
        <x:f>Subtotal(9,O23:O23)</x:f>
      </x:c>
      <x:c r="P24" s="122">
        <x:f>Subtotal(9,P23:P23)</x:f>
      </x:c>
      <x:c r="Q24" s="122">
        <x:f>Subtotal(9,Q23:Q23)</x:f>
      </x:c>
      <x:c r="R24" s="122">
        <x:f>Subtotal(9,R23:R23)</x:f>
      </x:c>
      <x:c r="S24" s="122">
        <x:f>Subtotal(9,S23:S23)</x:f>
      </x:c>
      <x:c r="T24" s="122">
        <x:f>Subtotal(9,T23:T23)</x:f>
      </x:c>
      <x:c r="U24" s="122">
        <x:f>Subtotal(9,U23:U23)</x:f>
      </x:c>
      <x:c r="V24" s="122">
        <x:f>Subtotal(9,V23:V23)</x:f>
      </x:c>
      <x:c r="W24" s="123">
        <x:f>Subtotal(9,W23:W23)</x:f>
      </x:c>
      <x:c r="X24" s="212" t="s"/>
    </x:row>
    <x:row r="25" spans="1:53" customFormat="1" ht="12.75" customHeight="1" outlineLevel="2" x14ac:dyDescent="0.2">
      <x:c r="A25" s="208" t="s">
        <x:v>91</x:v>
      </x:c>
      <x:c r="B25" s="186" t="s">
        <x:v>92</x:v>
      </x:c>
      <x:c r="C25" s="188" t="s"/>
      <x:c r="D25" s="188" t="s">
        <x:v>93</x:v>
      </x:c>
      <x:c r="E25" s="197" t="n">
        <x:v>160</x:v>
      </x:c>
      <x:c r="F25" s="197" t="n">
        <x:v>160</x:v>
      </x:c>
      <x:c r="G25" s="197" t="n">
        <x:v>160</x:v>
      </x:c>
      <x:c r="H25" s="197" t="n">
        <x:v>160</x:v>
      </x:c>
      <x:c r="I25" s="197" t="n">
        <x:v>160</x:v>
      </x:c>
      <x:c r="J25" s="197" t="s"/>
      <x:c r="K25" s="197" t="s"/>
      <x:c r="L25" s="197" t="s"/>
      <x:c r="M25" s="197" t="s"/>
      <x:c r="N25" s="197" t="s"/>
      <x:c r="O25" s="197" t="s"/>
      <x:c r="P25" s="197" t="s"/>
      <x:c r="Q25" s="197" t="s"/>
      <x:c r="R25" s="197" t="s"/>
      <x:c r="S25" s="197" t="s"/>
      <x:c r="T25" s="197" t="s"/>
      <x:c r="U25" s="197" t="s"/>
      <x:c r="V25" s="197" t="s"/>
      <x:c r="W25" s="123">
        <x:f>SUM(E25:V25)</x:f>
      </x:c>
      <x:c r="X25" s="212" t="n">
        <x:v>1</x:v>
      </x:c>
    </x:row>
    <x:row r="26" spans="1:53" customFormat="1" ht="12.75" customHeight="1" outlineLevel="1" x14ac:dyDescent="0.2">
      <x:c r="A26" s="209" t="s">
        <x:v>94</x:v>
      </x:c>
      <x:c r="B26" s="210" t="s"/>
      <x:c r="C26" s="200" t="s"/>
      <x:c r="D26" s="200" t="s"/>
      <x:c r="E26" s="122">
        <x:f>Subtotal(9,E25:E25)</x:f>
      </x:c>
      <x:c r="F26" s="122">
        <x:f>Subtotal(9,F25:F25)</x:f>
      </x:c>
      <x:c r="G26" s="122">
        <x:f>Subtotal(9,G25:G25)</x:f>
      </x:c>
      <x:c r="H26" s="122">
        <x:f>Subtotal(9,H25:H25)</x:f>
      </x:c>
      <x:c r="I26" s="122">
        <x:f>Subtotal(9,I25:I25)</x:f>
      </x:c>
      <x:c r="J26" s="122">
        <x:f>Subtotal(9,J25:J25)</x:f>
      </x:c>
      <x:c r="K26" s="122">
        <x:f>Subtotal(9,K25:K25)</x:f>
      </x:c>
      <x:c r="L26" s="122">
        <x:f>Subtotal(9,L25:L25)</x:f>
      </x:c>
      <x:c r="M26" s="122">
        <x:f>Subtotal(9,M25:M25)</x:f>
      </x:c>
      <x:c r="N26" s="122">
        <x:f>Subtotal(9,N25:N25)</x:f>
      </x:c>
      <x:c r="O26" s="122">
        <x:f>Subtotal(9,O25:O25)</x:f>
      </x:c>
      <x:c r="P26" s="122">
        <x:f>Subtotal(9,P25:P25)</x:f>
      </x:c>
      <x:c r="Q26" s="122">
        <x:f>Subtotal(9,Q25:Q25)</x:f>
      </x:c>
      <x:c r="R26" s="122">
        <x:f>Subtotal(9,R25:R25)</x:f>
      </x:c>
      <x:c r="S26" s="122">
        <x:f>Subtotal(9,S25:S25)</x:f>
      </x:c>
      <x:c r="T26" s="122">
        <x:f>Subtotal(9,T25:T25)</x:f>
      </x:c>
      <x:c r="U26" s="122">
        <x:f>Subtotal(9,U25:U25)</x:f>
      </x:c>
      <x:c r="V26" s="122">
        <x:f>Subtotal(9,V25:V25)</x:f>
      </x:c>
      <x:c r="W26" s="123">
        <x:f>Subtotal(9,W25:W25)</x:f>
      </x:c>
      <x:c r="X26" s="212" t="s"/>
    </x:row>
    <x:row r="27" spans="1:53" customFormat="1" ht="12.75" customHeight="1" outlineLevel="2" x14ac:dyDescent="0.2">
      <x:c r="A27" s="208" t="s">
        <x:v>95</x:v>
      </x:c>
      <x:c r="B27" s="186" t="s">
        <x:v>96</x:v>
      </x:c>
      <x:c r="C27" s="188" t="s">
        <x:v>97</x:v>
      </x:c>
      <x:c r="D27" s="188" t="s">
        <x:v>98</x:v>
      </x:c>
      <x:c r="E27" s="197" t="n">
        <x:v>160</x:v>
      </x:c>
      <x:c r="F27" s="197" t="n">
        <x:v>160</x:v>
      </x:c>
      <x:c r="G27" s="197" t="s"/>
      <x:c r="H27" s="197" t="s"/>
      <x:c r="I27" s="197" t="s"/>
      <x:c r="J27" s="197" t="s"/>
      <x:c r="K27" s="197" t="s"/>
      <x:c r="L27" s="197" t="s"/>
      <x:c r="M27" s="197" t="s"/>
      <x:c r="N27" s="197" t="s"/>
      <x:c r="O27" s="197" t="s"/>
      <x:c r="P27" s="197" t="s"/>
      <x:c r="Q27" s="197" t="s"/>
      <x:c r="R27" s="197" t="s"/>
      <x:c r="S27" s="197" t="s"/>
      <x:c r="T27" s="197" t="s"/>
      <x:c r="U27" s="197" t="s"/>
      <x:c r="V27" s="197" t="s"/>
      <x:c r="W27" s="123">
        <x:f>SUM(E27:V27)</x:f>
      </x:c>
      <x:c r="X27" s="212" t="n">
        <x:v>1</x:v>
      </x:c>
    </x:row>
    <x:row r="28" spans="1:53" s="1" customFormat="1" ht="12.75" customHeight="1" outlineLevel="2" x14ac:dyDescent="0.2">
      <x:c r="A28" s="208" t="s">
        <x:v>95</x:v>
      </x:c>
      <x:c r="B28" s="186" t="s">
        <x:v>99</x:v>
      </x:c>
      <x:c r="C28" s="188" t="s">
        <x:v>100</x:v>
      </x:c>
      <x:c r="D28" s="188" t="s">
        <x:v>101</x:v>
      </x:c>
      <x:c r="E28" s="197" t="n">
        <x:v>320</x:v>
      </x:c>
      <x:c r="F28" s="197" t="n">
        <x:v>320</x:v>
      </x:c>
      <x:c r="G28" s="197" t="s"/>
      <x:c r="H28" s="197" t="s"/>
      <x:c r="I28" s="197" t="s"/>
      <x:c r="J28" s="197" t="s"/>
      <x:c r="K28" s="197" t="s"/>
      <x:c r="L28" s="197" t="s"/>
      <x:c r="M28" s="197" t="s"/>
      <x:c r="N28" s="197" t="s"/>
      <x:c r="O28" s="197" t="s"/>
      <x:c r="P28" s="197" t="s"/>
      <x:c r="Q28" s="197" t="s"/>
      <x:c r="R28" s="197" t="s"/>
      <x:c r="S28" s="197" t="s"/>
      <x:c r="T28" s="197" t="s"/>
      <x:c r="U28" s="197" t="s"/>
      <x:c r="V28" s="197" t="s"/>
      <x:c r="W28" s="123">
        <x:f>SUM(E28:V28)</x:f>
      </x:c>
      <x:c r="X28" s="212" t="n">
        <x:v>1</x:v>
      </x:c>
      <x:c r="Y28" s="12" t="s"/>
      <x:c r="Z28" s="12" t="s"/>
      <x:c r="AA28" s="12" t="s"/>
      <x:c r="AB28" s="12" t="s"/>
      <x:c r="AC28" s="12" t="s"/>
      <x:c r="AD28" s="12" t="s"/>
      <x:c r="AE28" s="12" t="s"/>
      <x:c r="AF28" s="12" t="s"/>
      <x:c r="AG28" s="12" t="s"/>
      <x:c r="AH28" s="12" t="s"/>
      <x:c r="AI28" s="12" t="s"/>
      <x:c r="AJ28" s="12" t="s"/>
      <x:c r="AK28" s="12" t="s"/>
      <x:c r="AL28" s="12" t="s"/>
      <x:c r="AM28" s="12" t="s"/>
      <x:c r="AN28" s="12" t="s"/>
      <x:c r="AO28" s="12" t="s"/>
      <x:c r="AP28" s="12" t="s"/>
      <x:c r="AQ28" s="12" t="s"/>
      <x:c r="AR28" s="12" t="s"/>
      <x:c r="AS28" s="12" t="s"/>
      <x:c r="AT28" s="12" t="s"/>
      <x:c r="AU28" s="12" t="s"/>
    </x:row>
    <x:row r="29" spans="1:53" customFormat="1" ht="12.75" customHeight="1" outlineLevel="2" x14ac:dyDescent="0.2">
      <x:c r="A29" s="208" t="s">
        <x:v>95</x:v>
      </x:c>
      <x:c r="B29" s="186" t="s">
        <x:v>102</x:v>
      </x:c>
      <x:c r="C29" s="188" t="s">
        <x:v>103</x:v>
      </x:c>
      <x:c r="D29" s="188" t="s">
        <x:v>104</x:v>
      </x:c>
      <x:c r="E29" s="197" t="n">
        <x:v>160</x:v>
      </x:c>
      <x:c r="F29" s="197" t="n">
        <x:v>160</x:v>
      </x:c>
      <x:c r="G29" s="197" t="s"/>
      <x:c r="H29" s="197" t="s"/>
      <x:c r="I29" s="197" t="s"/>
      <x:c r="J29" s="197" t="s"/>
      <x:c r="K29" s="197" t="s"/>
      <x:c r="L29" s="197" t="s"/>
      <x:c r="M29" s="197" t="s"/>
      <x:c r="N29" s="197" t="s"/>
      <x:c r="O29" s="197" t="s"/>
      <x:c r="P29" s="197" t="s"/>
      <x:c r="Q29" s="197" t="s"/>
      <x:c r="R29" s="197" t="s"/>
      <x:c r="S29" s="197" t="s"/>
      <x:c r="T29" s="197" t="s"/>
      <x:c r="U29" s="197" t="s"/>
      <x:c r="V29" s="197" t="s"/>
      <x:c r="W29" s="123">
        <x:f>SUM(E29:V29)</x:f>
      </x:c>
      <x:c r="X29" s="212" t="n">
        <x:v>1</x:v>
      </x:c>
      <x:c r="Y29" s="2" t="s"/>
      <x:c r="Z29" s="2" t="s"/>
      <x:c r="AA29" s="2" t="s"/>
      <x:c r="AB29" s="2" t="s"/>
      <x:c r="AC29" s="2" t="s"/>
      <x:c r="AD29" s="2" t="s"/>
      <x:c r="AE29" s="2" t="s"/>
      <x:c r="AF29" s="2" t="s"/>
      <x:c r="AG29" s="2" t="s"/>
      <x:c r="AH29" s="2" t="s"/>
      <x:c r="AI29" s="2" t="s"/>
      <x:c r="AJ29" s="2" t="s"/>
      <x:c r="AK29" s="2" t="s"/>
      <x:c r="AL29" s="2" t="s"/>
      <x:c r="AM29" s="2" t="s"/>
      <x:c r="AN29" s="2" t="s"/>
      <x:c r="AO29" s="2" t="s"/>
      <x:c r="AP29" s="2" t="s"/>
      <x:c r="AQ29" s="2" t="s"/>
      <x:c r="AR29" s="2" t="s"/>
      <x:c r="AS29" s="2" t="s"/>
      <x:c r="AT29" s="2" t="s"/>
      <x:c r="AU29" s="2" t="s"/>
    </x:row>
    <x:row r="30" spans="1:53" customFormat="1" ht="12.75" customHeight="1" outlineLevel="2" x14ac:dyDescent="0.2">
      <x:c r="A30" s="208" t="s">
        <x:v>95</x:v>
      </x:c>
      <x:c r="B30" s="186" t="s">
        <x:v>105</x:v>
      </x:c>
      <x:c r="C30" s="188" t="s">
        <x:v>106</x:v>
      </x:c>
      <x:c r="D30" s="188" t="s">
        <x:v>107</x:v>
      </x:c>
      <x:c r="E30" s="197" t="n">
        <x:v>160</x:v>
      </x:c>
      <x:c r="F30" s="197" t="n">
        <x:v>160</x:v>
      </x:c>
      <x:c r="G30" s="197" t="s"/>
      <x:c r="H30" s="197" t="s"/>
      <x:c r="I30" s="197" t="s"/>
      <x:c r="J30" s="197" t="s"/>
      <x:c r="K30" s="197" t="s"/>
      <x:c r="L30" s="197" t="s"/>
      <x:c r="M30" s="197" t="s"/>
      <x:c r="N30" s="197" t="s"/>
      <x:c r="O30" s="197" t="s"/>
      <x:c r="P30" s="197" t="s"/>
      <x:c r="Q30" s="197" t="s"/>
      <x:c r="R30" s="197" t="s"/>
      <x:c r="S30" s="197" t="s"/>
      <x:c r="T30" s="197" t="s"/>
      <x:c r="U30" s="197" t="s"/>
      <x:c r="V30" s="197" t="s"/>
      <x:c r="W30" s="123">
        <x:f>SUM(E30:V30)</x:f>
      </x:c>
      <x:c r="X30" s="212" t="n">
        <x:v>1</x:v>
      </x:c>
    </x:row>
    <x:row r="31" spans="1:53" customFormat="1" ht="12.75" customHeight="1" outlineLevel="2" x14ac:dyDescent="0.2">
      <x:c r="A31" s="208" t="s">
        <x:v>95</x:v>
      </x:c>
      <x:c r="B31" s="186" t="s">
        <x:v>108</x:v>
      </x:c>
      <x:c r="C31" s="188" t="s">
        <x:v>109</x:v>
      </x:c>
      <x:c r="D31" s="188" t="s">
        <x:v>110</x:v>
      </x:c>
      <x:c r="E31" s="197" t="n">
        <x:v>160</x:v>
      </x:c>
      <x:c r="F31" s="197" t="n">
        <x:v>160</x:v>
      </x:c>
      <x:c r="G31" s="197" t="n">
        <x:v>160</x:v>
      </x:c>
      <x:c r="H31" s="197" t="n">
        <x:v>160</x:v>
      </x:c>
      <x:c r="I31" s="197" t="n">
        <x:v>160</x:v>
      </x:c>
      <x:c r="J31" s="197" t="n">
        <x:v>160</x:v>
      </x:c>
      <x:c r="K31" s="197" t="n">
        <x:v>160</x:v>
      </x:c>
      <x:c r="L31" s="197" t="n">
        <x:v>160</x:v>
      </x:c>
      <x:c r="M31" s="197" t="n">
        <x:v>160</x:v>
      </x:c>
      <x:c r="N31" s="197" t="n">
        <x:v>160</x:v>
      </x:c>
      <x:c r="O31" s="197" t="n">
        <x:v>160</x:v>
      </x:c>
      <x:c r="P31" s="197" t="n">
        <x:v>160</x:v>
      </x:c>
      <x:c r="Q31" s="197" t="n">
        <x:v>160</x:v>
      </x:c>
      <x:c r="R31" s="197" t="n">
        <x:v>160</x:v>
      </x:c>
      <x:c r="S31" s="197" t="s"/>
      <x:c r="T31" s="197" t="s"/>
      <x:c r="U31" s="197" t="s"/>
      <x:c r="V31" s="197" t="s"/>
      <x:c r="W31" s="123">
        <x:f>SUM(E31:V31)</x:f>
      </x:c>
      <x:c r="X31" s="212" t="n">
        <x:v>1</x:v>
      </x:c>
    </x:row>
    <x:row r="32" spans="1:53" customFormat="1" ht="12.75" customHeight="1" outlineLevel="2" x14ac:dyDescent="0.2">
      <x:c r="A32" s="208" t="s">
        <x:v>95</x:v>
      </x:c>
      <x:c r="B32" s="186" t="s">
        <x:v>111</x:v>
      </x:c>
      <x:c r="C32" s="188" t="s">
        <x:v>112</x:v>
      </x:c>
      <x:c r="D32" s="188" t="s">
        <x:v>113</x:v>
      </x:c>
      <x:c r="E32" s="197" t="n">
        <x:v>160</x:v>
      </x:c>
      <x:c r="F32" s="197" t="n">
        <x:v>160</x:v>
      </x:c>
      <x:c r="G32" s="197" t="n">
        <x:v>160</x:v>
      </x:c>
      <x:c r="H32" s="197" t="n">
        <x:v>160</x:v>
      </x:c>
      <x:c r="I32" s="197" t="n">
        <x:v>160</x:v>
      </x:c>
      <x:c r="J32" s="197" t="s"/>
      <x:c r="K32" s="197" t="s"/>
      <x:c r="L32" s="197" t="s"/>
      <x:c r="M32" s="197" t="s"/>
      <x:c r="N32" s="197" t="s"/>
      <x:c r="O32" s="197" t="s"/>
      <x:c r="P32" s="197" t="s"/>
      <x:c r="Q32" s="197" t="s"/>
      <x:c r="R32" s="197" t="s"/>
      <x:c r="S32" s="197" t="s"/>
      <x:c r="T32" s="197" t="s"/>
      <x:c r="U32" s="197" t="s"/>
      <x:c r="V32" s="197" t="s"/>
      <x:c r="W32" s="123">
        <x:f>SUM(E32:V32)</x:f>
      </x:c>
      <x:c r="X32" s="212" t="n">
        <x:v>1</x:v>
      </x:c>
      <x:c r="Y32" s="8" t="s"/>
    </x:row>
    <x:row r="33" spans="1:53" customFormat="1" ht="12.75" customHeight="1" outlineLevel="2" x14ac:dyDescent="0.2">
      <x:c r="A33" s="208" t="s">
        <x:v>95</x:v>
      </x:c>
      <x:c r="B33" s="186" t="s">
        <x:v>114</x:v>
      </x:c>
      <x:c r="C33" s="188" t="s">
        <x:v>115</x:v>
      </x:c>
      <x:c r="D33" s="188" t="s">
        <x:v>116</x:v>
      </x:c>
      <x:c r="E33" s="197" t="n">
        <x:v>160</x:v>
      </x:c>
      <x:c r="F33" s="197" t="n">
        <x:v>160</x:v>
      </x:c>
      <x:c r="G33" s="197" t="n">
        <x:v>160</x:v>
      </x:c>
      <x:c r="H33" s="197" t="n">
        <x:v>160</x:v>
      </x:c>
      <x:c r="I33" s="197" t="n">
        <x:v>160</x:v>
      </x:c>
      <x:c r="J33" s="197" t="n">
        <x:v>160</x:v>
      </x:c>
      <x:c r="K33" s="197" t="n">
        <x:v>160</x:v>
      </x:c>
      <x:c r="L33" s="197" t="n">
        <x:v>160</x:v>
      </x:c>
      <x:c r="M33" s="197" t="n">
        <x:v>160</x:v>
      </x:c>
      <x:c r="N33" s="197" t="n">
        <x:v>160</x:v>
      </x:c>
      <x:c r="O33" s="197" t="n">
        <x:v>160</x:v>
      </x:c>
      <x:c r="P33" s="197" t="n">
        <x:v>160</x:v>
      </x:c>
      <x:c r="Q33" s="197" t="n">
        <x:v>160</x:v>
      </x:c>
      <x:c r="R33" s="197" t="n">
        <x:v>160</x:v>
      </x:c>
      <x:c r="S33" s="197" t="s"/>
      <x:c r="T33" s="197" t="s"/>
      <x:c r="U33" s="197" t="s"/>
      <x:c r="V33" s="197" t="s"/>
      <x:c r="W33" s="123">
        <x:f>SUM(E33:V33)</x:f>
      </x:c>
      <x:c r="X33" s="212" t="n">
        <x:v>1</x:v>
      </x:c>
    </x:row>
    <x:row r="34" spans="1:53" customFormat="1" ht="12.75" customHeight="1" outlineLevel="2" x14ac:dyDescent="0.2">
      <x:c r="A34" s="208" t="s">
        <x:v>95</x:v>
      </x:c>
      <x:c r="B34" s="186" t="s">
        <x:v>117</x:v>
      </x:c>
      <x:c r="C34" s="188" t="s">
        <x:v>118</x:v>
      </x:c>
      <x:c r="D34" s="188" t="s">
        <x:v>119</x:v>
      </x:c>
      <x:c r="E34" s="197" t="n">
        <x:v>140</x:v>
      </x:c>
      <x:c r="F34" s="197" t="n">
        <x:v>180</x:v>
      </x:c>
      <x:c r="G34" s="197" t="n">
        <x:v>160</x:v>
      </x:c>
      <x:c r="H34" s="197" t="n">
        <x:v>160</x:v>
      </x:c>
      <x:c r="I34" s="197" t="n">
        <x:v>140</x:v>
      </x:c>
      <x:c r="J34" s="197" t="n">
        <x:v>80</x:v>
      </x:c>
      <x:c r="K34" s="197" t="n">
        <x:v>80</x:v>
      </x:c>
      <x:c r="L34" s="197" t="n">
        <x:v>60</x:v>
      </x:c>
      <x:c r="M34" s="197" t="n">
        <x:v>60</x:v>
      </x:c>
      <x:c r="N34" s="197" t="n">
        <x:v>60</x:v>
      </x:c>
      <x:c r="O34" s="197" t="s"/>
      <x:c r="P34" s="197" t="s"/>
      <x:c r="Q34" s="197" t="s"/>
      <x:c r="R34" s="197" t="s"/>
      <x:c r="S34" s="197" t="s"/>
      <x:c r="T34" s="197" t="s"/>
      <x:c r="U34" s="197" t="s"/>
      <x:c r="V34" s="197" t="s"/>
      <x:c r="W34" s="123">
        <x:f>SUM(E34:V34)</x:f>
      </x:c>
      <x:c r="X34" s="212" t="n">
        <x:v>1</x:v>
      </x:c>
    </x:row>
    <x:row r="35" spans="1:53" customFormat="1" ht="12.75" customHeight="1" outlineLevel="2" x14ac:dyDescent="0.2">
      <x:c r="A35" s="208" t="s">
        <x:v>95</x:v>
      </x:c>
      <x:c r="B35" s="186" t="s">
        <x:v>120</x:v>
      </x:c>
      <x:c r="C35" s="188" t="s">
        <x:v>121</x:v>
      </x:c>
      <x:c r="D35" s="188" t="s">
        <x:v>122</x:v>
      </x:c>
      <x:c r="E35" s="197" t="n">
        <x:v>320</x:v>
      </x:c>
      <x:c r="F35" s="197" t="n">
        <x:v>160</x:v>
      </x:c>
      <x:c r="G35" s="197" t="n">
        <x:v>160</x:v>
      </x:c>
      <x:c r="H35" s="197" t="n">
        <x:v>160</x:v>
      </x:c>
      <x:c r="I35" s="197" t="n">
        <x:v>160</x:v>
      </x:c>
      <x:c r="J35" s="197" t="s"/>
      <x:c r="K35" s="197" t="s"/>
      <x:c r="L35" s="197" t="s"/>
      <x:c r="M35" s="197" t="s"/>
      <x:c r="N35" s="197" t="s"/>
      <x:c r="O35" s="197" t="s"/>
      <x:c r="P35" s="197" t="s"/>
      <x:c r="Q35" s="197" t="s"/>
      <x:c r="R35" s="197" t="s"/>
      <x:c r="S35" s="197" t="s"/>
      <x:c r="T35" s="197" t="s"/>
      <x:c r="U35" s="197" t="s"/>
      <x:c r="V35" s="197" t="s"/>
      <x:c r="W35" s="123">
        <x:f>SUM(E35:V35)</x:f>
      </x:c>
      <x:c r="X35" s="212" t="n">
        <x:v>1</x:v>
      </x:c>
    </x:row>
    <x:row r="36" spans="1:53" customFormat="1" ht="12.75" customHeight="1" outlineLevel="1" x14ac:dyDescent="0.2">
      <x:c r="A36" s="209" t="s">
        <x:v>123</x:v>
      </x:c>
      <x:c r="B36" s="210" t="s"/>
      <x:c r="C36" s="200" t="s"/>
      <x:c r="D36" s="200" t="s"/>
      <x:c r="E36" s="122">
        <x:f>Subtotal(9,E27:E35)</x:f>
      </x:c>
      <x:c r="F36" s="122">
        <x:f>Subtotal(9,F27:F35)</x:f>
      </x:c>
      <x:c r="G36" s="122">
        <x:f>Subtotal(9,G27:G35)</x:f>
      </x:c>
      <x:c r="H36" s="122">
        <x:f>Subtotal(9,H27:H35)</x:f>
      </x:c>
      <x:c r="I36" s="122">
        <x:f>Subtotal(9,I27:I35)</x:f>
      </x:c>
      <x:c r="J36" s="122">
        <x:f>Subtotal(9,J27:J35)</x:f>
      </x:c>
      <x:c r="K36" s="122">
        <x:f>Subtotal(9,K27:K35)</x:f>
      </x:c>
      <x:c r="L36" s="122">
        <x:f>Subtotal(9,L27:L35)</x:f>
      </x:c>
      <x:c r="M36" s="122">
        <x:f>Subtotal(9,M27:M35)</x:f>
      </x:c>
      <x:c r="N36" s="122">
        <x:f>Subtotal(9,N27:N35)</x:f>
      </x:c>
      <x:c r="O36" s="122">
        <x:f>Subtotal(9,O27:O35)</x:f>
      </x:c>
      <x:c r="P36" s="122">
        <x:f>Subtotal(9,P27:P35)</x:f>
      </x:c>
      <x:c r="Q36" s="122">
        <x:f>Subtotal(9,Q27:Q35)</x:f>
      </x:c>
      <x:c r="R36" s="122">
        <x:f>Subtotal(9,R27:R35)</x:f>
      </x:c>
      <x:c r="S36" s="122">
        <x:f>Subtotal(9,S27:S35)</x:f>
      </x:c>
      <x:c r="T36" s="122">
        <x:f>Subtotal(9,T27:T35)</x:f>
      </x:c>
      <x:c r="U36" s="122">
        <x:f>Subtotal(9,U27:U35)</x:f>
      </x:c>
      <x:c r="V36" s="122">
        <x:f>Subtotal(9,V27:V35)</x:f>
      </x:c>
      <x:c r="W36" s="123">
        <x:f>Subtotal(9,W27:W35)</x:f>
      </x:c>
      <x:c r="X36" s="212" t="s"/>
    </x:row>
    <x:row r="37" spans="1:53" s="1" customFormat="1" ht="12.75" customHeight="1" outlineLevel="2" x14ac:dyDescent="0.2">
      <x:c r="A37" s="208" t="s">
        <x:v>124</x:v>
      </x:c>
      <x:c r="B37" s="186" t="s">
        <x:v>125</x:v>
      </x:c>
      <x:c r="C37" s="188" t="s">
        <x:v>126</x:v>
      </x:c>
      <x:c r="D37" s="188" t="s">
        <x:v>127</x:v>
      </x:c>
      <x:c r="E37" s="197" t="n">
        <x:v>160</x:v>
      </x:c>
      <x:c r="F37" s="197" t="n">
        <x:v>160</x:v>
      </x:c>
      <x:c r="G37" s="197" t="s"/>
      <x:c r="H37" s="197" t="s"/>
      <x:c r="I37" s="197" t="s"/>
      <x:c r="J37" s="197" t="s"/>
      <x:c r="K37" s="197" t="s"/>
      <x:c r="L37" s="197" t="s"/>
      <x:c r="M37" s="197" t="s"/>
      <x:c r="N37" s="197" t="s"/>
      <x:c r="O37" s="197" t="s"/>
      <x:c r="P37" s="197" t="s"/>
      <x:c r="Q37" s="197" t="s"/>
      <x:c r="R37" s="197" t="s"/>
      <x:c r="S37" s="197" t="s"/>
      <x:c r="T37" s="197" t="s"/>
      <x:c r="U37" s="197" t="s"/>
      <x:c r="V37" s="197" t="s"/>
      <x:c r="W37" s="123">
        <x:f>SUM(E37:V37)</x:f>
      </x:c>
      <x:c r="X37" s="212" t="n">
        <x:v>1</x:v>
      </x:c>
      <x:c r="Y37" s="12" t="s"/>
      <x:c r="Z37" s="12" t="s"/>
      <x:c r="AA37" s="12" t="s"/>
      <x:c r="AB37" s="12" t="s"/>
      <x:c r="AC37" s="12" t="s"/>
      <x:c r="AD37" s="12" t="s"/>
      <x:c r="AE37" s="12" t="s"/>
      <x:c r="AF37" s="12" t="s"/>
      <x:c r="AG37" s="12" t="s"/>
      <x:c r="AH37" s="12" t="s"/>
      <x:c r="AI37" s="12" t="s"/>
      <x:c r="AJ37" s="12" t="s"/>
      <x:c r="AK37" s="12" t="s"/>
      <x:c r="AL37" s="12" t="s"/>
      <x:c r="AM37" s="12" t="s"/>
      <x:c r="AN37" s="12" t="s"/>
      <x:c r="AO37" s="12" t="s"/>
      <x:c r="AP37" s="12" t="s"/>
      <x:c r="AQ37" s="12" t="s"/>
      <x:c r="AR37" s="12" t="s"/>
      <x:c r="AS37" s="12" t="s"/>
      <x:c r="AT37" s="12" t="s"/>
      <x:c r="AU37" s="12" t="s"/>
    </x:row>
    <x:row r="38" spans="1:53" s="1" customFormat="1" ht="12.75" customHeight="1" outlineLevel="1" x14ac:dyDescent="0.2">
      <x:c r="A38" s="209" t="s">
        <x:v>128</x:v>
      </x:c>
      <x:c r="B38" s="210" t="s"/>
      <x:c r="C38" s="200" t="s"/>
      <x:c r="D38" s="200" t="s"/>
      <x:c r="E38" s="122">
        <x:f>Subtotal(9,E37:E37)</x:f>
      </x:c>
      <x:c r="F38" s="122">
        <x:f>Subtotal(9,F37:F37)</x:f>
      </x:c>
      <x:c r="G38" s="122">
        <x:f>Subtotal(9,G37:G37)</x:f>
      </x:c>
      <x:c r="H38" s="122">
        <x:f>Subtotal(9,H37:H37)</x:f>
      </x:c>
      <x:c r="I38" s="122">
        <x:f>Subtotal(9,I37:I37)</x:f>
      </x:c>
      <x:c r="J38" s="122">
        <x:f>Subtotal(9,J37:J37)</x:f>
      </x:c>
      <x:c r="K38" s="122">
        <x:f>Subtotal(9,K37:K37)</x:f>
      </x:c>
      <x:c r="L38" s="122">
        <x:f>Subtotal(9,L37:L37)</x:f>
      </x:c>
      <x:c r="M38" s="122">
        <x:f>Subtotal(9,M37:M37)</x:f>
      </x:c>
      <x:c r="N38" s="122">
        <x:f>Subtotal(9,N37:N37)</x:f>
      </x:c>
      <x:c r="O38" s="122">
        <x:f>Subtotal(9,O37:O37)</x:f>
      </x:c>
      <x:c r="P38" s="122">
        <x:f>Subtotal(9,P37:P37)</x:f>
      </x:c>
      <x:c r="Q38" s="122">
        <x:f>Subtotal(9,Q37:Q37)</x:f>
      </x:c>
      <x:c r="R38" s="122">
        <x:f>Subtotal(9,R37:R37)</x:f>
      </x:c>
      <x:c r="S38" s="122">
        <x:f>Subtotal(9,S37:S37)</x:f>
      </x:c>
      <x:c r="T38" s="122">
        <x:f>Subtotal(9,T37:T37)</x:f>
      </x:c>
      <x:c r="U38" s="122">
        <x:f>Subtotal(9,U37:U37)</x:f>
      </x:c>
      <x:c r="V38" s="122">
        <x:f>Subtotal(9,V37:V37)</x:f>
      </x:c>
      <x:c r="W38" s="123">
        <x:f>Subtotal(9,W37:W37)</x:f>
      </x:c>
      <x:c r="X38" s="212" t="s"/>
      <x:c r="Y38" s="12" t="s"/>
      <x:c r="Z38" s="12" t="s"/>
      <x:c r="AA38" s="12" t="s"/>
      <x:c r="AB38" s="12" t="s"/>
      <x:c r="AC38" s="12" t="s"/>
      <x:c r="AD38" s="12" t="s"/>
      <x:c r="AE38" s="12" t="s"/>
      <x:c r="AF38" s="12" t="s"/>
      <x:c r="AG38" s="12" t="s"/>
      <x:c r="AH38" s="12" t="s"/>
      <x:c r="AI38" s="12" t="s"/>
      <x:c r="AJ38" s="12" t="s"/>
      <x:c r="AK38" s="12" t="s"/>
      <x:c r="AL38" s="12" t="s"/>
      <x:c r="AM38" s="12" t="s"/>
      <x:c r="AN38" s="12" t="s"/>
      <x:c r="AO38" s="12" t="s"/>
      <x:c r="AP38" s="12" t="s"/>
      <x:c r="AQ38" s="12" t="s"/>
      <x:c r="AR38" s="12" t="s"/>
      <x:c r="AS38" s="12" t="s"/>
      <x:c r="AT38" s="12" t="s"/>
      <x:c r="AU38" s="12" t="s"/>
    </x:row>
    <x:row r="39" spans="1:53" s="1" customFormat="1" ht="12.75" customHeight="1" outlineLevel="2" x14ac:dyDescent="0.2">
      <x:c r="A39" s="208" t="s">
        <x:v>129</x:v>
      </x:c>
      <x:c r="B39" s="186" t="s">
        <x:v>130</x:v>
      </x:c>
      <x:c r="C39" s="188" t="s"/>
      <x:c r="D39" s="188" t="s">
        <x:v>131</x:v>
      </x:c>
      <x:c r="E39" s="197" t="n">
        <x:v>200</x:v>
      </x:c>
      <x:c r="F39" s="197" t="n">
        <x:v>200</x:v>
      </x:c>
      <x:c r="G39" s="197" t="n">
        <x:v>200</x:v>
      </x:c>
      <x:c r="H39" s="197" t="n">
        <x:v>200</x:v>
      </x:c>
      <x:c r="I39" s="197" t="n">
        <x:v>200</x:v>
      </x:c>
      <x:c r="J39" s="197" t="n">
        <x:v>160</x:v>
      </x:c>
      <x:c r="K39" s="197" t="s"/>
      <x:c r="L39" s="197" t="s"/>
      <x:c r="M39" s="197" t="s"/>
      <x:c r="N39" s="197" t="s"/>
      <x:c r="O39" s="197" t="s"/>
      <x:c r="P39" s="197" t="s"/>
      <x:c r="Q39" s="197" t="s"/>
      <x:c r="R39" s="197" t="s"/>
      <x:c r="S39" s="197" t="s"/>
      <x:c r="T39" s="197" t="s"/>
      <x:c r="U39" s="197" t="s"/>
      <x:c r="V39" s="197" t="s"/>
      <x:c r="W39" s="123">
        <x:f>SUM(E39:V39)</x:f>
      </x:c>
      <x:c r="X39" s="212" t="n">
        <x:v>1</x:v>
      </x:c>
      <x:c r="Y39" s="12" t="s"/>
      <x:c r="Z39" s="12" t="s"/>
      <x:c r="AA39" s="12" t="s"/>
      <x:c r="AB39" s="12" t="s"/>
      <x:c r="AC39" s="12" t="s"/>
      <x:c r="AD39" s="12" t="s"/>
      <x:c r="AE39" s="12" t="s"/>
      <x:c r="AF39" s="12" t="s"/>
      <x:c r="AG39" s="12" t="s"/>
      <x:c r="AH39" s="12" t="s"/>
      <x:c r="AI39" s="12" t="s"/>
      <x:c r="AJ39" s="12" t="s"/>
      <x:c r="AK39" s="12" t="s"/>
      <x:c r="AL39" s="12" t="s"/>
      <x:c r="AM39" s="12" t="s"/>
      <x:c r="AN39" s="12" t="s"/>
      <x:c r="AO39" s="12" t="s"/>
      <x:c r="AP39" s="12" t="s"/>
      <x:c r="AQ39" s="12" t="s"/>
      <x:c r="AR39" s="12" t="s"/>
      <x:c r="AS39" s="12" t="s"/>
      <x:c r="AT39" s="12" t="s"/>
      <x:c r="AU39" s="12" t="s"/>
    </x:row>
    <x:row r="40" spans="1:53" customFormat="1" ht="13.5" customHeight="1" outlineLevel="2" thickBot="1" x14ac:dyDescent="0.25">
      <x:c r="A40" s="208" t="s">
        <x:v>129</x:v>
      </x:c>
      <x:c r="B40" s="186" t="s">
        <x:v>132</x:v>
      </x:c>
      <x:c r="C40" s="188" t="s">
        <x:v>133</x:v>
      </x:c>
      <x:c r="D40" s="188" t="s">
        <x:v>134</x:v>
      </x:c>
      <x:c r="E40" s="197" t="n">
        <x:v>480</x:v>
      </x:c>
      <x:c r="F40" s="197" t="n">
        <x:v>480</x:v>
      </x:c>
      <x:c r="G40" s="197" t="n">
        <x:v>480</x:v>
      </x:c>
      <x:c r="H40" s="197" t="n">
        <x:v>480</x:v>
      </x:c>
      <x:c r="I40" s="197" t="n">
        <x:v>480</x:v>
      </x:c>
      <x:c r="J40" s="197" t="n">
        <x:v>320</x:v>
      </x:c>
      <x:c r="K40" s="197" t="n">
        <x:v>320</x:v>
      </x:c>
      <x:c r="L40" s="197" t="n">
        <x:v>320</x:v>
      </x:c>
      <x:c r="M40" s="197" t="n">
        <x:v>320</x:v>
      </x:c>
      <x:c r="N40" s="197" t="n">
        <x:v>160</x:v>
      </x:c>
      <x:c r="O40" s="197" t="n">
        <x:v>160</x:v>
      </x:c>
      <x:c r="P40" s="197" t="n">
        <x:v>160</x:v>
      </x:c>
      <x:c r="Q40" s="197" t="n">
        <x:v>160</x:v>
      </x:c>
      <x:c r="R40" s="197" t="n">
        <x:v>160</x:v>
      </x:c>
      <x:c r="S40" s="197" t="n">
        <x:v>160</x:v>
      </x:c>
      <x:c r="T40" s="197" t="s"/>
      <x:c r="U40" s="197" t="s"/>
      <x:c r="V40" s="197" t="s"/>
      <x:c r="W40" s="123">
        <x:f>SUM(E40:V40)</x:f>
      </x:c>
      <x:c r="X40" s="212" t="n">
        <x:v>1</x:v>
      </x:c>
    </x:row>
    <x:row r="41" spans="1:53" outlineLevel="2" x14ac:dyDescent="0.2">
      <x:c r="A41" s="208" t="s">
        <x:v>129</x:v>
      </x:c>
      <x:c r="B41" s="186" t="s">
        <x:v>135</x:v>
      </x:c>
      <x:c r="C41" s="188" t="s">
        <x:v>136</x:v>
      </x:c>
      <x:c r="D41" s="188" t="s">
        <x:v>137</x:v>
      </x:c>
      <x:c r="E41" s="197" t="n">
        <x:v>480</x:v>
      </x:c>
      <x:c r="F41" s="197" t="n">
        <x:v>480</x:v>
      </x:c>
      <x:c r="G41" s="197" t="n">
        <x:v>480</x:v>
      </x:c>
      <x:c r="H41" s="197" t="n">
        <x:v>480</x:v>
      </x:c>
      <x:c r="I41" s="197" t="n">
        <x:v>480</x:v>
      </x:c>
      <x:c r="J41" s="197" t="n">
        <x:v>320</x:v>
      </x:c>
      <x:c r="K41" s="197" t="n">
        <x:v>320</x:v>
      </x:c>
      <x:c r="L41" s="197" t="n">
        <x:v>320</x:v>
      </x:c>
      <x:c r="M41" s="197" t="n">
        <x:v>320</x:v>
      </x:c>
      <x:c r="N41" s="197" t="n">
        <x:v>320</x:v>
      </x:c>
      <x:c r="O41" s="197" t="n">
        <x:v>160</x:v>
      </x:c>
      <x:c r="P41" s="197" t="s"/>
      <x:c r="Q41" s="197" t="s"/>
      <x:c r="R41" s="197" t="s"/>
      <x:c r="S41" s="197" t="s"/>
      <x:c r="T41" s="197" t="s"/>
      <x:c r="U41" s="197" t="s"/>
      <x:c r="V41" s="197" t="s"/>
      <x:c r="W41" s="123">
        <x:f>SUM(E41:V41)</x:f>
      </x:c>
      <x:c r="X41" s="212" t="n">
        <x:v>1</x:v>
      </x:c>
    </x:row>
    <x:row r="42" spans="1:53" outlineLevel="2" x14ac:dyDescent="0.2">
      <x:c r="A42" s="208" t="s">
        <x:v>129</x:v>
      </x:c>
      <x:c r="B42" s="186" t="s">
        <x:v>138</x:v>
      </x:c>
      <x:c r="C42" s="188" t="s"/>
      <x:c r="D42" s="188" t="s">
        <x:v>139</x:v>
      </x:c>
      <x:c r="E42" s="197" t="n">
        <x:v>40</x:v>
      </x:c>
      <x:c r="F42" s="197" t="n">
        <x:v>40</x:v>
      </x:c>
      <x:c r="G42" s="197" t="n">
        <x:v>40</x:v>
      </x:c>
      <x:c r="H42" s="197" t="n">
        <x:v>40</x:v>
      </x:c>
      <x:c r="I42" s="197" t="n">
        <x:v>40</x:v>
      </x:c>
      <x:c r="J42" s="197" t="n">
        <x:v>40</x:v>
      </x:c>
      <x:c r="K42" s="197" t="n">
        <x:v>40</x:v>
      </x:c>
      <x:c r="L42" s="197" t="n">
        <x:v>40</x:v>
      </x:c>
      <x:c r="M42" s="197" t="n">
        <x:v>40</x:v>
      </x:c>
      <x:c r="N42" s="197" t="s"/>
      <x:c r="O42" s="197" t="s"/>
      <x:c r="P42" s="197" t="s"/>
      <x:c r="Q42" s="197" t="s"/>
      <x:c r="R42" s="197" t="s"/>
      <x:c r="S42" s="197" t="s"/>
      <x:c r="T42" s="197" t="s"/>
      <x:c r="U42" s="197" t="s"/>
      <x:c r="V42" s="197" t="s"/>
      <x:c r="W42" s="123">
        <x:f>SUM(E42:V42)</x:f>
      </x:c>
      <x:c r="X42" s="212" t="n">
        <x:v>1</x:v>
      </x:c>
    </x:row>
    <x:row r="43" spans="1:53" outlineLevel="1" x14ac:dyDescent="0.2">
      <x:c r="A43" s="209" t="s">
        <x:v>140</x:v>
      </x:c>
      <x:c r="B43" s="210" t="s"/>
      <x:c r="C43" s="200" t="s"/>
      <x:c r="D43" s="200" t="s"/>
      <x:c r="E43" s="122">
        <x:f>Subtotal(9,E39:E42)</x:f>
      </x:c>
      <x:c r="F43" s="122">
        <x:f>Subtotal(9,F39:F42)</x:f>
      </x:c>
      <x:c r="G43" s="122">
        <x:f>Subtotal(9,G39:G42)</x:f>
      </x:c>
      <x:c r="H43" s="122">
        <x:f>Subtotal(9,H39:H42)</x:f>
      </x:c>
      <x:c r="I43" s="122">
        <x:f>Subtotal(9,I39:I42)</x:f>
      </x:c>
      <x:c r="J43" s="122">
        <x:f>Subtotal(9,J39:J42)</x:f>
      </x:c>
      <x:c r="K43" s="122">
        <x:f>Subtotal(9,K39:K42)</x:f>
      </x:c>
      <x:c r="L43" s="122">
        <x:f>Subtotal(9,L39:L42)</x:f>
      </x:c>
      <x:c r="M43" s="122">
        <x:f>Subtotal(9,M39:M42)</x:f>
      </x:c>
      <x:c r="N43" s="122">
        <x:f>Subtotal(9,N39:N42)</x:f>
      </x:c>
      <x:c r="O43" s="122">
        <x:f>Subtotal(9,O39:O42)</x:f>
      </x:c>
      <x:c r="P43" s="122">
        <x:f>Subtotal(9,P39:P42)</x:f>
      </x:c>
      <x:c r="Q43" s="122">
        <x:f>Subtotal(9,Q39:Q42)</x:f>
      </x:c>
      <x:c r="R43" s="122">
        <x:f>Subtotal(9,R39:R42)</x:f>
      </x:c>
      <x:c r="S43" s="122">
        <x:f>Subtotal(9,S39:S42)</x:f>
      </x:c>
      <x:c r="T43" s="122">
        <x:f>Subtotal(9,T39:T42)</x:f>
      </x:c>
      <x:c r="U43" s="122">
        <x:f>Subtotal(9,U39:U42)</x:f>
      </x:c>
      <x:c r="V43" s="122">
        <x:f>Subtotal(9,V39:V42)</x:f>
      </x:c>
      <x:c r="W43" s="123">
        <x:f>Subtotal(9,W39:W42)</x:f>
      </x:c>
      <x:c r="X43" s="212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2" t="s"/>
      <x:c r="AW43" s="2" t="s"/>
      <x:c r="AX43" s="2" t="s"/>
      <x:c r="AY43" s="2" t="s"/>
      <x:c r="AZ43" s="2" t="s"/>
      <x:c r="BA43" s="2" t="s"/>
    </x:row>
    <x:row r="44" spans="1:53" x14ac:dyDescent="0.2">
      <x:c r="A44" s="209" t="s"/>
      <x:c r="B44" s="210" t="s">
        <x:v>141</x:v>
      </x:c>
      <x:c r="C44" s="200" t="s"/>
      <x:c r="D44" s="200" t="s"/>
      <x:c r="E44" s="122">
        <x:f>Subtotal(9,E23:E42)</x:f>
      </x:c>
      <x:c r="F44" s="122">
        <x:f>Subtotal(9,F23:F42)</x:f>
      </x:c>
      <x:c r="G44" s="122">
        <x:f>Subtotal(9,G23:G42)</x:f>
      </x:c>
      <x:c r="H44" s="122">
        <x:f>Subtotal(9,H23:H42)</x:f>
      </x:c>
      <x:c r="I44" s="122">
        <x:f>Subtotal(9,I23:I42)</x:f>
      </x:c>
      <x:c r="J44" s="122">
        <x:f>Subtotal(9,J23:J42)</x:f>
      </x:c>
      <x:c r="K44" s="122">
        <x:f>Subtotal(9,K23:K42)</x:f>
      </x:c>
      <x:c r="L44" s="122">
        <x:f>Subtotal(9,L23:L42)</x:f>
      </x:c>
      <x:c r="M44" s="122">
        <x:f>Subtotal(9,M23:M42)</x:f>
      </x:c>
      <x:c r="N44" s="122">
        <x:f>Subtotal(9,N23:N42)</x:f>
      </x:c>
      <x:c r="O44" s="122">
        <x:f>Subtotal(9,O23:O42)</x:f>
      </x:c>
      <x:c r="P44" s="122">
        <x:f>Subtotal(9,P23:P42)</x:f>
      </x:c>
      <x:c r="Q44" s="122">
        <x:f>Subtotal(9,Q23:Q42)</x:f>
      </x:c>
      <x:c r="R44" s="122">
        <x:f>Subtotal(9,R23:R42)</x:f>
      </x:c>
      <x:c r="S44" s="122">
        <x:f>Subtotal(9,S23:S42)</x:f>
      </x:c>
      <x:c r="T44" s="122">
        <x:f>Subtotal(9,T23:T42)</x:f>
      </x:c>
      <x:c r="U44" s="122">
        <x:f>Subtotal(9,U23:U42)</x:f>
      </x:c>
      <x:c r="V44" s="122">
        <x:f>Subtotal(9,V23:V42)</x:f>
      </x:c>
      <x:c r="W44" s="123">
        <x:f>Subtotal(9,W23:W42)</x:f>
      </x:c>
      <x:c r="X44" s="212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</x:row>
    <x:row r="45" spans="1:53" x14ac:dyDescent="0.2">
      <x:c r="A45" s="208" t="s"/>
      <x:c r="B45" s="186" t="s"/>
      <x:c r="C45" s="188" t="s"/>
      <x:c r="D45" s="188" t="s"/>
      <x:c r="E45" s="197" t="n">
        <x:v>0</x:v>
      </x:c>
      <x:c r="F45" s="197" t="n">
        <x:v>0</x:v>
      </x:c>
      <x:c r="G45" s="197" t="n">
        <x:v>0</x:v>
      </x:c>
      <x:c r="H45" s="197" t="n">
        <x:v>0</x:v>
      </x:c>
      <x:c r="I45" s="197" t="n">
        <x:v>0</x:v>
      </x:c>
      <x:c r="J45" s="197" t="n">
        <x:v>0</x:v>
      </x:c>
      <x:c r="K45" s="197" t="n">
        <x:v>0</x:v>
      </x:c>
      <x:c r="L45" s="197" t="n">
        <x:v>0</x:v>
      </x:c>
      <x:c r="M45" s="197" t="n">
        <x:v>0</x:v>
      </x:c>
      <x:c r="N45" s="197" t="n">
        <x:v>0</x:v>
      </x:c>
      <x:c r="O45" s="197" t="n">
        <x:v>0</x:v>
      </x:c>
      <x:c r="P45" s="197" t="n">
        <x:v>0</x:v>
      </x:c>
      <x:c r="Q45" s="197" t="n">
        <x:v>0</x:v>
      </x:c>
      <x:c r="R45" s="197" t="n">
        <x:v>0</x:v>
      </x:c>
      <x:c r="S45" s="197" t="n">
        <x:v>0</x:v>
      </x:c>
      <x:c r="T45" s="197" t="n">
        <x:v>0</x:v>
      </x:c>
      <x:c r="U45" s="197" t="n">
        <x:v>0</x:v>
      </x:c>
      <x:c r="V45" s="197" t="n">
        <x:v>0</x:v>
      </x:c>
      <x:c r="W45" s="123">
        <x:f>SUM(E45:V45)</x:f>
      </x:c>
      <x:c r="X45" s="212" t="s"/>
    </x:row>
    <x:row r="46" spans="1:53" x14ac:dyDescent="0.2">
      <x:c r="A46" s="208" t="s"/>
      <x:c r="B46" s="186" t="s"/>
      <x:c r="C46" s="188" t="s"/>
      <x:c r="D46" s="188" t="s"/>
      <x:c r="E46" s="197" t="n">
        <x:v>0</x:v>
      </x:c>
      <x:c r="F46" s="197" t="n">
        <x:v>0</x:v>
      </x:c>
      <x:c r="G46" s="197" t="n">
        <x:v>0</x:v>
      </x:c>
      <x:c r="H46" s="197" t="n">
        <x:v>0</x:v>
      </x:c>
      <x:c r="I46" s="197" t="n">
        <x:v>0</x:v>
      </x:c>
      <x:c r="J46" s="197" t="n">
        <x:v>0</x:v>
      </x:c>
      <x:c r="K46" s="197" t="n">
        <x:v>0</x:v>
      </x:c>
      <x:c r="L46" s="197" t="n">
        <x:v>0</x:v>
      </x:c>
      <x:c r="M46" s="197" t="n">
        <x:v>0</x:v>
      </x:c>
      <x:c r="N46" s="197" t="n">
        <x:v>0</x:v>
      </x:c>
      <x:c r="O46" s="197" t="n">
        <x:v>0</x:v>
      </x:c>
      <x:c r="P46" s="197" t="n">
        <x:v>0</x:v>
      </x:c>
      <x:c r="Q46" s="197" t="n">
        <x:v>0</x:v>
      </x:c>
      <x:c r="R46" s="197" t="n">
        <x:v>0</x:v>
      </x:c>
      <x:c r="S46" s="197" t="n">
        <x:v>0</x:v>
      </x:c>
      <x:c r="T46" s="197" t="n">
        <x:v>0</x:v>
      </x:c>
      <x:c r="U46" s="197" t="n">
        <x:v>0</x:v>
      </x:c>
      <x:c r="V46" s="197" t="n">
        <x:v>0</x:v>
      </x:c>
      <x:c r="W46" s="123">
        <x:f>SUM(E46:V46)</x:f>
      </x:c>
      <x:c r="X46" s="212" t="s"/>
    </x:row>
    <x:row r="47" spans="1:53" x14ac:dyDescent="0.2">
      <x:c r="A47" s="211" t="s"/>
      <x:c r="B47" s="201" t="s"/>
      <x:c r="C47" s="199" t="s"/>
      <x:c r="D47" s="199" t="s"/>
      <x:c r="E47" s="198" t="n">
        <x:v>0</x:v>
      </x:c>
      <x:c r="F47" s="198" t="n">
        <x:v>0</x:v>
      </x:c>
      <x:c r="G47" s="198" t="n">
        <x:v>0</x:v>
      </x:c>
      <x:c r="H47" s="198" t="n">
        <x:v>0</x:v>
      </x:c>
      <x:c r="I47" s="198" t="n">
        <x:v>0</x:v>
      </x:c>
      <x:c r="J47" s="198" t="n">
        <x:v>0</x:v>
      </x:c>
      <x:c r="K47" s="198" t="n">
        <x:v>0</x:v>
      </x:c>
      <x:c r="L47" s="198" t="n">
        <x:v>0</x:v>
      </x:c>
      <x:c r="M47" s="198" t="n">
        <x:v>0</x:v>
      </x:c>
      <x:c r="N47" s="198" t="n">
        <x:v>0</x:v>
      </x:c>
      <x:c r="O47" s="198" t="n">
        <x:v>0</x:v>
      </x:c>
      <x:c r="P47" s="198" t="n">
        <x:v>0</x:v>
      </x:c>
      <x:c r="Q47" s="198" t="n">
        <x:v>0</x:v>
      </x:c>
      <x:c r="R47" s="198" t="n">
        <x:v>0</x:v>
      </x:c>
      <x:c r="S47" s="198" t="n">
        <x:v>0</x:v>
      </x:c>
      <x:c r="T47" s="198" t="n">
        <x:v>0</x:v>
      </x:c>
      <x:c r="U47" s="198" t="n">
        <x:v>0</x:v>
      </x:c>
      <x:c r="V47" s="198" t="n">
        <x:v>0</x:v>
      </x:c>
      <x:c r="W47" s="192">
        <x:f>SUM(E47:V47)</x:f>
      </x:c>
      <x:c r="X47" s="213" t="s"/>
    </x:row>
    <x:row r="48" spans="1:53" x14ac:dyDescent="0.2">
      <x:c r="A48" s="14" t="s">
        <x:v>142</x:v>
      </x:c>
      <x:c r="B48" s="85" t="s"/>
      <x:c r="C48" s="15" t="s"/>
      <x:c r="D48" s="15" t="s"/>
      <x:c r="E48" s="38">
        <x:f>SUM(E23:E47)/2</x:f>
      </x:c>
      <x:c r="F48" s="38">
        <x:f>SUM(F23:F47)/2</x:f>
      </x:c>
      <x:c r="G48" s="38">
        <x:f>SUM(G23:G47)/2</x:f>
      </x:c>
      <x:c r="H48" s="38">
        <x:f>SUM(H23:H47)/2</x:f>
      </x:c>
      <x:c r="I48" s="38">
        <x:f>SUM(I23:I47)/2</x:f>
      </x:c>
      <x:c r="J48" s="38">
        <x:f>SUM(J23:J47)/2</x:f>
      </x:c>
      <x:c r="K48" s="38">
        <x:f>SUM(K23:K47)/2</x:f>
      </x:c>
      <x:c r="L48" s="38">
        <x:f>SUM(L23:L47)/2</x:f>
      </x:c>
      <x:c r="M48" s="38">
        <x:f>SUM(M23:M47)/2</x:f>
      </x:c>
      <x:c r="N48" s="38">
        <x:f>SUM(N23:N47)/2</x:f>
      </x:c>
      <x:c r="O48" s="38">
        <x:f>SUM(O23:O47)/2</x:f>
      </x:c>
      <x:c r="P48" s="38">
        <x:f>SUM(P23:P47)/2</x:f>
      </x:c>
      <x:c r="Q48" s="38">
        <x:f>SUM(Q23:Q47)/2</x:f>
      </x:c>
      <x:c r="R48" s="38">
        <x:f>SUM(R23:R47)/2</x:f>
      </x:c>
      <x:c r="S48" s="38">
        <x:f>SUM(S23:S47)/2</x:f>
      </x:c>
      <x:c r="T48" s="38">
        <x:f>SUM(T23:T47)/2</x:f>
      </x:c>
      <x:c r="U48" s="38">
        <x:f>SUM(U23:U47)/2</x:f>
      </x:c>
      <x:c r="V48" s="38">
        <x:f>SUM(V23:V47)/2</x:f>
      </x:c>
      <x:c r="W48" s="38">
        <x:f>SUM(W23:W47)/2</x:f>
      </x:c>
      <x:c r="X48" s="16" t="s"/>
    </x:row>
    <x:row r="49" spans="1:53" customFormat="1" ht="13.5" customHeight="1" thickBot="1" x14ac:dyDescent="0.25">
      <x:c r="A49" s="12" t="s">
        <x:v>45</x:v>
      </x:c>
      <x:c r="B49" s="314" t="s">
        <x:v>143</x:v>
      </x:c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  <x:c r="U49" s="2" t="s"/>
      <x:c r="V49" s="2" t="s"/>
      <x:c r="W49" s="2" t="s"/>
      <x:c r="X49" s="191" t="s"/>
    </x:row>
    <x:row r="50" spans="1:53" x14ac:dyDescent="0.2">
      <x:c r="A50" s="76" t="s">
        <x:v>144</x:v>
      </x:c>
      <x:c r="B50" s="90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  <x:c r="U50" s="2" t="s"/>
      <x:c r="V50" s="2" t="s"/>
      <x:c r="W50" s="2" t="s"/>
      <x:c r="X50" s="10" t="s"/>
      <x:c r="Y50" s="2" t="s"/>
      <x:c r="Z50" s="2" t="s"/>
      <x:c r="AA50" s="2" t="s"/>
      <x:c r="AB50" s="2" t="s"/>
      <x:c r="AC50" s="2" t="s"/>
      <x:c r="AD50" s="2" t="s"/>
      <x:c r="AE50" s="2" t="s"/>
      <x:c r="AF50" s="2" t="s"/>
      <x:c r="AG50" s="2" t="s"/>
      <x:c r="AH50" s="2" t="s"/>
      <x:c r="AI50" s="2" t="s"/>
      <x:c r="AJ50" s="2" t="s"/>
      <x:c r="AK50" s="2" t="s"/>
      <x:c r="AL50" s="2" t="s"/>
      <x:c r="AM50" s="2" t="s"/>
      <x:c r="AN50" s="2" t="s"/>
      <x:c r="AO50" s="2" t="s"/>
      <x:c r="AP50" s="2" t="s"/>
      <x:c r="AQ50" s="2" t="s"/>
      <x:c r="AR50" s="2" t="s"/>
      <x:c r="AS50" s="2" t="s"/>
      <x:c r="AT50" s="2" t="s"/>
      <x:c r="AU50" s="2" t="s"/>
    </x:row>
    <x:row r="51" spans="1:53" customFormat="1" ht="13.5" customHeight="1" thickBot="1" x14ac:dyDescent="0.25">
      <x:c r="A51" s="259" t="s">
        <x:v>83</x:v>
      </x:c>
      <x:c r="B51" s="260" t="s">
        <x:v>84</x:v>
      </x:c>
      <x:c r="C51" s="261" t="s">
        <x:v>85</x:v>
      </x:c>
      <x:c r="D51" s="261" t="s">
        <x:v>86</x:v>
      </x:c>
      <x:c r="E51" s="262">
        <x:f>E22</x:f>
      </x:c>
      <x:c r="F51" s="262">
        <x:f>F22</x:f>
      </x:c>
      <x:c r="G51" s="262">
        <x:f>G22</x:f>
      </x:c>
      <x:c r="H51" s="262">
        <x:f>H22</x:f>
      </x:c>
      <x:c r="I51" s="262">
        <x:f>I22</x:f>
      </x:c>
      <x:c r="J51" s="262">
        <x:f>J22</x:f>
      </x:c>
      <x:c r="K51" s="262">
        <x:f>K22</x:f>
      </x:c>
      <x:c r="L51" s="262">
        <x:f>L22</x:f>
      </x:c>
      <x:c r="M51" s="262">
        <x:f>M22</x:f>
      </x:c>
      <x:c r="N51" s="262">
        <x:f>N22</x:f>
      </x:c>
      <x:c r="O51" s="262">
        <x:f>O22</x:f>
      </x:c>
      <x:c r="P51" s="262">
        <x:f>P22</x:f>
      </x:c>
      <x:c r="Q51" s="262">
        <x:f>Q22</x:f>
      </x:c>
      <x:c r="R51" s="262">
        <x:f>R22</x:f>
      </x:c>
      <x:c r="S51" s="262">
        <x:f>S22</x:f>
      </x:c>
      <x:c r="T51" s="262">
        <x:f>T22</x:f>
      </x:c>
      <x:c r="U51" s="262">
        <x:f>U22</x:f>
      </x:c>
      <x:c r="V51" s="262">
        <x:f>V22</x:f>
      </x:c>
      <x:c r="W51" s="263">
        <x:f>W22</x:f>
      </x:c>
      <x:c r="X51" s="264" t="s"/>
      <x:c r="Y51" s="2" t="s"/>
      <x:c r="Z51" s="2" t="s"/>
      <x:c r="AA51" s="2" t="s"/>
      <x:c r="AB51" s="2" t="s"/>
      <x:c r="AC51" s="2" t="s"/>
      <x:c r="AD51" s="2" t="s"/>
      <x:c r="AE51" s="2" t="s"/>
      <x:c r="AF51" s="2" t="s"/>
      <x:c r="AG51" s="2" t="s"/>
      <x:c r="AH51" s="2" t="s"/>
      <x:c r="AI51" s="2" t="s"/>
      <x:c r="AJ51" s="2" t="s"/>
      <x:c r="AK51" s="2" t="s"/>
      <x:c r="AL51" s="2" t="s"/>
      <x:c r="AM51" s="2" t="s"/>
      <x:c r="AN51" s="2" t="s"/>
      <x:c r="AO51" s="2" t="s"/>
      <x:c r="AP51" s="2" t="s"/>
      <x:c r="AQ51" s="2" t="s"/>
      <x:c r="AR51" s="2" t="s"/>
      <x:c r="AS51" s="2" t="s"/>
      <x:c r="AT51" s="2" t="s"/>
      <x:c r="AU51" s="2" t="s"/>
    </x:row>
    <x:row r="52" spans="1:53" x14ac:dyDescent="0.2">
      <x:c r="A52" s="279" t="s">
        <x:v>145</x:v>
      </x:c>
      <x:c r="B52" s="280" t="s">
        <x:v>146</x:v>
      </x:c>
      <x:c r="C52" s="281" t="s"/>
      <x:c r="D52" s="281" t="s">
        <x:v>147</x:v>
      </x:c>
      <x:c r="E52" s="282" t="s"/>
      <x:c r="F52" s="282" t="s"/>
      <x:c r="G52" s="282" t="s"/>
      <x:c r="H52" s="282" t="s"/>
      <x:c r="I52" s="282" t="s"/>
      <x:c r="J52" s="282" t="n">
        <x:v>160</x:v>
      </x:c>
      <x:c r="K52" s="282" t="n">
        <x:v>160</x:v>
      </x:c>
      <x:c r="L52" s="282" t="n">
        <x:v>160</x:v>
      </x:c>
      <x:c r="M52" s="282" t="n">
        <x:v>160</x:v>
      </x:c>
      <x:c r="N52" s="282" t="n">
        <x:v>160</x:v>
      </x:c>
      <x:c r="O52" s="282" t="n">
        <x:v>160</x:v>
      </x:c>
      <x:c r="P52" s="282" t="n">
        <x:v>160</x:v>
      </x:c>
      <x:c r="Q52" s="282" t="n">
        <x:v>160</x:v>
      </x:c>
      <x:c r="R52" s="282" t="n">
        <x:v>160</x:v>
      </x:c>
      <x:c r="S52" s="282" t="n">
        <x:v>160</x:v>
      </x:c>
      <x:c r="T52" s="282" t="n">
        <x:v>160</x:v>
      </x:c>
      <x:c r="U52" s="282" t="n">
        <x:v>160</x:v>
      </x:c>
      <x:c r="V52" s="282" t="n">
        <x:v>160</x:v>
      </x:c>
      <x:c r="W52" s="283">
        <x:f>SUM(E52:V52)</x:f>
      </x:c>
      <x:c r="X52" s="212" t="n">
        <x:v>1</x:v>
      </x:c>
      <x:c r="Y52" s="2" t="s"/>
      <x:c r="Z52" s="2" t="s"/>
      <x:c r="AA52" s="2" t="s"/>
      <x:c r="AB52" s="2" t="s"/>
      <x:c r="AC52" s="2" t="s"/>
      <x:c r="AD52" s="2" t="s"/>
      <x:c r="AE52" s="2" t="s"/>
      <x:c r="AF52" s="2" t="s"/>
      <x:c r="AG52" s="2" t="s"/>
      <x:c r="AH52" s="2" t="s"/>
      <x:c r="AI52" s="2" t="s"/>
      <x:c r="AJ52" s="2" t="s"/>
      <x:c r="AK52" s="2" t="s"/>
      <x:c r="AL52" s="2" t="s"/>
      <x:c r="AM52" s="2" t="s"/>
      <x:c r="AN52" s="2" t="s"/>
      <x:c r="AO52" s="2" t="s"/>
      <x:c r="AP52" s="2" t="s"/>
      <x:c r="AQ52" s="2" t="s"/>
      <x:c r="AR52" s="2" t="s"/>
      <x:c r="AS52" s="2" t="s"/>
      <x:c r="AT52" s="2" t="s"/>
      <x:c r="AU52" s="2" t="s"/>
    </x:row>
    <x:row r="53" spans="1:53" x14ac:dyDescent="0.2">
      <x:c r="A53" s="284" t="s">
        <x:v>148</x:v>
      </x:c>
      <x:c r="B53" s="285" t="s"/>
      <x:c r="C53" s="286" t="s"/>
      <x:c r="D53" s="286" t="s"/>
      <x:c r="E53" s="287">
        <x:f>Subtotal(9,E52:E52)</x:f>
      </x:c>
      <x:c r="F53" s="287">
        <x:f>Subtotal(9,F52:F52)</x:f>
      </x:c>
      <x:c r="G53" s="287">
        <x:f>Subtotal(9,G52:G52)</x:f>
      </x:c>
      <x:c r="H53" s="287">
        <x:f>Subtotal(9,H52:H52)</x:f>
      </x:c>
      <x:c r="I53" s="287">
        <x:f>Subtotal(9,I52:I52)</x:f>
      </x:c>
      <x:c r="J53" s="287">
        <x:f>Subtotal(9,J52:J52)</x:f>
      </x:c>
      <x:c r="K53" s="287">
        <x:f>Subtotal(9,K52:K52)</x:f>
      </x:c>
      <x:c r="L53" s="287">
        <x:f>Subtotal(9,L52:L52)</x:f>
      </x:c>
      <x:c r="M53" s="287">
        <x:f>Subtotal(9,M52:M52)</x:f>
      </x:c>
      <x:c r="N53" s="287">
        <x:f>Subtotal(9,N52:N52)</x:f>
      </x:c>
      <x:c r="O53" s="287">
        <x:f>Subtotal(9,O52:O52)</x:f>
      </x:c>
      <x:c r="P53" s="287">
        <x:f>Subtotal(9,P52:P52)</x:f>
      </x:c>
      <x:c r="Q53" s="287">
        <x:f>Subtotal(9,Q52:Q52)</x:f>
      </x:c>
      <x:c r="R53" s="287">
        <x:f>Subtotal(9,R52:R52)</x:f>
      </x:c>
      <x:c r="S53" s="287">
        <x:f>Subtotal(9,S52:S52)</x:f>
      </x:c>
      <x:c r="T53" s="287">
        <x:f>Subtotal(9,T52:T52)</x:f>
      </x:c>
      <x:c r="U53" s="287">
        <x:f>Subtotal(9,U52:U52)</x:f>
      </x:c>
      <x:c r="V53" s="287">
        <x:f>Subtotal(9,V52:V52)</x:f>
      </x:c>
      <x:c r="W53" s="283">
        <x:f>Subtotal(9,W52:W52)</x:f>
      </x:c>
      <x:c r="X53" s="212" t="s"/>
      <x:c r="Y53" s="2" t="s"/>
      <x:c r="Z53" s="2" t="s"/>
      <x:c r="AA53" s="2" t="s"/>
      <x:c r="AB53" s="2" t="s"/>
      <x:c r="AC53" s="2" t="s"/>
      <x:c r="AD53" s="2" t="s"/>
      <x:c r="AE53" s="2" t="s"/>
      <x:c r="AF53" s="2" t="s"/>
      <x:c r="AG53" s="2" t="s"/>
      <x:c r="AH53" s="2" t="s"/>
      <x:c r="AI53" s="2" t="s"/>
      <x:c r="AJ53" s="2" t="s"/>
      <x:c r="AK53" s="2" t="s"/>
      <x:c r="AL53" s="2" t="s"/>
      <x:c r="AM53" s="2" t="s"/>
      <x:c r="AN53" s="2" t="s"/>
      <x:c r="AO53" s="2" t="s"/>
      <x:c r="AP53" s="2" t="s"/>
      <x:c r="AQ53" s="2" t="s"/>
      <x:c r="AR53" s="2" t="s"/>
      <x:c r="AS53" s="2" t="s"/>
      <x:c r="AT53" s="2" t="s"/>
      <x:c r="AU53" s="2" t="s"/>
    </x:row>
    <x:row r="54" spans="1:53" customFormat="1" ht="13.5" customHeight="1" thickBot="1" x14ac:dyDescent="0.25">
      <x:c r="A54" s="208" t="s">
        <x:v>95</x:v>
      </x:c>
      <x:c r="B54" s="186" t="s">
        <x:v>149</x:v>
      </x:c>
      <x:c r="C54" s="188" t="s"/>
      <x:c r="D54" s="188" t="s">
        <x:v>150</x:v>
      </x:c>
      <x:c r="E54" s="197" t="n">
        <x:v>320</x:v>
      </x:c>
      <x:c r="F54" s="197" t="n">
        <x:v>320</x:v>
      </x:c>
      <x:c r="G54" s="197" t="n">
        <x:v>0</x:v>
      </x:c>
      <x:c r="H54" s="197" t="n">
        <x:v>0</x:v>
      </x:c>
      <x:c r="I54" s="197" t="n">
        <x:v>0</x:v>
      </x:c>
      <x:c r="J54" s="197" t="n">
        <x:v>340</x:v>
      </x:c>
      <x:c r="K54" s="197" t="n">
        <x:v>500</x:v>
      </x:c>
      <x:c r="L54" s="197" t="n">
        <x:v>500</x:v>
      </x:c>
      <x:c r="M54" s="197" t="n">
        <x:v>340</x:v>
      </x:c>
      <x:c r="N54" s="197" t="n">
        <x:v>340</x:v>
      </x:c>
      <x:c r="O54" s="197" t="n">
        <x:v>340</x:v>
      </x:c>
      <x:c r="P54" s="197" t="n">
        <x:v>340</x:v>
      </x:c>
      <x:c r="Q54" s="197" t="n">
        <x:v>340</x:v>
      </x:c>
      <x:c r="R54" s="197" t="n">
        <x:v>340</x:v>
      </x:c>
      <x:c r="S54" s="197" t="n">
        <x:v>340</x:v>
      </x:c>
      <x:c r="T54" s="197" t="n">
        <x:v>340</x:v>
      </x:c>
      <x:c r="U54" s="197" t="s"/>
      <x:c r="V54" s="197" t="s"/>
      <x:c r="W54" s="123">
        <x:f>SUM(E54:V54)</x:f>
      </x:c>
      <x:c r="X54" s="212" t="n">
        <x:v>0</x:v>
      </x:c>
      <x:c r="Y54" s="2" t="s"/>
      <x:c r="Z54" s="2" t="s"/>
      <x:c r="AA54" s="2" t="s"/>
      <x:c r="AB54" s="2" t="s"/>
      <x:c r="AC54" s="2" t="s"/>
      <x:c r="AD54" s="2" t="s"/>
      <x:c r="AE54" s="2" t="s"/>
      <x:c r="AF54" s="2" t="s"/>
      <x:c r="AG54" s="2" t="s"/>
      <x:c r="AH54" s="2" t="s"/>
      <x:c r="AI54" s="2" t="s"/>
      <x:c r="AJ54" s="2" t="s"/>
      <x:c r="AK54" s="2" t="s"/>
      <x:c r="AL54" s="2" t="s"/>
      <x:c r="AM54" s="2" t="s"/>
      <x:c r="AN54" s="2" t="s"/>
      <x:c r="AO54" s="2" t="s"/>
      <x:c r="AP54" s="2" t="s"/>
      <x:c r="AQ54" s="2" t="s"/>
      <x:c r="AR54" s="2" t="s"/>
      <x:c r="AS54" s="2" t="s"/>
      <x:c r="AT54" s="2" t="s"/>
      <x:c r="AU54" s="2" t="s"/>
    </x:row>
    <x:row r="55" spans="1:53" x14ac:dyDescent="0.2">
      <x:c r="A55" s="209" t="s">
        <x:v>123</x:v>
      </x:c>
      <x:c r="B55" s="210" t="s"/>
      <x:c r="C55" s="200" t="s"/>
      <x:c r="D55" s="200" t="s"/>
      <x:c r="E55" s="122">
        <x:f>Subtotal(9,E54:E54)</x:f>
      </x:c>
      <x:c r="F55" s="122">
        <x:f>Subtotal(9,F54:F54)</x:f>
      </x:c>
      <x:c r="G55" s="122">
        <x:f>Subtotal(9,G54:G54)</x:f>
      </x:c>
      <x:c r="H55" s="122">
        <x:f>Subtotal(9,H54:H54)</x:f>
      </x:c>
      <x:c r="I55" s="122">
        <x:f>Subtotal(9,I54:I54)</x:f>
      </x:c>
      <x:c r="J55" s="122">
        <x:f>Subtotal(9,J54:J54)</x:f>
      </x:c>
      <x:c r="K55" s="122">
        <x:f>Subtotal(9,K54:K54)</x:f>
      </x:c>
      <x:c r="L55" s="122">
        <x:f>Subtotal(9,L54:L54)</x:f>
      </x:c>
      <x:c r="M55" s="122">
        <x:f>Subtotal(9,M54:M54)</x:f>
      </x:c>
      <x:c r="N55" s="122">
        <x:f>Subtotal(9,N54:N54)</x:f>
      </x:c>
      <x:c r="O55" s="122">
        <x:f>Subtotal(9,O54:O54)</x:f>
      </x:c>
      <x:c r="P55" s="122">
        <x:f>Subtotal(9,P54:P54)</x:f>
      </x:c>
      <x:c r="Q55" s="122">
        <x:f>Subtotal(9,Q54:Q54)</x:f>
      </x:c>
      <x:c r="R55" s="122">
        <x:f>Subtotal(9,R54:R54)</x:f>
      </x:c>
      <x:c r="S55" s="122">
        <x:f>Subtotal(9,S54:S54)</x:f>
      </x:c>
      <x:c r="T55" s="122">
        <x:f>Subtotal(9,T54:T54)</x:f>
      </x:c>
      <x:c r="U55" s="122">
        <x:f>Subtotal(9,U54:U54)</x:f>
      </x:c>
      <x:c r="V55" s="122">
        <x:f>Subtotal(9,V54:V54)</x:f>
      </x:c>
      <x:c r="W55" s="123">
        <x:f>Subtotal(9,W54:W54)</x:f>
      </x:c>
      <x:c r="X55" s="212" t="s"/>
      <x:c r="Y55" s="2" t="s"/>
      <x:c r="Z55" s="2" t="s"/>
      <x:c r="AA55" s="2" t="s"/>
      <x:c r="AB55" s="2" t="s"/>
      <x:c r="AC55" s="2" t="s"/>
      <x:c r="AD55" s="2" t="s"/>
      <x:c r="AE55" s="2" t="s"/>
      <x:c r="AF55" s="2" t="s"/>
      <x:c r="AG55" s="2" t="s"/>
      <x:c r="AH55" s="2" t="s"/>
      <x:c r="AI55" s="2" t="s"/>
      <x:c r="AJ55" s="2" t="s"/>
      <x:c r="AK55" s="2" t="s"/>
      <x:c r="AL55" s="2" t="s"/>
      <x:c r="AM55" s="2" t="s"/>
      <x:c r="AN55" s="2" t="s"/>
      <x:c r="AO55" s="2" t="s"/>
      <x:c r="AP55" s="2" t="s"/>
      <x:c r="AQ55" s="2" t="s"/>
      <x:c r="AR55" s="2" t="s"/>
      <x:c r="AS55" s="2" t="s"/>
      <x:c r="AT55" s="2" t="s"/>
      <x:c r="AU55" s="2" t="s"/>
    </x:row>
    <x:row r="56" spans="1:53" customFormat="1" ht="13.5" customHeight="1" thickBot="1" x14ac:dyDescent="0.25">
      <x:c r="A56" s="209" t="s"/>
      <x:c r="B56" s="210" t="s">
        <x:v>141</x:v>
      </x:c>
      <x:c r="C56" s="200" t="s"/>
      <x:c r="D56" s="200" t="s"/>
      <x:c r="E56" s="122">
        <x:f>Subtotal(9,E52:E54)</x:f>
      </x:c>
      <x:c r="F56" s="122">
        <x:f>Subtotal(9,F52:F54)</x:f>
      </x:c>
      <x:c r="G56" s="122">
        <x:f>Subtotal(9,G52:G54)</x:f>
      </x:c>
      <x:c r="H56" s="122">
        <x:f>Subtotal(9,H52:H54)</x:f>
      </x:c>
      <x:c r="I56" s="122">
        <x:f>Subtotal(9,I52:I54)</x:f>
      </x:c>
      <x:c r="J56" s="122">
        <x:f>Subtotal(9,J52:J54)</x:f>
      </x:c>
      <x:c r="K56" s="122">
        <x:f>Subtotal(9,K52:K54)</x:f>
      </x:c>
      <x:c r="L56" s="122">
        <x:f>Subtotal(9,L52:L54)</x:f>
      </x:c>
      <x:c r="M56" s="122">
        <x:f>Subtotal(9,M52:M54)</x:f>
      </x:c>
      <x:c r="N56" s="122">
        <x:f>Subtotal(9,N52:N54)</x:f>
      </x:c>
      <x:c r="O56" s="122">
        <x:f>Subtotal(9,O52:O54)</x:f>
      </x:c>
      <x:c r="P56" s="122">
        <x:f>Subtotal(9,P52:P54)</x:f>
      </x:c>
      <x:c r="Q56" s="122">
        <x:f>Subtotal(9,Q52:Q54)</x:f>
      </x:c>
      <x:c r="R56" s="122">
        <x:f>Subtotal(9,R52:R54)</x:f>
      </x:c>
      <x:c r="S56" s="122">
        <x:f>Subtotal(9,S52:S54)</x:f>
      </x:c>
      <x:c r="T56" s="122">
        <x:f>Subtotal(9,T52:T54)</x:f>
      </x:c>
      <x:c r="U56" s="122">
        <x:f>Subtotal(9,U52:U54)</x:f>
      </x:c>
      <x:c r="V56" s="122">
        <x:f>Subtotal(9,V52:V54)</x:f>
      </x:c>
      <x:c r="W56" s="123">
        <x:f>Subtotal(9,W52:W54)</x:f>
      </x:c>
      <x:c r="X56" s="212" t="s"/>
    </x:row>
    <x:row r="57" spans="1:53" x14ac:dyDescent="0.2">
      <x:c r="A57" s="208" t="s"/>
      <x:c r="B57" s="186" t="s"/>
      <x:c r="C57" s="188" t="s"/>
      <x:c r="D57" s="188" t="s"/>
      <x:c r="E57" s="197" t="n">
        <x:v>0</x:v>
      </x:c>
      <x:c r="F57" s="197" t="n">
        <x:v>0</x:v>
      </x:c>
      <x:c r="G57" s="197" t="n">
        <x:v>0</x:v>
      </x:c>
      <x:c r="H57" s="197" t="n">
        <x:v>0</x:v>
      </x:c>
      <x:c r="I57" s="197" t="n">
        <x:v>0</x:v>
      </x:c>
      <x:c r="J57" s="197" t="n">
        <x:v>0</x:v>
      </x:c>
      <x:c r="K57" s="197" t="n">
        <x:v>0</x:v>
      </x:c>
      <x:c r="L57" s="197" t="n">
        <x:v>0</x:v>
      </x:c>
      <x:c r="M57" s="197" t="n">
        <x:v>0</x:v>
      </x:c>
      <x:c r="N57" s="197" t="n">
        <x:v>0</x:v>
      </x:c>
      <x:c r="O57" s="197" t="n">
        <x:v>0</x:v>
      </x:c>
      <x:c r="P57" s="197" t="n">
        <x:v>0</x:v>
      </x:c>
      <x:c r="Q57" s="197" t="n">
        <x:v>0</x:v>
      </x:c>
      <x:c r="R57" s="197" t="n">
        <x:v>0</x:v>
      </x:c>
      <x:c r="S57" s="197" t="n">
        <x:v>0</x:v>
      </x:c>
      <x:c r="T57" s="197" t="n">
        <x:v>0</x:v>
      </x:c>
      <x:c r="U57" s="197" t="n">
        <x:v>0</x:v>
      </x:c>
      <x:c r="V57" s="197" t="n">
        <x:v>0</x:v>
      </x:c>
      <x:c r="W57" s="123">
        <x:f>SUM(E57:V57)</x:f>
      </x:c>
      <x:c r="X57" s="212" t="s"/>
    </x:row>
    <x:row r="58" spans="1:53" x14ac:dyDescent="0.2">
      <x:c r="A58" s="208" t="s"/>
      <x:c r="B58" s="186" t="s"/>
      <x:c r="C58" s="188" t="s"/>
      <x:c r="D58" s="188" t="s"/>
      <x:c r="E58" s="197" t="n">
        <x:v>0</x:v>
      </x:c>
      <x:c r="F58" s="197" t="n">
        <x:v>0</x:v>
      </x:c>
      <x:c r="G58" s="197" t="n">
        <x:v>0</x:v>
      </x:c>
      <x:c r="H58" s="197" t="n">
        <x:v>0</x:v>
      </x:c>
      <x:c r="I58" s="197" t="n">
        <x:v>0</x:v>
      </x:c>
      <x:c r="J58" s="197" t="n">
        <x:v>0</x:v>
      </x:c>
      <x:c r="K58" s="197" t="n">
        <x:v>0</x:v>
      </x:c>
      <x:c r="L58" s="197" t="n">
        <x:v>0</x:v>
      </x:c>
      <x:c r="M58" s="197" t="n">
        <x:v>0</x:v>
      </x:c>
      <x:c r="N58" s="197" t="n">
        <x:v>0</x:v>
      </x:c>
      <x:c r="O58" s="197" t="n">
        <x:v>0</x:v>
      </x:c>
      <x:c r="P58" s="197" t="n">
        <x:v>0</x:v>
      </x:c>
      <x:c r="Q58" s="197" t="n">
        <x:v>0</x:v>
      </x:c>
      <x:c r="R58" s="197" t="n">
        <x:v>0</x:v>
      </x:c>
      <x:c r="S58" s="197" t="n">
        <x:v>0</x:v>
      </x:c>
      <x:c r="T58" s="197" t="n">
        <x:v>0</x:v>
      </x:c>
      <x:c r="U58" s="197" t="n">
        <x:v>0</x:v>
      </x:c>
      <x:c r="V58" s="197" t="n">
        <x:v>0</x:v>
      </x:c>
      <x:c r="W58" s="123">
        <x:f>SUM(E58:V58)</x:f>
      </x:c>
      <x:c r="X58" s="212" t="s"/>
    </x:row>
    <x:row r="59" spans="1:53" x14ac:dyDescent="0.2">
      <x:c r="A59" s="211" t="s"/>
      <x:c r="B59" s="201" t="s"/>
      <x:c r="C59" s="199" t="s"/>
      <x:c r="D59" s="199" t="s"/>
      <x:c r="E59" s="199" t="n">
        <x:v>0</x:v>
      </x:c>
      <x:c r="F59" s="199" t="n">
        <x:v>0</x:v>
      </x:c>
      <x:c r="G59" s="199" t="n">
        <x:v>0</x:v>
      </x:c>
      <x:c r="H59" s="199" t="n">
        <x:v>0</x:v>
      </x:c>
      <x:c r="I59" s="199" t="n">
        <x:v>0</x:v>
      </x:c>
      <x:c r="J59" s="199" t="n">
        <x:v>0</x:v>
      </x:c>
      <x:c r="K59" s="199" t="n">
        <x:v>0</x:v>
      </x:c>
      <x:c r="L59" s="199" t="n">
        <x:v>0</x:v>
      </x:c>
      <x:c r="M59" s="199" t="n">
        <x:v>0</x:v>
      </x:c>
      <x:c r="N59" s="199" t="n">
        <x:v>0</x:v>
      </x:c>
      <x:c r="O59" s="199" t="n">
        <x:v>0</x:v>
      </x:c>
      <x:c r="P59" s="199" t="n">
        <x:v>0</x:v>
      </x:c>
      <x:c r="Q59" s="199" t="n">
        <x:v>0</x:v>
      </x:c>
      <x:c r="R59" s="199" t="n">
        <x:v>0</x:v>
      </x:c>
      <x:c r="S59" s="199" t="n">
        <x:v>0</x:v>
      </x:c>
      <x:c r="T59" s="199" t="n">
        <x:v>0</x:v>
      </x:c>
      <x:c r="U59" s="199" t="n">
        <x:v>0</x:v>
      </x:c>
      <x:c r="V59" s="199" t="n">
        <x:v>0</x:v>
      </x:c>
      <x:c r="W59" s="193">
        <x:f>SUM(E59:V59)</x:f>
      </x:c>
      <x:c r="X59" s="213" t="s"/>
    </x:row>
    <x:row r="60" spans="1:53" x14ac:dyDescent="0.2">
      <x:c r="A60" s="113" t="s">
        <x:v>153</x:v>
      </x:c>
      <x:c r="B60" s="114" t="s"/>
      <x:c r="C60" s="115" t="s"/>
      <x:c r="D60" s="115" t="s"/>
      <x:c r="E60" s="116">
        <x:f>SUM(E52:E59)/2</x:f>
      </x:c>
      <x:c r="F60" s="116">
        <x:f>SUM(F52:F59)/2</x:f>
      </x:c>
      <x:c r="G60" s="116">
        <x:f>SUM(G52:G59)/2</x:f>
      </x:c>
      <x:c r="H60" s="116">
        <x:f>SUM(H52:H59)/2</x:f>
      </x:c>
      <x:c r="I60" s="116">
        <x:f>SUM(I52:I59)/2</x:f>
      </x:c>
      <x:c r="J60" s="116">
        <x:f>SUM(J52:J59)/2</x:f>
      </x:c>
      <x:c r="K60" s="116">
        <x:f>SUM(K52:K59)/2</x:f>
      </x:c>
      <x:c r="L60" s="116">
        <x:f>SUM(L52:L59)/2</x:f>
      </x:c>
      <x:c r="M60" s="116">
        <x:f>SUM(M52:M59)/2</x:f>
      </x:c>
      <x:c r="N60" s="116">
        <x:f>SUM(N52:N59)/2</x:f>
      </x:c>
      <x:c r="O60" s="116">
        <x:f>SUM(O52:O59)/2</x:f>
      </x:c>
      <x:c r="P60" s="116">
        <x:f>SUM(P52:P59)/2</x:f>
      </x:c>
      <x:c r="Q60" s="116">
        <x:f>SUM(Q52:Q59)/2</x:f>
      </x:c>
      <x:c r="R60" s="116">
        <x:f>SUM(R52:R59)/2</x:f>
      </x:c>
      <x:c r="S60" s="116">
        <x:f>SUM(S52:S59)/2</x:f>
      </x:c>
      <x:c r="T60" s="116">
        <x:f>SUM(T52:T59)/2</x:f>
      </x:c>
      <x:c r="U60" s="116">
        <x:f>SUM(U52:U59)/2</x:f>
      </x:c>
      <x:c r="V60" s="116">
        <x:f>SUM(V52:V59)/2</x:f>
      </x:c>
      <x:c r="W60" s="116">
        <x:f>SUM(W52:W59)/2</x:f>
      </x:c>
      <x:c r="X60" s="117" t="s"/>
    </x:row>
    <x:row r="61" spans="1:53" x14ac:dyDescent="0.2">
      <x:c r="A61" s="315" t="s">
        <x:v>154</x:v>
      </x:c>
      <x:c r="B61" s="316" t="s"/>
      <x:c r="C61" s="317" t="s"/>
      <x:c r="D61" s="318" t="s"/>
      <x:c r="E61" s="287">
        <x:f>SUMIF($X52:$X59,1,E52:E59)</x:f>
      </x:c>
      <x:c r="F61" s="287">
        <x:f>SUMIF($X52:$X59,1,F52:F59)</x:f>
      </x:c>
      <x:c r="G61" s="287">
        <x:f>SUMIF($X52:$X59,1,G52:G59)</x:f>
      </x:c>
      <x:c r="H61" s="287">
        <x:f>SUMIF($X52:$X59,1,H52:H59)</x:f>
      </x:c>
      <x:c r="I61" s="287">
        <x:f>SUMIF($X52:$X59,1,I52:I59)</x:f>
      </x:c>
      <x:c r="J61" s="287">
        <x:f>SUMIF($X52:$X59,1,J52:J59)</x:f>
      </x:c>
      <x:c r="K61" s="287">
        <x:f>SUMIF($X52:$X59,1,K52:K59)</x:f>
      </x:c>
      <x:c r="L61" s="287">
        <x:f>SUMIF($X52:$X59,1,L52:L59)</x:f>
      </x:c>
      <x:c r="M61" s="287">
        <x:f>SUMIF($X52:$X59,1,M52:M59)</x:f>
      </x:c>
      <x:c r="N61" s="287">
        <x:f>SUMIF($X52:$X59,1,N52:N59)</x:f>
      </x:c>
      <x:c r="O61" s="287">
        <x:f>SUMIF($X52:$X59,1,O52:O59)</x:f>
      </x:c>
      <x:c r="P61" s="287">
        <x:f>SUMIF($X52:$X59,1,P52:P59)</x:f>
      </x:c>
      <x:c r="Q61" s="287">
        <x:f>SUMIF($X52:$X59,1,Q52:Q59)</x:f>
      </x:c>
      <x:c r="R61" s="287">
        <x:f>SUMIF($X52:$X59,1,R52:R59)</x:f>
      </x:c>
      <x:c r="S61" s="287">
        <x:f>SUMIF($X52:$X59,1,S52:S59)</x:f>
      </x:c>
      <x:c r="T61" s="287">
        <x:f>SUMIF($X52:$X59,1,T52:T59)</x:f>
      </x:c>
      <x:c r="U61" s="287">
        <x:f>SUMIF($X52:$X59,1,U52:U59)</x:f>
      </x:c>
      <x:c r="V61" s="287">
        <x:f>SUMIF($X52:$X59,1,V52:V59)</x:f>
      </x:c>
      <x:c r="W61" s="283">
        <x:f>SUMIF($X52:$X59,1,W52:W59)</x:f>
      </x:c>
      <x:c r="X61" s="290" t="s"/>
    </x:row>
    <x:row r="62" spans="1:53" x14ac:dyDescent="0.2">
      <x:c r="A62" s="125" t="s">
        <x:v>155</x:v>
      </x:c>
      <x:c r="B62" s="126" t="s"/>
      <x:c r="C62" s="127" t="s"/>
      <x:c r="D62" s="128" t="s"/>
      <x:c r="E62" s="129">
        <x:f>E60-E61</x:f>
      </x:c>
      <x:c r="F62" s="129">
        <x:f>F60-F61</x:f>
      </x:c>
      <x:c r="G62" s="129">
        <x:f>G60-G61</x:f>
      </x:c>
      <x:c r="H62" s="129">
        <x:f>H60-H61</x:f>
      </x:c>
      <x:c r="I62" s="129">
        <x:f>I60-I61</x:f>
      </x:c>
      <x:c r="J62" s="129">
        <x:f>J60-J61</x:f>
      </x:c>
      <x:c r="K62" s="129">
        <x:f>K60-K61</x:f>
      </x:c>
      <x:c r="L62" s="129">
        <x:f>L60-L61</x:f>
      </x:c>
      <x:c r="M62" s="129">
        <x:f>M60-M61</x:f>
      </x:c>
      <x:c r="N62" s="129">
        <x:f>N60-N61</x:f>
      </x:c>
      <x:c r="O62" s="129">
        <x:f>O60-O61</x:f>
      </x:c>
      <x:c r="P62" s="129">
        <x:f>P60-P61</x:f>
      </x:c>
      <x:c r="Q62" s="129">
        <x:f>Q60-Q61</x:f>
      </x:c>
      <x:c r="R62" s="129">
        <x:f>R60-R61</x:f>
      </x:c>
      <x:c r="S62" s="129">
        <x:f>S60-S61</x:f>
      </x:c>
      <x:c r="T62" s="129">
        <x:f>T60-T61</x:f>
      </x:c>
      <x:c r="U62" s="129">
        <x:f>U60-U61</x:f>
      </x:c>
      <x:c r="V62" s="129">
        <x:f>V60-V61</x:f>
      </x:c>
      <x:c r="W62" s="192">
        <x:f>W60-W61</x:f>
      </x:c>
      <x:c r="X62" s="131" t="s"/>
    </x:row>
    <x:row r="63" spans="1:53" customFormat="1" ht="13.5" customHeight="1" thickBot="1" x14ac:dyDescent="0.25">
      <x:c r="A63" s="76" t="s">
        <x:v>156</x:v>
      </x:c>
      <x:c r="B63" s="90" t="s"/>
      <x:c r="C63" s="2" t="s"/>
      <x:c r="D63" s="2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  <x:c r="U63" s="2" t="s"/>
      <x:c r="V63" s="2" t="s"/>
      <x:c r="W63" s="2" t="s"/>
      <x:c r="X63" s="10" t="s"/>
      <x:c r="Y63" s="2" t="s"/>
    </x:row>
    <x:row r="64" spans="1:53" x14ac:dyDescent="0.2">
      <x:c r="A64" s="293" t="s">
        <x:v>45</x:v>
      </x:c>
      <x:c r="B64" s="294" t="s"/>
      <x:c r="C64" s="295" t="s"/>
      <x:c r="D64" s="295" t="s"/>
      <x:c r="E64" s="296">
        <x:f>E22</x:f>
      </x:c>
      <x:c r="F64" s="296">
        <x:f>F22</x:f>
      </x:c>
      <x:c r="G64" s="296">
        <x:f>G22</x:f>
      </x:c>
      <x:c r="H64" s="296">
        <x:f>H22</x:f>
      </x:c>
      <x:c r="I64" s="296">
        <x:f>I22</x:f>
      </x:c>
      <x:c r="J64" s="296">
        <x:f>J22</x:f>
      </x:c>
      <x:c r="K64" s="296">
        <x:f>K22</x:f>
      </x:c>
      <x:c r="L64" s="296">
        <x:f>L22</x:f>
      </x:c>
      <x:c r="M64" s="296">
        <x:f>M22</x:f>
      </x:c>
      <x:c r="N64" s="296">
        <x:f>N22</x:f>
      </x:c>
      <x:c r="O64" s="296">
        <x:f>O22</x:f>
      </x:c>
      <x:c r="P64" s="296">
        <x:f>P22</x:f>
      </x:c>
      <x:c r="Q64" s="296">
        <x:f>Q22</x:f>
      </x:c>
      <x:c r="R64" s="296">
        <x:f>R22</x:f>
      </x:c>
      <x:c r="S64" s="296">
        <x:f>S22</x:f>
      </x:c>
      <x:c r="T64" s="296">
        <x:f>T22</x:f>
      </x:c>
      <x:c r="U64" s="296">
        <x:f>U22</x:f>
      </x:c>
      <x:c r="V64" s="296">
        <x:f>V22</x:f>
      </x:c>
      <x:c r="W64" s="296">
        <x:f>W22</x:f>
      </x:c>
      <x:c r="X64" s="297" t="s"/>
    </x:row>
    <x:row r="65" spans="1:53" x14ac:dyDescent="0.2">
      <x:c r="A65" s="34" t="s">
        <x:v>206</x:v>
      </x:c>
      <x:c r="B65" s="84" t="s"/>
      <x:c r="C65" s="31" t="s"/>
      <x:c r="D65" s="31" t="s"/>
      <x:c r="E65" s="39">
        <x:f>E17</x:f>
      </x:c>
      <x:c r="F65" s="39">
        <x:f>F17</x:f>
      </x:c>
      <x:c r="G65" s="39">
        <x:f>G17</x:f>
      </x:c>
      <x:c r="H65" s="39">
        <x:f>H17</x:f>
      </x:c>
      <x:c r="I65" s="39">
        <x:f>I17</x:f>
      </x:c>
      <x:c r="J65" s="39">
        <x:f>J17</x:f>
      </x:c>
      <x:c r="K65" s="39">
        <x:f>K17</x:f>
      </x:c>
      <x:c r="L65" s="39">
        <x:f>L17</x:f>
      </x:c>
      <x:c r="M65" s="39">
        <x:f>M17</x:f>
      </x:c>
      <x:c r="N65" s="39">
        <x:f>N17</x:f>
      </x:c>
      <x:c r="O65" s="39">
        <x:f>O17</x:f>
      </x:c>
      <x:c r="P65" s="39">
        <x:f>P17</x:f>
      </x:c>
      <x:c r="Q65" s="39">
        <x:f>Q17</x:f>
      </x:c>
      <x:c r="R65" s="39">
        <x:f>R17</x:f>
      </x:c>
      <x:c r="S65" s="39">
        <x:f>S17</x:f>
      </x:c>
      <x:c r="T65" s="39">
        <x:f>T17</x:f>
      </x:c>
      <x:c r="U65" s="39">
        <x:f>U17</x:f>
      </x:c>
      <x:c r="V65" s="39">
        <x:f>V17</x:f>
      </x:c>
      <x:c r="W65" s="194">
        <x:f>SUM(E65:V65)</x:f>
      </x:c>
      <x:c r="X65" s="32" t="s"/>
    </x:row>
    <x:row r="66" spans="1:53" x14ac:dyDescent="0.2">
      <x:c r="A66" s="34" t="s">
        <x:v>207</x:v>
      </x:c>
      <x:c r="B66" s="84" t="s"/>
      <x:c r="C66" s="31" t="s"/>
      <x:c r="D66" s="31" t="s"/>
      <x:c r="E66" s="39">
        <x:f>E19</x:f>
      </x:c>
      <x:c r="F66" s="39">
        <x:f>F19</x:f>
      </x:c>
      <x:c r="G66" s="39">
        <x:f>G19</x:f>
      </x:c>
      <x:c r="H66" s="39">
        <x:f>H19</x:f>
      </x:c>
      <x:c r="I66" s="39">
        <x:f>I19</x:f>
      </x:c>
      <x:c r="J66" s="39">
        <x:f>J19</x:f>
      </x:c>
      <x:c r="K66" s="39">
        <x:f>K19</x:f>
      </x:c>
      <x:c r="L66" s="39">
        <x:f>L19</x:f>
      </x:c>
      <x:c r="M66" s="39">
        <x:f>M19</x:f>
      </x:c>
      <x:c r="N66" s="39">
        <x:f>N19</x:f>
      </x:c>
      <x:c r="O66" s="39">
        <x:f>O19</x:f>
      </x:c>
      <x:c r="P66" s="39">
        <x:f>P19</x:f>
      </x:c>
      <x:c r="Q66" s="39">
        <x:f>Q19</x:f>
      </x:c>
      <x:c r="R66" s="39">
        <x:f>R19</x:f>
      </x:c>
      <x:c r="S66" s="39">
        <x:f>S19</x:f>
      </x:c>
      <x:c r="T66" s="39">
        <x:f>T19</x:f>
      </x:c>
      <x:c r="U66" s="39">
        <x:f>U19</x:f>
      </x:c>
      <x:c r="V66" s="39">
        <x:f>V19</x:f>
      </x:c>
      <x:c r="W66" s="194">
        <x:f>SUM(E66:V66)</x:f>
      </x:c>
      <x:c r="X66" s="132">
        <x:f>X17+X18+X19</x:f>
      </x:c>
      <x:c r="Y66" s="2" t="s"/>
    </x:row>
    <x:row r="67" spans="1:53" x14ac:dyDescent="0.2">
      <x:c r="A67" s="34" t="s">
        <x:v>208</x:v>
      </x:c>
      <x:c r="B67" s="84" t="s"/>
      <x:c r="C67" s="31" t="s"/>
      <x:c r="D67" s="31" t="s"/>
      <x:c r="E67" s="39">
        <x:f>(E66*E20%)+E66</x:f>
      </x:c>
      <x:c r="F67" s="39">
        <x:f>(F66*F20%)+F66</x:f>
      </x:c>
      <x:c r="G67" s="39">
        <x:f>(G66*G20%)+G66</x:f>
      </x:c>
      <x:c r="H67" s="39">
        <x:f>(H66*H20%)+H66</x:f>
      </x:c>
      <x:c r="I67" s="39">
        <x:f>(I66*I20%)+I66</x:f>
      </x:c>
      <x:c r="J67" s="39">
        <x:f>(J66*J20%)+J66</x:f>
      </x:c>
      <x:c r="K67" s="39">
        <x:f>(K66*K20%)+K66</x:f>
      </x:c>
      <x:c r="L67" s="39">
        <x:f>(L66*L20%)+L66</x:f>
      </x:c>
      <x:c r="M67" s="39">
        <x:f>(M66*M20%)+M66</x:f>
      </x:c>
      <x:c r="N67" s="39">
        <x:f>(N66*N20%)+N66</x:f>
      </x:c>
      <x:c r="O67" s="39">
        <x:f>(O66*O20%)+O66</x:f>
      </x:c>
      <x:c r="P67" s="39">
        <x:f>(P66*P20%)+P66</x:f>
      </x:c>
      <x:c r="Q67" s="39">
        <x:f>(Q66*Q20%)+Q66</x:f>
      </x:c>
      <x:c r="R67" s="39">
        <x:f>(R66*R20%)+R66</x:f>
      </x:c>
      <x:c r="S67" s="39">
        <x:f>(S66*S20%)+S66</x:f>
      </x:c>
      <x:c r="T67" s="39">
        <x:f>(T66*T20%)+T66</x:f>
      </x:c>
      <x:c r="U67" s="39">
        <x:f>(U66*U20%)+U66</x:f>
      </x:c>
      <x:c r="V67" s="39">
        <x:f>(V66*V20%)+V66</x:f>
      </x:c>
      <x:c r="W67" s="194">
        <x:f>SUM(E67:V67)</x:f>
      </x:c>
      <x:c r="X67" s="32" t="s"/>
    </x:row>
    <x:row r="68" spans="1:53" x14ac:dyDescent="0.2">
      <x:c r="A68" s="34" t="s">
        <x:v>209</x:v>
      </x:c>
      <x:c r="B68" s="84" t="s"/>
      <x:c r="C68" s="31" t="s"/>
      <x:c r="D68" s="31" t="s"/>
      <x:c r="E68" s="39">
        <x:f>E48</x:f>
      </x:c>
      <x:c r="F68" s="39">
        <x:f>F48</x:f>
      </x:c>
      <x:c r="G68" s="39">
        <x:f>G48</x:f>
      </x:c>
      <x:c r="H68" s="39">
        <x:f>H48</x:f>
      </x:c>
      <x:c r="I68" s="39">
        <x:f>I48</x:f>
      </x:c>
      <x:c r="J68" s="39">
        <x:f>J48</x:f>
      </x:c>
      <x:c r="K68" s="39">
        <x:f>K48</x:f>
      </x:c>
      <x:c r="L68" s="39">
        <x:f>L48</x:f>
      </x:c>
      <x:c r="M68" s="39">
        <x:f>M48</x:f>
      </x:c>
      <x:c r="N68" s="39">
        <x:f>N48</x:f>
      </x:c>
      <x:c r="O68" s="39">
        <x:f>O48</x:f>
      </x:c>
      <x:c r="P68" s="39">
        <x:f>P48</x:f>
      </x:c>
      <x:c r="Q68" s="39">
        <x:f>Q48</x:f>
      </x:c>
      <x:c r="R68" s="39">
        <x:f>R48</x:f>
      </x:c>
      <x:c r="S68" s="39">
        <x:f>S48</x:f>
      </x:c>
      <x:c r="T68" s="39">
        <x:f>T48</x:f>
      </x:c>
      <x:c r="U68" s="39">
        <x:f>U48</x:f>
      </x:c>
      <x:c r="V68" s="39">
        <x:f>V48</x:f>
      </x:c>
      <x:c r="W68" s="194">
        <x:f>SUM(E68:V68)</x:f>
      </x:c>
      <x:c r="X68" s="32" t="s"/>
    </x:row>
    <x:row r="69" spans="1:53" x14ac:dyDescent="0.2">
      <x:c r="A69" s="34" t="s">
        <x:v>210</x:v>
      </x:c>
      <x:c r="B69" s="84" t="s"/>
      <x:c r="C69" s="31" t="s"/>
      <x:c r="D69" s="31" t="s"/>
      <x:c r="E69" s="39">
        <x:f>E48+E60</x:f>
      </x:c>
      <x:c r="F69" s="39">
        <x:f>F48+F60</x:f>
      </x:c>
      <x:c r="G69" s="39">
        <x:f>G48+G60</x:f>
      </x:c>
      <x:c r="H69" s="39">
        <x:f>H48+H60</x:f>
      </x:c>
      <x:c r="I69" s="39">
        <x:f>I48+I60</x:f>
      </x:c>
      <x:c r="J69" s="39">
        <x:f>J48+J60</x:f>
      </x:c>
      <x:c r="K69" s="39">
        <x:f>K48+K60</x:f>
      </x:c>
      <x:c r="L69" s="39">
        <x:f>L48+L60</x:f>
      </x:c>
      <x:c r="M69" s="39">
        <x:f>M48+M60</x:f>
      </x:c>
      <x:c r="N69" s="39">
        <x:f>N48+N60</x:f>
      </x:c>
      <x:c r="O69" s="39">
        <x:f>O48+O60</x:f>
      </x:c>
      <x:c r="P69" s="39">
        <x:f>P48+P60</x:f>
      </x:c>
      <x:c r="Q69" s="39">
        <x:f>Q48+Q60</x:f>
      </x:c>
      <x:c r="R69" s="39">
        <x:f>R48+R60</x:f>
      </x:c>
      <x:c r="S69" s="39">
        <x:f>S48+S60</x:f>
      </x:c>
      <x:c r="T69" s="39">
        <x:f>T48+T60</x:f>
      </x:c>
      <x:c r="U69" s="39">
        <x:f>U48+U60</x:f>
      </x:c>
      <x:c r="V69" s="39">
        <x:f>V48+V60</x:f>
      </x:c>
      <x:c r="W69" s="194">
        <x:f>SUM(E69:V69)</x:f>
      </x:c>
      <x:c r="X69" s="32" t="s"/>
    </x:row>
    <x:row r="70" spans="1:53" x14ac:dyDescent="0.2">
      <x:c r="A70" s="112" t="s">
        <x:v>211</x:v>
      </x:c>
      <x:c r="B70" s="84" t="s"/>
      <x:c r="C70" s="31" t="s"/>
      <x:c r="D70" s="31" t="s"/>
      <x:c r="E70" s="39">
        <x:f>E48+E61</x:f>
      </x:c>
      <x:c r="F70" s="39">
        <x:f>F48+F61</x:f>
      </x:c>
      <x:c r="G70" s="39">
        <x:f>G48+G61</x:f>
      </x:c>
      <x:c r="H70" s="39">
        <x:f>H48+H61</x:f>
      </x:c>
      <x:c r="I70" s="39">
        <x:f>I48+I61</x:f>
      </x:c>
      <x:c r="J70" s="39">
        <x:f>J48+J61</x:f>
      </x:c>
      <x:c r="K70" s="39">
        <x:f>K48+K61</x:f>
      </x:c>
      <x:c r="L70" s="39">
        <x:f>L48+L61</x:f>
      </x:c>
      <x:c r="M70" s="39">
        <x:f>M48+M61</x:f>
      </x:c>
      <x:c r="N70" s="39">
        <x:f>N48+N61</x:f>
      </x:c>
      <x:c r="O70" s="39">
        <x:f>O48+O61</x:f>
      </x:c>
      <x:c r="P70" s="39">
        <x:f>P48+P61</x:f>
      </x:c>
      <x:c r="Q70" s="39">
        <x:f>Q48+Q61</x:f>
      </x:c>
      <x:c r="R70" s="39">
        <x:f>R48+R61</x:f>
      </x:c>
      <x:c r="S70" s="39">
        <x:f>S48+S61</x:f>
      </x:c>
      <x:c r="T70" s="39">
        <x:f>T48+T61</x:f>
      </x:c>
      <x:c r="U70" s="39">
        <x:f>U48+U61</x:f>
      </x:c>
      <x:c r="V70" s="39">
        <x:f>V48+V61</x:f>
      </x:c>
      <x:c r="W70" s="194">
        <x:f>SUM(E70:V70)</x:f>
      </x:c>
      <x:c r="X70" s="32" t="s"/>
    </x:row>
    <x:row r="71" spans="1:53" x14ac:dyDescent="0.2">
      <x:c r="A71" s="34" t="s">
        <x:v>212</x:v>
      </x:c>
      <x:c r="B71" s="84" t="s"/>
      <x:c r="C71" s="31" t="s"/>
      <x:c r="D71" s="31" t="s"/>
      <x:c r="E71" s="39">
        <x:f>IF(E67&gt;E69,E67-E69,0)</x:f>
      </x:c>
      <x:c r="F71" s="39">
        <x:f>IF(F67&gt;F69,F67-F69,0)</x:f>
      </x:c>
      <x:c r="G71" s="39">
        <x:f>IF(G67&gt;G69,G67-G69,0)</x:f>
      </x:c>
      <x:c r="H71" s="39">
        <x:f>IF(H67&gt;H69,H67-H69,0)</x:f>
      </x:c>
      <x:c r="I71" s="39">
        <x:f>IF(I67&gt;I69,I67-I69,0)</x:f>
      </x:c>
      <x:c r="J71" s="39">
        <x:f>IF(J67&gt;J69,J67-J69,0)</x:f>
      </x:c>
      <x:c r="K71" s="39">
        <x:f>IF(K67&gt;K69,K67-K69,0)</x:f>
      </x:c>
      <x:c r="L71" s="39">
        <x:f>IF(L67&gt;L69,L67-L69,0)</x:f>
      </x:c>
      <x:c r="M71" s="39">
        <x:f>IF(M67&gt;M69,M67-M69,0)</x:f>
      </x:c>
      <x:c r="N71" s="39">
        <x:f>IF(N67&gt;N69,N67-N69,0)</x:f>
      </x:c>
      <x:c r="O71" s="39">
        <x:f>IF(O67&gt;O69,O67-O69,0)</x:f>
      </x:c>
      <x:c r="P71" s="39">
        <x:f>IF(P67&gt;P69,P67-P69,0)</x:f>
      </x:c>
      <x:c r="Q71" s="39">
        <x:f>IF(Q67&gt;Q69,Q67-Q69,0)</x:f>
      </x:c>
      <x:c r="R71" s="39">
        <x:f>IF(R67&gt;R69,R67-R69,0)</x:f>
      </x:c>
      <x:c r="S71" s="39">
        <x:f>IF(S67&gt;S69,S67-S69,0)</x:f>
      </x:c>
      <x:c r="T71" s="39">
        <x:f>IF(T67&gt;T69,T67-T69,0)</x:f>
      </x:c>
      <x:c r="U71" s="39">
        <x:f>IF(U67&gt;U69,U67-U69,0)</x:f>
      </x:c>
      <x:c r="V71" s="39">
        <x:f>IF(V67&gt;V69,V67-V69,0)</x:f>
      </x:c>
      <x:c r="W71" s="194">
        <x:f>SUM(E71:V71)</x:f>
      </x:c>
      <x:c r="X71" s="32" t="s"/>
    </x:row>
    <x:row r="72" spans="1:53" x14ac:dyDescent="0.2">
      <x:c r="A72" s="35" t="s">
        <x:v>164</x:v>
      </x:c>
      <x:c r="B72" s="88" t="s"/>
      <x:c r="C72" s="36" t="s"/>
      <x:c r="D72" s="36" t="s"/>
      <x:c r="E72" s="40">
        <x:f>IF(E69&gt;E67,E69-E67,0)</x:f>
      </x:c>
      <x:c r="F72" s="40">
        <x:f>IF(F69&gt;F67,F69-F67,0)</x:f>
      </x:c>
      <x:c r="G72" s="40">
        <x:f>IF(G69&gt;G67,G69-G67,0)</x:f>
      </x:c>
      <x:c r="H72" s="40">
        <x:f>IF(H69&gt;H67,H69-H67,0)</x:f>
      </x:c>
      <x:c r="I72" s="40">
        <x:f>IF(I69&gt;I67,I69-I67,0)</x:f>
      </x:c>
      <x:c r="J72" s="40">
        <x:f>IF(J69&gt;J67,J69-J67,0)</x:f>
      </x:c>
      <x:c r="K72" s="40">
        <x:f>IF(K69&gt;K67,K69-K67,0)</x:f>
      </x:c>
      <x:c r="L72" s="40">
        <x:f>IF(L69&gt;L67,L69-L67,0)</x:f>
      </x:c>
      <x:c r="M72" s="40">
        <x:f>IF(M69&gt;M67,M69-M67,0)</x:f>
      </x:c>
      <x:c r="N72" s="40">
        <x:f>IF(N69&gt;N67,N69-N67,0)</x:f>
      </x:c>
      <x:c r="O72" s="40">
        <x:f>IF(O69&gt;O67,O69-O67,0)</x:f>
      </x:c>
      <x:c r="P72" s="40">
        <x:f>IF(P69&gt;P67,P69-P67,0)</x:f>
      </x:c>
      <x:c r="Q72" s="40">
        <x:f>IF(Q69&gt;Q67,Q69-Q67,0)</x:f>
      </x:c>
      <x:c r="R72" s="40">
        <x:f>IF(R69&gt;R67,R69-R67,0)</x:f>
      </x:c>
      <x:c r="S72" s="40">
        <x:f>IF(S69&gt;S67,S69-S67,0)</x:f>
      </x:c>
      <x:c r="T72" s="40">
        <x:f>IF(T69&gt;T67,T69-T67,0)</x:f>
      </x:c>
      <x:c r="U72" s="40">
        <x:f>IF(U69&gt;U67,U69-U67,0)</x:f>
      </x:c>
      <x:c r="V72" s="40">
        <x:f>IF(V69&gt;V67,V69-V67,0)</x:f>
      </x:c>
      <x:c r="W72" s="195">
        <x:f>SUM(E72:V72)</x:f>
      </x:c>
      <x:c r="X72" s="37" t="s"/>
    </x:row>
    <x:row r="73" spans="1:53" x14ac:dyDescent="0.2">
      <x:c r="A73" s="12" t="s">
        <x:v>213</x:v>
      </x:c>
      <x:c r="B73" s="90" t="s"/>
      <x:c r="C73" s="2" t="s"/>
      <x:c r="D73" s="2" t="s"/>
      <x:c r="E73" s="298" t="s"/>
      <x:c r="F73" s="298" t="s"/>
      <x:c r="G73" s="298" t="s"/>
      <x:c r="H73" s="298" t="s"/>
      <x:c r="I73" s="298" t="s"/>
      <x:c r="J73" s="298" t="s"/>
      <x:c r="K73" s="298" t="s"/>
      <x:c r="L73" s="298" t="s"/>
      <x:c r="M73" s="298" t="s"/>
      <x:c r="N73" s="298" t="s"/>
      <x:c r="O73" s="298" t="s"/>
      <x:c r="P73" s="298" t="s"/>
      <x:c r="Q73" s="299" t="s"/>
      <x:c r="R73" s="299" t="s"/>
      <x:c r="S73" s="299" t="s"/>
      <x:c r="T73" s="299" t="s"/>
      <x:c r="U73" s="299" t="s"/>
      <x:c r="V73" s="299" t="s"/>
      <x:c r="W73" s="299" t="s"/>
      <x:c r="X73" s="2" t="s"/>
    </x:row>
    <x:row r="74" spans="1:53" x14ac:dyDescent="0.2">
      <x:c r="A74" s="12" t="s"/>
      <x:c r="B74" s="90" t="s"/>
      <x:c r="C74" s="2" t="s"/>
      <x:c r="D74" s="2" t="s"/>
      <x:c r="E74" s="298" t="s"/>
      <x:c r="F74" s="298" t="s"/>
      <x:c r="G74" s="298" t="s"/>
      <x:c r="H74" s="298" t="s"/>
      <x:c r="I74" s="298" t="s"/>
      <x:c r="J74" s="298" t="s"/>
      <x:c r="K74" s="298" t="s"/>
      <x:c r="L74" s="298" t="s"/>
      <x:c r="M74" s="298" t="s"/>
      <x:c r="N74" s="298" t="s"/>
      <x:c r="O74" s="298" t="s"/>
      <x:c r="P74" s="298" t="s"/>
      <x:c r="Q74" s="299" t="s"/>
      <x:c r="R74" s="299" t="s"/>
      <x:c r="S74" s="299" t="s"/>
      <x:c r="T74" s="299" t="s"/>
      <x:c r="U74" s="299" t="s"/>
      <x:c r="V74" s="299" t="s"/>
      <x:c r="W74" s="299" t="s"/>
      <x:c r="X74" s="2" t="s"/>
    </x:row>
    <x:row r="75" spans="1:53" x14ac:dyDescent="0.2">
      <x:c r="A75" s="216" t="s">
        <x:v>214</x:v>
      </x:c>
      <x:c r="B75" s="217" t="s"/>
      <x:c r="C75" s="218" t="s"/>
      <x:c r="D75" s="218" t="s"/>
      <x:c r="E75" s="219" t="n">
        <x:v>0</x:v>
      </x:c>
      <x:c r="F75" s="219" t="n">
        <x:v>0</x:v>
      </x:c>
      <x:c r="G75" s="219" t="n">
        <x:v>0</x:v>
      </x:c>
      <x:c r="H75" s="219" t="n">
        <x:v>0</x:v>
      </x:c>
      <x:c r="I75" s="219" t="n">
        <x:v>0</x:v>
      </x:c>
      <x:c r="J75" s="219" t="n">
        <x:v>0</x:v>
      </x:c>
      <x:c r="K75" s="219" t="n">
        <x:v>0</x:v>
      </x:c>
      <x:c r="L75" s="219" t="n">
        <x:v>0</x:v>
      </x:c>
      <x:c r="M75" s="219" t="n">
        <x:v>0</x:v>
      </x:c>
      <x:c r="N75" s="219" t="n">
        <x:v>0</x:v>
      </x:c>
      <x:c r="O75" s="219" t="n">
        <x:v>0</x:v>
      </x:c>
      <x:c r="P75" s="219" t="n">
        <x:v>0</x:v>
      </x:c>
      <x:c r="Q75" s="219" t="n">
        <x:v>0</x:v>
      </x:c>
      <x:c r="R75" s="219" t="n">
        <x:v>0</x:v>
      </x:c>
      <x:c r="S75" s="219" t="n">
        <x:v>0</x:v>
      </x:c>
      <x:c r="T75" s="219" t="n">
        <x:v>0</x:v>
      </x:c>
      <x:c r="U75" s="219" t="s"/>
      <x:c r="V75" s="219" t="n">
        <x:v>0</x:v>
      </x:c>
      <x:c r="W75" s="220">
        <x:f>SUM(E75:V75)</x:f>
      </x:c>
      <x:c r="X75" s="159" t="s"/>
    </x:row>
    <x:row r="76" spans="1:53" x14ac:dyDescent="0.2">
      <x:c r="A76" s="208" t="s">
        <x:v>215</x:v>
      </x:c>
      <x:c r="B76" s="186" t="s"/>
      <x:c r="C76" s="188" t="s"/>
      <x:c r="D76" s="188" t="s"/>
      <x:c r="E76" s="225">
        <x:f>IF((E67+E75)&gt;(E69),(E67+E75)-(E69),"")</x:f>
      </x:c>
      <x:c r="F76" s="225">
        <x:f>IF((F67+F75)&gt;(F69),(F67+F75)-(F69),"")</x:f>
      </x:c>
      <x:c r="G76" s="225">
        <x:f>IF((G67+G75)&gt;(G69),(G67+G75)-(G69),"")</x:f>
      </x:c>
      <x:c r="H76" s="225">
        <x:f>IF((H67+H75)&gt;(H69),(H67+H75)-(H69),"")</x:f>
      </x:c>
      <x:c r="I76" s="225">
        <x:f>IF((I67+I75)&gt;(I69),(I67+I75)-(I69),"")</x:f>
      </x:c>
      <x:c r="J76" s="225">
        <x:f>IF((J67+J75)&gt;(J69),(J67+J75)-(J69),"")</x:f>
      </x:c>
      <x:c r="K76" s="225">
        <x:f>IF((K67+K75)&gt;(K69),(K67+K75)-(K69),"")</x:f>
      </x:c>
      <x:c r="L76" s="225">
        <x:f>IF((L67+L75)&gt;(L69),(L67+L75)-(L69),"")</x:f>
      </x:c>
      <x:c r="M76" s="225">
        <x:f>IF((M67+M75)&gt;(M69),(M67+M75)-(M69),"")</x:f>
      </x:c>
      <x:c r="N76" s="225">
        <x:f>IF((N67+N75)&gt;(N69),(N67+N75)-(N69),"")</x:f>
      </x:c>
      <x:c r="O76" s="225">
        <x:f>IF((O67+O75)&gt;(O69),(O67+O75)-(O69),"")</x:f>
      </x:c>
      <x:c r="P76" s="225">
        <x:f>IF((P67+P75)&gt;(P69),(P67+P75)-(P69),"")</x:f>
      </x:c>
      <x:c r="Q76" s="225">
        <x:f>IF((Q67+Q75)&gt;(Q69),(Q67+Q75)-(Q69),"")</x:f>
      </x:c>
      <x:c r="R76" s="225">
        <x:f>IF((R67+R75)&gt;(R69),(R67+R75)-(R69),"")</x:f>
      </x:c>
      <x:c r="S76" s="225">
        <x:f>IF((S67+S75)&gt;(S69),(S67+S75)-(S69),"")</x:f>
      </x:c>
      <x:c r="T76" s="225">
        <x:f>IF((T67+T75)&gt;(T69),(T67+T75)-(T69),"")</x:f>
      </x:c>
      <x:c r="U76" s="225">
        <x:f>IF((U67+U75)&gt;(U69),(U67+U75)-(U69),"")</x:f>
      </x:c>
      <x:c r="V76" s="225">
        <x:f>IF((V67+V75)&gt;(V69),(V67+V75)-(V69),"")</x:f>
      </x:c>
      <x:c r="W76" s="135">
        <x:f>SUM(E76:V76)</x:f>
      </x:c>
      <x:c r="X76" s="160" t="s"/>
    </x:row>
    <x:row r="77" spans="1:53" x14ac:dyDescent="0.2">
      <x:c r="A77" s="155" t="s">
        <x:v>216</x:v>
      </x:c>
      <x:c r="B77" s="156" t="s"/>
      <x:c r="C77" s="157" t="s"/>
      <x:c r="D77" s="157" t="s"/>
      <x:c r="E77" s="158">
        <x:f>IF(E69&gt;E67+E75,E69-(E67+E75),"")</x:f>
      </x:c>
      <x:c r="F77" s="158">
        <x:f>IF(F69&gt;F67+F75,F69-(F67+F75),"")</x:f>
      </x:c>
      <x:c r="G77" s="158">
        <x:f>IF(G69&gt;G67+G75,G69-(G67+G75),"")</x:f>
      </x:c>
      <x:c r="H77" s="158">
        <x:f>IF(H69&gt;H67+H75,H69-(H67+H75),"")</x:f>
      </x:c>
      <x:c r="I77" s="158">
        <x:f>IF(I69&gt;I67+I75,I69-(I67+I75),"")</x:f>
      </x:c>
      <x:c r="J77" s="158">
        <x:f>IF(J69&gt;J67+J75,J69-(J67+J75),"")</x:f>
      </x:c>
      <x:c r="K77" s="158">
        <x:f>IF(K69&gt;K67+K75,K69-(K67+K75),"")</x:f>
      </x:c>
      <x:c r="L77" s="158">
        <x:f>IF(L69&gt;L67+L75,L69-(L67+L75),"")</x:f>
      </x:c>
      <x:c r="M77" s="158">
        <x:f>IF(M69&gt;M67+M75,M69-(M67+M75),"")</x:f>
      </x:c>
      <x:c r="N77" s="158">
        <x:f>IF(N69&gt;N67+N75,N69-(N67+N75),"")</x:f>
      </x:c>
      <x:c r="O77" s="158">
        <x:f>IF(O69&gt;O67+O75,O69-(O67+O75),"")</x:f>
      </x:c>
      <x:c r="P77" s="158">
        <x:f>IF(P69&gt;P67+P75,P69-(P67+P75),"")</x:f>
      </x:c>
      <x:c r="Q77" s="158">
        <x:f>IF(Q69&gt;Q67+Q75,Q69-(Q67+Q75),"")</x:f>
      </x:c>
      <x:c r="R77" s="158">
        <x:f>IF(R69&gt;R67+R75,R69-(R67+R75),"")</x:f>
      </x:c>
      <x:c r="S77" s="158">
        <x:f>IF(S69&gt;S67+S75,S69-(S67+S75),"")</x:f>
      </x:c>
      <x:c r="T77" s="158">
        <x:f>IF(T69&gt;T67+T75,T69-(T67+T75),"")</x:f>
      </x:c>
      <x:c r="U77" s="158">
        <x:f>IF(U69&gt;U67+U75,U69-(U67+U75),"")</x:f>
      </x:c>
      <x:c r="V77" s="158">
        <x:f>IF(V69&gt;V67+V75,V69-(V67+V75),"")</x:f>
      </x:c>
      <x:c r="W77" s="40">
        <x:f>SUM(E77:V77)</x:f>
      </x:c>
      <x:c r="X77" s="37" t="s"/>
    </x:row>
    <x:row r="78" spans="1:53" x14ac:dyDescent="0.2">
      <x:c r="A78" s="12" t="s"/>
      <x:c r="B78" s="90" t="s"/>
      <x:c r="C78" s="2" t="s"/>
      <x:c r="D78" s="2" t="s"/>
      <x:c r="E78" s="298" t="s"/>
      <x:c r="F78" s="298" t="s"/>
      <x:c r="G78" s="298" t="s"/>
      <x:c r="H78" s="298" t="s"/>
      <x:c r="I78" s="298" t="s"/>
      <x:c r="J78" s="298" t="s"/>
      <x:c r="K78" s="298" t="s"/>
      <x:c r="L78" s="298" t="s"/>
      <x:c r="M78" s="298" t="s"/>
      <x:c r="N78" s="298" t="s"/>
      <x:c r="O78" s="298" t="s"/>
      <x:c r="P78" s="298" t="s"/>
      <x:c r="Q78" s="299" t="s"/>
      <x:c r="R78" s="299" t="s"/>
      <x:c r="S78" s="299" t="s"/>
      <x:c r="T78" s="299" t="s"/>
      <x:c r="U78" s="299" t="s"/>
      <x:c r="V78" s="299" t="s"/>
      <x:c r="W78" s="299" t="s"/>
      <x:c r="X78" s="5" t="s"/>
    </x:row>
    <x:row r="79" spans="1:53" x14ac:dyDescent="0.2">
      <x:c r="A79" s="76" t="s">
        <x:v>156</x:v>
      </x:c>
      <x:c r="B79" s="89" t="s"/>
      <x:c r="C79" s="18" t="s"/>
      <x:c r="D79" s="18" t="s"/>
      <x:c r="E79" s="18" t="s"/>
      <x:c r="F79" s="18" t="s"/>
      <x:c r="G79" s="18" t="s"/>
      <x:c r="H79" s="18" t="s"/>
      <x:c r="I79" s="18" t="s"/>
      <x:c r="J79" s="18" t="s"/>
      <x:c r="K79" s="18" t="s"/>
      <x:c r="L79" s="18" t="s"/>
      <x:c r="M79" s="18" t="s"/>
      <x:c r="N79" s="18" t="s"/>
      <x:c r="O79" s="18" t="s"/>
      <x:c r="P79" s="18" t="s"/>
      <x:c r="Q79" s="18" t="s"/>
      <x:c r="R79" s="18" t="s"/>
      <x:c r="S79" s="18" t="s"/>
      <x:c r="T79" s="18" t="s"/>
      <x:c r="U79" s="18" t="s"/>
      <x:c r="V79" s="18" t="s"/>
      <x:c r="W79" s="18" t="s"/>
      <x:c r="X79" s="19" t="s"/>
    </x:row>
    <x:row r="80" spans="1:53" x14ac:dyDescent="0.2">
      <x:c r="A80" s="293" t="s">
        <x:v>45</x:v>
      </x:c>
      <x:c r="B80" s="294" t="s"/>
      <x:c r="C80" s="295" t="s"/>
      <x:c r="D80" s="295" t="s"/>
      <x:c r="E80" s="296">
        <x:f>E64</x:f>
      </x:c>
      <x:c r="F80" s="296">
        <x:f>F64</x:f>
      </x:c>
      <x:c r="G80" s="296">
        <x:f>G64</x:f>
      </x:c>
      <x:c r="H80" s="296">
        <x:f>H64</x:f>
      </x:c>
      <x:c r="I80" s="296">
        <x:f>I64</x:f>
      </x:c>
      <x:c r="J80" s="296">
        <x:f>J64</x:f>
      </x:c>
      <x:c r="K80" s="296">
        <x:f>K64</x:f>
      </x:c>
      <x:c r="L80" s="296">
        <x:f>L64</x:f>
      </x:c>
      <x:c r="M80" s="296">
        <x:f>M64</x:f>
      </x:c>
      <x:c r="N80" s="296">
        <x:f>N64</x:f>
      </x:c>
      <x:c r="O80" s="296">
        <x:f>O64</x:f>
      </x:c>
      <x:c r="P80" s="296">
        <x:f>P64</x:f>
      </x:c>
      <x:c r="Q80" s="296">
        <x:f>Q64</x:f>
      </x:c>
      <x:c r="R80" s="296">
        <x:f>R64</x:f>
      </x:c>
      <x:c r="S80" s="296">
        <x:f>S64</x:f>
      </x:c>
      <x:c r="T80" s="296">
        <x:f>T64</x:f>
      </x:c>
      <x:c r="U80" s="296">
        <x:f>U64</x:f>
      </x:c>
      <x:c r="V80" s="296">
        <x:f>V64</x:f>
      </x:c>
      <x:c r="W80" s="296">
        <x:f>W64</x:f>
      </x:c>
      <x:c r="X80" s="311" t="s"/>
    </x:row>
    <x:row r="81" spans="1:53" x14ac:dyDescent="0.2">
      <x:c r="A81" s="34" t="s">
        <x:v>217</x:v>
      </x:c>
      <x:c r="B81" s="84" t="s"/>
      <x:c r="C81" s="31" t="s"/>
      <x:c r="D81" s="31" t="s"/>
      <x:c r="E81" s="39">
        <x:f>E17</x:f>
      </x:c>
      <x:c r="F81" s="39">
        <x:f>F17</x:f>
      </x:c>
      <x:c r="G81" s="39">
        <x:f>G17</x:f>
      </x:c>
      <x:c r="H81" s="39">
        <x:f>H17</x:f>
      </x:c>
      <x:c r="I81" s="39">
        <x:f>I17</x:f>
      </x:c>
      <x:c r="J81" s="39">
        <x:f>J17</x:f>
      </x:c>
      <x:c r="K81" s="39">
        <x:f>K17</x:f>
      </x:c>
      <x:c r="L81" s="39">
        <x:f>L17</x:f>
      </x:c>
      <x:c r="M81" s="39">
        <x:f>M17</x:f>
      </x:c>
      <x:c r="N81" s="39">
        <x:f>N17</x:f>
      </x:c>
      <x:c r="O81" s="39">
        <x:f>O17</x:f>
      </x:c>
      <x:c r="P81" s="39">
        <x:f>P17</x:f>
      </x:c>
      <x:c r="Q81" s="39">
        <x:f>Q17</x:f>
      </x:c>
      <x:c r="R81" s="39">
        <x:f>R17</x:f>
      </x:c>
      <x:c r="S81" s="39">
        <x:f>S17</x:f>
      </x:c>
      <x:c r="T81" s="39">
        <x:f>T17</x:f>
      </x:c>
      <x:c r="U81" s="39">
        <x:f>U17</x:f>
      </x:c>
      <x:c r="V81" s="39">
        <x:f>V17</x:f>
      </x:c>
      <x:c r="W81" s="39">
        <x:f>W17</x:f>
      </x:c>
      <x:c r="X81" s="32" t="s"/>
    </x:row>
    <x:row r="82" spans="1:53" x14ac:dyDescent="0.2">
      <x:c r="A82" s="34" t="s">
        <x:v>218</x:v>
      </x:c>
      <x:c r="B82" s="84" t="s"/>
      <x:c r="C82" s="31" t="s"/>
      <x:c r="D82" s="31" t="s"/>
      <x:c r="E82" s="39">
        <x:f>E66</x:f>
      </x:c>
      <x:c r="F82" s="39">
        <x:f>F66</x:f>
      </x:c>
      <x:c r="G82" s="39">
        <x:f>G66</x:f>
      </x:c>
      <x:c r="H82" s="39">
        <x:f>H66</x:f>
      </x:c>
      <x:c r="I82" s="39">
        <x:f>I66</x:f>
      </x:c>
      <x:c r="J82" s="39">
        <x:f>J66</x:f>
      </x:c>
      <x:c r="K82" s="39">
        <x:f>K66</x:f>
      </x:c>
      <x:c r="L82" s="39">
        <x:f>L66</x:f>
      </x:c>
      <x:c r="M82" s="39">
        <x:f>M66</x:f>
      </x:c>
      <x:c r="N82" s="39">
        <x:f>N66</x:f>
      </x:c>
      <x:c r="O82" s="39">
        <x:f>O66</x:f>
      </x:c>
      <x:c r="P82" s="39">
        <x:f>P66</x:f>
      </x:c>
      <x:c r="Q82" s="39">
        <x:f>Q66</x:f>
      </x:c>
      <x:c r="R82" s="39">
        <x:f>R66</x:f>
      </x:c>
      <x:c r="S82" s="39">
        <x:f>S66</x:f>
      </x:c>
      <x:c r="T82" s="39">
        <x:f>T66</x:f>
      </x:c>
      <x:c r="U82" s="39">
        <x:f>U66</x:f>
      </x:c>
      <x:c r="V82" s="39">
        <x:f>V66</x:f>
      </x:c>
      <x:c r="W82" s="39">
        <x:f>W66</x:f>
      </x:c>
      <x:c r="X82" s="32" t="s"/>
    </x:row>
    <x:row r="83" spans="1:53" x14ac:dyDescent="0.2">
      <x:c r="A83" s="34" t="s">
        <x:v>219</x:v>
      </x:c>
      <x:c r="B83" s="84" t="s"/>
      <x:c r="C83" s="31" t="s"/>
      <x:c r="D83" s="31" t="s"/>
      <x:c r="E83" s="39">
        <x:f>E67</x:f>
      </x:c>
      <x:c r="F83" s="39">
        <x:f>F67</x:f>
      </x:c>
      <x:c r="G83" s="39">
        <x:f>G67</x:f>
      </x:c>
      <x:c r="H83" s="39">
        <x:f>H67</x:f>
      </x:c>
      <x:c r="I83" s="39">
        <x:f>I67</x:f>
      </x:c>
      <x:c r="J83" s="39">
        <x:f>J67</x:f>
      </x:c>
      <x:c r="K83" s="39">
        <x:f>K67</x:f>
      </x:c>
      <x:c r="L83" s="39">
        <x:f>L67</x:f>
      </x:c>
      <x:c r="M83" s="39">
        <x:f>M67</x:f>
      </x:c>
      <x:c r="N83" s="39">
        <x:f>N67</x:f>
      </x:c>
      <x:c r="O83" s="39">
        <x:f>O67</x:f>
      </x:c>
      <x:c r="P83" s="39">
        <x:f>P67</x:f>
      </x:c>
      <x:c r="Q83" s="39">
        <x:f>Q67</x:f>
      </x:c>
      <x:c r="R83" s="39">
        <x:f>R67</x:f>
      </x:c>
      <x:c r="S83" s="39">
        <x:f>S67</x:f>
      </x:c>
      <x:c r="T83" s="39">
        <x:f>T67</x:f>
      </x:c>
      <x:c r="U83" s="39">
        <x:f>U67</x:f>
      </x:c>
      <x:c r="V83" s="39">
        <x:f>V67</x:f>
      </x:c>
      <x:c r="W83" s="39">
        <x:f>W67</x:f>
      </x:c>
      <x:c r="X83" s="32" t="s"/>
    </x:row>
    <x:row r="84" spans="1:53" x14ac:dyDescent="0.2">
      <x:c r="A84" s="34" t="s">
        <x:v>220</x:v>
      </x:c>
      <x:c r="B84" s="84" t="s"/>
      <x:c r="C84" s="31" t="s"/>
      <x:c r="D84" s="31" t="s"/>
      <x:c r="E84" s="39">
        <x:f>+E83+E75</x:f>
      </x:c>
      <x:c r="F84" s="39">
        <x:f>+F83+F75</x:f>
      </x:c>
      <x:c r="G84" s="39">
        <x:f>+G83+G75</x:f>
      </x:c>
      <x:c r="H84" s="39">
        <x:f>+H83+H75</x:f>
      </x:c>
      <x:c r="I84" s="39">
        <x:f>+I83+I75</x:f>
      </x:c>
      <x:c r="J84" s="39">
        <x:f>+J83+J75</x:f>
      </x:c>
      <x:c r="K84" s="39">
        <x:f>+K83+K75</x:f>
      </x:c>
      <x:c r="L84" s="39">
        <x:f>+L83+L75</x:f>
      </x:c>
      <x:c r="M84" s="39">
        <x:f>+M83+M75</x:f>
      </x:c>
      <x:c r="N84" s="39">
        <x:f>+N83+N75</x:f>
      </x:c>
      <x:c r="O84" s="39">
        <x:f>+O83+O75</x:f>
      </x:c>
      <x:c r="P84" s="39">
        <x:f>+P83+P75</x:f>
      </x:c>
      <x:c r="Q84" s="39">
        <x:f>+Q83+Q75</x:f>
      </x:c>
      <x:c r="R84" s="39">
        <x:f>+R83+R75</x:f>
      </x:c>
      <x:c r="S84" s="39">
        <x:f>+S83+S75</x:f>
      </x:c>
      <x:c r="T84" s="39">
        <x:f>+T83+T75</x:f>
      </x:c>
      <x:c r="U84" s="39">
        <x:f>+U83+U75</x:f>
      </x:c>
      <x:c r="V84" s="39">
        <x:f>+V83+V75</x:f>
      </x:c>
      <x:c r="W84" s="39">
        <x:f>W68</x:f>
      </x:c>
      <x:c r="X84" s="32" t="s"/>
    </x:row>
    <x:row r="85" spans="1:53" x14ac:dyDescent="0.2">
      <x:c r="A85" s="34" t="s">
        <x:v>221</x:v>
      </x:c>
      <x:c r="B85" s="84" t="s"/>
      <x:c r="C85" s="31" t="s"/>
      <x:c r="D85" s="31" t="s"/>
      <x:c r="E85" s="39">
        <x:f>E68</x:f>
      </x:c>
      <x:c r="F85" s="39">
        <x:f>F68</x:f>
      </x:c>
      <x:c r="G85" s="39">
        <x:f>G68</x:f>
      </x:c>
      <x:c r="H85" s="39">
        <x:f>H68</x:f>
      </x:c>
      <x:c r="I85" s="39">
        <x:f>I68</x:f>
      </x:c>
      <x:c r="J85" s="39">
        <x:f>J68</x:f>
      </x:c>
      <x:c r="K85" s="39">
        <x:f>K68</x:f>
      </x:c>
      <x:c r="L85" s="39">
        <x:f>L68</x:f>
      </x:c>
      <x:c r="M85" s="39">
        <x:f>M68</x:f>
      </x:c>
      <x:c r="N85" s="39">
        <x:f>N68</x:f>
      </x:c>
      <x:c r="O85" s="39">
        <x:f>O68</x:f>
      </x:c>
      <x:c r="P85" s="39">
        <x:f>P68</x:f>
      </x:c>
      <x:c r="Q85" s="39">
        <x:f>Q68</x:f>
      </x:c>
      <x:c r="R85" s="39">
        <x:f>R68</x:f>
      </x:c>
      <x:c r="S85" s="39">
        <x:f>S68</x:f>
      </x:c>
      <x:c r="T85" s="39">
        <x:f>T68</x:f>
      </x:c>
      <x:c r="U85" s="39">
        <x:f>U68</x:f>
      </x:c>
      <x:c r="V85" s="39">
        <x:f>V68</x:f>
      </x:c>
      <x:c r="W85" s="39">
        <x:f>W68</x:f>
      </x:c>
      <x:c r="X85" s="32" t="s"/>
    </x:row>
    <x:row r="86" spans="1:53" x14ac:dyDescent="0.2">
      <x:c r="A86" s="35" t="s">
        <x:v>222</x:v>
      </x:c>
      <x:c r="B86" s="88" t="s"/>
      <x:c r="C86" s="36" t="s"/>
      <x:c r="D86" s="36" t="s"/>
      <x:c r="E86" s="40">
        <x:f>E69</x:f>
      </x:c>
      <x:c r="F86" s="40">
        <x:f>F69</x:f>
      </x:c>
      <x:c r="G86" s="40">
        <x:f>G69</x:f>
      </x:c>
      <x:c r="H86" s="40">
        <x:f>H69</x:f>
      </x:c>
      <x:c r="I86" s="40">
        <x:f>I69</x:f>
      </x:c>
      <x:c r="J86" s="40">
        <x:f>J69</x:f>
      </x:c>
      <x:c r="K86" s="40">
        <x:f>K69</x:f>
      </x:c>
      <x:c r="L86" s="40">
        <x:f>L69</x:f>
      </x:c>
      <x:c r="M86" s="40">
        <x:f>M69</x:f>
      </x:c>
      <x:c r="N86" s="40">
        <x:f>N69</x:f>
      </x:c>
      <x:c r="O86" s="40">
        <x:f>O69</x:f>
      </x:c>
      <x:c r="P86" s="40">
        <x:f>P69</x:f>
      </x:c>
      <x:c r="Q86" s="40">
        <x:f>Q69</x:f>
      </x:c>
      <x:c r="R86" s="40">
        <x:f>R69</x:f>
      </x:c>
      <x:c r="S86" s="40">
        <x:f>S69</x:f>
      </x:c>
      <x:c r="T86" s="40">
        <x:f>T69</x:f>
      </x:c>
      <x:c r="U86" s="40">
        <x:f>U69</x:f>
      </x:c>
      <x:c r="V86" s="40">
        <x:f>V69</x:f>
      </x:c>
      <x:c r="W86" s="40">
        <x:f>W69</x:f>
      </x:c>
      <x:c r="X86" s="37" t="s"/>
    </x:row>
    <x:row r="87" spans="1:53" x14ac:dyDescent="0.2">
      <x:c r="A87" s="8" t="s"/>
      <x:c r="B87" s="90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  <x:c r="P87" s="2" t="s"/>
      <x:c r="Q87" s="2" t="s"/>
      <x:c r="R87" s="2" t="s"/>
      <x:c r="S87" s="2" t="s"/>
      <x:c r="T87" s="2" t="s"/>
      <x:c r="U87" s="2" t="s"/>
      <x:c r="V87" s="2" t="s"/>
      <x:c r="W87" s="2" t="s"/>
      <x:c r="X87" s="10" t="s"/>
    </x:row>
    <x:row r="88" spans="1:53" x14ac:dyDescent="0.2">
      <x:c r="A88" s="8" t="s"/>
      <x:c r="B88" s="90" t="s"/>
      <x:c r="C88" s="2" t="s"/>
      <x:c r="D88" s="2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  <x:c r="S88" s="2" t="s"/>
      <x:c r="T88" s="2" t="s"/>
      <x:c r="U88" s="2" t="s"/>
      <x:c r="V88" s="2" t="s"/>
      <x:c r="W88" s="2" t="s"/>
      <x:c r="X88" s="10" t="s"/>
    </x:row>
    <x:row r="89" spans="1:53" x14ac:dyDescent="0.2">
      <x:c r="A89" s="8" t="s"/>
      <x:c r="B89" s="90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  <x:c r="S89" s="2" t="s"/>
      <x:c r="T89" s="2" t="s"/>
      <x:c r="U89" s="2" t="s"/>
      <x:c r="V89" s="2" t="s"/>
      <x:c r="W89" s="2" t="s"/>
      <x:c r="X89" s="10" t="s"/>
    </x:row>
    <x:row r="90" spans="1:53" x14ac:dyDescent="0.2">
      <x:c r="A90" s="8" t="s"/>
      <x:c r="B90" s="90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  <x:c r="S90" s="2" t="s"/>
      <x:c r="T90" s="2" t="s"/>
      <x:c r="U90" s="2" t="s"/>
      <x:c r="V90" s="2" t="s"/>
      <x:c r="W90" s="2" t="s"/>
      <x:c r="X90" s="10" t="s"/>
    </x:row>
    <x:row r="91" spans="1:53" x14ac:dyDescent="0.2">
      <x:c r="A91" s="8" t="s"/>
      <x:c r="B91" s="90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  <x:c r="S91" s="2" t="s"/>
      <x:c r="T91" s="2" t="s"/>
      <x:c r="U91" s="2" t="s"/>
      <x:c r="V91" s="2" t="s"/>
      <x:c r="W91" s="2" t="s"/>
      <x:c r="X91" s="10" t="s"/>
    </x:row>
    <x:row r="92" spans="1:53" x14ac:dyDescent="0.2">
      <x:c r="A92" s="8" t="s"/>
      <x:c r="B92" s="90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  <x:c r="X92" s="10" t="s"/>
    </x:row>
    <x:row r="93" spans="1:53" x14ac:dyDescent="0.2">
      <x:c r="A93" s="8" t="s"/>
      <x:c r="B93" s="90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  <x:c r="X93" s="10" t="s"/>
    </x:row>
    <x:row r="94" spans="1:53" x14ac:dyDescent="0.2">
      <x:c r="A94" s="8" t="s"/>
      <x:c r="B94" s="90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  <x:c r="S94" s="2" t="s"/>
      <x:c r="T94" s="2" t="s"/>
      <x:c r="U94" s="2" t="s"/>
      <x:c r="V94" s="2" t="s"/>
      <x:c r="W94" s="2" t="s"/>
      <x:c r="X94" s="10" t="s"/>
    </x:row>
    <x:row r="95" spans="1:53" x14ac:dyDescent="0.2">
      <x:c r="A95" s="8" t="s"/>
      <x:c r="B95" s="90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  <x:c r="S95" s="2" t="s"/>
      <x:c r="T95" s="2" t="s"/>
      <x:c r="U95" s="2" t="s"/>
      <x:c r="V95" s="2" t="s"/>
      <x:c r="W95" s="2" t="s"/>
      <x:c r="X95" s="10" t="s"/>
    </x:row>
    <x:row r="96" spans="1:53" x14ac:dyDescent="0.2">
      <x:c r="A96" s="8" t="s"/>
      <x:c r="B96" s="90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  <x:c r="S96" s="2" t="s"/>
      <x:c r="T96" s="2" t="s"/>
      <x:c r="U96" s="2" t="s"/>
      <x:c r="V96" s="2" t="s"/>
      <x:c r="W96" s="2" t="s"/>
      <x:c r="X96" s="10" t="s"/>
    </x:row>
    <x:row r="97" spans="1:53" x14ac:dyDescent="0.2">
      <x:c r="A97" s="8" t="s"/>
      <x:c r="B97" s="90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  <x:c r="S97" s="2" t="s"/>
      <x:c r="T97" s="2" t="s"/>
      <x:c r="U97" s="2" t="s"/>
      <x:c r="V97" s="2" t="s"/>
      <x:c r="W97" s="2" t="s"/>
      <x:c r="X97" s="10" t="s"/>
    </x:row>
    <x:row r="98" spans="1:53" x14ac:dyDescent="0.2">
      <x:c r="A98" s="8" t="s"/>
      <x:c r="B98" s="90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  <x:c r="S98" s="2" t="s"/>
      <x:c r="T98" s="2" t="s"/>
      <x:c r="U98" s="2" t="s"/>
      <x:c r="V98" s="2" t="s"/>
      <x:c r="W98" s="2" t="s"/>
      <x:c r="X98" s="10" t="s"/>
    </x:row>
    <x:row r="99" spans="1:53" x14ac:dyDescent="0.2">
      <x:c r="A99" s="8" t="s"/>
      <x:c r="B99" s="90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  <x:c r="S99" s="2" t="s"/>
      <x:c r="T99" s="2" t="s"/>
      <x:c r="U99" s="2" t="s"/>
      <x:c r="V99" s="2" t="s"/>
      <x:c r="W99" s="2" t="s"/>
      <x:c r="X99" s="10" t="s"/>
    </x:row>
    <x:row r="100" spans="1:53" x14ac:dyDescent="0.2">
      <x:c r="A100" s="8" t="s"/>
      <x:c r="B100" s="90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  <x:c r="S100" s="2" t="s"/>
      <x:c r="T100" s="2" t="s"/>
      <x:c r="U100" s="2" t="s"/>
      <x:c r="V100" s="2" t="s"/>
      <x:c r="W100" s="2" t="s"/>
      <x:c r="X100" s="10" t="s"/>
    </x:row>
    <x:row r="101" spans="1:53" x14ac:dyDescent="0.2">
      <x:c r="A101" s="8" t="s"/>
      <x:c r="B101" s="90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  <x:c r="S101" s="2" t="s"/>
      <x:c r="T101" s="2" t="s"/>
      <x:c r="U101" s="2" t="s"/>
      <x:c r="V101" s="2" t="s"/>
      <x:c r="W101" s="2" t="s"/>
      <x:c r="X101" s="10" t="s"/>
    </x:row>
    <x:row r="102" spans="1:53" x14ac:dyDescent="0.2">
      <x:c r="A102" s="8" t="s"/>
      <x:c r="B102" s="90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  <x:c r="S102" s="2" t="s"/>
      <x:c r="T102" s="2" t="s"/>
      <x:c r="U102" s="2" t="s"/>
      <x:c r="V102" s="2" t="s"/>
      <x:c r="W102" s="2" t="s"/>
      <x:c r="X102" s="10" t="s"/>
    </x:row>
    <x:row r="103" spans="1:53" x14ac:dyDescent="0.2">
      <x:c r="A103" s="8" t="s"/>
      <x:c r="B103" s="90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  <x:c r="S103" s="2" t="s"/>
      <x:c r="T103" s="2" t="s"/>
      <x:c r="U103" s="2" t="s"/>
      <x:c r="V103" s="2" t="s"/>
      <x:c r="W103" s="2" t="s"/>
      <x:c r="X103" s="10" t="s"/>
    </x:row>
    <x:row r="104" spans="1:53" x14ac:dyDescent="0.2">
      <x:c r="A104" s="8" t="s"/>
      <x:c r="B104" s="90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  <x:c r="S104" s="2" t="s"/>
      <x:c r="T104" s="2" t="s"/>
      <x:c r="U104" s="2" t="s"/>
      <x:c r="V104" s="2" t="s"/>
      <x:c r="W104" s="2" t="s"/>
      <x:c r="X104" s="10" t="s"/>
    </x:row>
    <x:row r="105" spans="1:53" x14ac:dyDescent="0.2">
      <x:c r="A105" s="8" t="s"/>
      <x:c r="B105" s="90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  <x:c r="S105" s="2" t="s"/>
      <x:c r="T105" s="2" t="s"/>
      <x:c r="U105" s="2" t="s"/>
      <x:c r="V105" s="2" t="s"/>
      <x:c r="W105" s="2" t="s"/>
      <x:c r="X105" s="10" t="s"/>
    </x:row>
    <x:row r="106" spans="1:53" x14ac:dyDescent="0.2">
      <x:c r="A106" s="8" t="s"/>
      <x:c r="B106" s="90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  <x:c r="S106" s="2" t="s"/>
      <x:c r="T106" s="2" t="s"/>
      <x:c r="U106" s="2" t="s"/>
      <x:c r="V106" s="2" t="s"/>
      <x:c r="W106" s="2" t="s"/>
      <x:c r="X106" s="10" t="s"/>
    </x:row>
    <x:row r="107" spans="1:53" customFormat="1" ht="13.5" customHeight="1" thickBot="1" x14ac:dyDescent="0.25">
      <x:c r="A107" s="8" t="s"/>
      <x:c r="B107" s="90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  <x:c r="S107" s="2" t="s"/>
      <x:c r="T107" s="2" t="s"/>
      <x:c r="U107" s="2" t="s"/>
      <x:c r="V107" s="2" t="s"/>
      <x:c r="W107" s="2" t="s"/>
      <x:c r="X107" s="10" t="s"/>
    </x:row>
    <x:row r="108" spans="1:53">
      <x:c r="A108" s="8" t="s"/>
      <x:c r="B108" s="90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  <x:c r="S108" s="2" t="s"/>
      <x:c r="T108" s="2" t="s"/>
      <x:c r="U108" s="2" t="s"/>
      <x:c r="V108" s="2" t="s"/>
      <x:c r="W108" s="2" t="s"/>
      <x:c r="X108" s="10" t="s"/>
    </x:row>
    <x:row r="109" spans="1:53">
      <x:c r="A109" s="8" t="s"/>
      <x:c r="B109" s="90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  <x:c r="S109" s="2" t="s"/>
      <x:c r="T109" s="2" t="s"/>
      <x:c r="U109" s="2" t="s"/>
      <x:c r="V109" s="2" t="s"/>
      <x:c r="W109" s="2" t="s"/>
      <x:c r="X109" s="10" t="s"/>
    </x:row>
    <x:row r="110" spans="1:53">
      <x:c r="A110" s="8" t="s"/>
      <x:c r="B110" s="90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  <x:c r="S110" s="2" t="s"/>
      <x:c r="T110" s="2" t="s"/>
      <x:c r="U110" s="2" t="s"/>
      <x:c r="V110" s="2" t="s"/>
      <x:c r="W110" s="2" t="s"/>
      <x:c r="X110" s="10" t="s"/>
    </x:row>
    <x:row r="111" spans="1:53">
      <x:c r="A111" s="8" t="s"/>
      <x:c r="B111" s="90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  <x:c r="S111" s="2" t="s"/>
      <x:c r="T111" s="2" t="s"/>
      <x:c r="U111" s="2" t="s"/>
      <x:c r="V111" s="2" t="s"/>
      <x:c r="W111" s="2" t="s"/>
      <x:c r="X111" s="10" t="s"/>
    </x:row>
    <x:row r="112" spans="1:53">
      <x:c r="A112" s="8" t="s"/>
      <x:c r="B112" s="90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  <x:c r="S112" s="2" t="s"/>
      <x:c r="T112" s="2" t="s"/>
      <x:c r="U112" s="2" t="s"/>
      <x:c r="V112" s="2" t="s"/>
      <x:c r="W112" s="2" t="s"/>
      <x:c r="X112" s="10" t="s"/>
    </x:row>
    <x:row r="113" spans="1:53">
      <x:c r="A113" s="8" t="s"/>
      <x:c r="B113" s="90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  <x:c r="S113" s="2" t="s"/>
      <x:c r="T113" s="2" t="s"/>
      <x:c r="U113" s="2" t="s"/>
      <x:c r="V113" s="2" t="s"/>
      <x:c r="W113" s="2" t="s"/>
      <x:c r="X113" s="10" t="s"/>
    </x:row>
    <x:row r="114" spans="1:53">
      <x:c r="A114" s="8" t="s"/>
      <x:c r="B114" s="90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  <x:c r="S114" s="2" t="s"/>
      <x:c r="T114" s="2" t="s"/>
      <x:c r="U114" s="2" t="s"/>
      <x:c r="V114" s="2" t="s"/>
      <x:c r="W114" s="2" t="s"/>
      <x:c r="X114" s="10" t="s"/>
    </x:row>
    <x:row r="115" spans="1:53">
      <x:c r="A115" s="8" t="s"/>
      <x:c r="B115" s="90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  <x:c r="S115" s="2" t="s"/>
      <x:c r="T115" s="2" t="s"/>
      <x:c r="U115" s="2" t="s"/>
      <x:c r="V115" s="2" t="s"/>
      <x:c r="W115" s="2" t="s"/>
      <x:c r="X115" s="10" t="s"/>
    </x:row>
    <x:row r="116" spans="1:53">
      <x:c r="A116" s="8" t="s"/>
      <x:c r="B116" s="90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  <x:c r="S116" s="2" t="s"/>
      <x:c r="T116" s="2" t="s"/>
      <x:c r="U116" s="2" t="s"/>
      <x:c r="V116" s="2" t="s"/>
      <x:c r="W116" s="2" t="s"/>
      <x:c r="X116" s="10" t="s"/>
    </x:row>
    <x:row r="117" spans="1:53">
      <x:c r="A117" s="8" t="s"/>
      <x:c r="B117" s="90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  <x:c r="S117" s="2" t="s"/>
      <x:c r="T117" s="2" t="s"/>
      <x:c r="U117" s="2" t="s"/>
      <x:c r="V117" s="2" t="s"/>
      <x:c r="W117" s="2" t="s"/>
      <x:c r="X117" s="10" t="s"/>
    </x:row>
    <x:row r="118" spans="1:53">
      <x:c r="A118" s="8" t="s"/>
      <x:c r="B118" s="90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  <x:c r="S118" s="2" t="s"/>
      <x:c r="T118" s="2" t="s"/>
      <x:c r="U118" s="2" t="s"/>
      <x:c r="V118" s="2" t="s"/>
      <x:c r="W118" s="2" t="s"/>
      <x:c r="X118" s="10" t="s"/>
    </x:row>
    <x:row r="119" spans="1:53">
      <x:c r="A119" s="8" t="s"/>
      <x:c r="B119" s="90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  <x:c r="S119" s="2" t="s"/>
      <x:c r="T119" s="2" t="s"/>
      <x:c r="U119" s="2" t="s"/>
      <x:c r="V119" s="2" t="s"/>
      <x:c r="W119" s="2" t="s"/>
      <x:c r="X119" s="10" t="s"/>
    </x:row>
    <x:row r="120" spans="1:53">
      <x:c r="A120" s="8" t="s"/>
      <x:c r="B120" s="90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  <x:c r="S120" s="2" t="s"/>
      <x:c r="T120" s="2" t="s"/>
      <x:c r="U120" s="2" t="s"/>
      <x:c r="V120" s="2" t="s"/>
      <x:c r="W120" s="2" t="s"/>
      <x:c r="X120" s="10" t="s"/>
    </x:row>
    <x:row r="121" spans="1:53">
      <x:c r="A121" s="8" t="s"/>
      <x:c r="B121" s="90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  <x:c r="S121" s="2" t="s"/>
      <x:c r="T121" s="2" t="s"/>
      <x:c r="U121" s="2" t="s"/>
      <x:c r="V121" s="2" t="s"/>
      <x:c r="W121" s="2" t="s"/>
      <x:c r="X121" s="10" t="s"/>
    </x:row>
    <x:row r="122" spans="1:53">
      <x:c r="A122" s="8" t="s"/>
      <x:c r="B122" s="90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  <x:c r="S122" s="2" t="s"/>
      <x:c r="T122" s="2" t="s"/>
      <x:c r="U122" s="2" t="s"/>
      <x:c r="V122" s="2" t="s"/>
      <x:c r="W122" s="2" t="s"/>
      <x:c r="X122" s="10" t="s"/>
    </x:row>
    <x:row r="123" spans="1:53">
      <x:c r="A123" s="8" t="s"/>
      <x:c r="B123" s="90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  <x:c r="S123" s="2" t="s"/>
      <x:c r="T123" s="2" t="s"/>
      <x:c r="U123" s="2" t="s"/>
      <x:c r="V123" s="2" t="s"/>
      <x:c r="W123" s="2" t="s"/>
      <x:c r="X123" s="10" t="s"/>
    </x:row>
    <x:row r="124" spans="1:53">
      <x:c r="A124" s="8" t="s"/>
      <x:c r="B124" s="90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  <x:c r="S124" s="2" t="s"/>
      <x:c r="T124" s="2" t="s"/>
      <x:c r="U124" s="2" t="s"/>
      <x:c r="V124" s="2" t="s"/>
      <x:c r="W124" s="2" t="s"/>
      <x:c r="X124" s="10" t="s"/>
    </x:row>
    <x:row r="125" spans="1:53">
      <x:c r="A125" s="8" t="s"/>
      <x:c r="B125" s="90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  <x:c r="S125" s="2" t="s"/>
      <x:c r="T125" s="2" t="s"/>
      <x:c r="U125" s="2" t="s"/>
      <x:c r="V125" s="2" t="s"/>
      <x:c r="W125" s="2" t="s"/>
      <x:c r="X125" s="10" t="s"/>
    </x:row>
    <x:row r="126" spans="1:53">
      <x:c r="A126" s="8" t="s"/>
      <x:c r="B126" s="90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  <x:c r="S126" s="2" t="s"/>
      <x:c r="T126" s="2" t="s"/>
      <x:c r="U126" s="2" t="s"/>
      <x:c r="V126" s="2" t="s"/>
      <x:c r="W126" s="2" t="s"/>
      <x:c r="X126" s="10" t="s"/>
    </x:row>
    <x:row r="127" spans="1:53">
      <x:c r="A127" s="8" t="s"/>
      <x:c r="B127" s="90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  <x:c r="S127" s="2" t="s"/>
      <x:c r="T127" s="2" t="s"/>
      <x:c r="U127" s="2" t="s"/>
      <x:c r="V127" s="2" t="s"/>
      <x:c r="W127" s="2" t="s"/>
      <x:c r="X127" s="10" t="s"/>
    </x:row>
    <x:row r="128" spans="1:53">
      <x:c r="A128" s="8" t="s"/>
      <x:c r="B128" s="90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  <x:c r="S128" s="2" t="s"/>
      <x:c r="T128" s="2" t="s"/>
      <x:c r="U128" s="2" t="s"/>
      <x:c r="V128" s="2" t="s"/>
      <x:c r="W128" s="2" t="s"/>
      <x:c r="X128" s="10" t="s"/>
    </x:row>
    <x:row r="129" spans="1:53">
      <x:c r="A129" s="8" t="s"/>
      <x:c r="B129" s="90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  <x:c r="S129" s="2" t="s"/>
      <x:c r="T129" s="2" t="s"/>
      <x:c r="U129" s="2" t="s"/>
      <x:c r="V129" s="2" t="s"/>
      <x:c r="W129" s="2" t="s"/>
      <x:c r="X129" s="10" t="s"/>
    </x:row>
    <x:row r="130" spans="1:53">
      <x:c r="A130" s="17" t="s"/>
      <x:c r="B130" s="89" t="s"/>
      <x:c r="C130" s="18" t="s"/>
      <x:c r="D130" s="18" t="s"/>
      <x:c r="E130" s="18" t="s"/>
      <x:c r="F130" s="18" t="s"/>
      <x:c r="G130" s="18" t="s"/>
      <x:c r="H130" s="18" t="s"/>
      <x:c r="I130" s="18" t="s"/>
      <x:c r="J130" s="18" t="s"/>
      <x:c r="K130" s="18" t="s"/>
      <x:c r="L130" s="18" t="s"/>
      <x:c r="M130" s="18" t="s"/>
      <x:c r="N130" s="18" t="s"/>
      <x:c r="O130" s="18" t="s"/>
      <x:c r="P130" s="18" t="s"/>
      <x:c r="Q130" s="18" t="s"/>
      <x:c r="R130" s="18" t="s"/>
      <x:c r="S130" s="18" t="s"/>
      <x:c r="T130" s="18" t="s"/>
      <x:c r="U130" s="18" t="s"/>
      <x:c r="V130" s="18" t="s"/>
      <x:c r="W130" s="18" t="s"/>
      <x:c r="X130" s="19" t="s"/>
      <x:c r="Y130" s="2" t="s"/>
      <x:c r="Z130" s="2" t="s"/>
      <x:c r="AA130" s="2" t="s"/>
      <x:c r="AB130" s="2" t="s"/>
      <x:c r="AC130" s="2" t="s"/>
      <x:c r="AD130" s="2" t="s"/>
      <x:c r="AE130" s="2" t="s"/>
      <x:c r="AF130" s="2" t="s"/>
      <x:c r="AG130" s="2" t="s"/>
      <x:c r="AH130" s="2" t="s"/>
      <x:c r="AI130" s="2" t="s"/>
      <x:c r="AJ130" s="2" t="s"/>
      <x:c r="AK130" s="2" t="s"/>
      <x:c r="AL130" s="2" t="s"/>
      <x:c r="AM130" s="2" t="s"/>
      <x:c r="AN130" s="2" t="s"/>
      <x:c r="AO130" s="2" t="s"/>
      <x:c r="AP130" s="2" t="s"/>
      <x:c r="AQ130" s="2" t="s"/>
      <x:c r="AR130" s="2" t="s"/>
      <x:c r="AS130" s="2" t="s"/>
      <x:c r="AT130" s="2" t="s"/>
      <x:c r="AU130" s="2" t="s"/>
    </x:row>
  </x:sheetData>
  <x:phoneticPr fontId="4" type="noConversion"/>
  <x:printOptions horizontalCentered="1" verticalCentered="0" headings="0" gridLines="0"/>
  <x:pageMargins left="0" right="0.16" top="0.25" bottom="0.4" header="0" footer="0"/>
  <x:pageSetup paperSize="9" scale="62" pageOrder="downThenOver" orientation="landscape" blackAndWhite="0" draft="0" cellComments="none" errors="displayed" r:id="rId1"/>
  <x:headerFooter differentOddEven="0" differentFirst="0" scaleWithDoc="1" alignWithMargins="0">
    <x:oddHeader/>
    <x:oddFooter>&amp;L&amp;F [&amp;A] &amp;D &amp;T&amp;RSheet  &amp;P of &amp;N</x:oddFooter>
    <x:evenHeader/>
    <x:evenFooter/>
    <x:firstHeader/>
    <x:firstFooter/>
  </x:headerFooter>
  <x:rowBreaks count="2" manualBreakCount="2">
    <x:brk id="49" max="1048576" man="1"/>
    <x:brk id="78" max="1048576" man="1"/>
  </x:rowBreaks>
  <x:colBreaks count="1" manualBreakCount="1">
    <x:brk id="24" max="1048575" man="1"/>
  </x:colBreaks>
  <x:drawing r:id="rId2"/>
  <x:tableParts count="1">
    <x:tablePart r:id="rId1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F4576A-5BE3-40BD-ADED-3A7EED14FD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487EEA-EFE2-4889-ABE9-FC3FB95B4DE7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ccda998c-ecbe-4953-8b61-89306ef9106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6BBB698-2CDD-4311-82AF-E75839A8F2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a998c-ecbe-4953-8b61-89306ef91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92</vt:i4>
      </vt:variant>
    </vt:vector>
  </ap:HeadingPairs>
  <ap:TitlesOfParts>
    <vt:vector baseType="lpstr" size="96">
      <vt:lpstr>Help</vt:lpstr>
      <vt:lpstr>CHA1_SimA</vt:lpstr>
      <vt:lpstr>CHA1_SimB</vt:lpstr>
      <vt:lpstr>CHA1_SimC</vt:lpstr>
      <vt:lpstr>Help!Print_Area</vt:lpstr>
      <vt:lpstr>Help!Print_Titles</vt:lpstr>
      <vt:lpstr>CHA1_SimA!Cha1e_active_project_total_a</vt:lpstr>
      <vt:lpstr>CHA1_SimA!Cha1e_chart_location_sim_a_end</vt:lpstr>
      <vt:lpstr>CHA1_SimA!Cha1e_chart_location_sim_a_start</vt:lpstr>
      <vt:lpstr>CHA1_SimA!Cha1e_cost_header_a</vt:lpstr>
      <vt:lpstr>CHA1_SimA!Cha1e_costcenter_header_a</vt:lpstr>
      <vt:lpstr>CHA1_SimA!Cha1e_exptproject_header_a</vt:lpstr>
      <vt:lpstr>CHA1_SimA!Cha1e_Future_a_tpl</vt:lpstr>
      <vt:lpstr>CHA1_SimA!Cha1e_projects_header_a</vt:lpstr>
      <vt:lpstr>CHA1_SimA!Cha1e_ser_a_sim_a</vt:lpstr>
      <vt:lpstr>CHA1_SimA!Cha1e_ser_c_sim_a</vt:lpstr>
      <vt:lpstr>CHA1_SimA!Cha1e_ser_d_sim_a</vt:lpstr>
      <vt:lpstr>CHA1_SimA!Cha1e_ser_g_sim_a</vt:lpstr>
      <vt:lpstr>CHA1_SimA!Cha1e_ser_h_sim_a</vt:lpstr>
      <vt:lpstr>CHA1_SimA!Cha1e_ser_k_sim_a</vt:lpstr>
      <vt:lpstr>CHA1_SimA!Cha1e_ser_n_sim_a</vt:lpstr>
      <vt:lpstr>CHA1_SimA!Cha1e_Subcontract_a</vt:lpstr>
      <vt:lpstr>CHA1_SimA!Cha1e_x_axis_sim_a</vt:lpstr>
      <vt:lpstr>CHA1_SimA!Cha1e_Subcontract_a_tpl</vt:lpstr>
      <vt:lpstr>CHA1_SimA!Cha1e_Project_a_tpl</vt:lpstr>
      <vt:lpstr>CHA1_SimA!Print_Area</vt:lpstr>
      <vt:lpstr>CHA1_SimA!Print_Titles</vt:lpstr>
      <vt:lpstr>CHA1_SimB!Cha1e_active_project_total_b</vt:lpstr>
      <vt:lpstr>CHA1_SimB!Cha1e_chart_location_sim_b_end</vt:lpstr>
      <vt:lpstr>CHA1_SimB!Cha1e_chart_location_sim_b_start</vt:lpstr>
      <vt:lpstr>CHA1_SimB!Cha1e_cost_header_b</vt:lpstr>
      <vt:lpstr>CHA1_SimB!Cha1e_costcenter_header_b</vt:lpstr>
      <vt:lpstr>CHA1_SimB!Cha1e_exptproject_header_b</vt:lpstr>
      <vt:lpstr>CHA1_SimB!Cha1e_Future_b_tpl</vt:lpstr>
      <vt:lpstr>CHA1_SimB!Cha1e_projects_header_b</vt:lpstr>
      <vt:lpstr>CHA1_SimB!Cha1e_ser_a_sim_b</vt:lpstr>
      <vt:lpstr>CHA1_SimB!Cha1e_ser_c_sim_b</vt:lpstr>
      <vt:lpstr>CHA1_SimB!Cha1e_ser_d_sim_b</vt:lpstr>
      <vt:lpstr>CHA1_SimB!Cha1e_ser_g_sim_b</vt:lpstr>
      <vt:lpstr>CHA1_SimB!Cha1e_ser_h_sim_b</vt:lpstr>
      <vt:lpstr>CHA1_SimB!Cha1e_ser_k_sim_b</vt:lpstr>
      <vt:lpstr>CHA1_SimB!Cha1e_ser_n_sim_b</vt:lpstr>
      <vt:lpstr>CHA1_SimB!Cha1e_Subcontract_b</vt:lpstr>
      <vt:lpstr>CHA1_SimB!Cha1e_x_axis_sim_b</vt:lpstr>
      <vt:lpstr>CHA1_SimB!Cha1e_Subcontract_b_tpl</vt:lpstr>
      <vt:lpstr>CHA1_SimB!Cha1e_Project_b_tpl</vt:lpstr>
      <vt:lpstr>CHA1_SimB!Print_Area</vt:lpstr>
      <vt:lpstr>CHA1_SimB!Print_Titles</vt:lpstr>
      <vt:lpstr>CHA1_SimC!Cha1e_active_project_total_c</vt:lpstr>
      <vt:lpstr>CHA1_SimC!Cha1e_chart_location_sim_c_end</vt:lpstr>
      <vt:lpstr>CHA1_SimC!Cha1e_chart_location_sim_c_start</vt:lpstr>
      <vt:lpstr>CHA1_SimC!Cha1e_cost_header_c</vt:lpstr>
      <vt:lpstr>CHA1_SimC!Cha1e_costcenter_header_c</vt:lpstr>
      <vt:lpstr>CHA1_SimC!Cha1e_exptproject_header_c</vt:lpstr>
      <vt:lpstr>CHA1_SimC!Cha1e_Future_c_tpl</vt:lpstr>
      <vt:lpstr>CHA1_SimC!Cha1e_projects_header_c</vt:lpstr>
      <vt:lpstr>CHA1_SimC!Cha1e_ser_a_sim_c</vt:lpstr>
      <vt:lpstr>CHA1_SimC!Cha1e_ser_c_sim_c</vt:lpstr>
      <vt:lpstr>CHA1_SimC!Cha1e_ser_d_sim_c</vt:lpstr>
      <vt:lpstr>CHA1_SimC!Cha1e_ser_g_sim_c</vt:lpstr>
      <vt:lpstr>CHA1_SimC!Cha1e_ser_h_sim_c</vt:lpstr>
      <vt:lpstr>CHA1_SimC!Cha1e_ser_k_sim_c</vt:lpstr>
      <vt:lpstr>CHA1_SimC!Cha1e_ser_n_sim_c</vt:lpstr>
      <vt:lpstr>CHA1_SimC!Cha1e_Subcontract_c</vt:lpstr>
      <vt:lpstr>CHA1_SimC!Cha1e_x_axis_sim_c</vt:lpstr>
      <vt:lpstr>CHA1_SimC!Cha1e_Subcontract_c_tpl</vt:lpstr>
      <vt:lpstr>CHA1_SimC!Cha1e_Project_c_tpl</vt:lpstr>
      <vt:lpstr>CHA1_SimC!Print_Area</vt:lpstr>
      <vt:lpstr>CHA1_SimC!Print_Titles</vt:lpstr>
      <vt:lpstr>Cha1e_Future_a</vt:lpstr>
      <vt:lpstr>Cha1e_Future_b</vt:lpstr>
      <vt:lpstr>Cha1e_Future_c</vt:lpstr>
      <vt:lpstr>Cha1e_Project_a</vt:lpstr>
      <vt:lpstr>Cha1e_Project_b</vt:lpstr>
      <vt:lpstr>Cha1e_Project_c</vt:lpstr>
      <vt:lpstr>Cha1e_ser_a_title_sim_a</vt:lpstr>
      <vt:lpstr>Cha1e_ser_a_title_sim_b</vt:lpstr>
      <vt:lpstr>Cha1e_ser_a_title_sim_c</vt:lpstr>
      <vt:lpstr>Cha1e_ser_c_title_sim_a</vt:lpstr>
      <vt:lpstr>Cha1e_ser_c_title_sim_b</vt:lpstr>
      <vt:lpstr>Cha1e_ser_c_title_sim_c</vt:lpstr>
      <vt:lpstr>Cha1e_ser_d_title_sim_a</vt:lpstr>
      <vt:lpstr>Cha1e_ser_d_title_sim_b</vt:lpstr>
      <vt:lpstr>Cha1e_ser_d_title_sim_c</vt:lpstr>
      <vt:lpstr>Cha1e_ser_g_title_sim_a</vt:lpstr>
      <vt:lpstr>Cha1e_ser_g_title_sim_b</vt:lpstr>
      <vt:lpstr>Cha1e_ser_g_title_sim_c</vt:lpstr>
      <vt:lpstr>Cha1e_ser_h_title_sim_a</vt:lpstr>
      <vt:lpstr>Cha1e_ser_h_title_sim_b</vt:lpstr>
      <vt:lpstr>Cha1e_ser_h_title_sim_c</vt:lpstr>
      <vt:lpstr>Cha1e_ser_k_title_sim_a</vt:lpstr>
      <vt:lpstr>Cha1e_ser_k_title_sim_b</vt:lpstr>
      <vt:lpstr>Cha1e_ser_k_title_sim_c</vt:lpstr>
      <vt:lpstr>Cha1e_ser_n_title_sim_a</vt:lpstr>
      <vt:lpstr>Cha1e_ser_n_title_sim_b</vt:lpstr>
      <vt:lpstr>Cha1e_ser_n_title_sim_c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MR. B. T. RAJAN</dc:creator>
  <lastModifiedBy>Bhavsar Upen (Mumbai - IT)</lastModifiedBy>
  <lastPrinted>2008-07-30T05:01:28.0000000Z</lastPrinted>
  <dcterms:created xsi:type="dcterms:W3CDTF">1998-08-27T06:04:06.0000000Z</dcterms:created>
  <dcterms:modified xsi:type="dcterms:W3CDTF">2022-10-20T06:16:07.1047892Z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0x0101005B7E1DC03A831441A27BE8093DD26759</vt:lpwstr>
  </op:property>
  <op:property fmtid="{D5CDD505-2E9C-101B-9397-08002B2CF9AE}" pid="3" name="MSIP_Label_e18d9558-26a3-4f93-8788-04a494c05692_Enabled">
    <vt:lpwstr>true</vt:lpwstr>
  </op:property>
  <op:property fmtid="{D5CDD505-2E9C-101B-9397-08002B2CF9AE}" pid="4" name="MSIP_Label_e18d9558-26a3-4f93-8788-04a494c05692_SetDate">
    <vt:lpwstr>2022-04-07T10:52:42Z</vt:lpwstr>
  </op:property>
  <op:property fmtid="{D5CDD505-2E9C-101B-9397-08002B2CF9AE}" pid="5" name="MSIP_Label_e18d9558-26a3-4f93-8788-04a494c05692_Method">
    <vt:lpwstr>Standard</vt:lpwstr>
  </op:property>
  <op:property fmtid="{D5CDD505-2E9C-101B-9397-08002B2CF9AE}" pid="6" name="MSIP_Label_e18d9558-26a3-4f93-8788-04a494c05692_Name">
    <vt:lpwstr>e18d9558-26a3-4f93-8788-04a494c05692</vt:lpwstr>
  </op:property>
  <op:property fmtid="{D5CDD505-2E9C-101B-9397-08002B2CF9AE}" pid="7" name="MSIP_Label_e18d9558-26a3-4f93-8788-04a494c05692_SiteId">
    <vt:lpwstr>7cc91888-5aa0-49e5-a836-22cda2eae0fc</vt:lpwstr>
  </op:property>
  <op:property fmtid="{D5CDD505-2E9C-101B-9397-08002B2CF9AE}" pid="8" name="MSIP_Label_e18d9558-26a3-4f93-8788-04a494c05692_ActionId">
    <vt:lpwstr>e193f696-fee5-40db-90fa-16b032382b16</vt:lpwstr>
  </op:property>
  <op:property fmtid="{D5CDD505-2E9C-101B-9397-08002B2CF9AE}" pid="9" name="MSIP_Label_e18d9558-26a3-4f93-8788-04a494c05692_ContentBits">
    <vt:r8>0</vt:r8>
  </op:property>
</op:Properties>
</file>