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GitTCMPLApp\TCMPLApp-TemplateFiles\RAP\Cmplx\Mgmt\"/>
    </mc:Choice>
  </mc:AlternateContent>
  <xr:revisionPtr revIDLastSave="0" documentId="13_ncr:1_{1C76917C-5586-43D7-92B1-5F84FB3A5C9C}" xr6:coauthVersionLast="36" xr6:coauthVersionMax="47" xr10:uidLastSave="{00000000-0000-0000-0000-000000000000}"/>
  <bookViews>
    <workbookView xWindow="-120" yWindow="-120" windowWidth="29040" windowHeight="15990" tabRatio="633" xr2:uid="{00000000-000D-0000-FFFF-FFFF00000000}"/>
  </bookViews>
  <sheets>
    <sheet name="Help" sheetId="1" r:id="rId1"/>
    <sheet name="CHA1E" sheetId="5" r:id="rId2"/>
    <sheet name="CHA1E_24" sheetId="9" r:id="rId3"/>
    <sheet name="Sheet1" sheetId="10" r:id="rId4"/>
  </sheets>
  <definedNames>
    <definedName name="Cha1e24Fur">CHA1E_24!$A$32:$AD$33</definedName>
    <definedName name="Cha1e24Proj">CHA1E_24!$A$23:$AD$24</definedName>
    <definedName name="Cha1e24Sub">CHA1E_24!$E$52:$AD$52</definedName>
    <definedName name="Cha1eFur">CHA1E!$A$32:$X$33</definedName>
    <definedName name="Cha1eProj">CHA1E!$A$23:$X$24</definedName>
    <definedName name="Cha1eSub">CHA1E!$E$52:$X$52</definedName>
    <definedName name="_xlnm.Print_Area" localSheetId="1">CHA1E!$A$1:$X$107</definedName>
    <definedName name="_xlnm.Print_Area" localSheetId="2">CHA1E_24!$A$1:$AD$107</definedName>
    <definedName name="_xlnm.Print_Area" localSheetId="0">Help!$A$1:$H$47</definedName>
    <definedName name="_xlnm.Print_Area" localSheetId="3">Sheet1!$A$1:$X$109</definedName>
    <definedName name="_xlnm.Print_Titles" localSheetId="1">CHA1E!$1:$6</definedName>
    <definedName name="_xlnm.Print_Titles" localSheetId="2">CHA1E_24!$1:$6</definedName>
    <definedName name="_xlnm.Print_Titles" localSheetId="0">Help!$1:$6</definedName>
    <definedName name="_xlnm.Print_Titles" localSheetId="3">Sheet1!$1:$6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9" l="1"/>
  <c r="AA38" i="9"/>
  <c r="Z38" i="9"/>
  <c r="Y38" i="9"/>
  <c r="X38" i="9"/>
  <c r="W38" i="9"/>
  <c r="V38" i="9"/>
  <c r="U38" i="9"/>
  <c r="AC63" i="9"/>
  <c r="AC62" i="9"/>
  <c r="AC61" i="9"/>
  <c r="AC60" i="9"/>
  <c r="AC59" i="9"/>
  <c r="AC58" i="9"/>
  <c r="W58" i="10"/>
  <c r="W59" i="10"/>
  <c r="W60" i="10"/>
  <c r="W61" i="10"/>
  <c r="W62" i="10"/>
  <c r="W63" i="10"/>
  <c r="W63" i="5"/>
  <c r="W62" i="5"/>
  <c r="W61" i="5"/>
  <c r="W60" i="5"/>
  <c r="W59" i="5"/>
  <c r="W58" i="5"/>
  <c r="V58" i="9"/>
  <c r="U58" i="9"/>
  <c r="AB45" i="9"/>
  <c r="AB62" i="9" s="1"/>
  <c r="AA45" i="9"/>
  <c r="AA62" i="9" s="1"/>
  <c r="X45" i="9"/>
  <c r="X62" i="9" s="1"/>
  <c r="W45" i="9"/>
  <c r="W62" i="9" s="1"/>
  <c r="V45" i="9"/>
  <c r="V62" i="9" s="1"/>
  <c r="U45" i="9"/>
  <c r="U62" i="9" s="1"/>
  <c r="V42" i="9"/>
  <c r="U42" i="9"/>
  <c r="AB39" i="9"/>
  <c r="AA39" i="9"/>
  <c r="V39" i="9"/>
  <c r="U39" i="9"/>
  <c r="AB37" i="9"/>
  <c r="AA37" i="9"/>
  <c r="Z37" i="9"/>
  <c r="Y37" i="9"/>
  <c r="Y39" i="9" s="1"/>
  <c r="X37" i="9"/>
  <c r="W37" i="9"/>
  <c r="V37" i="9"/>
  <c r="U37" i="9"/>
  <c r="AB28" i="9"/>
  <c r="AB47" i="9" s="1"/>
  <c r="AA28" i="9"/>
  <c r="AA46" i="9" s="1"/>
  <c r="Z28" i="9"/>
  <c r="Z45" i="9" s="1"/>
  <c r="Z62" i="9" s="1"/>
  <c r="Y28" i="9"/>
  <c r="Y46" i="9" s="1"/>
  <c r="X28" i="9"/>
  <c r="X46" i="9" s="1"/>
  <c r="W28" i="9"/>
  <c r="W46" i="9" s="1"/>
  <c r="V28" i="9"/>
  <c r="V47" i="9" s="1"/>
  <c r="U28" i="9"/>
  <c r="U47" i="9" s="1"/>
  <c r="V19" i="9"/>
  <c r="V43" i="9" s="1"/>
  <c r="U19" i="9"/>
  <c r="U43" i="9" s="1"/>
  <c r="AB18" i="9"/>
  <c r="AA18" i="9"/>
  <c r="Z18" i="9"/>
  <c r="Y18" i="9"/>
  <c r="X18" i="9"/>
  <c r="W18" i="9"/>
  <c r="V18" i="9"/>
  <c r="U18" i="9"/>
  <c r="Z17" i="9"/>
  <c r="Z58" i="9" s="1"/>
  <c r="Y17" i="9"/>
  <c r="Y58" i="9" s="1"/>
  <c r="X17" i="9"/>
  <c r="X19" i="9" s="1"/>
  <c r="X43" i="9" s="1"/>
  <c r="W17" i="9"/>
  <c r="W19" i="9" s="1"/>
  <c r="W43" i="9" s="1"/>
  <c r="V17" i="9"/>
  <c r="U17" i="9"/>
  <c r="Z39" i="9" l="1"/>
  <c r="AA63" i="9"/>
  <c r="W63" i="9"/>
  <c r="X63" i="9"/>
  <c r="X49" i="9"/>
  <c r="W59" i="9"/>
  <c r="W44" i="9"/>
  <c r="W49" i="9" s="1"/>
  <c r="U59" i="9"/>
  <c r="U44" i="9"/>
  <c r="Y63" i="9"/>
  <c r="X59" i="9"/>
  <c r="X44" i="9"/>
  <c r="V44" i="9"/>
  <c r="V59" i="9"/>
  <c r="X39" i="9"/>
  <c r="W47" i="9"/>
  <c r="W42" i="9"/>
  <c r="U46" i="9"/>
  <c r="Y47" i="9"/>
  <c r="W58" i="9"/>
  <c r="X42" i="9"/>
  <c r="V46" i="9"/>
  <c r="Z47" i="9"/>
  <c r="X58" i="9"/>
  <c r="Y19" i="9"/>
  <c r="Y43" i="9" s="1"/>
  <c r="Y42" i="9"/>
  <c r="Y45" i="9"/>
  <c r="Y62" i="9" s="1"/>
  <c r="AA47" i="9"/>
  <c r="Z46" i="9"/>
  <c r="X47" i="9"/>
  <c r="AB46" i="9"/>
  <c r="Z19" i="9"/>
  <c r="Z43" i="9" s="1"/>
  <c r="Z42" i="9"/>
  <c r="W54" i="9"/>
  <c r="X54" i="9"/>
  <c r="W53" i="9"/>
  <c r="X53" i="9"/>
  <c r="Z59" i="9" l="1"/>
  <c r="Z44" i="9"/>
  <c r="AB63" i="9"/>
  <c r="Y44" i="9"/>
  <c r="Y59" i="9"/>
  <c r="V60" i="9"/>
  <c r="V61" i="9" s="1"/>
  <c r="V48" i="9"/>
  <c r="U48" i="9"/>
  <c r="U60" i="9"/>
  <c r="U61" i="9" s="1"/>
  <c r="U63" i="9"/>
  <c r="U49" i="9"/>
  <c r="X48" i="9"/>
  <c r="X60" i="9"/>
  <c r="X61" i="9" s="1"/>
  <c r="V53" i="9"/>
  <c r="V54" i="9"/>
  <c r="Z63" i="9"/>
  <c r="Z49" i="9"/>
  <c r="W48" i="9"/>
  <c r="W60" i="9"/>
  <c r="W61" i="9" s="1"/>
  <c r="U53" i="9"/>
  <c r="U54" i="9"/>
  <c r="V63" i="9"/>
  <c r="V49" i="9"/>
  <c r="W39" i="9"/>
  <c r="V22" i="10"/>
  <c r="V31" i="10" s="1"/>
  <c r="U22" i="10"/>
  <c r="U31" i="10" s="1"/>
  <c r="T22" i="10"/>
  <c r="T31" i="10" s="1"/>
  <c r="S22" i="10"/>
  <c r="S31" i="10" s="1"/>
  <c r="R22" i="10"/>
  <c r="R31" i="10" s="1"/>
  <c r="Q22" i="10"/>
  <c r="Q31" i="10" s="1"/>
  <c r="P22" i="10"/>
  <c r="P31" i="10" s="1"/>
  <c r="O22" i="10"/>
  <c r="O31" i="10" s="1"/>
  <c r="N22" i="10"/>
  <c r="N31" i="10" s="1"/>
  <c r="M22" i="10"/>
  <c r="M31" i="10" s="1"/>
  <c r="L22" i="10"/>
  <c r="L31" i="10" s="1"/>
  <c r="K22" i="10"/>
  <c r="K31" i="10" s="1"/>
  <c r="J22" i="10"/>
  <c r="J31" i="10" s="1"/>
  <c r="I22" i="10"/>
  <c r="I31" i="10" s="1"/>
  <c r="H22" i="10"/>
  <c r="H31" i="10" s="1"/>
  <c r="G22" i="10"/>
  <c r="G31" i="10" s="1"/>
  <c r="F22" i="10"/>
  <c r="F31" i="10" s="1"/>
  <c r="Y60" i="9" l="1"/>
  <c r="Y61" i="9" s="1"/>
  <c r="Y48" i="9"/>
  <c r="Y49" i="9"/>
  <c r="Y54" i="9"/>
  <c r="Y53" i="9"/>
  <c r="Z48" i="9"/>
  <c r="Z60" i="9"/>
  <c r="Z61" i="9" s="1"/>
  <c r="Z54" i="9"/>
  <c r="Z53" i="9"/>
  <c r="AA31" i="9"/>
  <c r="X31" i="9"/>
  <c r="W31" i="9"/>
  <c r="U31" i="9"/>
  <c r="R31" i="9"/>
  <c r="Q31" i="9"/>
  <c r="O31" i="9"/>
  <c r="L31" i="9"/>
  <c r="K31" i="9"/>
  <c r="I31" i="9"/>
  <c r="F31" i="9"/>
  <c r="AB22" i="9"/>
  <c r="AB41" i="9" s="1"/>
  <c r="AB57" i="9" s="1"/>
  <c r="AA22" i="9"/>
  <c r="AA41" i="9" s="1"/>
  <c r="AA57" i="9" s="1"/>
  <c r="Z22" i="9"/>
  <c r="Z41" i="9" s="1"/>
  <c r="Z57" i="9" s="1"/>
  <c r="Y22" i="9"/>
  <c r="Y41" i="9" s="1"/>
  <c r="Y57" i="9" s="1"/>
  <c r="X22" i="9"/>
  <c r="X41" i="9" s="1"/>
  <c r="X57" i="9" s="1"/>
  <c r="W22" i="9"/>
  <c r="W41" i="9" s="1"/>
  <c r="W57" i="9" s="1"/>
  <c r="V22" i="9"/>
  <c r="V41" i="9" s="1"/>
  <c r="V57" i="9" s="1"/>
  <c r="U22" i="9"/>
  <c r="U41" i="9" s="1"/>
  <c r="U57" i="9" s="1"/>
  <c r="T22" i="9"/>
  <c r="T31" i="9" s="1"/>
  <c r="S22" i="9"/>
  <c r="S31" i="9" s="1"/>
  <c r="R22" i="9"/>
  <c r="Q22" i="9"/>
  <c r="P22" i="9"/>
  <c r="P31" i="9" s="1"/>
  <c r="O22" i="9"/>
  <c r="N22" i="9"/>
  <c r="N31" i="9" s="1"/>
  <c r="M22" i="9"/>
  <c r="M31" i="9" s="1"/>
  <c r="L22" i="9"/>
  <c r="K22" i="9"/>
  <c r="J22" i="9"/>
  <c r="J31" i="9" s="1"/>
  <c r="I22" i="9"/>
  <c r="H22" i="9"/>
  <c r="H31" i="9" s="1"/>
  <c r="G22" i="9"/>
  <c r="G31" i="9" s="1"/>
  <c r="F22" i="9"/>
  <c r="V31" i="5"/>
  <c r="U31" i="5"/>
  <c r="S31" i="5"/>
  <c r="P31" i="5"/>
  <c r="O31" i="5"/>
  <c r="M31" i="5"/>
  <c r="J31" i="5"/>
  <c r="I31" i="5"/>
  <c r="G31" i="5"/>
  <c r="V22" i="5"/>
  <c r="U22" i="5"/>
  <c r="T22" i="5"/>
  <c r="T31" i="5" s="1"/>
  <c r="S22" i="5"/>
  <c r="R22" i="5"/>
  <c r="R31" i="5" s="1"/>
  <c r="Q22" i="5"/>
  <c r="Q31" i="5" s="1"/>
  <c r="P22" i="5"/>
  <c r="O22" i="5"/>
  <c r="N22" i="5"/>
  <c r="N31" i="5" s="1"/>
  <c r="M22" i="5"/>
  <c r="L22" i="5"/>
  <c r="L31" i="5" s="1"/>
  <c r="K22" i="5"/>
  <c r="K31" i="5" s="1"/>
  <c r="J22" i="5"/>
  <c r="I22" i="5"/>
  <c r="H22" i="5"/>
  <c r="H31" i="5" s="1"/>
  <c r="G22" i="5"/>
  <c r="F22" i="5"/>
  <c r="F31" i="5" s="1"/>
  <c r="Z31" i="9" l="1"/>
  <c r="V31" i="9"/>
  <c r="AB31" i="9"/>
  <c r="Y31" i="9"/>
  <c r="W52" i="10"/>
  <c r="X43" i="10"/>
  <c r="V41" i="10"/>
  <c r="V57" i="10" s="1"/>
  <c r="Q41" i="10"/>
  <c r="Q57" i="10" s="1"/>
  <c r="P41" i="10"/>
  <c r="P57" i="10" s="1"/>
  <c r="K41" i="10"/>
  <c r="K57" i="10" s="1"/>
  <c r="J41" i="10"/>
  <c r="J57" i="10" s="1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V37" i="10"/>
  <c r="U37" i="10"/>
  <c r="T37" i="10"/>
  <c r="S37" i="10"/>
  <c r="S39" i="10" s="1"/>
  <c r="R37" i="10"/>
  <c r="Q37" i="10"/>
  <c r="Q39" i="10" s="1"/>
  <c r="P37" i="10"/>
  <c r="O37" i="10"/>
  <c r="N37" i="10"/>
  <c r="M37" i="10"/>
  <c r="M39" i="10" s="1"/>
  <c r="L37" i="10"/>
  <c r="K37" i="10"/>
  <c r="K39" i="10" s="1"/>
  <c r="J37" i="10"/>
  <c r="I37" i="10"/>
  <c r="H37" i="10"/>
  <c r="G37" i="10"/>
  <c r="G39" i="10" s="1"/>
  <c r="F37" i="10"/>
  <c r="E37" i="10"/>
  <c r="E39" i="10" s="1"/>
  <c r="W36" i="10"/>
  <c r="W35" i="10"/>
  <c r="W34" i="10"/>
  <c r="W32" i="10"/>
  <c r="V28" i="10"/>
  <c r="V46" i="10" s="1"/>
  <c r="V63" i="10" s="1"/>
  <c r="U28" i="10"/>
  <c r="T28" i="10"/>
  <c r="S28" i="10"/>
  <c r="S45" i="10" s="1"/>
  <c r="S62" i="10" s="1"/>
  <c r="R28" i="10"/>
  <c r="Q28" i="10"/>
  <c r="Q45" i="10" s="1"/>
  <c r="Q62" i="10" s="1"/>
  <c r="P28" i="10"/>
  <c r="P45" i="10" s="1"/>
  <c r="P62" i="10" s="1"/>
  <c r="O28" i="10"/>
  <c r="N28" i="10"/>
  <c r="M28" i="10"/>
  <c r="M45" i="10" s="1"/>
  <c r="M62" i="10" s="1"/>
  <c r="L28" i="10"/>
  <c r="K28" i="10"/>
  <c r="K45" i="10" s="1"/>
  <c r="K62" i="10" s="1"/>
  <c r="J28" i="10"/>
  <c r="J45" i="10" s="1"/>
  <c r="J62" i="10" s="1"/>
  <c r="I28" i="10"/>
  <c r="H28" i="10"/>
  <c r="G28" i="10"/>
  <c r="G45" i="10" s="1"/>
  <c r="G62" i="10" s="1"/>
  <c r="F28" i="10"/>
  <c r="E28" i="10"/>
  <c r="E46" i="10" s="1"/>
  <c r="W27" i="10"/>
  <c r="W26" i="10"/>
  <c r="W25" i="10"/>
  <c r="W23" i="10"/>
  <c r="W28" i="10" s="1"/>
  <c r="W22" i="10"/>
  <c r="W41" i="10" s="1"/>
  <c r="W57" i="10" s="1"/>
  <c r="T41" i="10"/>
  <c r="T57" i="10" s="1"/>
  <c r="S41" i="10"/>
  <c r="S57" i="10" s="1"/>
  <c r="R41" i="10"/>
  <c r="R57" i="10" s="1"/>
  <c r="N41" i="10"/>
  <c r="N57" i="10" s="1"/>
  <c r="M41" i="10"/>
  <c r="M57" i="10" s="1"/>
  <c r="L41" i="10"/>
  <c r="L57" i="10" s="1"/>
  <c r="H41" i="10"/>
  <c r="H57" i="10" s="1"/>
  <c r="G41" i="10"/>
  <c r="G57" i="10" s="1"/>
  <c r="F41" i="10"/>
  <c r="F57" i="10" s="1"/>
  <c r="E22" i="10"/>
  <c r="E31" i="10" s="1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V17" i="10"/>
  <c r="V58" i="10" s="1"/>
  <c r="U17" i="10"/>
  <c r="T17" i="10"/>
  <c r="T58" i="10" s="1"/>
  <c r="S17" i="10"/>
  <c r="S58" i="10" s="1"/>
  <c r="R17" i="10"/>
  <c r="Q17" i="10"/>
  <c r="Q42" i="10" s="1"/>
  <c r="P17" i="10"/>
  <c r="P58" i="10" s="1"/>
  <c r="O17" i="10"/>
  <c r="N17" i="10"/>
  <c r="N58" i="10" s="1"/>
  <c r="M17" i="10"/>
  <c r="M58" i="10" s="1"/>
  <c r="L17" i="10"/>
  <c r="K17" i="10"/>
  <c r="K42" i="10" s="1"/>
  <c r="J17" i="10"/>
  <c r="J58" i="10" s="1"/>
  <c r="I17" i="10"/>
  <c r="H17" i="10"/>
  <c r="H58" i="10" s="1"/>
  <c r="G17" i="10"/>
  <c r="G58" i="10" s="1"/>
  <c r="F17" i="10"/>
  <c r="E17" i="10"/>
  <c r="E42" i="10" s="1"/>
  <c r="W16" i="10"/>
  <c r="W15" i="10"/>
  <c r="W14" i="10"/>
  <c r="W13" i="10"/>
  <c r="W12" i="10"/>
  <c r="W11" i="10"/>
  <c r="W10" i="10"/>
  <c r="AC52" i="9"/>
  <c r="AD43" i="9"/>
  <c r="AC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T37" i="9"/>
  <c r="T39" i="9" s="1"/>
  <c r="S37" i="9"/>
  <c r="R37" i="9"/>
  <c r="Q37" i="9"/>
  <c r="Q39" i="9" s="1"/>
  <c r="P37" i="9"/>
  <c r="P39" i="9" s="1"/>
  <c r="O37" i="9"/>
  <c r="O39" i="9" s="1"/>
  <c r="N37" i="9"/>
  <c r="N39" i="9" s="1"/>
  <c r="M37" i="9"/>
  <c r="L37" i="9"/>
  <c r="K37" i="9"/>
  <c r="K39" i="9" s="1"/>
  <c r="J37" i="9"/>
  <c r="I37" i="9"/>
  <c r="I39" i="9" s="1"/>
  <c r="H37" i="9"/>
  <c r="H39" i="9" s="1"/>
  <c r="G37" i="9"/>
  <c r="F37" i="9"/>
  <c r="E37" i="9"/>
  <c r="E39" i="9" s="1"/>
  <c r="AC36" i="9"/>
  <c r="AC35" i="9"/>
  <c r="AC34" i="9"/>
  <c r="AC32" i="9"/>
  <c r="T28" i="9"/>
  <c r="S28" i="9"/>
  <c r="R28" i="9"/>
  <c r="R45" i="9" s="1"/>
  <c r="R62" i="9" s="1"/>
  <c r="Q28" i="9"/>
  <c r="Q46" i="9" s="1"/>
  <c r="P28" i="9"/>
  <c r="O28" i="9"/>
  <c r="N28" i="9"/>
  <c r="M28" i="9"/>
  <c r="L28" i="9"/>
  <c r="L45" i="9" s="1"/>
  <c r="L62" i="9" s="1"/>
  <c r="K28" i="9"/>
  <c r="K46" i="9" s="1"/>
  <c r="J28" i="9"/>
  <c r="I28" i="9"/>
  <c r="H28" i="9"/>
  <c r="G28" i="9"/>
  <c r="F28" i="9"/>
  <c r="F45" i="9" s="1"/>
  <c r="F62" i="9" s="1"/>
  <c r="E28" i="9"/>
  <c r="E46" i="9" s="1"/>
  <c r="AC27" i="9"/>
  <c r="AC26" i="9"/>
  <c r="AC25" i="9"/>
  <c r="AC23" i="9"/>
  <c r="AC22" i="9"/>
  <c r="AC41" i="9" s="1"/>
  <c r="AC57" i="9" s="1"/>
  <c r="Q41" i="9"/>
  <c r="Q57" i="9" s="1"/>
  <c r="O41" i="9"/>
  <c r="O57" i="9" s="1"/>
  <c r="K41" i="9"/>
  <c r="K57" i="9" s="1"/>
  <c r="I41" i="9"/>
  <c r="I57" i="9" s="1"/>
  <c r="E22" i="9"/>
  <c r="E41" i="9" s="1"/>
  <c r="E57" i="9" s="1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AB17" i="9"/>
  <c r="AA17" i="9"/>
  <c r="T17" i="9"/>
  <c r="T58" i="9" s="1"/>
  <c r="S17" i="9"/>
  <c r="R17" i="9"/>
  <c r="R58" i="9" s="1"/>
  <c r="Q17" i="9"/>
  <c r="Q58" i="9" s="1"/>
  <c r="P17" i="9"/>
  <c r="P42" i="9" s="1"/>
  <c r="O17" i="9"/>
  <c r="O58" i="9" s="1"/>
  <c r="N17" i="9"/>
  <c r="N58" i="9" s="1"/>
  <c r="M17" i="9"/>
  <c r="L17" i="9"/>
  <c r="L58" i="9" s="1"/>
  <c r="K17" i="9"/>
  <c r="K58" i="9" s="1"/>
  <c r="J17" i="9"/>
  <c r="J42" i="9" s="1"/>
  <c r="I17" i="9"/>
  <c r="I58" i="9" s="1"/>
  <c r="H17" i="9"/>
  <c r="H58" i="9" s="1"/>
  <c r="G17" i="9"/>
  <c r="F17" i="9"/>
  <c r="F58" i="9" s="1"/>
  <c r="E17" i="9"/>
  <c r="AC16" i="9"/>
  <c r="AC15" i="9"/>
  <c r="AC14" i="9"/>
  <c r="AC13" i="9"/>
  <c r="AC12" i="9"/>
  <c r="AC11" i="9"/>
  <c r="AC10" i="9"/>
  <c r="AC37" i="9" l="1"/>
  <c r="N39" i="10"/>
  <c r="AA42" i="9"/>
  <c r="AA58" i="9"/>
  <c r="AA19" i="9"/>
  <c r="AA43" i="9" s="1"/>
  <c r="S19" i="10"/>
  <c r="S43" i="10" s="1"/>
  <c r="S59" i="10" s="1"/>
  <c r="H39" i="10"/>
  <c r="AB58" i="9"/>
  <c r="AB42" i="9"/>
  <c r="AB19" i="9"/>
  <c r="AB43" i="9" s="1"/>
  <c r="F39" i="9"/>
  <c r="L39" i="9"/>
  <c r="R39" i="9"/>
  <c r="H47" i="10"/>
  <c r="N47" i="10"/>
  <c r="R46" i="10"/>
  <c r="F46" i="10"/>
  <c r="L46" i="10"/>
  <c r="L63" i="10" s="1"/>
  <c r="E41" i="10"/>
  <c r="E57" i="10" s="1"/>
  <c r="H19" i="10"/>
  <c r="H43" i="10" s="1"/>
  <c r="N19" i="10"/>
  <c r="N43" i="10" s="1"/>
  <c r="N59" i="10" s="1"/>
  <c r="T19" i="10"/>
  <c r="T43" i="10" s="1"/>
  <c r="P19" i="10"/>
  <c r="P43" i="10" s="1"/>
  <c r="P44" i="10" s="1"/>
  <c r="S44" i="10"/>
  <c r="V19" i="10"/>
  <c r="V43" i="10" s="1"/>
  <c r="V44" i="10" s="1"/>
  <c r="V54" i="10" s="1"/>
  <c r="J42" i="10"/>
  <c r="E45" i="10"/>
  <c r="E62" i="10" s="1"/>
  <c r="W18" i="10"/>
  <c r="G19" i="10"/>
  <c r="G43" i="10" s="1"/>
  <c r="G59" i="10" s="1"/>
  <c r="P42" i="10"/>
  <c r="W31" i="10"/>
  <c r="J19" i="10"/>
  <c r="J43" i="10" s="1"/>
  <c r="I39" i="10"/>
  <c r="O39" i="10"/>
  <c r="U39" i="10"/>
  <c r="V42" i="10"/>
  <c r="M19" i="10"/>
  <c r="M43" i="10" s="1"/>
  <c r="J46" i="10"/>
  <c r="J63" i="10" s="1"/>
  <c r="P46" i="10"/>
  <c r="P63" i="10" s="1"/>
  <c r="V39" i="10"/>
  <c r="Q46" i="10"/>
  <c r="Q63" i="10" s="1"/>
  <c r="J39" i="10"/>
  <c r="F39" i="10"/>
  <c r="L39" i="10"/>
  <c r="R39" i="10"/>
  <c r="P39" i="10"/>
  <c r="K46" i="10"/>
  <c r="K63" i="10" s="1"/>
  <c r="F45" i="10"/>
  <c r="F62" i="10" s="1"/>
  <c r="R45" i="10"/>
  <c r="R62" i="10" s="1"/>
  <c r="V45" i="10"/>
  <c r="V62" i="10" s="1"/>
  <c r="L45" i="10"/>
  <c r="L62" i="10" s="1"/>
  <c r="I47" i="9"/>
  <c r="O47" i="9"/>
  <c r="G39" i="9"/>
  <c r="M39" i="9"/>
  <c r="S39" i="9"/>
  <c r="J39" i="9"/>
  <c r="G47" i="9"/>
  <c r="M47" i="9"/>
  <c r="S47" i="9"/>
  <c r="H47" i="9"/>
  <c r="N47" i="9"/>
  <c r="T47" i="9"/>
  <c r="V47" i="10"/>
  <c r="P47" i="10"/>
  <c r="T47" i="10"/>
  <c r="T39" i="10"/>
  <c r="E47" i="10"/>
  <c r="K47" i="10"/>
  <c r="Q47" i="10"/>
  <c r="J47" i="10"/>
  <c r="AC39" i="9"/>
  <c r="F58" i="10"/>
  <c r="F42" i="10"/>
  <c r="F19" i="10"/>
  <c r="F43" i="10" s="1"/>
  <c r="L58" i="10"/>
  <c r="L42" i="10"/>
  <c r="L19" i="10"/>
  <c r="L43" i="10" s="1"/>
  <c r="R58" i="10"/>
  <c r="R42" i="10"/>
  <c r="R19" i="10"/>
  <c r="R43" i="10" s="1"/>
  <c r="E63" i="10"/>
  <c r="J44" i="10"/>
  <c r="J49" i="10" s="1"/>
  <c r="J59" i="10"/>
  <c r="F63" i="10"/>
  <c r="R63" i="10"/>
  <c r="H44" i="10"/>
  <c r="H59" i="10"/>
  <c r="T44" i="10"/>
  <c r="T59" i="10"/>
  <c r="S60" i="10"/>
  <c r="S61" i="10" s="1"/>
  <c r="I58" i="10"/>
  <c r="I42" i="10"/>
  <c r="I19" i="10"/>
  <c r="I43" i="10" s="1"/>
  <c r="O42" i="10"/>
  <c r="O19" i="10"/>
  <c r="O43" i="10" s="1"/>
  <c r="O58" i="10"/>
  <c r="U58" i="10"/>
  <c r="U42" i="10"/>
  <c r="U19" i="10"/>
  <c r="U43" i="10" s="1"/>
  <c r="P59" i="10"/>
  <c r="I41" i="10"/>
  <c r="I57" i="10" s="1"/>
  <c r="O41" i="10"/>
  <c r="O57" i="10" s="1"/>
  <c r="U41" i="10"/>
  <c r="U57" i="10" s="1"/>
  <c r="I47" i="10"/>
  <c r="I46" i="10"/>
  <c r="I45" i="10"/>
  <c r="I62" i="10" s="1"/>
  <c r="O47" i="10"/>
  <c r="O46" i="10"/>
  <c r="O45" i="10"/>
  <c r="O62" i="10" s="1"/>
  <c r="U47" i="10"/>
  <c r="U46" i="10"/>
  <c r="U45" i="10"/>
  <c r="U62" i="10" s="1"/>
  <c r="W37" i="10"/>
  <c r="W39" i="10" s="1"/>
  <c r="H45" i="10"/>
  <c r="H62" i="10" s="1"/>
  <c r="N45" i="10"/>
  <c r="N62" i="10" s="1"/>
  <c r="T45" i="10"/>
  <c r="T62" i="10" s="1"/>
  <c r="G46" i="10"/>
  <c r="M46" i="10"/>
  <c r="S46" i="10"/>
  <c r="F47" i="10"/>
  <c r="L47" i="10"/>
  <c r="R47" i="10"/>
  <c r="E58" i="10"/>
  <c r="K58" i="10"/>
  <c r="Q58" i="10"/>
  <c r="G42" i="10"/>
  <c r="M42" i="10"/>
  <c r="S42" i="10"/>
  <c r="H46" i="10"/>
  <c r="N46" i="10"/>
  <c r="T46" i="10"/>
  <c r="G47" i="10"/>
  <c r="M47" i="10"/>
  <c r="S47" i="10"/>
  <c r="H42" i="10"/>
  <c r="N42" i="10"/>
  <c r="T42" i="10"/>
  <c r="W17" i="10"/>
  <c r="E19" i="10"/>
  <c r="K19" i="10"/>
  <c r="K43" i="10" s="1"/>
  <c r="Q19" i="10"/>
  <c r="Q43" i="10" s="1"/>
  <c r="Q42" i="9"/>
  <c r="S45" i="9"/>
  <c r="S62" i="9" s="1"/>
  <c r="F46" i="9"/>
  <c r="F63" i="9" s="1"/>
  <c r="K42" i="9"/>
  <c r="L46" i="9"/>
  <c r="Q19" i="9"/>
  <c r="Q43" i="9" s="1"/>
  <c r="Q59" i="9" s="1"/>
  <c r="J58" i="9"/>
  <c r="M45" i="9"/>
  <c r="M62" i="9" s="1"/>
  <c r="P58" i="9"/>
  <c r="AC17" i="9"/>
  <c r="AC18" i="9"/>
  <c r="E19" i="9"/>
  <c r="E43" i="9" s="1"/>
  <c r="E59" i="9" s="1"/>
  <c r="L41" i="9"/>
  <c r="L57" i="9" s="1"/>
  <c r="K47" i="9"/>
  <c r="F19" i="9"/>
  <c r="F43" i="9" s="1"/>
  <c r="F44" i="9" s="1"/>
  <c r="F49" i="9" s="1"/>
  <c r="L19" i="9"/>
  <c r="L43" i="9" s="1"/>
  <c r="L59" i="9" s="1"/>
  <c r="R19" i="9"/>
  <c r="R43" i="9" s="1"/>
  <c r="R59" i="9" s="1"/>
  <c r="K19" i="9"/>
  <c r="K43" i="9" s="1"/>
  <c r="K44" i="9" s="1"/>
  <c r="E42" i="9"/>
  <c r="Q47" i="9"/>
  <c r="R46" i="9"/>
  <c r="R63" i="9" s="1"/>
  <c r="G45" i="9"/>
  <c r="G62" i="9" s="1"/>
  <c r="E47" i="9"/>
  <c r="R41" i="9"/>
  <c r="R57" i="9" s="1"/>
  <c r="F41" i="9"/>
  <c r="F57" i="9" s="1"/>
  <c r="F59" i="9"/>
  <c r="R44" i="9"/>
  <c r="G58" i="9"/>
  <c r="G42" i="9"/>
  <c r="G19" i="9"/>
  <c r="G43" i="9" s="1"/>
  <c r="M58" i="9"/>
  <c r="M42" i="9"/>
  <c r="M19" i="9"/>
  <c r="M43" i="9" s="1"/>
  <c r="S58" i="9"/>
  <c r="S42" i="9"/>
  <c r="S19" i="9"/>
  <c r="S43" i="9" s="1"/>
  <c r="J41" i="9"/>
  <c r="J57" i="9" s="1"/>
  <c r="P41" i="9"/>
  <c r="P57" i="9" s="1"/>
  <c r="J47" i="9"/>
  <c r="J46" i="9"/>
  <c r="J45" i="9"/>
  <c r="J62" i="9" s="1"/>
  <c r="P47" i="9"/>
  <c r="P46" i="9"/>
  <c r="P45" i="9"/>
  <c r="P62" i="9" s="1"/>
  <c r="E63" i="9"/>
  <c r="K63" i="9"/>
  <c r="Q63" i="9"/>
  <c r="AC28" i="9"/>
  <c r="G41" i="9"/>
  <c r="G57" i="9" s="1"/>
  <c r="M41" i="9"/>
  <c r="M57" i="9" s="1"/>
  <c r="S41" i="9"/>
  <c r="S57" i="9" s="1"/>
  <c r="F42" i="9"/>
  <c r="L42" i="9"/>
  <c r="R42" i="9"/>
  <c r="H45" i="9"/>
  <c r="H62" i="9" s="1"/>
  <c r="N45" i="9"/>
  <c r="N62" i="9" s="1"/>
  <c r="T45" i="9"/>
  <c r="T62" i="9" s="1"/>
  <c r="G46" i="9"/>
  <c r="M46" i="9"/>
  <c r="S46" i="9"/>
  <c r="F47" i="9"/>
  <c r="L47" i="9"/>
  <c r="R47" i="9"/>
  <c r="E58" i="9"/>
  <c r="L63" i="9"/>
  <c r="E31" i="9"/>
  <c r="AC31" i="9"/>
  <c r="H41" i="9"/>
  <c r="H57" i="9" s="1"/>
  <c r="N41" i="9"/>
  <c r="N57" i="9" s="1"/>
  <c r="T41" i="9"/>
  <c r="T57" i="9" s="1"/>
  <c r="I45" i="9"/>
  <c r="I62" i="9" s="1"/>
  <c r="O45" i="9"/>
  <c r="O62" i="9" s="1"/>
  <c r="H46" i="9"/>
  <c r="N46" i="9"/>
  <c r="T46" i="9"/>
  <c r="H19" i="9"/>
  <c r="H43" i="9" s="1"/>
  <c r="N19" i="9"/>
  <c r="N43" i="9" s="1"/>
  <c r="T19" i="9"/>
  <c r="T43" i="9" s="1"/>
  <c r="H42" i="9"/>
  <c r="N42" i="9"/>
  <c r="T42" i="9"/>
  <c r="I46" i="9"/>
  <c r="O46" i="9"/>
  <c r="I19" i="9"/>
  <c r="I43" i="9" s="1"/>
  <c r="O19" i="9"/>
  <c r="O43" i="9" s="1"/>
  <c r="I42" i="9"/>
  <c r="O42" i="9"/>
  <c r="E45" i="9"/>
  <c r="K45" i="9"/>
  <c r="K62" i="9" s="1"/>
  <c r="Q45" i="9"/>
  <c r="Q62" i="9" s="1"/>
  <c r="J19" i="9"/>
  <c r="J43" i="9" s="1"/>
  <c r="P19" i="9"/>
  <c r="P43" i="9" s="1"/>
  <c r="W34" i="5"/>
  <c r="W35" i="5"/>
  <c r="N44" i="10" l="1"/>
  <c r="P49" i="10"/>
  <c r="AA59" i="9"/>
  <c r="AA44" i="9"/>
  <c r="AB44" i="9"/>
  <c r="AB59" i="9"/>
  <c r="Q44" i="9"/>
  <c r="Q54" i="9" s="1"/>
  <c r="E44" i="9"/>
  <c r="E54" i="9" s="1"/>
  <c r="W42" i="10"/>
  <c r="J54" i="10"/>
  <c r="V59" i="10"/>
  <c r="M59" i="10"/>
  <c r="M44" i="10"/>
  <c r="M60" i="10" s="1"/>
  <c r="M61" i="10" s="1"/>
  <c r="S53" i="10"/>
  <c r="G44" i="10"/>
  <c r="G49" i="10" s="1"/>
  <c r="P54" i="10"/>
  <c r="S48" i="10"/>
  <c r="W47" i="10"/>
  <c r="M63" i="10"/>
  <c r="H60" i="10"/>
  <c r="H61" i="10" s="1"/>
  <c r="H48" i="10"/>
  <c r="H53" i="10"/>
  <c r="Q44" i="10"/>
  <c r="Q59" i="10"/>
  <c r="G63" i="10"/>
  <c r="G54" i="10"/>
  <c r="O63" i="10"/>
  <c r="W45" i="10"/>
  <c r="L44" i="10"/>
  <c r="L59" i="10"/>
  <c r="K44" i="10"/>
  <c r="K59" i="10"/>
  <c r="T49" i="10"/>
  <c r="T63" i="10"/>
  <c r="T54" i="10"/>
  <c r="O59" i="10"/>
  <c r="O44" i="10"/>
  <c r="O54" i="10" s="1"/>
  <c r="T60" i="10"/>
  <c r="T61" i="10" s="1"/>
  <c r="T48" i="10"/>
  <c r="T53" i="10"/>
  <c r="W19" i="10"/>
  <c r="E43" i="10"/>
  <c r="N63" i="10"/>
  <c r="N54" i="10"/>
  <c r="N49" i="10"/>
  <c r="P48" i="10"/>
  <c r="P53" i="10"/>
  <c r="P60" i="10"/>
  <c r="P61" i="10" s="1"/>
  <c r="J48" i="10"/>
  <c r="J53" i="10"/>
  <c r="J60" i="10"/>
  <c r="J61" i="10" s="1"/>
  <c r="V48" i="10"/>
  <c r="V53" i="10"/>
  <c r="V60" i="10"/>
  <c r="V61" i="10" s="1"/>
  <c r="H49" i="10"/>
  <c r="H63" i="10"/>
  <c r="H54" i="10"/>
  <c r="U63" i="10"/>
  <c r="I63" i="10"/>
  <c r="U59" i="10"/>
  <c r="U44" i="10"/>
  <c r="U54" i="10" s="1"/>
  <c r="I59" i="10"/>
  <c r="I44" i="10"/>
  <c r="N60" i="10"/>
  <c r="N61" i="10" s="1"/>
  <c r="N48" i="10"/>
  <c r="N53" i="10"/>
  <c r="W46" i="10"/>
  <c r="R44" i="10"/>
  <c r="R59" i="10"/>
  <c r="F44" i="10"/>
  <c r="F59" i="10"/>
  <c r="V49" i="10"/>
  <c r="S49" i="10"/>
  <c r="S63" i="10"/>
  <c r="S54" i="10"/>
  <c r="L44" i="9"/>
  <c r="L54" i="9" s="1"/>
  <c r="K49" i="9"/>
  <c r="K54" i="9"/>
  <c r="AC46" i="9"/>
  <c r="K59" i="9"/>
  <c r="AC47" i="9"/>
  <c r="AC42" i="9"/>
  <c r="AC43" i="9"/>
  <c r="AC44" i="9" s="1"/>
  <c r="O44" i="9"/>
  <c r="O59" i="9"/>
  <c r="R53" i="9"/>
  <c r="R60" i="9"/>
  <c r="R61" i="9" s="1"/>
  <c r="R48" i="9"/>
  <c r="E62" i="9"/>
  <c r="AC45" i="9"/>
  <c r="I44" i="9"/>
  <c r="I54" i="9" s="1"/>
  <c r="I59" i="9"/>
  <c r="T63" i="9"/>
  <c r="P63" i="9"/>
  <c r="R54" i="9"/>
  <c r="M44" i="9"/>
  <c r="M49" i="9" s="1"/>
  <c r="M59" i="9"/>
  <c r="L49" i="9"/>
  <c r="E53" i="9"/>
  <c r="E60" i="9"/>
  <c r="E61" i="9" s="1"/>
  <c r="E48" i="9"/>
  <c r="P44" i="9"/>
  <c r="P54" i="9" s="1"/>
  <c r="P59" i="9"/>
  <c r="H63" i="9"/>
  <c r="S63" i="9"/>
  <c r="J44" i="9"/>
  <c r="J59" i="9"/>
  <c r="T59" i="9"/>
  <c r="T44" i="9"/>
  <c r="M63" i="9"/>
  <c r="Q53" i="9"/>
  <c r="Q60" i="9"/>
  <c r="Q61" i="9" s="1"/>
  <c r="Q48" i="9"/>
  <c r="K53" i="9"/>
  <c r="K60" i="9"/>
  <c r="K61" i="9" s="1"/>
  <c r="K48" i="9"/>
  <c r="F53" i="9"/>
  <c r="F60" i="9"/>
  <c r="F61" i="9" s="1"/>
  <c r="F48" i="9"/>
  <c r="AA54" i="9"/>
  <c r="O63" i="9"/>
  <c r="O49" i="9"/>
  <c r="N59" i="9"/>
  <c r="N44" i="9"/>
  <c r="G63" i="9"/>
  <c r="Q49" i="9"/>
  <c r="E49" i="9"/>
  <c r="J63" i="9"/>
  <c r="J49" i="9"/>
  <c r="S44" i="9"/>
  <c r="S59" i="9"/>
  <c r="G44" i="9"/>
  <c r="G54" i="9" s="1"/>
  <c r="G59" i="9"/>
  <c r="F54" i="9"/>
  <c r="I63" i="9"/>
  <c r="H59" i="9"/>
  <c r="H44" i="9"/>
  <c r="H49" i="9" s="1"/>
  <c r="AC19" i="9"/>
  <c r="R49" i="9"/>
  <c r="N63" i="9"/>
  <c r="L53" i="9"/>
  <c r="L60" i="9"/>
  <c r="L61" i="9" s="1"/>
  <c r="L48" i="9"/>
  <c r="W52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2" i="5"/>
  <c r="W11" i="5"/>
  <c r="W15" i="5"/>
  <c r="W16" i="5"/>
  <c r="W32" i="5"/>
  <c r="W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E37" i="5"/>
  <c r="W23" i="5"/>
  <c r="W25" i="5"/>
  <c r="W26" i="5"/>
  <c r="W27" i="5"/>
  <c r="F28" i="5"/>
  <c r="G28" i="5"/>
  <c r="G45" i="5" s="1"/>
  <c r="G62" i="5" s="1"/>
  <c r="H28" i="5"/>
  <c r="H45" i="5" s="1"/>
  <c r="H62" i="5" s="1"/>
  <c r="I28" i="5"/>
  <c r="I45" i="5" s="1"/>
  <c r="I62" i="5" s="1"/>
  <c r="J28" i="5"/>
  <c r="J45" i="5" s="1"/>
  <c r="J62" i="5" s="1"/>
  <c r="K28" i="5"/>
  <c r="L28" i="5"/>
  <c r="M28" i="5"/>
  <c r="N28" i="5"/>
  <c r="O28" i="5"/>
  <c r="P28" i="5"/>
  <c r="P45" i="5" s="1"/>
  <c r="P62" i="5" s="1"/>
  <c r="Q28" i="5"/>
  <c r="Q45" i="5" s="1"/>
  <c r="Q62" i="5" s="1"/>
  <c r="R28" i="5"/>
  <c r="S28" i="5"/>
  <c r="T28" i="5"/>
  <c r="T45" i="5" s="1"/>
  <c r="T62" i="5" s="1"/>
  <c r="U28" i="5"/>
  <c r="V28" i="5"/>
  <c r="V45" i="5" s="1"/>
  <c r="V62" i="5" s="1"/>
  <c r="E28" i="5"/>
  <c r="E45" i="5" s="1"/>
  <c r="E62" i="5" s="1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E38" i="5"/>
  <c r="Q17" i="5"/>
  <c r="Q42" i="5" s="1"/>
  <c r="F17" i="5"/>
  <c r="F58" i="5" s="1"/>
  <c r="G17" i="5"/>
  <c r="G58" i="5" s="1"/>
  <c r="H17" i="5"/>
  <c r="H58" i="5" s="1"/>
  <c r="I17" i="5"/>
  <c r="I58" i="5" s="1"/>
  <c r="J17" i="5"/>
  <c r="K17" i="5"/>
  <c r="K58" i="5" s="1"/>
  <c r="L17" i="5"/>
  <c r="M17" i="5"/>
  <c r="M42" i="5" s="1"/>
  <c r="N17" i="5"/>
  <c r="N58" i="5" s="1"/>
  <c r="O17" i="5"/>
  <c r="O42" i="5" s="1"/>
  <c r="P17" i="5"/>
  <c r="P42" i="5" s="1"/>
  <c r="R17" i="5"/>
  <c r="R42" i="5" s="1"/>
  <c r="S17" i="5"/>
  <c r="S58" i="5" s="1"/>
  <c r="T17" i="5"/>
  <c r="T42" i="5" s="1"/>
  <c r="U17" i="5"/>
  <c r="V17" i="5"/>
  <c r="E17" i="5"/>
  <c r="E58" i="5" s="1"/>
  <c r="R41" i="5"/>
  <c r="R57" i="5" s="1"/>
  <c r="U41" i="5"/>
  <c r="U57" i="5" s="1"/>
  <c r="W22" i="5"/>
  <c r="W41" i="5" s="1"/>
  <c r="W57" i="5" s="1"/>
  <c r="W14" i="5"/>
  <c r="W13" i="5"/>
  <c r="W10" i="5"/>
  <c r="X43" i="5"/>
  <c r="F41" i="5"/>
  <c r="F57" i="5" s="1"/>
  <c r="G41" i="5"/>
  <c r="G57" i="5" s="1"/>
  <c r="I41" i="5"/>
  <c r="I57" i="5" s="1"/>
  <c r="M41" i="5"/>
  <c r="M57" i="5" s="1"/>
  <c r="E22" i="5"/>
  <c r="G53" i="10" l="1"/>
  <c r="AB60" i="9"/>
  <c r="AB61" i="9" s="1"/>
  <c r="AB48" i="9"/>
  <c r="AB49" i="9"/>
  <c r="AA60" i="9"/>
  <c r="AA48" i="9"/>
  <c r="AA49" i="9"/>
  <c r="G48" i="10"/>
  <c r="G60" i="10"/>
  <c r="G61" i="10" s="1"/>
  <c r="M53" i="10"/>
  <c r="M48" i="10"/>
  <c r="M49" i="10"/>
  <c r="M54" i="10"/>
  <c r="R60" i="10"/>
  <c r="R61" i="10" s="1"/>
  <c r="R48" i="10"/>
  <c r="R53" i="10"/>
  <c r="R54" i="10"/>
  <c r="R49" i="10"/>
  <c r="I53" i="10"/>
  <c r="I60" i="10"/>
  <c r="I61" i="10" s="1"/>
  <c r="I48" i="10"/>
  <c r="I49" i="10"/>
  <c r="L53" i="10"/>
  <c r="L60" i="10"/>
  <c r="L61" i="10" s="1"/>
  <c r="L48" i="10"/>
  <c r="L54" i="10"/>
  <c r="L49" i="10"/>
  <c r="E44" i="10"/>
  <c r="E59" i="10"/>
  <c r="W43" i="10"/>
  <c r="U53" i="10"/>
  <c r="U60" i="10"/>
  <c r="U61" i="10" s="1"/>
  <c r="U48" i="10"/>
  <c r="U49" i="10"/>
  <c r="Q53" i="10"/>
  <c r="Q60" i="10"/>
  <c r="Q61" i="10" s="1"/>
  <c r="Q48" i="10"/>
  <c r="Q49" i="10"/>
  <c r="Q54" i="10"/>
  <c r="F60" i="10"/>
  <c r="F61" i="10" s="1"/>
  <c r="F48" i="10"/>
  <c r="F53" i="10"/>
  <c r="F54" i="10"/>
  <c r="F49" i="10"/>
  <c r="I54" i="10"/>
  <c r="O53" i="10"/>
  <c r="O60" i="10"/>
  <c r="O61" i="10" s="1"/>
  <c r="O48" i="10"/>
  <c r="K53" i="10"/>
  <c r="K60" i="10"/>
  <c r="K61" i="10" s="1"/>
  <c r="K48" i="10"/>
  <c r="K54" i="10"/>
  <c r="K49" i="10"/>
  <c r="O49" i="10"/>
  <c r="S60" i="9"/>
  <c r="S61" i="9" s="1"/>
  <c r="S48" i="9"/>
  <c r="S53" i="9"/>
  <c r="N48" i="9"/>
  <c r="N53" i="9"/>
  <c r="N60" i="9"/>
  <c r="N61" i="9" s="1"/>
  <c r="AB53" i="9"/>
  <c r="T48" i="9"/>
  <c r="T53" i="9"/>
  <c r="T60" i="9"/>
  <c r="T61" i="9" s="1"/>
  <c r="J53" i="9"/>
  <c r="J60" i="9"/>
  <c r="J61" i="9" s="1"/>
  <c r="J48" i="9"/>
  <c r="I48" i="9"/>
  <c r="I53" i="9"/>
  <c r="I60" i="9"/>
  <c r="I61" i="9" s="1"/>
  <c r="N54" i="9"/>
  <c r="J54" i="9"/>
  <c r="S54" i="9"/>
  <c r="O48" i="9"/>
  <c r="O53" i="9"/>
  <c r="O60" i="9"/>
  <c r="O61" i="9" s="1"/>
  <c r="H48" i="9"/>
  <c r="H53" i="9"/>
  <c r="H60" i="9"/>
  <c r="H61" i="9" s="1"/>
  <c r="O54" i="9"/>
  <c r="P48" i="9"/>
  <c r="P53" i="9"/>
  <c r="P60" i="9"/>
  <c r="P61" i="9" s="1"/>
  <c r="M60" i="9"/>
  <c r="M61" i="9" s="1"/>
  <c r="M53" i="9"/>
  <c r="M48" i="9"/>
  <c r="T54" i="9"/>
  <c r="N49" i="9"/>
  <c r="G60" i="9"/>
  <c r="G61" i="9" s="1"/>
  <c r="G48" i="9"/>
  <c r="G53" i="9"/>
  <c r="M54" i="9"/>
  <c r="S49" i="9"/>
  <c r="I49" i="9"/>
  <c r="AB54" i="9"/>
  <c r="G49" i="9"/>
  <c r="AA53" i="9"/>
  <c r="AA61" i="9"/>
  <c r="H54" i="9"/>
  <c r="P49" i="9"/>
  <c r="T49" i="9"/>
  <c r="K42" i="5"/>
  <c r="Q58" i="5"/>
  <c r="L39" i="5"/>
  <c r="F46" i="5"/>
  <c r="F63" i="5" s="1"/>
  <c r="O39" i="5"/>
  <c r="I39" i="5"/>
  <c r="U46" i="5"/>
  <c r="U63" i="5" s="1"/>
  <c r="O46" i="5"/>
  <c r="O63" i="5" s="1"/>
  <c r="J19" i="5"/>
  <c r="J43" i="5" s="1"/>
  <c r="J44" i="5" s="1"/>
  <c r="H42" i="5"/>
  <c r="R39" i="5"/>
  <c r="K39" i="5"/>
  <c r="U19" i="5"/>
  <c r="U43" i="5" s="1"/>
  <c r="U44" i="5" s="1"/>
  <c r="U48" i="5" s="1"/>
  <c r="T58" i="5"/>
  <c r="L19" i="5"/>
  <c r="L43" i="5" s="1"/>
  <c r="L59" i="5" s="1"/>
  <c r="W18" i="5"/>
  <c r="G19" i="5"/>
  <c r="G43" i="5" s="1"/>
  <c r="M58" i="5"/>
  <c r="R19" i="5"/>
  <c r="R43" i="5" s="1"/>
  <c r="R59" i="5" s="1"/>
  <c r="S19" i="5"/>
  <c r="S43" i="5" s="1"/>
  <c r="S59" i="5" s="1"/>
  <c r="H19" i="5"/>
  <c r="H43" i="5" s="1"/>
  <c r="H59" i="5" s="1"/>
  <c r="S42" i="5"/>
  <c r="F47" i="5"/>
  <c r="V39" i="5"/>
  <c r="P39" i="5"/>
  <c r="E39" i="5"/>
  <c r="Q39" i="5"/>
  <c r="K46" i="5"/>
  <c r="K63" i="5" s="1"/>
  <c r="S39" i="5"/>
  <c r="M39" i="5"/>
  <c r="G39" i="5"/>
  <c r="N19" i="5"/>
  <c r="N43" i="5" s="1"/>
  <c r="N59" i="5" s="1"/>
  <c r="U58" i="5"/>
  <c r="I42" i="5"/>
  <c r="P58" i="5"/>
  <c r="E19" i="5"/>
  <c r="E43" i="5" s="1"/>
  <c r="E44" i="5" s="1"/>
  <c r="E60" i="5" s="1"/>
  <c r="E61" i="5" s="1"/>
  <c r="I19" i="5"/>
  <c r="I43" i="5" s="1"/>
  <c r="I44" i="5" s="1"/>
  <c r="I60" i="5" s="1"/>
  <c r="I61" i="5" s="1"/>
  <c r="N42" i="5"/>
  <c r="E42" i="5"/>
  <c r="U45" i="5"/>
  <c r="U62" i="5" s="1"/>
  <c r="Q46" i="5"/>
  <c r="Q63" i="5" s="1"/>
  <c r="P47" i="5"/>
  <c r="F45" i="5"/>
  <c r="F62" i="5" s="1"/>
  <c r="U42" i="5"/>
  <c r="S41" i="5"/>
  <c r="S57" i="5" s="1"/>
  <c r="L58" i="5"/>
  <c r="F42" i="5"/>
  <c r="R58" i="5"/>
  <c r="O19" i="5"/>
  <c r="O43" i="5" s="1"/>
  <c r="O44" i="5" s="1"/>
  <c r="P19" i="5"/>
  <c r="P43" i="5" s="1"/>
  <c r="P59" i="5" s="1"/>
  <c r="R47" i="5"/>
  <c r="T46" i="5"/>
  <c r="T63" i="5" s="1"/>
  <c r="N39" i="5"/>
  <c r="H46" i="5"/>
  <c r="P41" i="5"/>
  <c r="P57" i="5" s="1"/>
  <c r="F39" i="5"/>
  <c r="L42" i="5"/>
  <c r="J47" i="5"/>
  <c r="O47" i="5"/>
  <c r="U47" i="5"/>
  <c r="J42" i="5"/>
  <c r="J46" i="5"/>
  <c r="J63" i="5" s="1"/>
  <c r="O41" i="5"/>
  <c r="O57" i="5" s="1"/>
  <c r="L41" i="5"/>
  <c r="L57" i="5" s="1"/>
  <c r="H39" i="5"/>
  <c r="N47" i="5"/>
  <c r="H47" i="5"/>
  <c r="T19" i="5"/>
  <c r="T43" i="5" s="1"/>
  <c r="T59" i="5" s="1"/>
  <c r="G42" i="5"/>
  <c r="N41" i="5"/>
  <c r="N57" i="5" s="1"/>
  <c r="J41" i="5"/>
  <c r="J57" i="5" s="1"/>
  <c r="O45" i="5"/>
  <c r="O62" i="5" s="1"/>
  <c r="S46" i="5"/>
  <c r="S63" i="5" s="1"/>
  <c r="M47" i="5"/>
  <c r="K19" i="5"/>
  <c r="K43" i="5" s="1"/>
  <c r="V47" i="5"/>
  <c r="J58" i="5"/>
  <c r="F19" i="5"/>
  <c r="F43" i="5" s="1"/>
  <c r="F59" i="5" s="1"/>
  <c r="O58" i="5"/>
  <c r="P46" i="5"/>
  <c r="P63" i="5" s="1"/>
  <c r="L47" i="5"/>
  <c r="J39" i="5"/>
  <c r="Q19" i="5"/>
  <c r="Q43" i="5" s="1"/>
  <c r="Q59" i="5" s="1"/>
  <c r="V41" i="5"/>
  <c r="V57" i="5" s="1"/>
  <c r="U39" i="5"/>
  <c r="M45" i="5"/>
  <c r="M62" i="5" s="1"/>
  <c r="M46" i="5"/>
  <c r="M63" i="5" s="1"/>
  <c r="R46" i="5"/>
  <c r="R63" i="5" s="1"/>
  <c r="E47" i="5"/>
  <c r="V46" i="5"/>
  <c r="V63" i="5" s="1"/>
  <c r="E46" i="5"/>
  <c r="K45" i="5"/>
  <c r="K62" i="5" s="1"/>
  <c r="R45" i="5"/>
  <c r="R62" i="5" s="1"/>
  <c r="K47" i="5"/>
  <c r="L45" i="5"/>
  <c r="L62" i="5" s="1"/>
  <c r="G47" i="5"/>
  <c r="L46" i="5"/>
  <c r="G46" i="5"/>
  <c r="G63" i="5" s="1"/>
  <c r="I46" i="5"/>
  <c r="I47" i="5"/>
  <c r="W31" i="5"/>
  <c r="T41" i="5"/>
  <c r="T57" i="5" s="1"/>
  <c r="S47" i="5"/>
  <c r="S45" i="5"/>
  <c r="S62" i="5" s="1"/>
  <c r="T47" i="5"/>
  <c r="T39" i="5"/>
  <c r="M19" i="5"/>
  <c r="M43" i="5" s="1"/>
  <c r="V42" i="5"/>
  <c r="V19" i="5"/>
  <c r="V43" i="5" s="1"/>
  <c r="V58" i="5"/>
  <c r="W37" i="5"/>
  <c r="W39" i="5" s="1"/>
  <c r="Q41" i="5"/>
  <c r="Q57" i="5" s="1"/>
  <c r="W17" i="5"/>
  <c r="E31" i="5"/>
  <c r="E41" i="5"/>
  <c r="E57" i="5" s="1"/>
  <c r="H41" i="5"/>
  <c r="H57" i="5" s="1"/>
  <c r="N46" i="5"/>
  <c r="N45" i="5"/>
  <c r="W28" i="5"/>
  <c r="K41" i="5"/>
  <c r="K57" i="5" s="1"/>
  <c r="Q47" i="5"/>
  <c r="W44" i="10" l="1"/>
  <c r="E53" i="10"/>
  <c r="W53" i="10" s="1"/>
  <c r="E60" i="10"/>
  <c r="E61" i="10" s="1"/>
  <c r="E48" i="10"/>
  <c r="W48" i="10" s="1"/>
  <c r="E49" i="10"/>
  <c r="W49" i="10" s="1"/>
  <c r="E54" i="10"/>
  <c r="W54" i="10" s="1"/>
  <c r="AC49" i="9"/>
  <c r="AC53" i="9"/>
  <c r="AC48" i="9"/>
  <c r="AC54" i="9"/>
  <c r="U60" i="5"/>
  <c r="U61" i="5" s="1"/>
  <c r="J59" i="5"/>
  <c r="U49" i="5"/>
  <c r="U59" i="5"/>
  <c r="U54" i="5"/>
  <c r="U53" i="5"/>
  <c r="R44" i="5"/>
  <c r="R54" i="5" s="1"/>
  <c r="W43" i="5"/>
  <c r="W44" i="5" s="1"/>
  <c r="F44" i="5"/>
  <c r="F54" i="5" s="1"/>
  <c r="L44" i="5"/>
  <c r="L60" i="5" s="1"/>
  <c r="L61" i="5" s="1"/>
  <c r="H44" i="5"/>
  <c r="H49" i="5" s="1"/>
  <c r="P44" i="5"/>
  <c r="P54" i="5" s="1"/>
  <c r="N44" i="5"/>
  <c r="N53" i="5" s="1"/>
  <c r="I59" i="5"/>
  <c r="S44" i="5"/>
  <c r="S60" i="5" s="1"/>
  <c r="S61" i="5" s="1"/>
  <c r="E59" i="5"/>
  <c r="O59" i="5"/>
  <c r="T44" i="5"/>
  <c r="T48" i="5" s="1"/>
  <c r="E48" i="5"/>
  <c r="H63" i="5"/>
  <c r="J49" i="5"/>
  <c r="O48" i="5"/>
  <c r="O60" i="5"/>
  <c r="O61" i="5" s="1"/>
  <c r="O49" i="5"/>
  <c r="O53" i="5"/>
  <c r="O54" i="5"/>
  <c r="Q44" i="5"/>
  <c r="Q54" i="5" s="1"/>
  <c r="K59" i="5"/>
  <c r="K44" i="5"/>
  <c r="W42" i="5"/>
  <c r="I54" i="5"/>
  <c r="I63" i="5"/>
  <c r="J54" i="5"/>
  <c r="I53" i="5"/>
  <c r="E54" i="5"/>
  <c r="E63" i="5"/>
  <c r="E49" i="5"/>
  <c r="L63" i="5"/>
  <c r="W46" i="5"/>
  <c r="I48" i="5"/>
  <c r="I49" i="5"/>
  <c r="E53" i="5"/>
  <c r="W47" i="5"/>
  <c r="V59" i="5"/>
  <c r="V44" i="5"/>
  <c r="G59" i="5"/>
  <c r="G44" i="5"/>
  <c r="M44" i="5"/>
  <c r="M59" i="5"/>
  <c r="N62" i="5"/>
  <c r="W45" i="5"/>
  <c r="N63" i="5"/>
  <c r="J60" i="5"/>
  <c r="J61" i="5" s="1"/>
  <c r="J48" i="5"/>
  <c r="J53" i="5"/>
  <c r="W19" i="5"/>
  <c r="N49" i="5" l="1"/>
  <c r="N54" i="5"/>
  <c r="R49" i="5"/>
  <c r="N60" i="5"/>
  <c r="N61" i="5" s="1"/>
  <c r="R53" i="5"/>
  <c r="N48" i="5"/>
  <c r="L54" i="5"/>
  <c r="R60" i="5"/>
  <c r="R61" i="5" s="1"/>
  <c r="H60" i="5"/>
  <c r="H61" i="5" s="1"/>
  <c r="L49" i="5"/>
  <c r="F49" i="5"/>
  <c r="R48" i="5"/>
  <c r="L48" i="5"/>
  <c r="P53" i="5"/>
  <c r="L53" i="5"/>
  <c r="P49" i="5"/>
  <c r="S48" i="5"/>
  <c r="F53" i="5"/>
  <c r="S53" i="5"/>
  <c r="F60" i="5"/>
  <c r="F61" i="5" s="1"/>
  <c r="P60" i="5"/>
  <c r="P61" i="5" s="1"/>
  <c r="S54" i="5"/>
  <c r="F48" i="5"/>
  <c r="P48" i="5"/>
  <c r="S49" i="5"/>
  <c r="H53" i="5"/>
  <c r="H48" i="5"/>
  <c r="H54" i="5"/>
  <c r="Q60" i="5"/>
  <c r="Q61" i="5" s="1"/>
  <c r="T60" i="5"/>
  <c r="T61" i="5" s="1"/>
  <c r="Q48" i="5"/>
  <c r="T53" i="5"/>
  <c r="T54" i="5"/>
  <c r="T49" i="5"/>
  <c r="Q49" i="5"/>
  <c r="Q53" i="5"/>
  <c r="K60" i="5"/>
  <c r="K61" i="5" s="1"/>
  <c r="K48" i="5"/>
  <c r="K49" i="5"/>
  <c r="K54" i="5"/>
  <c r="K53" i="5"/>
  <c r="G53" i="5"/>
  <c r="G60" i="5"/>
  <c r="G61" i="5" s="1"/>
  <c r="G49" i="5"/>
  <c r="G48" i="5"/>
  <c r="G54" i="5"/>
  <c r="M53" i="5"/>
  <c r="M48" i="5"/>
  <c r="M49" i="5"/>
  <c r="M60" i="5"/>
  <c r="M61" i="5" s="1"/>
  <c r="M54" i="5"/>
  <c r="V53" i="5"/>
  <c r="V60" i="5"/>
  <c r="V61" i="5" s="1"/>
  <c r="V48" i="5"/>
  <c r="V49" i="5"/>
  <c r="V54" i="5"/>
  <c r="W53" i="5" l="1"/>
  <c r="W49" i="5"/>
  <c r="W54" i="5"/>
  <c r="W48" i="5"/>
</calcChain>
</file>

<file path=xl/sharedStrings.xml><?xml version="1.0" encoding="utf-8"?>
<sst xmlns="http://schemas.openxmlformats.org/spreadsheetml/2006/main" count="579" uniqueCount="114">
  <si>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</si>
  <si>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</si>
  <si>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</si>
  <si>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</si>
  <si>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</si>
  <si>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</si>
  <si>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</si>
  <si>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</si>
  <si>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</si>
  <si>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</si>
  <si>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</si>
  <si>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</si>
  <si>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</si>
  <si>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</si>
  <si>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</si>
  <si>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</si>
  <si>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</si>
  <si>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</si>
  <si>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</si>
  <si>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</si>
  <si>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</si>
  <si>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</si>
  <si>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</si>
  <si>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</si>
  <si>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</si>
  <si>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</si>
  <si>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</si>
  <si>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</si>
  <si>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</si>
  <si>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</si>
  <si>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</si>
  <si>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</si>
  <si>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</si>
  <si>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</si>
  <si>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</si>
  <si>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</si>
  <si>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</si>
  <si>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</si>
  <si>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</si>
  <si>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</si>
  <si>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</si>
  <si>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</si>
  <si>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</si>
  <si>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</si>
  <si>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</si>
  <si>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</si>
  <si>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</si>
  <si>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</si>
  <si>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</si>
  <si>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</si>
  <si>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</si>
  <si>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</si>
  <si>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</si>
  <si>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</si>
  <si>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t>Actual No. of  employees &amp; Consultants (N)</t>
  </si>
  <si>
    <t>No of employees as per payroll</t>
  </si>
  <si>
    <t>Committed hours for Expected projects - Active - (J)</t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</si>
  <si>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</si>
  <si>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</si>
  <si>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</si>
  <si>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</si>
  <si>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</si>
  <si>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</si>
  <si>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</si>
  <si>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</si>
  <si>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</si>
  <si>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</si>
  <si>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</si>
  <si>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</si>
  <si>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</si>
  <si>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</si>
  <si>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</si>
  <si>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</si>
  <si>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</si>
  <si>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</si>
  <si>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</si>
  <si>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</si>
  <si>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</si>
  <si>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</si>
  <si>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</si>
  <si>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</si>
  <si>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</si>
  <si>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</si>
  <si>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</si>
  <si>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</si>
  <si>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</si>
  <si>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</si>
  <si>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</si>
  <si>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</si>
  <si>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</si>
  <si>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</si>
  <si>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{{item.s}}</t>
  </si>
  <si>
    <t>{{item.t}}</t>
  </si>
  <si>
    <t>{{item.u}}</t>
  </si>
  <si>
    <t>{{item.v}}</t>
  </si>
  <si>
    <t>{{item.w}}</t>
  </si>
  <si>
    <t>{{item.x}}</t>
  </si>
  <si>
    <t>Tecnimont  Pvt. Ltd.</t>
  </si>
  <si>
    <t>Manhours  Estimation</t>
  </si>
  <si>
    <t>TMA</t>
  </si>
  <si>
    <t>{{item.newcostcode}}</t>
  </si>
  <si>
    <t>{{item.active}}</t>
  </si>
  <si>
    <t>&lt;&lt;sum&gt;&gt;</t>
  </si>
  <si>
    <t>xxx</t>
  </si>
  <si>
    <t>Available hours (A)</t>
  </si>
  <si>
    <t>Available hours after MOW  (C)</t>
  </si>
  <si>
    <t>Available hours after MOW with Overtime(G) =C+(F*C)</t>
  </si>
  <si>
    <t>Committed hours (D)</t>
  </si>
  <si>
    <t xml:space="preserve">Committed hours with Expected Projects (H) = D+E </t>
  </si>
  <si>
    <t>Committed hours with Expected proj, Active (K) = D+J</t>
  </si>
  <si>
    <t>Balance available (I) = (G) - (H)</t>
  </si>
  <si>
    <t>Available hours after MOW with Overtime(G) = C+(F*C)</t>
  </si>
  <si>
    <t>Available hours after MOW with OT + Subcont (N)=G+L</t>
  </si>
  <si>
    <t>&lt;&lt;DisableGrandTotal&gt;&gt;&lt;&lt;group TotalLabel="Total"&gt;&gt;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</si>
</sst>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" xfId="0" applyFont="1" applyBorder="1"/>
    <xf numFmtId="0" fontId="8" fillId="0" borderId="26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165" fontId="3" fillId="0" borderId="2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164" fontId="8" fillId="0" borderId="7" xfId="0" applyNumberFormat="1" applyFont="1" applyBorder="1" applyAlignment="1">
      <alignment horizontal="righ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5" xfId="0" applyFont="1" applyBorder="1" applyAlignment="1">
      <alignment vertical="top"/>
    </xf>
    <xf numFmtId="0" fontId="8" fillId="0" borderId="27" xfId="0" applyFont="1" applyBorder="1"/>
    <xf numFmtId="165" fontId="8" fillId="0" borderId="28" xfId="0" applyNumberFormat="1" applyFont="1" applyBorder="1"/>
    <xf numFmtId="0" fontId="8" fillId="0" borderId="28" xfId="0" applyFont="1" applyBorder="1"/>
    <xf numFmtId="164" fontId="8" fillId="0" borderId="29" xfId="0" applyNumberFormat="1" applyFont="1" applyBorder="1"/>
    <xf numFmtId="0" fontId="8" fillId="0" borderId="30" xfId="0" applyFont="1" applyBorder="1"/>
    <xf numFmtId="0" fontId="8" fillId="0" borderId="31" xfId="0" applyFont="1" applyBorder="1"/>
    <xf numFmtId="165" fontId="8" fillId="0" borderId="31" xfId="0" applyNumberFormat="1" applyFont="1" applyBorder="1"/>
    <xf numFmtId="0" fontId="8" fillId="0" borderId="32" xfId="0" applyFont="1" applyBorder="1"/>
    <xf numFmtId="0" fontId="8" fillId="0" borderId="33" xfId="0" applyFont="1" applyBorder="1"/>
    <xf numFmtId="164" fontId="8" fillId="0" borderId="34" xfId="0" applyNumberFormat="1" applyFont="1" applyBorder="1"/>
    <xf numFmtId="164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5" fontId="8" fillId="0" borderId="37" xfId="0" applyNumberFormat="1" applyFont="1" applyBorder="1"/>
    <xf numFmtId="0" fontId="8" fillId="0" borderId="38" xfId="0" applyFont="1" applyBorder="1"/>
    <xf numFmtId="0" fontId="8" fillId="0" borderId="39" xfId="0" applyFont="1" applyBorder="1"/>
    <xf numFmtId="164" fontId="8" fillId="0" borderId="40" xfId="0" applyNumberFormat="1" applyFont="1" applyBorder="1"/>
    <xf numFmtId="164" fontId="8" fillId="0" borderId="39" xfId="0" applyNumberFormat="1" applyFont="1" applyBorder="1"/>
    <xf numFmtId="0" fontId="8" fillId="0" borderId="41" xfId="0" applyFont="1" applyBorder="1"/>
    <xf numFmtId="164" fontId="3" fillId="0" borderId="36" xfId="0" applyNumberFormat="1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35" xfId="0" applyNumberFormat="1" applyFont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3" fillId="0" borderId="32" xfId="0" applyFont="1" applyBorder="1"/>
    <xf numFmtId="165" fontId="3" fillId="0" borderId="33" xfId="0" applyNumberFormat="1" applyFont="1" applyBorder="1"/>
    <xf numFmtId="0" fontId="3" fillId="0" borderId="33" xfId="0" applyFont="1" applyBorder="1"/>
    <xf numFmtId="0" fontId="3" fillId="0" borderId="35" xfId="0" applyFont="1" applyBorder="1" applyAlignment="1">
      <alignment horizontal="center"/>
    </xf>
    <xf numFmtId="0" fontId="3" fillId="0" borderId="43" xfId="0" applyFont="1" applyBorder="1"/>
    <xf numFmtId="165" fontId="3" fillId="0" borderId="44" xfId="0" applyNumberFormat="1" applyFont="1" applyBorder="1"/>
    <xf numFmtId="0" fontId="3" fillId="0" borderId="44" xfId="0" applyFont="1" applyBorder="1"/>
    <xf numFmtId="0" fontId="3" fillId="0" borderId="46" xfId="0" applyFont="1" applyBorder="1" applyAlignment="1">
      <alignment horizontal="center"/>
    </xf>
    <xf numFmtId="0" fontId="3" fillId="0" borderId="36" xfId="0" applyFont="1" applyBorder="1"/>
    <xf numFmtId="0" fontId="3" fillId="0" borderId="48" xfId="0" applyFont="1" applyFill="1" applyBorder="1"/>
    <xf numFmtId="165" fontId="3" fillId="0" borderId="49" xfId="0" applyNumberFormat="1" applyFont="1" applyFill="1" applyBorder="1"/>
    <xf numFmtId="0" fontId="3" fillId="0" borderId="49" xfId="0" applyFont="1" applyFill="1" applyBorder="1"/>
    <xf numFmtId="164" fontId="3" fillId="0" borderId="49" xfId="0" applyNumberFormat="1" applyFont="1" applyFill="1" applyBorder="1" applyAlignment="1">
      <alignment horizontal="right"/>
    </xf>
    <xf numFmtId="0" fontId="3" fillId="0" borderId="18" xfId="0" applyFont="1" applyFill="1" applyBorder="1"/>
    <xf numFmtId="164" fontId="3" fillId="0" borderId="21" xfId="0" applyNumberFormat="1" applyFont="1" applyFill="1" applyBorder="1" applyAlignment="1">
      <alignment horizontal="right"/>
    </xf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0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49" fontId="3" fillId="0" borderId="52" xfId="0" applyNumberFormat="1" applyFont="1" applyBorder="1" applyAlignment="1">
      <alignment horizontal="right"/>
    </xf>
    <xf numFmtId="166" fontId="3" fillId="0" borderId="34" xfId="0" applyNumberFormat="1" applyFont="1" applyBorder="1" applyAlignment="1">
      <alignment horizontal="right"/>
    </xf>
    <xf numFmtId="166" fontId="3" fillId="0" borderId="34" xfId="0" applyNumberFormat="1" applyFont="1" applyBorder="1" applyAlignment="1">
      <alignment horizontal="center"/>
    </xf>
    <xf numFmtId="49" fontId="3" fillId="0" borderId="51" xfId="0" applyNumberFormat="1" applyFont="1" applyBorder="1" applyAlignment="1">
      <alignment horizontal="right"/>
    </xf>
    <xf numFmtId="166" fontId="3" fillId="0" borderId="40" xfId="0" applyNumberFormat="1" applyFont="1" applyBorder="1" applyAlignment="1">
      <alignment horizontal="center"/>
    </xf>
    <xf numFmtId="49" fontId="3" fillId="0" borderId="53" xfId="0" applyNumberFormat="1" applyFont="1" applyBorder="1" applyAlignment="1">
      <alignment horizontal="right"/>
    </xf>
    <xf numFmtId="166" fontId="3" fillId="0" borderId="47" xfId="0" applyNumberFormat="1" applyFont="1" applyBorder="1" applyAlignment="1">
      <alignment horizontal="right"/>
    </xf>
    <xf numFmtId="164" fontId="3" fillId="0" borderId="45" xfId="0" applyNumberFormat="1" applyFont="1" applyBorder="1" applyAlignment="1">
      <alignment horizontal="right"/>
    </xf>
    <xf numFmtId="0" fontId="18" fillId="0" borderId="42" xfId="0" applyFont="1" applyBorder="1"/>
    <xf numFmtId="49" fontId="8" fillId="0" borderId="50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54" xfId="0" applyNumberFormat="1" applyFont="1" applyBorder="1"/>
    <xf numFmtId="1" fontId="3" fillId="0" borderId="55" xfId="0" applyNumberFormat="1" applyFont="1" applyBorder="1"/>
    <xf numFmtId="1" fontId="3" fillId="0" borderId="52" xfId="0" applyNumberFormat="1" applyFont="1" applyBorder="1"/>
    <xf numFmtId="165" fontId="3" fillId="0" borderId="34" xfId="0" applyNumberFormat="1" applyFont="1" applyBorder="1"/>
    <xf numFmtId="2" fontId="3" fillId="0" borderId="34" xfId="0" applyNumberFormat="1" applyFont="1" applyBorder="1"/>
    <xf numFmtId="0" fontId="3" fillId="0" borderId="34" xfId="0" applyFont="1" applyBorder="1"/>
    <xf numFmtId="0" fontId="3" fillId="0" borderId="25" xfId="0" applyFont="1" applyBorder="1"/>
    <xf numFmtId="0" fontId="10" fillId="0" borderId="2" xfId="0" applyFont="1" applyBorder="1" applyAlignment="1">
      <alignment vertical="center"/>
    </xf>
    <xf numFmtId="15" fontId="10" fillId="0" borderId="0" xfId="0" applyNumberFormat="1" applyFont="1" applyBorder="1" applyAlignment="1">
      <alignment horizontal="left" vertical="center"/>
    </xf>
    <xf numFmtId="15" fontId="9" fillId="0" borderId="0" xfId="0" applyNumberFormat="1" applyFont="1" applyBorder="1" applyAlignment="1">
      <alignment horizontal="center" vertical="center"/>
    </xf>
    <xf numFmtId="15" fontId="8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5" fillId="0" borderId="0" xfId="0" applyFont="1" applyBorder="1" applyAlignment="1"/>
    <xf numFmtId="0" fontId="6" fillId="0" borderId="10" xfId="0" applyFont="1" applyBorder="1" applyAlignment="1"/>
    <xf numFmtId="0" fontId="19" fillId="0" borderId="14" xfId="0" applyFont="1" applyFill="1" applyBorder="1"/>
    <xf numFmtId="0" fontId="20" fillId="0" borderId="30" xfId="0" applyFont="1" applyBorder="1"/>
    <xf numFmtId="0" fontId="20" fillId="0" borderId="36" xfId="0" applyFont="1" applyBorder="1"/>
    <xf numFmtId="0" fontId="20" fillId="0" borderId="41" xfId="0" applyFont="1" applyBorder="1"/>
    <xf numFmtId="1" fontId="8" fillId="0" borderId="52" xfId="0" applyNumberFormat="1" applyFont="1" applyBorder="1"/>
    <xf numFmtId="165" fontId="8" fillId="0" borderId="34" xfId="0" applyNumberFormat="1" applyFont="1" applyBorder="1"/>
    <xf numFmtId="2" fontId="8" fillId="0" borderId="34" xfId="0" applyNumberFormat="1" applyFont="1" applyBorder="1"/>
    <xf numFmtId="1" fontId="8" fillId="0" borderId="54" xfId="0" applyNumberFormat="1" applyFont="1" applyBorder="1"/>
    <xf numFmtId="0" fontId="8" fillId="0" borderId="34" xfId="0" applyFont="1" applyBorder="1"/>
    <xf numFmtId="165" fontId="3" fillId="0" borderId="40" xfId="0" applyNumberFormat="1" applyFont="1" applyBorder="1"/>
    <xf numFmtId="0" fontId="3" fillId="0" borderId="40" xfId="0" applyFont="1" applyBorder="1"/>
    <xf numFmtId="2" fontId="3" fillId="0" borderId="40" xfId="0" applyNumberFormat="1" applyFont="1" applyBorder="1"/>
    <xf numFmtId="0" fontId="8" fillId="0" borderId="12" xfId="0" applyFont="1" applyBorder="1"/>
    <xf numFmtId="0" fontId="8" fillId="0" borderId="57" xfId="0" applyFont="1" applyBorder="1"/>
    <xf numFmtId="165" fontId="8" fillId="0" borderId="56" xfId="0" applyNumberFormat="1" applyFont="1" applyBorder="1"/>
    <xf numFmtId="0" fontId="8" fillId="0" borderId="56" xfId="0" applyFont="1" applyBorder="1"/>
    <xf numFmtId="49" fontId="8" fillId="0" borderId="56" xfId="0" applyNumberFormat="1" applyFont="1" applyBorder="1" applyAlignment="1">
      <alignment horizontal="right"/>
    </xf>
    <xf numFmtId="49" fontId="8" fillId="0" borderId="29" xfId="0" applyNumberFormat="1" applyFont="1" applyBorder="1" applyAlignment="1">
      <alignment horizontal="right"/>
    </xf>
    <xf numFmtId="0" fontId="3" fillId="0" borderId="30" xfId="0" applyFont="1" applyBorder="1"/>
    <xf numFmtId="0" fontId="19" fillId="0" borderId="36" xfId="0" applyFont="1" applyBorder="1"/>
    <xf numFmtId="164" fontId="8" fillId="0" borderId="12" xfId="0" applyNumberFormat="1" applyFont="1" applyBorder="1"/>
    <xf numFmtId="0" fontId="19" fillId="0" borderId="41" xfId="0" applyFont="1" applyBorder="1"/>
    <xf numFmtId="0" fontId="19" fillId="0" borderId="5" xfId="0" applyFont="1" applyBorder="1"/>
    <xf numFmtId="0" fontId="8" fillId="0" borderId="15" xfId="0" applyFont="1" applyBorder="1"/>
    <xf numFmtId="0" fontId="8" fillId="0" borderId="15" xfId="0" applyFont="1" applyFill="1" applyBorder="1"/>
    <xf numFmtId="0" fontId="8" fillId="0" borderId="16" xfId="0" applyFont="1" applyBorder="1"/>
    <xf numFmtId="0" fontId="3" fillId="0" borderId="58" xfId="0" applyFont="1" applyFill="1" applyBorder="1"/>
    <xf numFmtId="165" fontId="3" fillId="0" borderId="59" xfId="0" applyNumberFormat="1" applyFont="1" applyFill="1" applyBorder="1"/>
    <xf numFmtId="0" fontId="3" fillId="0" borderId="59" xfId="0" applyFont="1" applyFill="1" applyBorder="1"/>
    <xf numFmtId="164" fontId="3" fillId="0" borderId="59" xfId="0" applyNumberFormat="1" applyFont="1" applyFill="1" applyBorder="1" applyAlignment="1">
      <alignment horizontal="right"/>
    </xf>
    <xf numFmtId="164" fontId="3" fillId="0" borderId="60" xfId="0" applyNumberFormat="1" applyFont="1" applyFill="1" applyBorder="1" applyAlignment="1">
      <alignment horizontal="right"/>
    </xf>
    <xf numFmtId="0" fontId="3" fillId="0" borderId="61" xfId="0" applyFont="1" applyFill="1" applyBorder="1"/>
    <xf numFmtId="0" fontId="3" fillId="0" borderId="54" xfId="0" applyFont="1" applyFill="1" applyBorder="1"/>
    <xf numFmtId="165" fontId="3" fillId="0" borderId="34" xfId="0" applyNumberFormat="1" applyFont="1" applyFill="1" applyBorder="1"/>
    <xf numFmtId="0" fontId="3" fillId="0" borderId="34" xfId="0" applyFont="1" applyFill="1" applyBorder="1"/>
    <xf numFmtId="164" fontId="3" fillId="0" borderId="34" xfId="0" applyNumberFormat="1" applyFont="1" applyFill="1" applyBorder="1" applyAlignment="1">
      <alignment horizontal="right"/>
    </xf>
    <xf numFmtId="164" fontId="3" fillId="0" borderId="35" xfId="0" applyNumberFormat="1" applyFont="1" applyFill="1" applyBorder="1" applyAlignment="1">
      <alignment horizontal="right"/>
    </xf>
    <xf numFmtId="0" fontId="3" fillId="0" borderId="36" xfId="0" applyFont="1" applyFill="1" applyBorder="1"/>
    <xf numFmtId="0" fontId="19" fillId="0" borderId="46" xfId="0" applyFont="1" applyFill="1" applyBorder="1"/>
    <xf numFmtId="0" fontId="3" fillId="0" borderId="0" xfId="0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tabSelected="1" workbookViewId="0">
      <selection activeCell="E17" sqref="E17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3"/>
      <c r="B1" s="25"/>
      <c r="C1" s="25"/>
      <c r="D1" s="25"/>
      <c r="E1" s="25"/>
      <c r="F1" s="25"/>
      <c r="G1" s="25"/>
      <c r="H1" s="44"/>
    </row>
    <row r="2" spans="1:8" ht="20.25" x14ac:dyDescent="0.3">
      <c r="A2" s="45" t="s">
        <v>62</v>
      </c>
      <c r="B2" s="46"/>
      <c r="C2" s="46"/>
      <c r="D2" s="46"/>
      <c r="E2" s="46"/>
      <c r="F2" s="46"/>
      <c r="G2" s="46"/>
      <c r="H2" s="47"/>
    </row>
    <row r="3" spans="1:8" x14ac:dyDescent="0.2">
      <c r="A3" s="48"/>
      <c r="B3" s="42"/>
      <c r="C3" s="42"/>
      <c r="D3" s="42"/>
      <c r="E3" s="42"/>
      <c r="F3" s="42"/>
      <c r="G3" s="42"/>
      <c r="H3" s="49"/>
    </row>
    <row r="4" spans="1:8" x14ac:dyDescent="0.2">
      <c r="A4" s="50" t="s">
        <v>0</v>
      </c>
      <c r="B4" s="51"/>
      <c r="C4" s="51"/>
      <c r="D4" s="51"/>
      <c r="E4" s="51"/>
      <c r="F4" s="51"/>
      <c r="G4" s="51"/>
      <c r="H4" s="52"/>
    </row>
    <row r="5" spans="1:8" x14ac:dyDescent="0.2">
      <c r="A5" s="60"/>
      <c r="B5" s="61"/>
      <c r="C5" s="61"/>
      <c r="D5" s="61"/>
      <c r="E5" s="61"/>
      <c r="F5" s="61"/>
      <c r="G5" s="61"/>
      <c r="H5" s="62"/>
    </row>
    <row r="6" spans="1:8" x14ac:dyDescent="0.2">
      <c r="A6" s="48"/>
      <c r="B6" s="53" t="s">
        <v>1</v>
      </c>
      <c r="C6" s="42"/>
      <c r="D6" s="42"/>
      <c r="E6" s="42"/>
      <c r="F6" s="42"/>
      <c r="G6" s="42"/>
      <c r="H6" s="49"/>
    </row>
    <row r="7" spans="1:8" x14ac:dyDescent="0.2">
      <c r="A7" s="48"/>
      <c r="B7" s="42"/>
      <c r="C7" s="42"/>
      <c r="D7" s="42"/>
      <c r="E7" s="42"/>
      <c r="F7" s="42"/>
      <c r="G7" s="42"/>
      <c r="H7" s="49"/>
    </row>
    <row r="8" spans="1:8" x14ac:dyDescent="0.2">
      <c r="A8" s="48"/>
      <c r="B8" s="54" t="s">
        <v>40</v>
      </c>
      <c r="C8" s="53"/>
      <c r="D8" s="42"/>
      <c r="E8" s="42"/>
      <c r="F8" s="42"/>
      <c r="G8" s="42"/>
      <c r="H8" s="49"/>
    </row>
    <row r="9" spans="1:8" x14ac:dyDescent="0.2">
      <c r="A9" s="48"/>
      <c r="B9" s="42">
        <v>1</v>
      </c>
      <c r="C9" s="42" t="s">
        <v>33</v>
      </c>
      <c r="D9" s="42"/>
      <c r="E9" s="42"/>
      <c r="F9" s="42"/>
      <c r="G9" s="42"/>
      <c r="H9" s="49"/>
    </row>
    <row r="10" spans="1:8" x14ac:dyDescent="0.2">
      <c r="A10" s="48"/>
      <c r="B10" s="42"/>
      <c r="C10" s="42"/>
      <c r="D10" s="42" t="s">
        <v>34</v>
      </c>
      <c r="E10" s="42"/>
      <c r="F10" s="42"/>
      <c r="G10" s="42"/>
      <c r="H10" s="49"/>
    </row>
    <row r="11" spans="1:8" x14ac:dyDescent="0.2">
      <c r="A11" s="48"/>
      <c r="B11" s="42"/>
      <c r="C11" s="42"/>
      <c r="D11" s="42"/>
      <c r="E11" s="42"/>
      <c r="F11" s="42"/>
      <c r="G11" s="42"/>
      <c r="H11" s="49"/>
    </row>
    <row r="12" spans="1:8" x14ac:dyDescent="0.2">
      <c r="A12" s="48"/>
      <c r="B12" s="42"/>
      <c r="C12" s="77" t="s">
        <v>41</v>
      </c>
      <c r="D12" s="42"/>
      <c r="E12" s="42"/>
      <c r="F12" s="42"/>
      <c r="G12" s="42"/>
      <c r="H12" s="49"/>
    </row>
    <row r="13" spans="1:8" x14ac:dyDescent="0.2">
      <c r="A13" s="48"/>
      <c r="B13" s="42"/>
      <c r="C13" s="42"/>
      <c r="D13" s="42"/>
      <c r="E13" s="42"/>
      <c r="F13" s="42"/>
      <c r="G13" s="42"/>
      <c r="H13" s="49"/>
    </row>
    <row r="14" spans="1:8" x14ac:dyDescent="0.2">
      <c r="A14" s="48"/>
      <c r="B14" s="42"/>
      <c r="C14" s="55" t="s">
        <v>22</v>
      </c>
      <c r="D14" s="42"/>
      <c r="E14" s="42"/>
      <c r="F14" s="42"/>
      <c r="G14" s="42"/>
      <c r="H14" s="49"/>
    </row>
    <row r="15" spans="1:8" x14ac:dyDescent="0.2">
      <c r="A15" s="48"/>
      <c r="B15" s="42"/>
      <c r="C15" s="55" t="s">
        <v>23</v>
      </c>
      <c r="D15" s="42"/>
      <c r="E15" s="42"/>
      <c r="F15" s="42"/>
      <c r="G15" s="42"/>
      <c r="H15" s="49"/>
    </row>
    <row r="16" spans="1:8" x14ac:dyDescent="0.2">
      <c r="A16" s="48"/>
      <c r="B16" s="42"/>
      <c r="C16" s="55" t="s">
        <v>24</v>
      </c>
      <c r="D16" s="42"/>
      <c r="E16" s="42"/>
      <c r="F16" s="42"/>
      <c r="G16" s="42"/>
      <c r="H16" s="49"/>
    </row>
    <row r="17" spans="1:8" x14ac:dyDescent="0.2">
      <c r="A17" s="48"/>
      <c r="B17" s="42"/>
      <c r="C17" s="55"/>
      <c r="D17" s="42"/>
      <c r="E17" s="42"/>
      <c r="F17" s="42"/>
      <c r="G17" s="42"/>
      <c r="H17" s="49"/>
    </row>
    <row r="18" spans="1:8" x14ac:dyDescent="0.2">
      <c r="A18" s="48"/>
      <c r="B18" s="55">
        <v>1</v>
      </c>
      <c r="C18" s="53" t="s">
        <v>35</v>
      </c>
      <c r="D18" s="42"/>
      <c r="E18" s="42"/>
      <c r="F18" s="42"/>
      <c r="G18" s="42"/>
      <c r="H18" s="49"/>
    </row>
    <row r="19" spans="1:8" x14ac:dyDescent="0.2">
      <c r="A19" s="48"/>
      <c r="B19" s="55"/>
      <c r="C19" s="53"/>
      <c r="D19" s="42"/>
      <c r="E19" s="42"/>
      <c r="F19" s="42"/>
      <c r="G19" s="42"/>
      <c r="H19" s="49"/>
    </row>
    <row r="20" spans="1:8" x14ac:dyDescent="0.2">
      <c r="A20" s="48"/>
      <c r="B20" s="42"/>
      <c r="C20" s="42" t="s">
        <v>37</v>
      </c>
      <c r="D20" s="42"/>
      <c r="E20" s="42"/>
      <c r="F20" s="42"/>
      <c r="G20" s="42"/>
      <c r="H20" s="49"/>
    </row>
    <row r="21" spans="1:8" x14ac:dyDescent="0.2">
      <c r="A21" s="48"/>
      <c r="B21" s="42"/>
      <c r="C21" s="42" t="s">
        <v>38</v>
      </c>
      <c r="D21" s="42"/>
      <c r="E21" s="42"/>
      <c r="F21" s="42"/>
      <c r="G21" s="42"/>
      <c r="H21" s="49"/>
    </row>
    <row r="22" spans="1:8" x14ac:dyDescent="0.2">
      <c r="A22" s="48"/>
      <c r="B22" s="42"/>
      <c r="C22" s="42" t="s">
        <v>39</v>
      </c>
      <c r="D22" s="42"/>
      <c r="E22" s="42"/>
      <c r="F22" s="42"/>
      <c r="G22" s="42"/>
      <c r="H22" s="49"/>
    </row>
    <row r="23" spans="1:8" x14ac:dyDescent="0.2">
      <c r="A23" s="48"/>
      <c r="B23" s="42"/>
      <c r="C23" s="42" t="s">
        <v>36</v>
      </c>
      <c r="D23" s="42"/>
      <c r="E23" s="42"/>
      <c r="F23" s="42"/>
      <c r="G23" s="42"/>
      <c r="H23" s="49"/>
    </row>
    <row r="24" spans="1:8" x14ac:dyDescent="0.2">
      <c r="A24" s="48"/>
      <c r="B24" s="42"/>
      <c r="C24" s="42"/>
      <c r="D24" s="42"/>
      <c r="E24" s="42"/>
      <c r="F24" s="42"/>
      <c r="G24" s="42"/>
      <c r="H24" s="49"/>
    </row>
    <row r="25" spans="1:8" x14ac:dyDescent="0.2">
      <c r="A25" s="48"/>
      <c r="B25" s="42"/>
      <c r="C25" s="42" t="s">
        <v>2</v>
      </c>
      <c r="D25" s="42"/>
      <c r="E25" s="42"/>
      <c r="F25" s="42"/>
      <c r="G25" s="42"/>
      <c r="H25" s="49"/>
    </row>
    <row r="26" spans="1:8" x14ac:dyDescent="0.2">
      <c r="A26" s="48"/>
      <c r="B26" s="42"/>
      <c r="C26" s="42" t="s">
        <v>3</v>
      </c>
      <c r="D26" s="42"/>
      <c r="E26" s="42"/>
      <c r="F26" s="42"/>
      <c r="G26" s="42"/>
      <c r="H26" s="49"/>
    </row>
    <row r="27" spans="1:8" x14ac:dyDescent="0.2">
      <c r="A27" s="48"/>
      <c r="B27" s="42"/>
      <c r="C27" s="42"/>
      <c r="D27" s="42"/>
      <c r="E27" s="42"/>
      <c r="F27" s="42"/>
      <c r="G27" s="42"/>
      <c r="H27" s="49"/>
    </row>
    <row r="28" spans="1:8" x14ac:dyDescent="0.2">
      <c r="A28" s="48"/>
      <c r="B28" s="42"/>
      <c r="C28" s="56" t="s">
        <v>25</v>
      </c>
      <c r="D28" s="42"/>
      <c r="E28" s="42"/>
      <c r="F28" s="42"/>
      <c r="G28" s="42"/>
      <c r="H28" s="49"/>
    </row>
    <row r="29" spans="1:8" x14ac:dyDescent="0.2">
      <c r="A29" s="48"/>
      <c r="B29" s="42"/>
      <c r="C29" s="56"/>
      <c r="D29" s="42"/>
      <c r="E29" s="42"/>
      <c r="F29" s="42"/>
      <c r="G29" s="42"/>
      <c r="H29" s="49"/>
    </row>
    <row r="30" spans="1:8" x14ac:dyDescent="0.2">
      <c r="A30" s="48"/>
      <c r="B30" s="42"/>
      <c r="C30" s="42" t="s">
        <v>4</v>
      </c>
      <c r="D30" s="42"/>
      <c r="E30" s="42"/>
      <c r="F30" s="42"/>
      <c r="G30" s="42"/>
      <c r="H30" s="49"/>
    </row>
    <row r="31" spans="1:8" x14ac:dyDescent="0.2">
      <c r="A31" s="48"/>
      <c r="B31" s="42"/>
      <c r="C31" s="42"/>
      <c r="D31" s="42"/>
      <c r="E31" s="42"/>
      <c r="F31" s="42"/>
      <c r="G31" s="42"/>
      <c r="H31" s="49"/>
    </row>
    <row r="32" spans="1:8" x14ac:dyDescent="0.2">
      <c r="A32" s="48"/>
      <c r="B32" s="42"/>
      <c r="C32" t="s">
        <v>26</v>
      </c>
      <c r="D32" s="42"/>
      <c r="E32" s="42"/>
      <c r="F32" s="42"/>
      <c r="G32" s="42"/>
      <c r="H32" s="49"/>
    </row>
    <row r="33" spans="1:8" x14ac:dyDescent="0.2">
      <c r="A33" s="48"/>
      <c r="B33" s="42"/>
      <c r="C33" t="s">
        <v>28</v>
      </c>
      <c r="D33" s="42"/>
      <c r="E33" s="42"/>
      <c r="F33" s="42"/>
      <c r="G33" s="42"/>
      <c r="H33" s="49"/>
    </row>
    <row r="34" spans="1:8" x14ac:dyDescent="0.2">
      <c r="A34" s="48"/>
      <c r="B34" s="42"/>
      <c r="C34" s="42" t="s">
        <v>29</v>
      </c>
      <c r="D34" s="42"/>
      <c r="E34" s="42"/>
      <c r="F34" s="42"/>
      <c r="G34" s="42"/>
      <c r="H34" s="49"/>
    </row>
    <row r="35" spans="1:8" x14ac:dyDescent="0.2">
      <c r="A35" s="48"/>
      <c r="B35" s="42"/>
      <c r="D35" s="42"/>
      <c r="E35" s="42"/>
      <c r="F35" s="42"/>
      <c r="G35" s="42"/>
      <c r="H35" s="49"/>
    </row>
    <row r="36" spans="1:8" x14ac:dyDescent="0.2">
      <c r="A36" s="48"/>
      <c r="B36" s="42"/>
      <c r="C36" t="s">
        <v>27</v>
      </c>
      <c r="D36" s="42"/>
      <c r="E36" s="42"/>
      <c r="F36" s="42"/>
      <c r="G36" s="42"/>
      <c r="H36" s="49"/>
    </row>
    <row r="37" spans="1:8" x14ac:dyDescent="0.2">
      <c r="A37" s="48"/>
      <c r="B37" s="42"/>
      <c r="D37" s="42"/>
      <c r="E37" s="42"/>
      <c r="F37" s="42"/>
      <c r="G37" s="42"/>
      <c r="H37" s="49"/>
    </row>
    <row r="38" spans="1:8" x14ac:dyDescent="0.2">
      <c r="A38" s="48"/>
      <c r="B38" s="42"/>
      <c r="C38" s="42" t="s">
        <v>30</v>
      </c>
      <c r="D38" s="42"/>
      <c r="E38" s="42"/>
      <c r="F38" s="42"/>
      <c r="G38" s="42"/>
      <c r="H38" s="49"/>
    </row>
    <row r="39" spans="1:8" x14ac:dyDescent="0.2">
      <c r="A39" s="48"/>
      <c r="B39" s="42"/>
      <c r="C39" s="42" t="s">
        <v>31</v>
      </c>
      <c r="D39" s="42"/>
      <c r="E39" s="42"/>
      <c r="F39" s="42"/>
      <c r="G39" s="42"/>
      <c r="H39" s="49"/>
    </row>
    <row r="40" spans="1:8" x14ac:dyDescent="0.2">
      <c r="A40" s="48"/>
      <c r="B40" s="42"/>
      <c r="C40" s="42" t="s">
        <v>32</v>
      </c>
      <c r="D40" s="42"/>
      <c r="E40" s="42"/>
      <c r="F40" s="42"/>
      <c r="G40" s="42"/>
      <c r="H40" s="49"/>
    </row>
    <row r="41" spans="1:8" x14ac:dyDescent="0.2">
      <c r="A41" s="48"/>
      <c r="B41" s="42"/>
      <c r="D41" s="42"/>
      <c r="E41" s="42"/>
      <c r="F41" s="42"/>
      <c r="G41" s="42"/>
      <c r="H41" s="49"/>
    </row>
    <row r="42" spans="1:8" x14ac:dyDescent="0.2">
      <c r="A42" s="48"/>
      <c r="B42" s="42"/>
      <c r="C42" s="42" t="s">
        <v>5</v>
      </c>
      <c r="D42" s="42"/>
      <c r="E42" s="42"/>
      <c r="F42" s="42"/>
      <c r="G42" s="42"/>
      <c r="H42" s="49"/>
    </row>
    <row r="43" spans="1:8" x14ac:dyDescent="0.2">
      <c r="A43" s="48"/>
      <c r="B43" s="42"/>
      <c r="C43" s="42" t="s">
        <v>6</v>
      </c>
      <c r="D43" s="42"/>
      <c r="E43" s="42"/>
      <c r="F43" s="42"/>
      <c r="G43" s="42"/>
      <c r="H43" s="49"/>
    </row>
    <row r="44" spans="1:8" x14ac:dyDescent="0.2">
      <c r="A44" s="48"/>
      <c r="B44" s="42"/>
      <c r="C44" s="42" t="s">
        <v>7</v>
      </c>
      <c r="D44" s="42"/>
      <c r="E44" s="42"/>
      <c r="F44" s="42"/>
      <c r="G44" s="42"/>
      <c r="H44" s="49"/>
    </row>
    <row r="45" spans="1:8" x14ac:dyDescent="0.2">
      <c r="A45" s="48"/>
      <c r="B45" s="42"/>
      <c r="C45" s="42"/>
      <c r="D45" s="42"/>
      <c r="E45" s="42"/>
      <c r="F45" s="42"/>
      <c r="G45" s="42"/>
      <c r="H45" s="49"/>
    </row>
    <row r="46" spans="1:8" ht="13.5" thickBot="1" x14ac:dyDescent="0.25">
      <c r="A46" s="57"/>
      <c r="B46" s="58"/>
      <c r="C46" s="58" t="s">
        <v>8</v>
      </c>
      <c r="D46" s="58"/>
      <c r="E46" s="58"/>
      <c r="F46" s="58"/>
      <c r="G46" s="58"/>
      <c r="H46" s="59"/>
    </row>
    <row r="47" spans="1:8" ht="13.5" thickBot="1" x14ac:dyDescent="0.25">
      <c r="A47" s="57"/>
      <c r="B47" s="58"/>
      <c r="C47" s="58"/>
      <c r="D47" s="58"/>
      <c r="E47" s="58"/>
      <c r="F47" s="58"/>
      <c r="G47" s="58"/>
      <c r="H47" s="59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7"/>
  <sheetViews>
    <sheetView showGridLines="0" showZeros="0" workbookViewId="0"/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4" t="s">
        <v>9</v>
      </c>
      <c r="T1" s="154"/>
      <c r="U1" s="154"/>
      <c r="V1" s="154" t="s">
        <v>42</v>
      </c>
      <c r="W1" s="154"/>
      <c r="X1" s="5"/>
    </row>
    <row r="2" spans="1:53" ht="30" x14ac:dyDescent="0.4">
      <c r="A2" s="207" t="s">
        <v>97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155" t="s">
        <v>10</v>
      </c>
      <c r="T2" s="156"/>
      <c r="U2" s="156"/>
      <c r="V2" s="157"/>
      <c r="W2" s="156"/>
      <c r="X2" s="6"/>
    </row>
    <row r="3" spans="1:53" ht="14.25" x14ac:dyDescent="0.2">
      <c r="A3" s="7"/>
      <c r="B3" s="69"/>
      <c r="C3" s="8"/>
      <c r="D3" s="8"/>
      <c r="E3" s="8"/>
      <c r="F3" s="8"/>
      <c r="G3" s="8"/>
      <c r="H3" s="8"/>
      <c r="I3" s="10"/>
      <c r="J3" s="8"/>
      <c r="K3" s="8"/>
      <c r="L3" s="8"/>
      <c r="M3" s="8"/>
      <c r="N3" s="23"/>
      <c r="O3" s="8"/>
      <c r="P3" s="8"/>
      <c r="Q3" s="22"/>
      <c r="R3" s="22"/>
      <c r="S3" s="158" t="s">
        <v>61</v>
      </c>
      <c r="T3" s="158"/>
      <c r="U3" s="158"/>
      <c r="V3" s="159" t="s">
        <v>12</v>
      </c>
      <c r="W3" s="158"/>
      <c r="X3" s="9"/>
    </row>
    <row r="4" spans="1:53" ht="21" thickBot="1" x14ac:dyDescent="0.35">
      <c r="A4" s="209" t="s">
        <v>98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160" t="s">
        <v>11</v>
      </c>
      <c r="T4" s="163"/>
      <c r="U4" s="161"/>
      <c r="V4" s="162"/>
      <c r="W4" s="163"/>
      <c r="X4" s="20"/>
    </row>
    <row r="5" spans="1:53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53" x14ac:dyDescent="0.2">
      <c r="A6" s="66" t="s">
        <v>21</v>
      </c>
      <c r="B6" s="69"/>
      <c r="C6" s="8"/>
      <c r="D6" s="8"/>
      <c r="E6" s="134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9"/>
      <c r="Y6" s="2" t="s">
        <v>12</v>
      </c>
    </row>
    <row r="7" spans="1:53" x14ac:dyDescent="0.2">
      <c r="A7" s="66" t="s">
        <v>54</v>
      </c>
      <c r="B7" s="69"/>
      <c r="C7" s="8"/>
      <c r="D7" s="8"/>
      <c r="E7" s="134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9"/>
    </row>
    <row r="8" spans="1:53" ht="18.75" customHeight="1" x14ac:dyDescent="0.2">
      <c r="A8" s="90" t="s">
        <v>55</v>
      </c>
      <c r="B8" s="69"/>
      <c r="C8" s="8"/>
      <c r="D8" s="8"/>
      <c r="E8" s="13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9"/>
    </row>
    <row r="9" spans="1:53" x14ac:dyDescent="0.2">
      <c r="A9" s="13" t="s">
        <v>13</v>
      </c>
      <c r="B9" s="71"/>
      <c r="C9" s="14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6" t="s">
        <v>45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7" t="s">
        <v>48</v>
      </c>
      <c r="B10" s="69"/>
      <c r="C10" s="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3">
        <f t="shared" ref="W10:W19" si="0">SUM(E10:V10)</f>
        <v>0</v>
      </c>
      <c r="X10" s="9"/>
      <c r="Y10"/>
      <c r="Z10"/>
      <c r="AA10"/>
      <c r="AB10"/>
      <c r="AC10"/>
      <c r="AD10"/>
      <c r="AE10"/>
      <c r="AF10"/>
      <c r="AG10"/>
    </row>
    <row r="11" spans="1:53" x14ac:dyDescent="0.2">
      <c r="A11" s="31" t="s">
        <v>63</v>
      </c>
      <c r="B11" s="70"/>
      <c r="C11" s="28"/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12">
        <f t="shared" si="0"/>
        <v>0</v>
      </c>
      <c r="X11" s="29"/>
      <c r="Y11"/>
      <c r="Z11"/>
      <c r="AA11"/>
      <c r="AB11"/>
      <c r="AC11"/>
      <c r="AD11"/>
      <c r="AE11"/>
      <c r="AF11"/>
      <c r="AG11"/>
    </row>
    <row r="12" spans="1:53" x14ac:dyDescent="0.2">
      <c r="A12" s="31" t="s">
        <v>65</v>
      </c>
      <c r="B12" s="70"/>
      <c r="C12" s="28"/>
      <c r="D12" s="136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12">
        <f t="shared" si="0"/>
        <v>0</v>
      </c>
      <c r="X12" s="29"/>
      <c r="Y12"/>
      <c r="Z12"/>
      <c r="AA12"/>
      <c r="AB12"/>
      <c r="AC12"/>
      <c r="AD12"/>
      <c r="AE12"/>
      <c r="AF12"/>
      <c r="AG12"/>
    </row>
    <row r="13" spans="1:53" x14ac:dyDescent="0.2">
      <c r="A13" s="31" t="s">
        <v>51</v>
      </c>
      <c r="B13" s="70"/>
      <c r="C13" s="28"/>
      <c r="D13" s="136"/>
      <c r="E13" s="137">
        <v>0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>
        <v>0</v>
      </c>
      <c r="R13" s="137"/>
      <c r="S13" s="137"/>
      <c r="T13" s="137"/>
      <c r="U13" s="137"/>
      <c r="V13" s="137"/>
      <c r="W13" s="112">
        <f t="shared" si="0"/>
        <v>0</v>
      </c>
      <c r="X13" s="12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14" t="s">
        <v>44</v>
      </c>
      <c r="B14" s="115"/>
      <c r="C14" s="116"/>
      <c r="D14" s="136"/>
      <c r="E14" s="138">
        <v>0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>
        <v>0</v>
      </c>
      <c r="R14" s="138"/>
      <c r="S14" s="138"/>
      <c r="T14" s="138"/>
      <c r="U14" s="138"/>
      <c r="V14" s="138"/>
      <c r="W14" s="117">
        <f t="shared" si="0"/>
        <v>0</v>
      </c>
      <c r="X14" s="12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18" t="s">
        <v>60</v>
      </c>
      <c r="B15" s="119"/>
      <c r="C15" s="120"/>
      <c r="D15" s="136"/>
      <c r="E15" s="138">
        <v>0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17">
        <f t="shared" si="0"/>
        <v>0</v>
      </c>
      <c r="X15" s="12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79" t="s">
        <v>47</v>
      </c>
      <c r="B16" s="80"/>
      <c r="C16" s="81"/>
      <c r="D16" s="139"/>
      <c r="E16" s="140"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>
        <v>0</v>
      </c>
      <c r="R16" s="140"/>
      <c r="S16" s="140"/>
      <c r="T16" s="140"/>
      <c r="U16" s="140"/>
      <c r="V16" s="140"/>
      <c r="W16" s="26">
        <f t="shared" si="0"/>
        <v>0</v>
      </c>
      <c r="X16" s="113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49</v>
      </c>
      <c r="B17" s="71"/>
      <c r="C17" s="14"/>
      <c r="D17" s="14"/>
      <c r="E17" s="67">
        <f t="shared" ref="E17:V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26">
        <f t="shared" si="0"/>
        <v>0</v>
      </c>
      <c r="X17" s="111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V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26">
        <f t="shared" si="0"/>
        <v>0</v>
      </c>
      <c r="X18" s="111"/>
      <c r="Y18" s="87"/>
      <c r="Z18" s="87"/>
      <c r="AA18" s="87"/>
      <c r="AB18" s="87"/>
      <c r="AC18" s="87"/>
      <c r="AD18" s="87"/>
      <c r="AE18" s="87"/>
      <c r="AF18" s="87"/>
      <c r="AG18" s="87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53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V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0"/>
        <v>0</v>
      </c>
      <c r="X19" s="111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46</v>
      </c>
      <c r="B20" s="71"/>
      <c r="C20" s="14"/>
      <c r="D20" s="14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78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/>
      <c r="Z21"/>
      <c r="AA21"/>
      <c r="AB21"/>
      <c r="AC21"/>
      <c r="AD21"/>
      <c r="AE21"/>
      <c r="AF21"/>
      <c r="AG21"/>
    </row>
    <row r="22" spans="1:53" x14ac:dyDescent="0.2">
      <c r="A22" s="179" t="s">
        <v>99</v>
      </c>
      <c r="B22" s="180" t="s">
        <v>15</v>
      </c>
      <c r="C22" s="181" t="s">
        <v>59</v>
      </c>
      <c r="D22" s="181" t="s">
        <v>16</v>
      </c>
      <c r="E22" s="182">
        <f t="shared" ref="E22:W22" si="4">E9</f>
        <v>0</v>
      </c>
      <c r="F22" s="182">
        <f t="shared" si="4"/>
        <v>0</v>
      </c>
      <c r="G22" s="182">
        <f t="shared" si="4"/>
        <v>0</v>
      </c>
      <c r="H22" s="182">
        <f t="shared" si="4"/>
        <v>0</v>
      </c>
      <c r="I22" s="182">
        <f t="shared" si="4"/>
        <v>0</v>
      </c>
      <c r="J22" s="182">
        <f t="shared" si="4"/>
        <v>0</v>
      </c>
      <c r="K22" s="182">
        <f t="shared" si="4"/>
        <v>0</v>
      </c>
      <c r="L22" s="182">
        <f t="shared" si="4"/>
        <v>0</v>
      </c>
      <c r="M22" s="182">
        <f t="shared" si="4"/>
        <v>0</v>
      </c>
      <c r="N22" s="182">
        <f t="shared" si="4"/>
        <v>0</v>
      </c>
      <c r="O22" s="182">
        <f t="shared" si="4"/>
        <v>0</v>
      </c>
      <c r="P22" s="182">
        <f t="shared" si="4"/>
        <v>0</v>
      </c>
      <c r="Q22" s="182">
        <f t="shared" si="4"/>
        <v>0</v>
      </c>
      <c r="R22" s="182">
        <f t="shared" si="4"/>
        <v>0</v>
      </c>
      <c r="S22" s="182">
        <f t="shared" si="4"/>
        <v>0</v>
      </c>
      <c r="T22" s="182">
        <f t="shared" si="4"/>
        <v>0</v>
      </c>
      <c r="U22" s="182">
        <f t="shared" si="4"/>
        <v>0</v>
      </c>
      <c r="V22" s="182">
        <f t="shared" si="4"/>
        <v>0</v>
      </c>
      <c r="W22" s="183" t="str">
        <f t="shared" si="4"/>
        <v>Total</v>
      </c>
      <c r="X22" s="184"/>
    </row>
    <row r="23" spans="1:53" x14ac:dyDescent="0.2">
      <c r="A23" s="149" t="s">
        <v>100</v>
      </c>
      <c r="B23" s="150" t="s">
        <v>88</v>
      </c>
      <c r="C23" s="150" t="s">
        <v>89</v>
      </c>
      <c r="D23" s="150" t="s">
        <v>90</v>
      </c>
      <c r="E23" s="151" t="s">
        <v>70</v>
      </c>
      <c r="F23" s="151" t="s">
        <v>71</v>
      </c>
      <c r="G23" s="151" t="s">
        <v>72</v>
      </c>
      <c r="H23" s="151" t="s">
        <v>73</v>
      </c>
      <c r="I23" s="151" t="s">
        <v>74</v>
      </c>
      <c r="J23" s="151" t="s">
        <v>75</v>
      </c>
      <c r="K23" s="151" t="s">
        <v>76</v>
      </c>
      <c r="L23" s="151" t="s">
        <v>77</v>
      </c>
      <c r="M23" s="151" t="s">
        <v>78</v>
      </c>
      <c r="N23" s="151" t="s">
        <v>79</v>
      </c>
      <c r="O23" s="151" t="s">
        <v>80</v>
      </c>
      <c r="P23" s="151" t="s">
        <v>81</v>
      </c>
      <c r="Q23" s="151" t="s">
        <v>82</v>
      </c>
      <c r="R23" s="151" t="s">
        <v>83</v>
      </c>
      <c r="S23" s="151" t="s">
        <v>84</v>
      </c>
      <c r="T23" s="151" t="s">
        <v>85</v>
      </c>
      <c r="U23" s="151" t="s">
        <v>86</v>
      </c>
      <c r="V23" s="151" t="s">
        <v>87</v>
      </c>
      <c r="W23" s="101">
        <f t="shared" ref="W23:W27" si="5">SUM(E23:V23)</f>
        <v>0</v>
      </c>
      <c r="X23" s="204" t="s">
        <v>101</v>
      </c>
    </row>
    <row r="24" spans="1:53" x14ac:dyDescent="0.2">
      <c r="A24" s="170" t="s">
        <v>113</v>
      </c>
      <c r="B24" s="171"/>
      <c r="C24" s="171"/>
      <c r="D24" s="171"/>
      <c r="E24" s="172" t="s">
        <v>102</v>
      </c>
      <c r="F24" s="172" t="s">
        <v>102</v>
      </c>
      <c r="G24" s="172" t="s">
        <v>102</v>
      </c>
      <c r="H24" s="172" t="s">
        <v>102</v>
      </c>
      <c r="I24" s="172" t="s">
        <v>102</v>
      </c>
      <c r="J24" s="172" t="s">
        <v>102</v>
      </c>
      <c r="K24" s="172" t="s">
        <v>102</v>
      </c>
      <c r="L24" s="172" t="s">
        <v>102</v>
      </c>
      <c r="M24" s="172" t="s">
        <v>102</v>
      </c>
      <c r="N24" s="172" t="s">
        <v>102</v>
      </c>
      <c r="O24" s="172" t="s">
        <v>102</v>
      </c>
      <c r="P24" s="172" t="s">
        <v>102</v>
      </c>
      <c r="Q24" s="172" t="s">
        <v>102</v>
      </c>
      <c r="R24" s="172" t="s">
        <v>102</v>
      </c>
      <c r="S24" s="172" t="s">
        <v>102</v>
      </c>
      <c r="T24" s="172" t="s">
        <v>102</v>
      </c>
      <c r="U24" s="172" t="s">
        <v>102</v>
      </c>
      <c r="V24" s="172" t="s">
        <v>102</v>
      </c>
      <c r="W24" s="101" t="s">
        <v>102</v>
      </c>
      <c r="X24" s="166"/>
    </row>
    <row r="25" spans="1:53" x14ac:dyDescent="0.2">
      <c r="A25" s="149"/>
      <c r="B25" s="150"/>
      <c r="C25" s="150"/>
      <c r="D25" s="150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01">
        <f t="shared" si="5"/>
        <v>0</v>
      </c>
      <c r="X25" s="166"/>
    </row>
    <row r="26" spans="1:53" x14ac:dyDescent="0.2">
      <c r="A26" s="147"/>
      <c r="B26" s="150"/>
      <c r="C26" s="152"/>
      <c r="D26" s="152"/>
      <c r="E26" s="151">
        <v>0</v>
      </c>
      <c r="F26" s="151">
        <v>0</v>
      </c>
      <c r="G26" s="151">
        <v>0</v>
      </c>
      <c r="H26" s="151">
        <v>0</v>
      </c>
      <c r="I26" s="151">
        <v>0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0</v>
      </c>
      <c r="P26" s="151">
        <v>0</v>
      </c>
      <c r="Q26" s="151">
        <v>0</v>
      </c>
      <c r="R26" s="151">
        <v>0</v>
      </c>
      <c r="S26" s="151">
        <v>0</v>
      </c>
      <c r="T26" s="151">
        <v>0</v>
      </c>
      <c r="U26" s="151">
        <v>0</v>
      </c>
      <c r="V26" s="151">
        <v>0</v>
      </c>
      <c r="W26" s="101">
        <f t="shared" si="5"/>
        <v>0</v>
      </c>
      <c r="X26" s="166"/>
    </row>
    <row r="27" spans="1:53" x14ac:dyDescent="0.2">
      <c r="A27" s="148"/>
      <c r="B27" s="175"/>
      <c r="C27" s="176"/>
      <c r="D27" s="176"/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v>0</v>
      </c>
      <c r="K27" s="177">
        <v>0</v>
      </c>
      <c r="L27" s="177">
        <v>0</v>
      </c>
      <c r="M27" s="177">
        <v>0</v>
      </c>
      <c r="N27" s="177">
        <v>0</v>
      </c>
      <c r="O27" s="177">
        <v>0</v>
      </c>
      <c r="P27" s="177">
        <v>0</v>
      </c>
      <c r="Q27" s="177">
        <v>0</v>
      </c>
      <c r="R27" s="177">
        <v>0</v>
      </c>
      <c r="S27" s="177">
        <v>0</v>
      </c>
      <c r="T27" s="177">
        <v>0</v>
      </c>
      <c r="U27" s="177">
        <v>0</v>
      </c>
      <c r="V27" s="177">
        <v>0</v>
      </c>
      <c r="W27" s="186">
        <f t="shared" si="5"/>
        <v>0</v>
      </c>
      <c r="X27" s="166"/>
    </row>
    <row r="28" spans="1:53" s="1" customFormat="1" x14ac:dyDescent="0.2">
      <c r="A28" s="13" t="s">
        <v>43</v>
      </c>
      <c r="B28" s="71"/>
      <c r="C28" s="14"/>
      <c r="D28" s="14"/>
      <c r="E28" s="35">
        <f t="shared" ref="E28:W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3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53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53" x14ac:dyDescent="0.2">
      <c r="A31" s="179" t="s">
        <v>99</v>
      </c>
      <c r="B31" s="180" t="s">
        <v>15</v>
      </c>
      <c r="C31" s="181" t="s">
        <v>59</v>
      </c>
      <c r="D31" s="181" t="s">
        <v>16</v>
      </c>
      <c r="E31" s="182">
        <f t="shared" ref="E31:W31" si="7">E22</f>
        <v>0</v>
      </c>
      <c r="F31" s="182">
        <f t="shared" si="7"/>
        <v>0</v>
      </c>
      <c r="G31" s="182">
        <f t="shared" si="7"/>
        <v>0</v>
      </c>
      <c r="H31" s="182">
        <f t="shared" si="7"/>
        <v>0</v>
      </c>
      <c r="I31" s="182">
        <f t="shared" si="7"/>
        <v>0</v>
      </c>
      <c r="J31" s="182">
        <f t="shared" si="7"/>
        <v>0</v>
      </c>
      <c r="K31" s="182">
        <f t="shared" si="7"/>
        <v>0</v>
      </c>
      <c r="L31" s="182">
        <f t="shared" si="7"/>
        <v>0</v>
      </c>
      <c r="M31" s="182">
        <f t="shared" si="7"/>
        <v>0</v>
      </c>
      <c r="N31" s="182">
        <f t="shared" si="7"/>
        <v>0</v>
      </c>
      <c r="O31" s="182">
        <f t="shared" si="7"/>
        <v>0</v>
      </c>
      <c r="P31" s="182">
        <f t="shared" si="7"/>
        <v>0</v>
      </c>
      <c r="Q31" s="182">
        <f t="shared" si="7"/>
        <v>0</v>
      </c>
      <c r="R31" s="182">
        <f t="shared" si="7"/>
        <v>0</v>
      </c>
      <c r="S31" s="182">
        <f t="shared" si="7"/>
        <v>0</v>
      </c>
      <c r="T31" s="182">
        <f t="shared" si="7"/>
        <v>0</v>
      </c>
      <c r="U31" s="182">
        <f t="shared" si="7"/>
        <v>0</v>
      </c>
      <c r="V31" s="182">
        <f t="shared" si="7"/>
        <v>0</v>
      </c>
      <c r="W31" s="183" t="str">
        <f t="shared" si="7"/>
        <v>Total</v>
      </c>
      <c r="X31" s="184"/>
    </row>
    <row r="32" spans="1:53" x14ac:dyDescent="0.2">
      <c r="A32" s="149" t="s">
        <v>100</v>
      </c>
      <c r="B32" s="150" t="s">
        <v>88</v>
      </c>
      <c r="C32" s="152" t="s">
        <v>89</v>
      </c>
      <c r="D32" s="152" t="s">
        <v>90</v>
      </c>
      <c r="E32" s="151" t="s">
        <v>70</v>
      </c>
      <c r="F32" s="151" t="s">
        <v>71</v>
      </c>
      <c r="G32" s="151" t="s">
        <v>72</v>
      </c>
      <c r="H32" s="151" t="s">
        <v>73</v>
      </c>
      <c r="I32" s="151" t="s">
        <v>74</v>
      </c>
      <c r="J32" s="151" t="s">
        <v>75</v>
      </c>
      <c r="K32" s="151" t="s">
        <v>76</v>
      </c>
      <c r="L32" s="151" t="s">
        <v>77</v>
      </c>
      <c r="M32" s="151" t="s">
        <v>78</v>
      </c>
      <c r="N32" s="151" t="s">
        <v>79</v>
      </c>
      <c r="O32" s="151" t="s">
        <v>80</v>
      </c>
      <c r="P32" s="151" t="s">
        <v>81</v>
      </c>
      <c r="Q32" s="151" t="s">
        <v>82</v>
      </c>
      <c r="R32" s="151" t="s">
        <v>83</v>
      </c>
      <c r="S32" s="151" t="s">
        <v>84</v>
      </c>
      <c r="T32" s="151" t="s">
        <v>85</v>
      </c>
      <c r="U32" s="151" t="s">
        <v>86</v>
      </c>
      <c r="V32" s="151" t="s">
        <v>87</v>
      </c>
      <c r="W32" s="101">
        <f t="shared" ref="W32:W36" si="8">SUM(E32:V32)</f>
        <v>0</v>
      </c>
      <c r="X32" s="185" t="s">
        <v>101</v>
      </c>
    </row>
    <row r="33" spans="1:53" x14ac:dyDescent="0.2">
      <c r="A33" s="173" t="s">
        <v>113</v>
      </c>
      <c r="B33" s="171"/>
      <c r="C33" s="174"/>
      <c r="D33" s="174"/>
      <c r="E33" s="172" t="s">
        <v>102</v>
      </c>
      <c r="F33" s="172" t="s">
        <v>102</v>
      </c>
      <c r="G33" s="172" t="s">
        <v>102</v>
      </c>
      <c r="H33" s="172" t="s">
        <v>102</v>
      </c>
      <c r="I33" s="172" t="s">
        <v>102</v>
      </c>
      <c r="J33" s="172" t="s">
        <v>102</v>
      </c>
      <c r="K33" s="172" t="s">
        <v>102</v>
      </c>
      <c r="L33" s="172" t="s">
        <v>102</v>
      </c>
      <c r="M33" s="172" t="s">
        <v>102</v>
      </c>
      <c r="N33" s="172" t="s">
        <v>102</v>
      </c>
      <c r="O33" s="172" t="s">
        <v>102</v>
      </c>
      <c r="P33" s="172" t="s">
        <v>102</v>
      </c>
      <c r="Q33" s="172" t="s">
        <v>102</v>
      </c>
      <c r="R33" s="172" t="s">
        <v>102</v>
      </c>
      <c r="S33" s="172" t="s">
        <v>102</v>
      </c>
      <c r="T33" s="172" t="s">
        <v>102</v>
      </c>
      <c r="U33" s="172" t="s">
        <v>102</v>
      </c>
      <c r="V33" s="172" t="s">
        <v>102</v>
      </c>
      <c r="W33" s="101" t="s">
        <v>102</v>
      </c>
      <c r="X33" s="185"/>
    </row>
    <row r="34" spans="1:53" x14ac:dyDescent="0.2">
      <c r="A34" s="147"/>
      <c r="B34" s="150"/>
      <c r="C34" s="152"/>
      <c r="D34" s="152"/>
      <c r="E34" s="151">
        <v>0</v>
      </c>
      <c r="F34" s="151">
        <v>0</v>
      </c>
      <c r="G34" s="151">
        <v>0</v>
      </c>
      <c r="H34" s="151">
        <v>0</v>
      </c>
      <c r="I34" s="151">
        <v>0</v>
      </c>
      <c r="J34" s="151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1">
        <v>0</v>
      </c>
      <c r="Q34" s="151">
        <v>0</v>
      </c>
      <c r="R34" s="151">
        <v>0</v>
      </c>
      <c r="S34" s="151">
        <v>0</v>
      </c>
      <c r="T34" s="151">
        <v>0</v>
      </c>
      <c r="U34" s="151">
        <v>0</v>
      </c>
      <c r="V34" s="151">
        <v>0</v>
      </c>
      <c r="W34" s="101">
        <f t="shared" si="8"/>
        <v>0</v>
      </c>
      <c r="X34" s="185"/>
    </row>
    <row r="35" spans="1:53" x14ac:dyDescent="0.2">
      <c r="A35" s="147"/>
      <c r="B35" s="150"/>
      <c r="C35" s="152"/>
      <c r="D35" s="152"/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  <c r="R35" s="151">
        <v>0</v>
      </c>
      <c r="S35" s="151">
        <v>0</v>
      </c>
      <c r="T35" s="151">
        <v>0</v>
      </c>
      <c r="U35" s="151">
        <v>0</v>
      </c>
      <c r="V35" s="151">
        <v>0</v>
      </c>
      <c r="W35" s="101">
        <f t="shared" si="8"/>
        <v>0</v>
      </c>
      <c r="X35" s="185"/>
    </row>
    <row r="36" spans="1:53" x14ac:dyDescent="0.2">
      <c r="A36" s="148"/>
      <c r="B36" s="175"/>
      <c r="C36" s="176"/>
      <c r="D36" s="176"/>
      <c r="E36" s="177">
        <v>0</v>
      </c>
      <c r="F36" s="177">
        <v>0</v>
      </c>
      <c r="G36" s="177">
        <v>0</v>
      </c>
      <c r="H36" s="177">
        <v>0</v>
      </c>
      <c r="I36" s="177">
        <v>0</v>
      </c>
      <c r="J36" s="177">
        <v>0</v>
      </c>
      <c r="K36" s="177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>
        <v>0</v>
      </c>
      <c r="V36" s="177">
        <v>0</v>
      </c>
      <c r="W36" s="178">
        <f t="shared" si="8"/>
        <v>0</v>
      </c>
      <c r="X36" s="187"/>
    </row>
    <row r="37" spans="1:53" s="1" customFormat="1" x14ac:dyDescent="0.2">
      <c r="A37" s="91" t="s">
        <v>53</v>
      </c>
      <c r="B37" s="92"/>
      <c r="C37" s="93"/>
      <c r="D37" s="93"/>
      <c r="E37" s="94">
        <f t="shared" ref="E37:W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5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96" t="s">
        <v>56</v>
      </c>
      <c r="B38" s="97"/>
      <c r="C38" s="98"/>
      <c r="D38" s="99"/>
      <c r="E38" s="100">
        <f t="shared" ref="E38:W38" si="10">SUMIF($X32:$X36,1,E32:E36)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1">
        <f t="shared" si="10"/>
        <v>0</v>
      </c>
      <c r="X38" s="102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W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8">
        <f t="shared" si="11"/>
        <v>0</v>
      </c>
      <c r="X39" s="10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</row>
    <row r="41" spans="1:53" x14ac:dyDescent="0.2">
      <c r="A41" s="30" t="s">
        <v>12</v>
      </c>
      <c r="B41" s="73"/>
      <c r="C41" s="63"/>
      <c r="D41" s="63"/>
      <c r="E41" s="64">
        <f t="shared" ref="E41:W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 t="str">
        <f t="shared" si="12"/>
        <v>Total</v>
      </c>
      <c r="X41" s="5"/>
    </row>
    <row r="42" spans="1:53" x14ac:dyDescent="0.2">
      <c r="A42" s="189" t="s">
        <v>104</v>
      </c>
      <c r="B42" s="70"/>
      <c r="C42" s="28"/>
      <c r="D42" s="28"/>
      <c r="E42" s="36">
        <f t="shared" ref="E42:V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>SUM(E42:V42)</f>
        <v>0</v>
      </c>
      <c r="X42" s="29"/>
    </row>
    <row r="43" spans="1:53" x14ac:dyDescent="0.2">
      <c r="A43" s="189" t="s">
        <v>105</v>
      </c>
      <c r="B43" s="70"/>
      <c r="C43" s="28"/>
      <c r="D43" s="28"/>
      <c r="E43" s="36">
        <f t="shared" ref="E43:V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>SUM(E43:V43)</f>
        <v>0</v>
      </c>
      <c r="X43" s="110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189" t="s">
        <v>106</v>
      </c>
      <c r="B44" s="70"/>
      <c r="C44" s="28"/>
      <c r="D44" s="28"/>
      <c r="E44" s="36">
        <f t="shared" ref="E44:W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29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189" t="s">
        <v>107</v>
      </c>
      <c r="B45" s="70"/>
      <c r="C45" s="28"/>
      <c r="D45" s="28"/>
      <c r="E45" s="36">
        <f t="shared" ref="E45:V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>SUM(E45:V45)</f>
        <v>0</v>
      </c>
      <c r="X45" s="29"/>
    </row>
    <row r="46" spans="1:53" x14ac:dyDescent="0.2">
      <c r="A46" s="189" t="s">
        <v>108</v>
      </c>
      <c r="B46" s="70"/>
      <c r="C46" s="28"/>
      <c r="D46" s="28"/>
      <c r="E46" s="36">
        <f t="shared" ref="E46:V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>SUM(E46:V46)</f>
        <v>0</v>
      </c>
      <c r="X46" s="29"/>
    </row>
    <row r="47" spans="1:53" x14ac:dyDescent="0.2">
      <c r="A47" s="13" t="s">
        <v>109</v>
      </c>
      <c r="B47" s="70"/>
      <c r="C47" s="28"/>
      <c r="D47" s="28"/>
      <c r="E47" s="36">
        <f t="shared" ref="E47:V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>SUM(E47:V47)</f>
        <v>0</v>
      </c>
      <c r="X47" s="29"/>
    </row>
    <row r="48" spans="1:53" x14ac:dyDescent="0.2">
      <c r="A48" s="189" t="s">
        <v>110</v>
      </c>
      <c r="B48" s="70"/>
      <c r="C48" s="28"/>
      <c r="D48" s="28"/>
      <c r="E48" s="36">
        <f>IF(E44&gt;E46,E44-E46,0)</f>
        <v>0</v>
      </c>
      <c r="F48" s="36">
        <f t="shared" ref="F48:V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>SUM(E48:V48)</f>
        <v>0</v>
      </c>
      <c r="X48" s="29"/>
    </row>
    <row r="49" spans="1:47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V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>SUM(E49:V49)</f>
        <v>0</v>
      </c>
      <c r="X49" s="34"/>
    </row>
    <row r="50" spans="1:47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s="42" customFormat="1" x14ac:dyDescent="0.2">
      <c r="A52" s="192" t="s">
        <v>67</v>
      </c>
      <c r="B52" s="193"/>
      <c r="C52" s="194"/>
      <c r="D52" s="194"/>
      <c r="E52" s="195" t="s">
        <v>70</v>
      </c>
      <c r="F52" s="195" t="s">
        <v>71</v>
      </c>
      <c r="G52" s="195" t="s">
        <v>72</v>
      </c>
      <c r="H52" s="195" t="s">
        <v>73</v>
      </c>
      <c r="I52" s="195" t="s">
        <v>74</v>
      </c>
      <c r="J52" s="195" t="s">
        <v>75</v>
      </c>
      <c r="K52" s="195" t="s">
        <v>76</v>
      </c>
      <c r="L52" s="195" t="s">
        <v>77</v>
      </c>
      <c r="M52" s="195" t="s">
        <v>78</v>
      </c>
      <c r="N52" s="195" t="s">
        <v>79</v>
      </c>
      <c r="O52" s="195" t="s">
        <v>80</v>
      </c>
      <c r="P52" s="195" t="s">
        <v>81</v>
      </c>
      <c r="Q52" s="195" t="s">
        <v>82</v>
      </c>
      <c r="R52" s="195" t="s">
        <v>83</v>
      </c>
      <c r="S52" s="195" t="s">
        <v>84</v>
      </c>
      <c r="T52" s="195" t="s">
        <v>85</v>
      </c>
      <c r="U52" s="195" t="s">
        <v>86</v>
      </c>
      <c r="V52" s="195" t="s">
        <v>87</v>
      </c>
      <c r="W52" s="196">
        <f>SUM(E52:V52)</f>
        <v>0</v>
      </c>
      <c r="X52" s="19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42" customFormat="1" x14ac:dyDescent="0.2">
      <c r="A53" s="198" t="s">
        <v>68</v>
      </c>
      <c r="B53" s="199"/>
      <c r="C53" s="200"/>
      <c r="D53" s="200"/>
      <c r="E53" s="201" t="e">
        <f>IF((E44+E52)&gt;(E46),(E44+E52)-(E46),"")</f>
        <v>#VALUE!</v>
      </c>
      <c r="F53" s="201" t="e">
        <f t="shared" ref="F53:V53" si="21">IF((F44+F52)&gt;(F46),(F44+F52)-(F46),"")</f>
        <v>#VALUE!</v>
      </c>
      <c r="G53" s="201" t="e">
        <f t="shared" si="21"/>
        <v>#VALUE!</v>
      </c>
      <c r="H53" s="201" t="e">
        <f t="shared" si="21"/>
        <v>#VALUE!</v>
      </c>
      <c r="I53" s="201" t="e">
        <f t="shared" si="21"/>
        <v>#VALUE!</v>
      </c>
      <c r="J53" s="201" t="e">
        <f t="shared" si="21"/>
        <v>#VALUE!</v>
      </c>
      <c r="K53" s="201" t="e">
        <f t="shared" si="21"/>
        <v>#VALUE!</v>
      </c>
      <c r="L53" s="201" t="e">
        <f t="shared" si="21"/>
        <v>#VALUE!</v>
      </c>
      <c r="M53" s="201" t="e">
        <f t="shared" si="21"/>
        <v>#VALUE!</v>
      </c>
      <c r="N53" s="201" t="e">
        <f t="shared" si="21"/>
        <v>#VALUE!</v>
      </c>
      <c r="O53" s="201" t="e">
        <f t="shared" si="21"/>
        <v>#VALUE!</v>
      </c>
      <c r="P53" s="201" t="e">
        <f t="shared" si="21"/>
        <v>#VALUE!</v>
      </c>
      <c r="Q53" s="201" t="e">
        <f t="shared" si="21"/>
        <v>#VALUE!</v>
      </c>
      <c r="R53" s="201" t="e">
        <f t="shared" si="21"/>
        <v>#VALUE!</v>
      </c>
      <c r="S53" s="201" t="e">
        <f t="shared" si="21"/>
        <v>#VALUE!</v>
      </c>
      <c r="T53" s="201" t="e">
        <f t="shared" si="21"/>
        <v>#VALUE!</v>
      </c>
      <c r="U53" s="201" t="e">
        <f t="shared" si="21"/>
        <v>#VALUE!</v>
      </c>
      <c r="V53" s="201" t="e">
        <f t="shared" si="21"/>
        <v>#VALUE!</v>
      </c>
      <c r="W53" s="202" t="e">
        <f>SUM(E53:V53)</f>
        <v>#VALUE!</v>
      </c>
      <c r="X53" s="203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42" customFormat="1" ht="13.5" thickBot="1" x14ac:dyDescent="0.25">
      <c r="A54" s="123" t="s">
        <v>69</v>
      </c>
      <c r="B54" s="124"/>
      <c r="C54" s="125"/>
      <c r="D54" s="125"/>
      <c r="E54" s="126" t="e">
        <f>IF(E46&gt;E44+E52,E46-(E44+E52),"")</f>
        <v>#VALUE!</v>
      </c>
      <c r="F54" s="126" t="e">
        <f t="shared" ref="F54:V54" si="22">IF(F46&gt;F44+F52,F46-(F44+F52),"")</f>
        <v>#VALUE!</v>
      </c>
      <c r="G54" s="126" t="e">
        <f t="shared" si="22"/>
        <v>#VALUE!</v>
      </c>
      <c r="H54" s="126" t="e">
        <f t="shared" si="22"/>
        <v>#VALUE!</v>
      </c>
      <c r="I54" s="126" t="e">
        <f t="shared" si="22"/>
        <v>#VALUE!</v>
      </c>
      <c r="J54" s="126" t="e">
        <f t="shared" si="22"/>
        <v>#VALUE!</v>
      </c>
      <c r="K54" s="126" t="e">
        <f t="shared" si="22"/>
        <v>#VALUE!</v>
      </c>
      <c r="L54" s="126" t="e">
        <f t="shared" si="22"/>
        <v>#VALUE!</v>
      </c>
      <c r="M54" s="126" t="e">
        <f t="shared" si="22"/>
        <v>#VALUE!</v>
      </c>
      <c r="N54" s="126" t="e">
        <f t="shared" si="22"/>
        <v>#VALUE!</v>
      </c>
      <c r="O54" s="126" t="e">
        <f t="shared" si="22"/>
        <v>#VALUE!</v>
      </c>
      <c r="P54" s="126" t="e">
        <f t="shared" si="22"/>
        <v>#VALUE!</v>
      </c>
      <c r="Q54" s="126" t="e">
        <f t="shared" si="22"/>
        <v>#VALUE!</v>
      </c>
      <c r="R54" s="126" t="e">
        <f t="shared" si="22"/>
        <v>#VALUE!</v>
      </c>
      <c r="S54" s="126" t="e">
        <f t="shared" si="22"/>
        <v>#VALUE!</v>
      </c>
      <c r="T54" s="126" t="e">
        <f t="shared" si="22"/>
        <v>#VALUE!</v>
      </c>
      <c r="U54" s="126" t="e">
        <f t="shared" si="22"/>
        <v>#VALUE!</v>
      </c>
      <c r="V54" s="126" t="e">
        <f t="shared" si="22"/>
        <v>#VALUE!</v>
      </c>
      <c r="W54" s="128" t="e">
        <f>SUM(E54:V54)</f>
        <v>#VALUE!</v>
      </c>
      <c r="X54" s="12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47" x14ac:dyDescent="0.2">
      <c r="A57" s="30" t="s">
        <v>12</v>
      </c>
      <c r="B57" s="73"/>
      <c r="C57" s="63"/>
      <c r="D57" s="63"/>
      <c r="E57" s="64">
        <f t="shared" ref="E57:P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ref="Q57:W57" si="24">Q41</f>
        <v>0</v>
      </c>
      <c r="R57" s="64">
        <f t="shared" si="24"/>
        <v>0</v>
      </c>
      <c r="S57" s="64">
        <f t="shared" si="24"/>
        <v>0</v>
      </c>
      <c r="T57" s="64">
        <f t="shared" si="24"/>
        <v>0</v>
      </c>
      <c r="U57" s="64">
        <f t="shared" si="24"/>
        <v>0</v>
      </c>
      <c r="V57" s="64">
        <f t="shared" si="24"/>
        <v>0</v>
      </c>
      <c r="W57" s="64" t="str">
        <f t="shared" si="24"/>
        <v>Total</v>
      </c>
      <c r="X57" s="65"/>
    </row>
    <row r="58" spans="1:47" x14ac:dyDescent="0.2">
      <c r="A58" s="189" t="s">
        <v>104</v>
      </c>
      <c r="B58" s="70"/>
      <c r="C58" s="28"/>
      <c r="D58" s="28"/>
      <c r="E58" s="36">
        <f t="shared" ref="E58:V58" si="25">E17</f>
        <v>0</v>
      </c>
      <c r="F58" s="36">
        <f t="shared" si="25"/>
        <v>0</v>
      </c>
      <c r="G58" s="36">
        <f t="shared" si="25"/>
        <v>0</v>
      </c>
      <c r="H58" s="36">
        <f t="shared" si="25"/>
        <v>0</v>
      </c>
      <c r="I58" s="36">
        <f t="shared" si="25"/>
        <v>0</v>
      </c>
      <c r="J58" s="36">
        <f t="shared" si="25"/>
        <v>0</v>
      </c>
      <c r="K58" s="36">
        <f t="shared" si="25"/>
        <v>0</v>
      </c>
      <c r="L58" s="36">
        <f t="shared" si="25"/>
        <v>0</v>
      </c>
      <c r="M58" s="36">
        <f t="shared" si="25"/>
        <v>0</v>
      </c>
      <c r="N58" s="36">
        <f t="shared" si="25"/>
        <v>0</v>
      </c>
      <c r="O58" s="36">
        <f t="shared" si="25"/>
        <v>0</v>
      </c>
      <c r="P58" s="36">
        <f t="shared" si="25"/>
        <v>0</v>
      </c>
      <c r="Q58" s="36">
        <f t="shared" si="25"/>
        <v>0</v>
      </c>
      <c r="R58" s="36">
        <f t="shared" si="25"/>
        <v>0</v>
      </c>
      <c r="S58" s="36">
        <f t="shared" si="25"/>
        <v>0</v>
      </c>
      <c r="T58" s="36">
        <f t="shared" si="25"/>
        <v>0</v>
      </c>
      <c r="U58" s="36">
        <f t="shared" si="25"/>
        <v>0</v>
      </c>
      <c r="V58" s="36">
        <f t="shared" si="25"/>
        <v>0</v>
      </c>
      <c r="W58" s="36">
        <f t="shared" ref="W58:W63" si="26">SUM(E58:V58)</f>
        <v>0</v>
      </c>
      <c r="X58" s="29"/>
    </row>
    <row r="59" spans="1:47" x14ac:dyDescent="0.2">
      <c r="A59" s="189" t="s">
        <v>105</v>
      </c>
      <c r="B59" s="70"/>
      <c r="C59" s="28"/>
      <c r="D59" s="28"/>
      <c r="E59" s="36">
        <f t="shared" ref="E59:T59" si="27">E43</f>
        <v>0</v>
      </c>
      <c r="F59" s="36">
        <f t="shared" si="27"/>
        <v>0</v>
      </c>
      <c r="G59" s="36">
        <f t="shared" si="27"/>
        <v>0</v>
      </c>
      <c r="H59" s="36">
        <f t="shared" si="27"/>
        <v>0</v>
      </c>
      <c r="I59" s="36">
        <f t="shared" si="27"/>
        <v>0</v>
      </c>
      <c r="J59" s="36">
        <f t="shared" si="27"/>
        <v>0</v>
      </c>
      <c r="K59" s="36">
        <f t="shared" si="27"/>
        <v>0</v>
      </c>
      <c r="L59" s="36">
        <f t="shared" si="27"/>
        <v>0</v>
      </c>
      <c r="M59" s="36">
        <f t="shared" si="27"/>
        <v>0</v>
      </c>
      <c r="N59" s="36">
        <f t="shared" si="27"/>
        <v>0</v>
      </c>
      <c r="O59" s="36">
        <f t="shared" si="27"/>
        <v>0</v>
      </c>
      <c r="P59" s="36">
        <f t="shared" si="27"/>
        <v>0</v>
      </c>
      <c r="Q59" s="36">
        <f t="shared" si="27"/>
        <v>0</v>
      </c>
      <c r="R59" s="36">
        <f t="shared" si="27"/>
        <v>0</v>
      </c>
      <c r="S59" s="36">
        <f t="shared" si="27"/>
        <v>0</v>
      </c>
      <c r="T59" s="36">
        <f t="shared" si="27"/>
        <v>0</v>
      </c>
      <c r="U59" s="36">
        <f>U43</f>
        <v>0</v>
      </c>
      <c r="V59" s="36">
        <f>V43</f>
        <v>0</v>
      </c>
      <c r="W59" s="36">
        <f t="shared" si="26"/>
        <v>0</v>
      </c>
      <c r="X59" s="29"/>
    </row>
    <row r="60" spans="1:47" x14ac:dyDescent="0.2">
      <c r="A60" s="189" t="s">
        <v>111</v>
      </c>
      <c r="B60" s="70"/>
      <c r="C60" s="28"/>
      <c r="D60" s="28"/>
      <c r="E60" s="36">
        <f>E44</f>
        <v>0</v>
      </c>
      <c r="F60" s="36">
        <f t="shared" ref="F60:P60" si="28">F44</f>
        <v>0</v>
      </c>
      <c r="G60" s="36">
        <f t="shared" si="28"/>
        <v>0</v>
      </c>
      <c r="H60" s="36">
        <f t="shared" si="28"/>
        <v>0</v>
      </c>
      <c r="I60" s="36">
        <f t="shared" si="28"/>
        <v>0</v>
      </c>
      <c r="J60" s="36">
        <f t="shared" si="28"/>
        <v>0</v>
      </c>
      <c r="K60" s="36">
        <f t="shared" si="28"/>
        <v>0</v>
      </c>
      <c r="L60" s="36">
        <f t="shared" si="28"/>
        <v>0</v>
      </c>
      <c r="M60" s="36">
        <f t="shared" si="28"/>
        <v>0</v>
      </c>
      <c r="N60" s="36">
        <f t="shared" si="28"/>
        <v>0</v>
      </c>
      <c r="O60" s="36">
        <f t="shared" si="28"/>
        <v>0</v>
      </c>
      <c r="P60" s="36">
        <f t="shared" si="28"/>
        <v>0</v>
      </c>
      <c r="Q60" s="36">
        <f t="shared" ref="Q60:V60" si="29">Q44</f>
        <v>0</v>
      </c>
      <c r="R60" s="36">
        <f t="shared" si="29"/>
        <v>0</v>
      </c>
      <c r="S60" s="36">
        <f t="shared" si="29"/>
        <v>0</v>
      </c>
      <c r="T60" s="36">
        <f t="shared" si="29"/>
        <v>0</v>
      </c>
      <c r="U60" s="36">
        <f t="shared" si="29"/>
        <v>0</v>
      </c>
      <c r="V60" s="36">
        <f t="shared" si="29"/>
        <v>0</v>
      </c>
      <c r="W60" s="36">
        <f t="shared" si="26"/>
        <v>0</v>
      </c>
      <c r="X60" s="29"/>
    </row>
    <row r="61" spans="1:47" x14ac:dyDescent="0.2">
      <c r="A61" s="190" t="s">
        <v>112</v>
      </c>
      <c r="B61" s="129"/>
      <c r="C61" s="130"/>
      <c r="D61" s="130"/>
      <c r="E61" s="131" t="e">
        <f>+E60+E52</f>
        <v>#VALUE!</v>
      </c>
      <c r="F61" s="131" t="e">
        <f t="shared" ref="F61:V61" si="30">+F60+F52</f>
        <v>#VALUE!</v>
      </c>
      <c r="G61" s="131" t="e">
        <f t="shared" si="30"/>
        <v>#VALUE!</v>
      </c>
      <c r="H61" s="131" t="e">
        <f t="shared" si="30"/>
        <v>#VALUE!</v>
      </c>
      <c r="I61" s="131" t="e">
        <f t="shared" si="30"/>
        <v>#VALUE!</v>
      </c>
      <c r="J61" s="131" t="e">
        <f t="shared" si="30"/>
        <v>#VALUE!</v>
      </c>
      <c r="K61" s="131" t="e">
        <f t="shared" si="30"/>
        <v>#VALUE!</v>
      </c>
      <c r="L61" s="131" t="e">
        <f t="shared" si="30"/>
        <v>#VALUE!</v>
      </c>
      <c r="M61" s="131" t="e">
        <f t="shared" si="30"/>
        <v>#VALUE!</v>
      </c>
      <c r="N61" s="131" t="e">
        <f t="shared" si="30"/>
        <v>#VALUE!</v>
      </c>
      <c r="O61" s="131" t="e">
        <f t="shared" si="30"/>
        <v>#VALUE!</v>
      </c>
      <c r="P61" s="131" t="e">
        <f t="shared" si="30"/>
        <v>#VALUE!</v>
      </c>
      <c r="Q61" s="131" t="e">
        <f t="shared" si="30"/>
        <v>#VALUE!</v>
      </c>
      <c r="R61" s="131" t="e">
        <f t="shared" si="30"/>
        <v>#VALUE!</v>
      </c>
      <c r="S61" s="131" t="e">
        <f t="shared" si="30"/>
        <v>#VALUE!</v>
      </c>
      <c r="T61" s="131" t="e">
        <f t="shared" si="30"/>
        <v>#VALUE!</v>
      </c>
      <c r="U61" s="131" t="e">
        <f t="shared" si="30"/>
        <v>#VALUE!</v>
      </c>
      <c r="V61" s="131" t="e">
        <f t="shared" si="30"/>
        <v>#VALUE!</v>
      </c>
      <c r="W61" s="131" t="e">
        <f t="shared" si="26"/>
        <v>#VALUE!</v>
      </c>
      <c r="X61" s="132"/>
    </row>
    <row r="62" spans="1:47" x14ac:dyDescent="0.2">
      <c r="A62" s="189" t="s">
        <v>107</v>
      </c>
      <c r="B62" s="70"/>
      <c r="C62" s="28"/>
      <c r="D62" s="28"/>
      <c r="E62" s="36">
        <f t="shared" ref="E62:P62" si="31">E45</f>
        <v>0</v>
      </c>
      <c r="F62" s="36">
        <f t="shared" si="31"/>
        <v>0</v>
      </c>
      <c r="G62" s="36">
        <f t="shared" si="31"/>
        <v>0</v>
      </c>
      <c r="H62" s="36">
        <f t="shared" si="31"/>
        <v>0</v>
      </c>
      <c r="I62" s="36">
        <f t="shared" si="31"/>
        <v>0</v>
      </c>
      <c r="J62" s="36">
        <f t="shared" si="31"/>
        <v>0</v>
      </c>
      <c r="K62" s="36">
        <f t="shared" si="31"/>
        <v>0</v>
      </c>
      <c r="L62" s="36">
        <f t="shared" si="31"/>
        <v>0</v>
      </c>
      <c r="M62" s="36">
        <f t="shared" si="31"/>
        <v>0</v>
      </c>
      <c r="N62" s="36">
        <f t="shared" si="31"/>
        <v>0</v>
      </c>
      <c r="O62" s="36">
        <f t="shared" si="31"/>
        <v>0</v>
      </c>
      <c r="P62" s="36">
        <f t="shared" si="31"/>
        <v>0</v>
      </c>
      <c r="Q62" s="36">
        <f t="shared" ref="Q62:V62" si="32">Q45</f>
        <v>0</v>
      </c>
      <c r="R62" s="36">
        <f t="shared" si="32"/>
        <v>0</v>
      </c>
      <c r="S62" s="36">
        <f t="shared" si="32"/>
        <v>0</v>
      </c>
      <c r="T62" s="36">
        <f t="shared" si="32"/>
        <v>0</v>
      </c>
      <c r="U62" s="36">
        <f t="shared" si="32"/>
        <v>0</v>
      </c>
      <c r="V62" s="36">
        <f t="shared" si="32"/>
        <v>0</v>
      </c>
      <c r="W62" s="36">
        <f t="shared" si="26"/>
        <v>0</v>
      </c>
      <c r="X62" s="29"/>
    </row>
    <row r="63" spans="1:47" ht="13.5" thickBot="1" x14ac:dyDescent="0.25">
      <c r="A63" s="191" t="s">
        <v>108</v>
      </c>
      <c r="B63" s="74"/>
      <c r="C63" s="33"/>
      <c r="D63" s="33"/>
      <c r="E63" s="37">
        <f>E46</f>
        <v>0</v>
      </c>
      <c r="F63" s="37">
        <f t="shared" ref="F63:P63" si="33">F46</f>
        <v>0</v>
      </c>
      <c r="G63" s="37">
        <f t="shared" si="33"/>
        <v>0</v>
      </c>
      <c r="H63" s="37">
        <f t="shared" si="33"/>
        <v>0</v>
      </c>
      <c r="I63" s="37">
        <f t="shared" si="33"/>
        <v>0</v>
      </c>
      <c r="J63" s="37">
        <f t="shared" si="33"/>
        <v>0</v>
      </c>
      <c r="K63" s="37">
        <f t="shared" si="33"/>
        <v>0</v>
      </c>
      <c r="L63" s="37">
        <f t="shared" si="33"/>
        <v>0</v>
      </c>
      <c r="M63" s="37">
        <f t="shared" si="33"/>
        <v>0</v>
      </c>
      <c r="N63" s="37">
        <f t="shared" si="33"/>
        <v>0</v>
      </c>
      <c r="O63" s="37">
        <f t="shared" si="33"/>
        <v>0</v>
      </c>
      <c r="P63" s="37">
        <f t="shared" si="33"/>
        <v>0</v>
      </c>
      <c r="Q63" s="37">
        <f t="shared" ref="Q63:V63" si="34">Q46</f>
        <v>0</v>
      </c>
      <c r="R63" s="37">
        <f t="shared" si="34"/>
        <v>0</v>
      </c>
      <c r="S63" s="37">
        <f t="shared" si="34"/>
        <v>0</v>
      </c>
      <c r="T63" s="37">
        <f t="shared" si="34"/>
        <v>0</v>
      </c>
      <c r="U63" s="37">
        <f t="shared" si="34"/>
        <v>0</v>
      </c>
      <c r="V63" s="37">
        <f t="shared" si="34"/>
        <v>0</v>
      </c>
      <c r="W63" s="37">
        <f t="shared" si="26"/>
        <v>0</v>
      </c>
      <c r="X63" s="34"/>
    </row>
    <row r="64" spans="1:47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</row>
    <row r="65" spans="1:24" x14ac:dyDescent="0.2">
      <c r="A65" s="188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</row>
    <row r="66" spans="1:24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</row>
    <row r="67" spans="1:24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</row>
    <row r="68" spans="1:24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</row>
    <row r="69" spans="1:24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</row>
    <row r="70" spans="1:24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</row>
    <row r="72" spans="1:24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</row>
    <row r="73" spans="1:24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</row>
    <row r="74" spans="1:24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9"/>
    </row>
    <row r="75" spans="1:24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</row>
    <row r="76" spans="1:24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</row>
    <row r="77" spans="1:24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</row>
    <row r="78" spans="1:24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</row>
    <row r="80" spans="1:24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</row>
    <row r="81" spans="1:24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</row>
    <row r="82" spans="1:24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</row>
    <row r="83" spans="1:24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</row>
    <row r="84" spans="1:24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</row>
    <row r="85" spans="1:24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</row>
    <row r="86" spans="1:24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</row>
    <row r="87" spans="1:24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</row>
    <row r="88" spans="1:24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</row>
    <row r="89" spans="1:24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</row>
    <row r="90" spans="1:24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</row>
    <row r="91" spans="1:24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</row>
    <row r="92" spans="1:24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</row>
    <row r="93" spans="1:24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</row>
    <row r="94" spans="1:24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spans="1:24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9"/>
    </row>
    <row r="96" spans="1:24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</row>
    <row r="97" spans="1:24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</row>
    <row r="98" spans="1:24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</row>
    <row r="99" spans="1:24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</row>
    <row r="100" spans="1:24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</row>
    <row r="101" spans="1:24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</row>
    <row r="102" spans="1:24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</row>
    <row r="103" spans="1:24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</row>
    <row r="104" spans="1:24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</row>
    <row r="105" spans="1:24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</row>
    <row r="106" spans="1:24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</row>
    <row r="107" spans="1:24" ht="13.5" thickBot="1" x14ac:dyDescent="0.25">
      <c r="A107" s="16"/>
      <c r="B107" s="7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/>
    </row>
  </sheetData>
  <mergeCells count="2">
    <mergeCell ref="A2:R2"/>
    <mergeCell ref="A4:R4"/>
  </mergeCells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G107"/>
  <sheetViews>
    <sheetView showGridLines="0" showZeros="0" workbookViewId="0"/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8" width="11.28515625" style="2" customWidth="1"/>
    <col min="29" max="29" width="9.7109375" style="2" customWidth="1"/>
    <col min="30" max="30" width="1.7109375" style="2" customWidth="1"/>
    <col min="31" max="53" width="9.140625" style="2"/>
  </cols>
  <sheetData>
    <row r="1" spans="1:59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4" t="s">
        <v>9</v>
      </c>
      <c r="T1" s="154"/>
      <c r="U1" s="154"/>
      <c r="V1" s="154" t="s">
        <v>42</v>
      </c>
      <c r="W1" s="24"/>
      <c r="X1" s="24"/>
      <c r="Y1" s="154"/>
      <c r="Z1" s="154"/>
      <c r="AA1" s="154"/>
      <c r="AB1" s="154"/>
      <c r="AC1" s="24"/>
      <c r="AD1" s="5"/>
    </row>
    <row r="2" spans="1:59" ht="30" x14ac:dyDescent="0.4">
      <c r="A2" s="211" t="s">
        <v>97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155" t="s">
        <v>10</v>
      </c>
      <c r="T2" s="156"/>
      <c r="U2" s="156"/>
      <c r="V2" s="157"/>
      <c r="W2" s="164"/>
      <c r="X2" s="164"/>
      <c r="Y2" s="155"/>
      <c r="Z2" s="155"/>
      <c r="AA2" s="156"/>
      <c r="AB2" s="157"/>
      <c r="AC2" s="38"/>
      <c r="AD2" s="6"/>
    </row>
    <row r="3" spans="1:59" ht="14.25" x14ac:dyDescent="0.2">
      <c r="A3" s="7"/>
      <c r="B3" s="69"/>
      <c r="C3" s="8"/>
      <c r="D3" s="8"/>
      <c r="E3" s="8"/>
      <c r="F3" s="8"/>
      <c r="G3" s="8"/>
      <c r="H3" s="8"/>
      <c r="I3" s="10"/>
      <c r="J3" s="8"/>
      <c r="K3" s="8"/>
      <c r="L3" s="8"/>
      <c r="M3" s="8"/>
      <c r="N3" s="23"/>
      <c r="O3" s="8"/>
      <c r="P3" s="8"/>
      <c r="Q3" s="22"/>
      <c r="R3" s="22"/>
      <c r="S3" s="158" t="s">
        <v>61</v>
      </c>
      <c r="T3" s="158"/>
      <c r="U3" s="158"/>
      <c r="V3" s="159" t="s">
        <v>12</v>
      </c>
      <c r="W3" s="22"/>
      <c r="X3" s="22"/>
      <c r="Y3" s="158"/>
      <c r="Z3" s="158"/>
      <c r="AA3" s="158"/>
      <c r="AB3" s="159"/>
      <c r="AC3" s="22"/>
      <c r="AD3" s="9"/>
    </row>
    <row r="4" spans="1:59" ht="21" thickBot="1" x14ac:dyDescent="0.35">
      <c r="A4" s="213" t="s">
        <v>98</v>
      </c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160" t="s">
        <v>11</v>
      </c>
      <c r="T4" s="163"/>
      <c r="U4" s="161"/>
      <c r="V4" s="162"/>
      <c r="W4" s="165"/>
      <c r="X4" s="165"/>
      <c r="Y4" s="160"/>
      <c r="Z4" s="160"/>
      <c r="AA4" s="161"/>
      <c r="AB4" s="162"/>
      <c r="AC4" s="19"/>
      <c r="AD4" s="20"/>
    </row>
    <row r="5" spans="1:59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9"/>
    </row>
    <row r="6" spans="1:59" x14ac:dyDescent="0.2">
      <c r="A6" s="66" t="s">
        <v>21</v>
      </c>
      <c r="B6" s="69"/>
      <c r="C6" s="8"/>
      <c r="D6" s="8"/>
      <c r="E6" s="134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8"/>
      <c r="Y6" s="8"/>
      <c r="Z6" s="8"/>
      <c r="AA6" s="8"/>
      <c r="AB6" s="8"/>
      <c r="AC6" s="8"/>
      <c r="AD6" s="9"/>
      <c r="AE6" s="2" t="s">
        <v>12</v>
      </c>
    </row>
    <row r="7" spans="1:59" x14ac:dyDescent="0.2">
      <c r="A7" s="66" t="s">
        <v>54</v>
      </c>
      <c r="B7" s="69"/>
      <c r="C7" s="8"/>
      <c r="D7" s="8"/>
      <c r="E7" s="134"/>
      <c r="F7" s="8"/>
      <c r="G7" s="8"/>
      <c r="H7" s="8"/>
      <c r="I7" s="8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8"/>
      <c r="Y7" s="8"/>
      <c r="Z7" s="8"/>
      <c r="AA7" s="8"/>
      <c r="AB7" s="8"/>
      <c r="AC7" s="8"/>
      <c r="AD7" s="9"/>
    </row>
    <row r="8" spans="1:59" ht="18.75" customHeight="1" x14ac:dyDescent="0.2">
      <c r="A8" s="90" t="s">
        <v>55</v>
      </c>
      <c r="B8" s="69"/>
      <c r="C8" s="8"/>
      <c r="D8" s="8"/>
      <c r="E8" s="135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</row>
    <row r="9" spans="1:59" x14ac:dyDescent="0.2">
      <c r="A9" s="13" t="s">
        <v>13</v>
      </c>
      <c r="B9" s="71"/>
      <c r="C9" s="14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6" t="s">
        <v>45</v>
      </c>
      <c r="AD9" s="15"/>
      <c r="AE9"/>
      <c r="AF9"/>
      <c r="AG9"/>
      <c r="AH9"/>
      <c r="AI9"/>
      <c r="AJ9"/>
      <c r="AK9"/>
      <c r="AL9"/>
      <c r="AM9"/>
    </row>
    <row r="10" spans="1:59" x14ac:dyDescent="0.2">
      <c r="A10" s="7" t="s">
        <v>48</v>
      </c>
      <c r="B10" s="69"/>
      <c r="C10" s="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3">
        <f t="shared" ref="AC10:AC19" si="0">SUM(E10:AB10)</f>
        <v>0</v>
      </c>
      <c r="AD10" s="9"/>
      <c r="AE10"/>
      <c r="AF10"/>
      <c r="AG10"/>
      <c r="AH10"/>
      <c r="AI10"/>
      <c r="AJ10"/>
      <c r="AK10"/>
      <c r="AL10"/>
      <c r="AM10"/>
    </row>
    <row r="11" spans="1:59" x14ac:dyDescent="0.2">
      <c r="A11" s="31" t="s">
        <v>63</v>
      </c>
      <c r="B11" s="70"/>
      <c r="C11" s="28"/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12">
        <f t="shared" si="0"/>
        <v>0</v>
      </c>
      <c r="AD11" s="29"/>
      <c r="AE11"/>
      <c r="AF11"/>
      <c r="AG11"/>
      <c r="AH11"/>
      <c r="AI11"/>
      <c r="AJ11"/>
      <c r="AK11"/>
      <c r="AL11"/>
      <c r="AM11"/>
    </row>
    <row r="12" spans="1:59" x14ac:dyDescent="0.2">
      <c r="A12" s="31" t="s">
        <v>65</v>
      </c>
      <c r="B12" s="70"/>
      <c r="C12" s="28"/>
      <c r="D12" s="136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12">
        <f t="shared" si="0"/>
        <v>0</v>
      </c>
      <c r="AD12" s="29"/>
      <c r="AE12"/>
      <c r="AF12"/>
      <c r="AG12"/>
      <c r="AH12"/>
      <c r="AI12"/>
      <c r="AJ12"/>
      <c r="AK12"/>
      <c r="AL12"/>
      <c r="AM12"/>
    </row>
    <row r="13" spans="1:59" x14ac:dyDescent="0.2">
      <c r="A13" s="31" t="s">
        <v>51</v>
      </c>
      <c r="B13" s="70"/>
      <c r="C13" s="28"/>
      <c r="D13" s="136"/>
      <c r="E13" s="137">
        <v>0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>
        <v>0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12">
        <f t="shared" si="0"/>
        <v>0</v>
      </c>
      <c r="AD13" s="122"/>
      <c r="AE13"/>
      <c r="AF13"/>
      <c r="AG13"/>
      <c r="AH13"/>
      <c r="AI13"/>
      <c r="AJ13"/>
      <c r="AK13"/>
      <c r="AL13"/>
      <c r="AM13"/>
      <c r="BB13" s="2"/>
      <c r="BC13" s="2"/>
      <c r="BD13" s="2"/>
      <c r="BE13" s="2"/>
      <c r="BF13" s="2"/>
      <c r="BG13" s="2"/>
    </row>
    <row r="14" spans="1:59" x14ac:dyDescent="0.2">
      <c r="A14" s="114" t="s">
        <v>44</v>
      </c>
      <c r="B14" s="115"/>
      <c r="C14" s="116"/>
      <c r="D14" s="136"/>
      <c r="E14" s="138">
        <v>0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>
        <v>0</v>
      </c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17">
        <f t="shared" si="0"/>
        <v>0</v>
      </c>
      <c r="AD14" s="121"/>
      <c r="AE14"/>
      <c r="AF14"/>
      <c r="AG14"/>
      <c r="AH14"/>
      <c r="AI14"/>
      <c r="AJ14"/>
      <c r="AK14"/>
      <c r="AL14"/>
      <c r="AM14"/>
      <c r="BB14" s="2"/>
      <c r="BC14" s="2"/>
      <c r="BD14" s="2"/>
      <c r="BE14" s="2"/>
      <c r="BF14" s="2"/>
      <c r="BG14" s="2"/>
    </row>
    <row r="15" spans="1:59" x14ac:dyDescent="0.2">
      <c r="A15" s="118" t="s">
        <v>60</v>
      </c>
      <c r="B15" s="119"/>
      <c r="C15" s="120"/>
      <c r="D15" s="136"/>
      <c r="E15" s="138">
        <v>0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17">
        <f t="shared" si="0"/>
        <v>0</v>
      </c>
      <c r="AD15" s="121"/>
      <c r="AE15"/>
      <c r="AF15"/>
      <c r="AG15"/>
      <c r="AH15"/>
      <c r="AI15"/>
      <c r="AJ15"/>
      <c r="AK15"/>
      <c r="AL15"/>
      <c r="AM15"/>
      <c r="BB15" s="2"/>
      <c r="BC15" s="2"/>
      <c r="BD15" s="2"/>
      <c r="BE15" s="2"/>
      <c r="BF15" s="2"/>
      <c r="BG15" s="2"/>
    </row>
    <row r="16" spans="1:59" x14ac:dyDescent="0.2">
      <c r="A16" s="79" t="s">
        <v>47</v>
      </c>
      <c r="B16" s="80"/>
      <c r="C16" s="81"/>
      <c r="D16" s="139"/>
      <c r="E16" s="140"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>
        <v>0</v>
      </c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26">
        <f t="shared" si="0"/>
        <v>0</v>
      </c>
      <c r="AD16" s="113"/>
      <c r="AE16"/>
      <c r="AF16"/>
      <c r="AG16"/>
      <c r="AH16"/>
      <c r="AI16"/>
      <c r="AJ16"/>
      <c r="AK16"/>
      <c r="AL16"/>
      <c r="AM16"/>
      <c r="BB16" s="2"/>
      <c r="BC16" s="2"/>
      <c r="BD16" s="2"/>
      <c r="BE16" s="2"/>
      <c r="BF16" s="2"/>
      <c r="BG16" s="2"/>
    </row>
    <row r="17" spans="1:59" s="1" customFormat="1" x14ac:dyDescent="0.2">
      <c r="A17" s="13" t="s">
        <v>49</v>
      </c>
      <c r="B17" s="71"/>
      <c r="C17" s="14"/>
      <c r="D17" s="14"/>
      <c r="E17" s="67">
        <f t="shared" ref="E17:AB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67">
        <f t="shared" si="1"/>
        <v>0</v>
      </c>
      <c r="X17" s="67">
        <f t="shared" si="1"/>
        <v>0</v>
      </c>
      <c r="Y17" s="67">
        <f t="shared" si="1"/>
        <v>0</v>
      </c>
      <c r="Z17" s="67">
        <f t="shared" si="1"/>
        <v>0</v>
      </c>
      <c r="AA17" s="67">
        <f t="shared" si="1"/>
        <v>0</v>
      </c>
      <c r="AB17" s="67">
        <f t="shared" si="1"/>
        <v>0</v>
      </c>
      <c r="AC17" s="26">
        <f t="shared" si="0"/>
        <v>0</v>
      </c>
      <c r="AD17" s="111"/>
      <c r="AE17"/>
      <c r="AF17"/>
      <c r="AG17"/>
      <c r="AH17"/>
      <c r="AI17"/>
      <c r="AJ17"/>
      <c r="AK17"/>
      <c r="AL17"/>
      <c r="AM17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9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AB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86">
        <f t="shared" si="2"/>
        <v>0</v>
      </c>
      <c r="X18" s="86">
        <f t="shared" si="2"/>
        <v>0</v>
      </c>
      <c r="Y18" s="86">
        <f t="shared" si="2"/>
        <v>0</v>
      </c>
      <c r="Z18" s="86">
        <f t="shared" si="2"/>
        <v>0</v>
      </c>
      <c r="AA18" s="86">
        <f t="shared" si="2"/>
        <v>0</v>
      </c>
      <c r="AB18" s="86">
        <f t="shared" si="2"/>
        <v>0</v>
      </c>
      <c r="AC18" s="26">
        <f t="shared" si="0"/>
        <v>0</v>
      </c>
      <c r="AD18" s="111"/>
      <c r="AE18" s="87"/>
      <c r="AF18" s="87"/>
      <c r="AG18" s="87"/>
      <c r="AH18" s="87"/>
      <c r="AI18" s="87"/>
      <c r="AJ18" s="87"/>
      <c r="AK18" s="87"/>
      <c r="AL18" s="87"/>
      <c r="AM18" s="87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</row>
    <row r="19" spans="1:59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AB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3"/>
        <v>0</v>
      </c>
      <c r="X19" s="67">
        <f t="shared" si="3"/>
        <v>0</v>
      </c>
      <c r="Y19" s="67">
        <f t="shared" si="3"/>
        <v>0</v>
      </c>
      <c r="Z19" s="67">
        <f t="shared" si="3"/>
        <v>0</v>
      </c>
      <c r="AA19" s="67">
        <f t="shared" si="3"/>
        <v>0</v>
      </c>
      <c r="AB19" s="67">
        <f t="shared" si="3"/>
        <v>0</v>
      </c>
      <c r="AC19" s="67">
        <f t="shared" si="0"/>
        <v>0</v>
      </c>
      <c r="AD19" s="111"/>
      <c r="AE19"/>
      <c r="AF19"/>
      <c r="AG19"/>
      <c r="AH19"/>
      <c r="AI19"/>
      <c r="AJ19"/>
      <c r="AK19"/>
      <c r="AL19"/>
      <c r="AM19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</row>
    <row r="20" spans="1:59" s="1" customFormat="1" ht="14.25" customHeight="1" x14ac:dyDescent="0.2">
      <c r="A20" s="13" t="s">
        <v>46</v>
      </c>
      <c r="B20" s="71"/>
      <c r="C20" s="14"/>
      <c r="D20" s="14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78"/>
      <c r="AD20" s="15"/>
      <c r="AE20"/>
      <c r="AF20"/>
      <c r="AG20"/>
      <c r="AH20"/>
      <c r="AI20"/>
      <c r="AJ20"/>
      <c r="AK20"/>
      <c r="AL20"/>
      <c r="AM20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9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/>
      <c r="AF21"/>
      <c r="AG21"/>
      <c r="AH21"/>
      <c r="AI21"/>
      <c r="AJ21"/>
      <c r="AK21"/>
      <c r="AL21"/>
      <c r="AM21"/>
    </row>
    <row r="22" spans="1:59" x14ac:dyDescent="0.2">
      <c r="A22" s="179" t="s">
        <v>99</v>
      </c>
      <c r="B22" s="180" t="s">
        <v>15</v>
      </c>
      <c r="C22" s="181" t="s">
        <v>59</v>
      </c>
      <c r="D22" s="181" t="s">
        <v>16</v>
      </c>
      <c r="E22" s="182">
        <f t="shared" ref="E22:AC22" si="4">E9</f>
        <v>0</v>
      </c>
      <c r="F22" s="182">
        <f t="shared" si="4"/>
        <v>0</v>
      </c>
      <c r="G22" s="182">
        <f t="shared" si="4"/>
        <v>0</v>
      </c>
      <c r="H22" s="182">
        <f t="shared" si="4"/>
        <v>0</v>
      </c>
      <c r="I22" s="182">
        <f t="shared" si="4"/>
        <v>0</v>
      </c>
      <c r="J22" s="182">
        <f t="shared" si="4"/>
        <v>0</v>
      </c>
      <c r="K22" s="182">
        <f t="shared" si="4"/>
        <v>0</v>
      </c>
      <c r="L22" s="182">
        <f t="shared" si="4"/>
        <v>0</v>
      </c>
      <c r="M22" s="182">
        <f t="shared" si="4"/>
        <v>0</v>
      </c>
      <c r="N22" s="182">
        <f t="shared" si="4"/>
        <v>0</v>
      </c>
      <c r="O22" s="182">
        <f t="shared" si="4"/>
        <v>0</v>
      </c>
      <c r="P22" s="182">
        <f t="shared" si="4"/>
        <v>0</v>
      </c>
      <c r="Q22" s="182">
        <f t="shared" si="4"/>
        <v>0</v>
      </c>
      <c r="R22" s="182">
        <f t="shared" si="4"/>
        <v>0</v>
      </c>
      <c r="S22" s="182">
        <f t="shared" si="4"/>
        <v>0</v>
      </c>
      <c r="T22" s="182">
        <f t="shared" si="4"/>
        <v>0</v>
      </c>
      <c r="U22" s="182">
        <f t="shared" si="4"/>
        <v>0</v>
      </c>
      <c r="V22" s="182">
        <f t="shared" si="4"/>
        <v>0</v>
      </c>
      <c r="W22" s="182">
        <f t="shared" si="4"/>
        <v>0</v>
      </c>
      <c r="X22" s="182">
        <f t="shared" si="4"/>
        <v>0</v>
      </c>
      <c r="Y22" s="182">
        <f t="shared" si="4"/>
        <v>0</v>
      </c>
      <c r="Z22" s="182">
        <f t="shared" si="4"/>
        <v>0</v>
      </c>
      <c r="AA22" s="182">
        <f t="shared" si="4"/>
        <v>0</v>
      </c>
      <c r="AB22" s="182">
        <f t="shared" si="4"/>
        <v>0</v>
      </c>
      <c r="AC22" s="183" t="str">
        <f t="shared" si="4"/>
        <v>Total</v>
      </c>
      <c r="AD22" s="184"/>
    </row>
    <row r="23" spans="1:59" x14ac:dyDescent="0.2">
      <c r="A23" s="149" t="s">
        <v>100</v>
      </c>
      <c r="B23" s="150" t="s">
        <v>88</v>
      </c>
      <c r="C23" s="150" t="s">
        <v>89</v>
      </c>
      <c r="D23" s="150" t="s">
        <v>90</v>
      </c>
      <c r="E23" s="151" t="s">
        <v>70</v>
      </c>
      <c r="F23" s="151" t="s">
        <v>71</v>
      </c>
      <c r="G23" s="151" t="s">
        <v>72</v>
      </c>
      <c r="H23" s="151" t="s">
        <v>73</v>
      </c>
      <c r="I23" s="151" t="s">
        <v>74</v>
      </c>
      <c r="J23" s="151" t="s">
        <v>75</v>
      </c>
      <c r="K23" s="151" t="s">
        <v>76</v>
      </c>
      <c r="L23" s="151" t="s">
        <v>77</v>
      </c>
      <c r="M23" s="151" t="s">
        <v>78</v>
      </c>
      <c r="N23" s="151" t="s">
        <v>79</v>
      </c>
      <c r="O23" s="151" t="s">
        <v>80</v>
      </c>
      <c r="P23" s="151" t="s">
        <v>81</v>
      </c>
      <c r="Q23" s="151" t="s">
        <v>82</v>
      </c>
      <c r="R23" s="151" t="s">
        <v>83</v>
      </c>
      <c r="S23" s="151" t="s">
        <v>84</v>
      </c>
      <c r="T23" s="151" t="s">
        <v>85</v>
      </c>
      <c r="U23" s="151" t="s">
        <v>86</v>
      </c>
      <c r="V23" s="151" t="s">
        <v>87</v>
      </c>
      <c r="W23" s="151" t="s">
        <v>91</v>
      </c>
      <c r="X23" s="151" t="s">
        <v>92</v>
      </c>
      <c r="Y23" s="151" t="s">
        <v>93</v>
      </c>
      <c r="Z23" s="151" t="s">
        <v>94</v>
      </c>
      <c r="AA23" s="151" t="s">
        <v>95</v>
      </c>
      <c r="AB23" s="151" t="s">
        <v>96</v>
      </c>
      <c r="AC23" s="101">
        <f t="shared" ref="AC23:AC27" si="5">SUM(E23:AB23)</f>
        <v>0</v>
      </c>
      <c r="AD23" s="185" t="s">
        <v>101</v>
      </c>
    </row>
    <row r="24" spans="1:59" x14ac:dyDescent="0.2">
      <c r="A24" s="170" t="s">
        <v>113</v>
      </c>
      <c r="B24" s="171"/>
      <c r="C24" s="171"/>
      <c r="D24" s="171"/>
      <c r="E24" s="172" t="s">
        <v>102</v>
      </c>
      <c r="F24" s="172" t="s">
        <v>102</v>
      </c>
      <c r="G24" s="172" t="s">
        <v>102</v>
      </c>
      <c r="H24" s="172" t="s">
        <v>102</v>
      </c>
      <c r="I24" s="172" t="s">
        <v>102</v>
      </c>
      <c r="J24" s="172" t="s">
        <v>102</v>
      </c>
      <c r="K24" s="172" t="s">
        <v>102</v>
      </c>
      <c r="L24" s="172" t="s">
        <v>102</v>
      </c>
      <c r="M24" s="172" t="s">
        <v>102</v>
      </c>
      <c r="N24" s="172" t="s">
        <v>102</v>
      </c>
      <c r="O24" s="172" t="s">
        <v>102</v>
      </c>
      <c r="P24" s="172" t="s">
        <v>102</v>
      </c>
      <c r="Q24" s="172" t="s">
        <v>102</v>
      </c>
      <c r="R24" s="172" t="s">
        <v>102</v>
      </c>
      <c r="S24" s="172" t="s">
        <v>102</v>
      </c>
      <c r="T24" s="172" t="s">
        <v>102</v>
      </c>
      <c r="U24" s="172" t="s">
        <v>102</v>
      </c>
      <c r="V24" s="172" t="s">
        <v>102</v>
      </c>
      <c r="W24" s="172" t="s">
        <v>102</v>
      </c>
      <c r="X24" s="172" t="s">
        <v>102</v>
      </c>
      <c r="Y24" s="172" t="s">
        <v>102</v>
      </c>
      <c r="Z24" s="172" t="s">
        <v>102</v>
      </c>
      <c r="AA24" s="172" t="s">
        <v>102</v>
      </c>
      <c r="AB24" s="172" t="s">
        <v>102</v>
      </c>
      <c r="AC24" s="101" t="s">
        <v>102</v>
      </c>
      <c r="AD24" s="185"/>
    </row>
    <row r="25" spans="1:59" x14ac:dyDescent="0.2">
      <c r="A25" s="149"/>
      <c r="B25" s="150"/>
      <c r="C25" s="150"/>
      <c r="D25" s="150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01">
        <f t="shared" si="5"/>
        <v>0</v>
      </c>
      <c r="AD25" s="185"/>
    </row>
    <row r="26" spans="1:59" x14ac:dyDescent="0.2">
      <c r="A26" s="147"/>
      <c r="B26" s="150"/>
      <c r="C26" s="152"/>
      <c r="D26" s="152"/>
      <c r="E26" s="151">
        <v>0</v>
      </c>
      <c r="F26" s="151">
        <v>0</v>
      </c>
      <c r="G26" s="151">
        <v>0</v>
      </c>
      <c r="H26" s="151">
        <v>0</v>
      </c>
      <c r="I26" s="151">
        <v>0</v>
      </c>
      <c r="J26" s="151">
        <v>0</v>
      </c>
      <c r="K26" s="151">
        <v>0</v>
      </c>
      <c r="L26" s="151">
        <v>0</v>
      </c>
      <c r="M26" s="151">
        <v>0</v>
      </c>
      <c r="N26" s="151">
        <v>0</v>
      </c>
      <c r="O26" s="151">
        <v>0</v>
      </c>
      <c r="P26" s="151">
        <v>0</v>
      </c>
      <c r="Q26" s="151">
        <v>0</v>
      </c>
      <c r="R26" s="151">
        <v>0</v>
      </c>
      <c r="S26" s="151">
        <v>0</v>
      </c>
      <c r="T26" s="151">
        <v>0</v>
      </c>
      <c r="U26" s="151"/>
      <c r="V26" s="151"/>
      <c r="W26" s="151"/>
      <c r="X26" s="151"/>
      <c r="Y26" s="151"/>
      <c r="Z26" s="151"/>
      <c r="AA26" s="151">
        <v>0</v>
      </c>
      <c r="AB26" s="151">
        <v>0</v>
      </c>
      <c r="AC26" s="101">
        <f t="shared" si="5"/>
        <v>0</v>
      </c>
      <c r="AD26" s="185"/>
    </row>
    <row r="27" spans="1:59" x14ac:dyDescent="0.2">
      <c r="A27" s="148"/>
      <c r="B27" s="175"/>
      <c r="C27" s="176"/>
      <c r="D27" s="176"/>
      <c r="E27" s="177">
        <v>0</v>
      </c>
      <c r="F27" s="177">
        <v>0</v>
      </c>
      <c r="G27" s="177">
        <v>0</v>
      </c>
      <c r="H27" s="177">
        <v>0</v>
      </c>
      <c r="I27" s="177">
        <v>0</v>
      </c>
      <c r="J27" s="177">
        <v>0</v>
      </c>
      <c r="K27" s="177">
        <v>0</v>
      </c>
      <c r="L27" s="177">
        <v>0</v>
      </c>
      <c r="M27" s="177">
        <v>0</v>
      </c>
      <c r="N27" s="177">
        <v>0</v>
      </c>
      <c r="O27" s="177">
        <v>0</v>
      </c>
      <c r="P27" s="177">
        <v>0</v>
      </c>
      <c r="Q27" s="177">
        <v>0</v>
      </c>
      <c r="R27" s="177">
        <v>0</v>
      </c>
      <c r="S27" s="177">
        <v>0</v>
      </c>
      <c r="T27" s="177">
        <v>0</v>
      </c>
      <c r="U27" s="177"/>
      <c r="V27" s="177"/>
      <c r="W27" s="177"/>
      <c r="X27" s="177"/>
      <c r="Y27" s="177"/>
      <c r="Z27" s="177"/>
      <c r="AA27" s="177">
        <v>0</v>
      </c>
      <c r="AB27" s="177">
        <v>0</v>
      </c>
      <c r="AC27" s="186">
        <f t="shared" si="5"/>
        <v>0</v>
      </c>
      <c r="AD27" s="187"/>
    </row>
    <row r="28" spans="1:59" s="1" customFormat="1" x14ac:dyDescent="0.2">
      <c r="A28" s="13" t="s">
        <v>43</v>
      </c>
      <c r="B28" s="71"/>
      <c r="C28" s="14"/>
      <c r="D28" s="14"/>
      <c r="E28" s="35">
        <f t="shared" ref="E28:AC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35">
        <f t="shared" si="6"/>
        <v>0</v>
      </c>
      <c r="Y28" s="35">
        <f t="shared" si="6"/>
        <v>0</v>
      </c>
      <c r="Z28" s="35">
        <f t="shared" si="6"/>
        <v>0</v>
      </c>
      <c r="AA28" s="35">
        <f t="shared" si="6"/>
        <v>0</v>
      </c>
      <c r="AB28" s="35">
        <f t="shared" si="6"/>
        <v>0</v>
      </c>
      <c r="AC28" s="35">
        <f t="shared" si="6"/>
        <v>0</v>
      </c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9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53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9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  <row r="31" spans="1:59" x14ac:dyDescent="0.2">
      <c r="A31" s="179" t="s">
        <v>99</v>
      </c>
      <c r="B31" s="180" t="s">
        <v>15</v>
      </c>
      <c r="C31" s="181" t="s">
        <v>59</v>
      </c>
      <c r="D31" s="181" t="s">
        <v>16</v>
      </c>
      <c r="E31" s="182">
        <f t="shared" ref="E31:AC31" si="7">E22</f>
        <v>0</v>
      </c>
      <c r="F31" s="182">
        <f t="shared" si="7"/>
        <v>0</v>
      </c>
      <c r="G31" s="182">
        <f t="shared" si="7"/>
        <v>0</v>
      </c>
      <c r="H31" s="182">
        <f t="shared" si="7"/>
        <v>0</v>
      </c>
      <c r="I31" s="182">
        <f t="shared" si="7"/>
        <v>0</v>
      </c>
      <c r="J31" s="182">
        <f t="shared" si="7"/>
        <v>0</v>
      </c>
      <c r="K31" s="182">
        <f t="shared" si="7"/>
        <v>0</v>
      </c>
      <c r="L31" s="182">
        <f t="shared" si="7"/>
        <v>0</v>
      </c>
      <c r="M31" s="182">
        <f t="shared" si="7"/>
        <v>0</v>
      </c>
      <c r="N31" s="182">
        <f t="shared" si="7"/>
        <v>0</v>
      </c>
      <c r="O31" s="182">
        <f t="shared" si="7"/>
        <v>0</v>
      </c>
      <c r="P31" s="182">
        <f t="shared" si="7"/>
        <v>0</v>
      </c>
      <c r="Q31" s="182">
        <f t="shared" si="7"/>
        <v>0</v>
      </c>
      <c r="R31" s="182">
        <f t="shared" si="7"/>
        <v>0</v>
      </c>
      <c r="S31" s="182">
        <f t="shared" si="7"/>
        <v>0</v>
      </c>
      <c r="T31" s="182">
        <f t="shared" si="7"/>
        <v>0</v>
      </c>
      <c r="U31" s="182">
        <f t="shared" si="7"/>
        <v>0</v>
      </c>
      <c r="V31" s="182">
        <f t="shared" si="7"/>
        <v>0</v>
      </c>
      <c r="W31" s="182">
        <f t="shared" si="7"/>
        <v>0</v>
      </c>
      <c r="X31" s="182">
        <f t="shared" si="7"/>
        <v>0</v>
      </c>
      <c r="Y31" s="182">
        <f t="shared" si="7"/>
        <v>0</v>
      </c>
      <c r="Z31" s="182">
        <f t="shared" si="7"/>
        <v>0</v>
      </c>
      <c r="AA31" s="182">
        <f t="shared" si="7"/>
        <v>0</v>
      </c>
      <c r="AB31" s="182">
        <f t="shared" si="7"/>
        <v>0</v>
      </c>
      <c r="AC31" s="183" t="str">
        <f t="shared" si="7"/>
        <v>Total</v>
      </c>
      <c r="AD31" s="184"/>
    </row>
    <row r="32" spans="1:59" x14ac:dyDescent="0.2">
      <c r="A32" s="149" t="s">
        <v>100</v>
      </c>
      <c r="B32" s="150" t="s">
        <v>88</v>
      </c>
      <c r="C32" s="152" t="s">
        <v>89</v>
      </c>
      <c r="D32" s="152" t="s">
        <v>90</v>
      </c>
      <c r="E32" s="151" t="s">
        <v>70</v>
      </c>
      <c r="F32" s="151" t="s">
        <v>71</v>
      </c>
      <c r="G32" s="151" t="s">
        <v>72</v>
      </c>
      <c r="H32" s="151" t="s">
        <v>73</v>
      </c>
      <c r="I32" s="151" t="s">
        <v>74</v>
      </c>
      <c r="J32" s="151" t="s">
        <v>75</v>
      </c>
      <c r="K32" s="151" t="s">
        <v>76</v>
      </c>
      <c r="L32" s="151" t="s">
        <v>77</v>
      </c>
      <c r="M32" s="151" t="s">
        <v>78</v>
      </c>
      <c r="N32" s="151" t="s">
        <v>79</v>
      </c>
      <c r="O32" s="151" t="s">
        <v>80</v>
      </c>
      <c r="P32" s="151" t="s">
        <v>81</v>
      </c>
      <c r="Q32" s="151" t="s">
        <v>82</v>
      </c>
      <c r="R32" s="151" t="s">
        <v>83</v>
      </c>
      <c r="S32" s="151" t="s">
        <v>84</v>
      </c>
      <c r="T32" s="151" t="s">
        <v>85</v>
      </c>
      <c r="U32" s="151" t="s">
        <v>86</v>
      </c>
      <c r="V32" s="151" t="s">
        <v>87</v>
      </c>
      <c r="W32" s="151" t="s">
        <v>91</v>
      </c>
      <c r="X32" s="151" t="s">
        <v>92</v>
      </c>
      <c r="Y32" s="151" t="s">
        <v>93</v>
      </c>
      <c r="Z32" s="151" t="s">
        <v>94</v>
      </c>
      <c r="AA32" s="151" t="s">
        <v>95</v>
      </c>
      <c r="AB32" s="151" t="s">
        <v>96</v>
      </c>
      <c r="AC32" s="101">
        <f t="shared" ref="AC32:AC36" si="8">SUM(E32:AB32)</f>
        <v>0</v>
      </c>
      <c r="AD32" s="185" t="s">
        <v>101</v>
      </c>
    </row>
    <row r="33" spans="1:59" x14ac:dyDescent="0.2">
      <c r="A33" s="173" t="s">
        <v>113</v>
      </c>
      <c r="B33" s="171"/>
      <c r="C33" s="174"/>
      <c r="D33" s="174"/>
      <c r="E33" s="172" t="s">
        <v>102</v>
      </c>
      <c r="F33" s="172" t="s">
        <v>102</v>
      </c>
      <c r="G33" s="172" t="s">
        <v>102</v>
      </c>
      <c r="H33" s="172" t="s">
        <v>102</v>
      </c>
      <c r="I33" s="172" t="s">
        <v>102</v>
      </c>
      <c r="J33" s="172" t="s">
        <v>102</v>
      </c>
      <c r="K33" s="172" t="s">
        <v>102</v>
      </c>
      <c r="L33" s="172" t="s">
        <v>102</v>
      </c>
      <c r="M33" s="172" t="s">
        <v>102</v>
      </c>
      <c r="N33" s="172" t="s">
        <v>102</v>
      </c>
      <c r="O33" s="172" t="s">
        <v>102</v>
      </c>
      <c r="P33" s="172" t="s">
        <v>102</v>
      </c>
      <c r="Q33" s="172" t="s">
        <v>102</v>
      </c>
      <c r="R33" s="172" t="s">
        <v>102</v>
      </c>
      <c r="S33" s="172" t="s">
        <v>102</v>
      </c>
      <c r="T33" s="172" t="s">
        <v>102</v>
      </c>
      <c r="U33" s="172" t="s">
        <v>102</v>
      </c>
      <c r="V33" s="172" t="s">
        <v>102</v>
      </c>
      <c r="W33" s="172" t="s">
        <v>102</v>
      </c>
      <c r="X33" s="172" t="s">
        <v>102</v>
      </c>
      <c r="Y33" s="172" t="s">
        <v>102</v>
      </c>
      <c r="Z33" s="172" t="s">
        <v>102</v>
      </c>
      <c r="AA33" s="172" t="s">
        <v>102</v>
      </c>
      <c r="AB33" s="172" t="s">
        <v>102</v>
      </c>
      <c r="AC33" s="101" t="s">
        <v>102</v>
      </c>
      <c r="AD33" s="185"/>
    </row>
    <row r="34" spans="1:59" x14ac:dyDescent="0.2">
      <c r="A34" s="147"/>
      <c r="B34" s="150"/>
      <c r="C34" s="152"/>
      <c r="D34" s="152"/>
      <c r="E34" s="151">
        <v>0</v>
      </c>
      <c r="F34" s="151">
        <v>0</v>
      </c>
      <c r="G34" s="151">
        <v>0</v>
      </c>
      <c r="H34" s="151">
        <v>0</v>
      </c>
      <c r="I34" s="151">
        <v>0</v>
      </c>
      <c r="J34" s="151">
        <v>0</v>
      </c>
      <c r="K34" s="151">
        <v>0</v>
      </c>
      <c r="L34" s="151">
        <v>0</v>
      </c>
      <c r="M34" s="151">
        <v>0</v>
      </c>
      <c r="N34" s="151">
        <v>0</v>
      </c>
      <c r="O34" s="151">
        <v>0</v>
      </c>
      <c r="P34" s="151">
        <v>0</v>
      </c>
      <c r="Q34" s="151">
        <v>0</v>
      </c>
      <c r="R34" s="151">
        <v>0</v>
      </c>
      <c r="S34" s="151">
        <v>0</v>
      </c>
      <c r="T34" s="151">
        <v>0</v>
      </c>
      <c r="U34" s="151"/>
      <c r="V34" s="151"/>
      <c r="W34" s="151"/>
      <c r="X34" s="151"/>
      <c r="Y34" s="151"/>
      <c r="Z34" s="151"/>
      <c r="AA34" s="151">
        <v>0</v>
      </c>
      <c r="AB34" s="151">
        <v>0</v>
      </c>
      <c r="AC34" s="101">
        <f t="shared" si="8"/>
        <v>0</v>
      </c>
      <c r="AD34" s="185"/>
    </row>
    <row r="35" spans="1:59" x14ac:dyDescent="0.2">
      <c r="A35" s="147"/>
      <c r="B35" s="150"/>
      <c r="C35" s="152"/>
      <c r="D35" s="152"/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  <c r="R35" s="151">
        <v>0</v>
      </c>
      <c r="S35" s="151">
        <v>0</v>
      </c>
      <c r="T35" s="151">
        <v>0</v>
      </c>
      <c r="U35" s="151"/>
      <c r="V35" s="151"/>
      <c r="W35" s="151"/>
      <c r="X35" s="151"/>
      <c r="Y35" s="151"/>
      <c r="Z35" s="151"/>
      <c r="AA35" s="151">
        <v>0</v>
      </c>
      <c r="AB35" s="151">
        <v>0</v>
      </c>
      <c r="AC35" s="101">
        <f t="shared" si="8"/>
        <v>0</v>
      </c>
      <c r="AD35" s="185"/>
    </row>
    <row r="36" spans="1:59" x14ac:dyDescent="0.2">
      <c r="A36" s="148"/>
      <c r="B36" s="175"/>
      <c r="C36" s="176"/>
      <c r="D36" s="176"/>
      <c r="E36" s="177">
        <v>0</v>
      </c>
      <c r="F36" s="177">
        <v>0</v>
      </c>
      <c r="G36" s="177">
        <v>0</v>
      </c>
      <c r="H36" s="177">
        <v>0</v>
      </c>
      <c r="I36" s="177">
        <v>0</v>
      </c>
      <c r="J36" s="177">
        <v>0</v>
      </c>
      <c r="K36" s="177">
        <v>0</v>
      </c>
      <c r="L36" s="177">
        <v>0</v>
      </c>
      <c r="M36" s="177">
        <v>0</v>
      </c>
      <c r="N36" s="177">
        <v>0</v>
      </c>
      <c r="O36" s="177">
        <v>0</v>
      </c>
      <c r="P36" s="177">
        <v>0</v>
      </c>
      <c r="Q36" s="177">
        <v>0</v>
      </c>
      <c r="R36" s="177">
        <v>0</v>
      </c>
      <c r="S36" s="177">
        <v>0</v>
      </c>
      <c r="T36" s="177">
        <v>0</v>
      </c>
      <c r="U36" s="177"/>
      <c r="V36" s="177"/>
      <c r="W36" s="177"/>
      <c r="X36" s="177"/>
      <c r="Y36" s="177"/>
      <c r="Z36" s="177"/>
      <c r="AA36" s="177">
        <v>0</v>
      </c>
      <c r="AB36" s="177">
        <v>0</v>
      </c>
      <c r="AC36" s="178">
        <f t="shared" si="8"/>
        <v>0</v>
      </c>
      <c r="AD36" s="187"/>
    </row>
    <row r="37" spans="1:59" s="1" customFormat="1" x14ac:dyDescent="0.2">
      <c r="A37" s="91" t="s">
        <v>53</v>
      </c>
      <c r="B37" s="92"/>
      <c r="C37" s="93"/>
      <c r="D37" s="93"/>
      <c r="E37" s="94">
        <f t="shared" ref="E37:AC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94">
        <f t="shared" si="9"/>
        <v>0</v>
      </c>
      <c r="Y37" s="94">
        <f t="shared" si="9"/>
        <v>0</v>
      </c>
      <c r="Z37" s="94">
        <f t="shared" si="9"/>
        <v>0</v>
      </c>
      <c r="AA37" s="94">
        <f t="shared" si="9"/>
        <v>0</v>
      </c>
      <c r="AB37" s="94">
        <f t="shared" si="9"/>
        <v>0</v>
      </c>
      <c r="AC37" s="94">
        <f t="shared" si="9"/>
        <v>0</v>
      </c>
      <c r="AD37" s="9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1:59" s="1" customFormat="1" x14ac:dyDescent="0.2">
      <c r="A38" s="96" t="s">
        <v>56</v>
      </c>
      <c r="B38" s="97"/>
      <c r="C38" s="98"/>
      <c r="D38" s="99"/>
      <c r="E38" s="100">
        <f t="shared" ref="E38:AC38" si="10">SUMIF($AD32:$AD36,1,E32:E36)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0">
        <f t="shared" si="10"/>
        <v>0</v>
      </c>
      <c r="X38" s="100">
        <f t="shared" si="10"/>
        <v>0</v>
      </c>
      <c r="Y38" s="100">
        <f t="shared" si="10"/>
        <v>0</v>
      </c>
      <c r="Z38" s="100">
        <f t="shared" si="10"/>
        <v>0</v>
      </c>
      <c r="AA38" s="100">
        <f t="shared" si="10"/>
        <v>0</v>
      </c>
      <c r="AB38" s="100">
        <f t="shared" si="10"/>
        <v>0</v>
      </c>
      <c r="AC38" s="101">
        <f t="shared" si="10"/>
        <v>0</v>
      </c>
      <c r="AD38" s="102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39" spans="1:59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AC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7">
        <f t="shared" si="11"/>
        <v>0</v>
      </c>
      <c r="X39" s="107">
        <f t="shared" si="11"/>
        <v>0</v>
      </c>
      <c r="Y39" s="107">
        <f t="shared" si="11"/>
        <v>0</v>
      </c>
      <c r="Z39" s="107">
        <f t="shared" si="11"/>
        <v>0</v>
      </c>
      <c r="AA39" s="107">
        <f t="shared" si="11"/>
        <v>0</v>
      </c>
      <c r="AB39" s="107">
        <f t="shared" si="11"/>
        <v>0</v>
      </c>
      <c r="AC39" s="108">
        <f t="shared" si="11"/>
        <v>0</v>
      </c>
      <c r="AD39" s="109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</row>
    <row r="40" spans="1:59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</row>
    <row r="41" spans="1:59" x14ac:dyDescent="0.2">
      <c r="A41" s="30" t="s">
        <v>12</v>
      </c>
      <c r="B41" s="73"/>
      <c r="C41" s="63"/>
      <c r="D41" s="63"/>
      <c r="E41" s="64">
        <f t="shared" ref="E41:AC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>
        <f t="shared" si="12"/>
        <v>0</v>
      </c>
      <c r="X41" s="64">
        <f t="shared" si="12"/>
        <v>0</v>
      </c>
      <c r="Y41" s="64">
        <f t="shared" si="12"/>
        <v>0</v>
      </c>
      <c r="Z41" s="64">
        <f t="shared" si="12"/>
        <v>0</v>
      </c>
      <c r="AA41" s="64">
        <f t="shared" si="12"/>
        <v>0</v>
      </c>
      <c r="AB41" s="64">
        <f t="shared" si="12"/>
        <v>0</v>
      </c>
      <c r="AC41" s="64" t="str">
        <f t="shared" si="12"/>
        <v>Total</v>
      </c>
      <c r="AD41" s="5"/>
    </row>
    <row r="42" spans="1:59" x14ac:dyDescent="0.2">
      <c r="A42" s="189" t="s">
        <v>104</v>
      </c>
      <c r="B42" s="70"/>
      <c r="C42" s="28"/>
      <c r="D42" s="28"/>
      <c r="E42" s="36">
        <f t="shared" ref="E42:AB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 t="shared" si="13"/>
        <v>0</v>
      </c>
      <c r="X42" s="36">
        <f t="shared" si="13"/>
        <v>0</v>
      </c>
      <c r="Y42" s="36">
        <f t="shared" si="13"/>
        <v>0</v>
      </c>
      <c r="Z42" s="36">
        <f t="shared" si="13"/>
        <v>0</v>
      </c>
      <c r="AA42" s="36">
        <f t="shared" si="13"/>
        <v>0</v>
      </c>
      <c r="AB42" s="36">
        <f t="shared" si="13"/>
        <v>0</v>
      </c>
      <c r="AC42" s="36">
        <f>SUM(E42:AB42)</f>
        <v>0</v>
      </c>
      <c r="AD42" s="29"/>
    </row>
    <row r="43" spans="1:59" x14ac:dyDescent="0.2">
      <c r="A43" s="189" t="s">
        <v>105</v>
      </c>
      <c r="B43" s="70"/>
      <c r="C43" s="28"/>
      <c r="D43" s="28"/>
      <c r="E43" s="36">
        <f t="shared" ref="E43:AB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 t="shared" si="14"/>
        <v>0</v>
      </c>
      <c r="X43" s="36">
        <f t="shared" si="14"/>
        <v>0</v>
      </c>
      <c r="Y43" s="36">
        <f t="shared" si="14"/>
        <v>0</v>
      </c>
      <c r="Z43" s="36">
        <f t="shared" si="14"/>
        <v>0</v>
      </c>
      <c r="AA43" s="36">
        <f t="shared" si="14"/>
        <v>0</v>
      </c>
      <c r="AB43" s="36">
        <f t="shared" si="14"/>
        <v>0</v>
      </c>
      <c r="AC43" s="36">
        <f>SUM(E43:AB43)</f>
        <v>0</v>
      </c>
      <c r="AD43" s="110">
        <f>AD17+AD18+AD19</f>
        <v>0</v>
      </c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2"/>
      <c r="BC43" s="2"/>
      <c r="BD43" s="2"/>
      <c r="BE43" s="2"/>
      <c r="BF43" s="2"/>
      <c r="BG43" s="2"/>
    </row>
    <row r="44" spans="1:59" x14ac:dyDescent="0.2">
      <c r="A44" s="189" t="s">
        <v>106</v>
      </c>
      <c r="B44" s="70"/>
      <c r="C44" s="28"/>
      <c r="D44" s="28"/>
      <c r="E44" s="36">
        <f t="shared" ref="E44:AC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36">
        <f t="shared" si="15"/>
        <v>0</v>
      </c>
      <c r="Y44" s="36">
        <f t="shared" si="15"/>
        <v>0</v>
      </c>
      <c r="Z44" s="36">
        <f t="shared" si="15"/>
        <v>0</v>
      </c>
      <c r="AA44" s="36">
        <f t="shared" si="15"/>
        <v>0</v>
      </c>
      <c r="AB44" s="36">
        <f t="shared" si="15"/>
        <v>0</v>
      </c>
      <c r="AC44" s="36">
        <f t="shared" si="15"/>
        <v>0</v>
      </c>
      <c r="AD44" s="29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9" x14ac:dyDescent="0.2">
      <c r="A45" s="189" t="s">
        <v>107</v>
      </c>
      <c r="B45" s="70"/>
      <c r="C45" s="28"/>
      <c r="D45" s="28"/>
      <c r="E45" s="36">
        <f t="shared" ref="E45:AB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 t="shared" si="16"/>
        <v>0</v>
      </c>
      <c r="X45" s="36">
        <f t="shared" si="16"/>
        <v>0</v>
      </c>
      <c r="Y45" s="36">
        <f t="shared" si="16"/>
        <v>0</v>
      </c>
      <c r="Z45" s="36">
        <f t="shared" si="16"/>
        <v>0</v>
      </c>
      <c r="AA45" s="36">
        <f t="shared" si="16"/>
        <v>0</v>
      </c>
      <c r="AB45" s="36">
        <f t="shared" si="16"/>
        <v>0</v>
      </c>
      <c r="AC45" s="36">
        <f>SUM(E45:AB45)</f>
        <v>0</v>
      </c>
      <c r="AD45" s="29"/>
    </row>
    <row r="46" spans="1:59" x14ac:dyDescent="0.2">
      <c r="A46" s="189" t="s">
        <v>108</v>
      </c>
      <c r="B46" s="70"/>
      <c r="C46" s="28"/>
      <c r="D46" s="28"/>
      <c r="E46" s="36">
        <f t="shared" ref="E46:AB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 t="shared" si="17"/>
        <v>0</v>
      </c>
      <c r="X46" s="36">
        <f t="shared" si="17"/>
        <v>0</v>
      </c>
      <c r="Y46" s="36">
        <f t="shared" si="17"/>
        <v>0</v>
      </c>
      <c r="Z46" s="36">
        <f t="shared" si="17"/>
        <v>0</v>
      </c>
      <c r="AA46" s="36">
        <f t="shared" si="17"/>
        <v>0</v>
      </c>
      <c r="AB46" s="36">
        <f t="shared" si="17"/>
        <v>0</v>
      </c>
      <c r="AC46" s="36">
        <f>SUM(E46:AB46)</f>
        <v>0</v>
      </c>
      <c r="AD46" s="29"/>
    </row>
    <row r="47" spans="1:59" x14ac:dyDescent="0.2">
      <c r="A47" s="13" t="s">
        <v>109</v>
      </c>
      <c r="B47" s="70"/>
      <c r="C47" s="28"/>
      <c r="D47" s="28"/>
      <c r="E47" s="36">
        <f t="shared" ref="E47:AB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 t="shared" si="18"/>
        <v>0</v>
      </c>
      <c r="X47" s="36">
        <f t="shared" si="18"/>
        <v>0</v>
      </c>
      <c r="Y47" s="36">
        <f t="shared" si="18"/>
        <v>0</v>
      </c>
      <c r="Z47" s="36">
        <f t="shared" si="18"/>
        <v>0</v>
      </c>
      <c r="AA47" s="36">
        <f t="shared" si="18"/>
        <v>0</v>
      </c>
      <c r="AB47" s="36">
        <f t="shared" si="18"/>
        <v>0</v>
      </c>
      <c r="AC47" s="36">
        <f>SUM(E47:AB47)</f>
        <v>0</v>
      </c>
      <c r="AD47" s="29"/>
    </row>
    <row r="48" spans="1:59" x14ac:dyDescent="0.2">
      <c r="A48" s="189" t="s">
        <v>110</v>
      </c>
      <c r="B48" s="70"/>
      <c r="C48" s="28"/>
      <c r="D48" s="28"/>
      <c r="E48" s="36">
        <f>IF(E44&gt;E46,E44-E46,0)</f>
        <v>0</v>
      </c>
      <c r="F48" s="36">
        <f t="shared" ref="F48:AB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 t="shared" si="19"/>
        <v>0</v>
      </c>
      <c r="X48" s="36">
        <f t="shared" si="19"/>
        <v>0</v>
      </c>
      <c r="Y48" s="36">
        <f t="shared" si="19"/>
        <v>0</v>
      </c>
      <c r="Z48" s="36">
        <f t="shared" si="19"/>
        <v>0</v>
      </c>
      <c r="AA48" s="36">
        <f t="shared" si="19"/>
        <v>0</v>
      </c>
      <c r="AB48" s="36">
        <f t="shared" si="19"/>
        <v>0</v>
      </c>
      <c r="AC48" s="36">
        <f>SUM(E48:AB48)</f>
        <v>0</v>
      </c>
      <c r="AD48" s="29"/>
    </row>
    <row r="49" spans="1:53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AB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 t="shared" si="20"/>
        <v>0</v>
      </c>
      <c r="X49" s="37">
        <f t="shared" si="20"/>
        <v>0</v>
      </c>
      <c r="Y49" s="37">
        <f t="shared" si="20"/>
        <v>0</v>
      </c>
      <c r="Z49" s="37">
        <f t="shared" si="20"/>
        <v>0</v>
      </c>
      <c r="AA49" s="37">
        <f t="shared" si="20"/>
        <v>0</v>
      </c>
      <c r="AB49" s="37">
        <f t="shared" si="20"/>
        <v>0</v>
      </c>
      <c r="AC49" s="37">
        <f>SUM(E49:AB49)</f>
        <v>0</v>
      </c>
      <c r="AD49" s="34"/>
    </row>
    <row r="50" spans="1:53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5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1:53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1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1:53" s="42" customFormat="1" x14ac:dyDescent="0.2">
      <c r="A52" s="192" t="s">
        <v>67</v>
      </c>
      <c r="B52" s="193"/>
      <c r="C52" s="194"/>
      <c r="D52" s="194"/>
      <c r="E52" s="195" t="s">
        <v>70</v>
      </c>
      <c r="F52" s="195" t="s">
        <v>71</v>
      </c>
      <c r="G52" s="195" t="s">
        <v>72</v>
      </c>
      <c r="H52" s="195" t="s">
        <v>73</v>
      </c>
      <c r="I52" s="195" t="s">
        <v>74</v>
      </c>
      <c r="J52" s="195" t="s">
        <v>75</v>
      </c>
      <c r="K52" s="195" t="s">
        <v>76</v>
      </c>
      <c r="L52" s="195" t="s">
        <v>77</v>
      </c>
      <c r="M52" s="195" t="s">
        <v>78</v>
      </c>
      <c r="N52" s="195" t="s">
        <v>79</v>
      </c>
      <c r="O52" s="195" t="s">
        <v>80</v>
      </c>
      <c r="P52" s="195" t="s">
        <v>81</v>
      </c>
      <c r="Q52" s="195" t="s">
        <v>82</v>
      </c>
      <c r="R52" s="195" t="s">
        <v>83</v>
      </c>
      <c r="S52" s="195" t="s">
        <v>84</v>
      </c>
      <c r="T52" s="195" t="s">
        <v>85</v>
      </c>
      <c r="U52" s="195" t="s">
        <v>86</v>
      </c>
      <c r="V52" s="195" t="s">
        <v>87</v>
      </c>
      <c r="W52" s="195" t="s">
        <v>91</v>
      </c>
      <c r="X52" s="195" t="s">
        <v>92</v>
      </c>
      <c r="Y52" s="195" t="s">
        <v>93</v>
      </c>
      <c r="Z52" s="195" t="s">
        <v>94</v>
      </c>
      <c r="AA52" s="195" t="s">
        <v>95</v>
      </c>
      <c r="AB52" s="195" t="s">
        <v>96</v>
      </c>
      <c r="AC52" s="196">
        <f>SUM(E52:AB52)</f>
        <v>0</v>
      </c>
      <c r="AD52" s="197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1:53" s="42" customFormat="1" x14ac:dyDescent="0.2">
      <c r="A53" s="198" t="s">
        <v>68</v>
      </c>
      <c r="B53" s="199"/>
      <c r="C53" s="200"/>
      <c r="D53" s="200"/>
      <c r="E53" s="201" t="e">
        <f>IF((E44+E52)&gt;(E46),(E44+E52)-(E46),"")</f>
        <v>#VALUE!</v>
      </c>
      <c r="F53" s="201" t="e">
        <f t="shared" ref="F53:AB53" si="21">IF((F44+F52)&gt;(F46),(F44+F52)-(F46),"")</f>
        <v>#VALUE!</v>
      </c>
      <c r="G53" s="201" t="e">
        <f t="shared" si="21"/>
        <v>#VALUE!</v>
      </c>
      <c r="H53" s="201" t="e">
        <f t="shared" si="21"/>
        <v>#VALUE!</v>
      </c>
      <c r="I53" s="201" t="e">
        <f t="shared" si="21"/>
        <v>#VALUE!</v>
      </c>
      <c r="J53" s="201" t="e">
        <f t="shared" si="21"/>
        <v>#VALUE!</v>
      </c>
      <c r="K53" s="201" t="e">
        <f t="shared" si="21"/>
        <v>#VALUE!</v>
      </c>
      <c r="L53" s="201" t="e">
        <f t="shared" si="21"/>
        <v>#VALUE!</v>
      </c>
      <c r="M53" s="201" t="e">
        <f t="shared" si="21"/>
        <v>#VALUE!</v>
      </c>
      <c r="N53" s="201" t="e">
        <f t="shared" si="21"/>
        <v>#VALUE!</v>
      </c>
      <c r="O53" s="201" t="e">
        <f t="shared" si="21"/>
        <v>#VALUE!</v>
      </c>
      <c r="P53" s="201" t="e">
        <f t="shared" si="21"/>
        <v>#VALUE!</v>
      </c>
      <c r="Q53" s="201" t="e">
        <f t="shared" si="21"/>
        <v>#VALUE!</v>
      </c>
      <c r="R53" s="201" t="e">
        <f t="shared" si="21"/>
        <v>#VALUE!</v>
      </c>
      <c r="S53" s="201" t="e">
        <f t="shared" si="21"/>
        <v>#VALUE!</v>
      </c>
      <c r="T53" s="201" t="e">
        <f t="shared" si="21"/>
        <v>#VALUE!</v>
      </c>
      <c r="U53" s="201" t="e">
        <f t="shared" si="21"/>
        <v>#VALUE!</v>
      </c>
      <c r="V53" s="201" t="e">
        <f t="shared" si="21"/>
        <v>#VALUE!</v>
      </c>
      <c r="W53" s="201" t="e">
        <f t="shared" si="21"/>
        <v>#VALUE!</v>
      </c>
      <c r="X53" s="201" t="e">
        <f t="shared" si="21"/>
        <v>#VALUE!</v>
      </c>
      <c r="Y53" s="201" t="e">
        <f t="shared" si="21"/>
        <v>#VALUE!</v>
      </c>
      <c r="Z53" s="201" t="e">
        <f t="shared" si="21"/>
        <v>#VALUE!</v>
      </c>
      <c r="AA53" s="201" t="e">
        <f t="shared" si="21"/>
        <v>#VALUE!</v>
      </c>
      <c r="AB53" s="201" t="e">
        <f t="shared" si="21"/>
        <v>#VALUE!</v>
      </c>
      <c r="AC53" s="202" t="e">
        <f>SUM(E53:AB53)</f>
        <v>#VALUE!</v>
      </c>
      <c r="AD53" s="203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s="42" customFormat="1" ht="13.5" thickBot="1" x14ac:dyDescent="0.25">
      <c r="A54" s="123" t="s">
        <v>69</v>
      </c>
      <c r="B54" s="124"/>
      <c r="C54" s="125"/>
      <c r="D54" s="125"/>
      <c r="E54" s="126" t="e">
        <f>IF(E46&gt;E44+E52,E46-(E44+E52),"")</f>
        <v>#VALUE!</v>
      </c>
      <c r="F54" s="126" t="e">
        <f t="shared" ref="F54:AB54" si="22">IF(F46&gt;F44+F52,F46-(F44+F52),"")</f>
        <v>#VALUE!</v>
      </c>
      <c r="G54" s="126" t="e">
        <f t="shared" si="22"/>
        <v>#VALUE!</v>
      </c>
      <c r="H54" s="126" t="e">
        <f t="shared" si="22"/>
        <v>#VALUE!</v>
      </c>
      <c r="I54" s="126" t="e">
        <f t="shared" si="22"/>
        <v>#VALUE!</v>
      </c>
      <c r="J54" s="126" t="e">
        <f t="shared" si="22"/>
        <v>#VALUE!</v>
      </c>
      <c r="K54" s="126" t="e">
        <f t="shared" si="22"/>
        <v>#VALUE!</v>
      </c>
      <c r="L54" s="126" t="e">
        <f t="shared" si="22"/>
        <v>#VALUE!</v>
      </c>
      <c r="M54" s="126" t="e">
        <f t="shared" si="22"/>
        <v>#VALUE!</v>
      </c>
      <c r="N54" s="126" t="e">
        <f t="shared" si="22"/>
        <v>#VALUE!</v>
      </c>
      <c r="O54" s="126" t="e">
        <f t="shared" si="22"/>
        <v>#VALUE!</v>
      </c>
      <c r="P54" s="126" t="e">
        <f t="shared" si="22"/>
        <v>#VALUE!</v>
      </c>
      <c r="Q54" s="126" t="e">
        <f t="shared" si="22"/>
        <v>#VALUE!</v>
      </c>
      <c r="R54" s="126" t="e">
        <f t="shared" si="22"/>
        <v>#VALUE!</v>
      </c>
      <c r="S54" s="126" t="e">
        <f t="shared" si="22"/>
        <v>#VALUE!</v>
      </c>
      <c r="T54" s="126" t="e">
        <f t="shared" si="22"/>
        <v>#VALUE!</v>
      </c>
      <c r="U54" s="126" t="e">
        <f t="shared" si="22"/>
        <v>#VALUE!</v>
      </c>
      <c r="V54" s="126" t="e">
        <f t="shared" si="22"/>
        <v>#VALUE!</v>
      </c>
      <c r="W54" s="126" t="e">
        <f t="shared" si="22"/>
        <v>#VALUE!</v>
      </c>
      <c r="X54" s="126" t="e">
        <f t="shared" si="22"/>
        <v>#VALUE!</v>
      </c>
      <c r="Y54" s="126" t="e">
        <f t="shared" si="22"/>
        <v>#VALUE!</v>
      </c>
      <c r="Z54" s="126" t="e">
        <f t="shared" si="22"/>
        <v>#VALUE!</v>
      </c>
      <c r="AA54" s="126" t="e">
        <f t="shared" si="22"/>
        <v>#VALUE!</v>
      </c>
      <c r="AB54" s="126" t="e">
        <f t="shared" si="22"/>
        <v>#VALUE!</v>
      </c>
      <c r="AC54" s="128" t="e">
        <f>SUM(E54:AB54)</f>
        <v>#VALUE!</v>
      </c>
      <c r="AD54" s="127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1:53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5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1:53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8"/>
    </row>
    <row r="57" spans="1:53" x14ac:dyDescent="0.2">
      <c r="A57" s="30" t="s">
        <v>12</v>
      </c>
      <c r="B57" s="73"/>
      <c r="C57" s="63"/>
      <c r="D57" s="63"/>
      <c r="E57" s="64">
        <f t="shared" ref="E57:AC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si="23"/>
        <v>0</v>
      </c>
      <c r="R57" s="64">
        <f t="shared" si="23"/>
        <v>0</v>
      </c>
      <c r="S57" s="64">
        <f t="shared" si="23"/>
        <v>0</v>
      </c>
      <c r="T57" s="64">
        <f t="shared" si="23"/>
        <v>0</v>
      </c>
      <c r="U57" s="64">
        <f t="shared" si="23"/>
        <v>0</v>
      </c>
      <c r="V57" s="64">
        <f t="shared" si="23"/>
        <v>0</v>
      </c>
      <c r="W57" s="64">
        <f t="shared" si="23"/>
        <v>0</v>
      </c>
      <c r="X57" s="64">
        <f t="shared" si="23"/>
        <v>0</v>
      </c>
      <c r="Y57" s="64">
        <f t="shared" si="23"/>
        <v>0</v>
      </c>
      <c r="Z57" s="64">
        <f t="shared" si="23"/>
        <v>0</v>
      </c>
      <c r="AA57" s="64">
        <f t="shared" si="23"/>
        <v>0</v>
      </c>
      <c r="AB57" s="64">
        <f t="shared" si="23"/>
        <v>0</v>
      </c>
      <c r="AC57" s="64" t="str">
        <f t="shared" si="23"/>
        <v>Total</v>
      </c>
      <c r="AD57" s="65"/>
    </row>
    <row r="58" spans="1:53" x14ac:dyDescent="0.2">
      <c r="A58" s="189" t="s">
        <v>104</v>
      </c>
      <c r="B58" s="70"/>
      <c r="C58" s="28"/>
      <c r="D58" s="28"/>
      <c r="E58" s="36">
        <f t="shared" ref="E58:AB58" si="24">E17</f>
        <v>0</v>
      </c>
      <c r="F58" s="36">
        <f t="shared" si="24"/>
        <v>0</v>
      </c>
      <c r="G58" s="36">
        <f t="shared" si="24"/>
        <v>0</v>
      </c>
      <c r="H58" s="36">
        <f t="shared" si="24"/>
        <v>0</v>
      </c>
      <c r="I58" s="36">
        <f t="shared" si="24"/>
        <v>0</v>
      </c>
      <c r="J58" s="36">
        <f t="shared" si="24"/>
        <v>0</v>
      </c>
      <c r="K58" s="36">
        <f t="shared" si="24"/>
        <v>0</v>
      </c>
      <c r="L58" s="36">
        <f t="shared" si="24"/>
        <v>0</v>
      </c>
      <c r="M58" s="36">
        <f t="shared" si="24"/>
        <v>0</v>
      </c>
      <c r="N58" s="36">
        <f t="shared" si="24"/>
        <v>0</v>
      </c>
      <c r="O58" s="36">
        <f t="shared" si="24"/>
        <v>0</v>
      </c>
      <c r="P58" s="36">
        <f t="shared" si="24"/>
        <v>0</v>
      </c>
      <c r="Q58" s="36">
        <f t="shared" si="24"/>
        <v>0</v>
      </c>
      <c r="R58" s="36">
        <f t="shared" si="24"/>
        <v>0</v>
      </c>
      <c r="S58" s="36">
        <f t="shared" si="24"/>
        <v>0</v>
      </c>
      <c r="T58" s="36">
        <f t="shared" si="24"/>
        <v>0</v>
      </c>
      <c r="U58" s="36">
        <f t="shared" si="24"/>
        <v>0</v>
      </c>
      <c r="V58" s="36">
        <f t="shared" si="24"/>
        <v>0</v>
      </c>
      <c r="W58" s="36">
        <f t="shared" si="24"/>
        <v>0</v>
      </c>
      <c r="X58" s="36">
        <f t="shared" si="24"/>
        <v>0</v>
      </c>
      <c r="Y58" s="36">
        <f t="shared" si="24"/>
        <v>0</v>
      </c>
      <c r="Z58" s="36">
        <f t="shared" si="24"/>
        <v>0</v>
      </c>
      <c r="AA58" s="36">
        <f t="shared" si="24"/>
        <v>0</v>
      </c>
      <c r="AB58" s="36">
        <f t="shared" si="24"/>
        <v>0</v>
      </c>
      <c r="AC58" s="36">
        <f t="shared" ref="AC58:AC63" si="25">SUM(E58:AB58)</f>
        <v>0</v>
      </c>
      <c r="AD58" s="29"/>
    </row>
    <row r="59" spans="1:53" x14ac:dyDescent="0.2">
      <c r="A59" s="189" t="s">
        <v>105</v>
      </c>
      <c r="B59" s="70"/>
      <c r="C59" s="28"/>
      <c r="D59" s="28"/>
      <c r="E59" s="36">
        <f t="shared" ref="E59:U60" si="26">E43</f>
        <v>0</v>
      </c>
      <c r="F59" s="36">
        <f t="shared" si="26"/>
        <v>0</v>
      </c>
      <c r="G59" s="36">
        <f t="shared" si="26"/>
        <v>0</v>
      </c>
      <c r="H59" s="36">
        <f t="shared" si="26"/>
        <v>0</v>
      </c>
      <c r="I59" s="36">
        <f t="shared" si="26"/>
        <v>0</v>
      </c>
      <c r="J59" s="36">
        <f t="shared" si="26"/>
        <v>0</v>
      </c>
      <c r="K59" s="36">
        <f t="shared" si="26"/>
        <v>0</v>
      </c>
      <c r="L59" s="36">
        <f t="shared" si="26"/>
        <v>0</v>
      </c>
      <c r="M59" s="36">
        <f t="shared" si="26"/>
        <v>0</v>
      </c>
      <c r="N59" s="36">
        <f t="shared" si="26"/>
        <v>0</v>
      </c>
      <c r="O59" s="36">
        <f t="shared" si="26"/>
        <v>0</v>
      </c>
      <c r="P59" s="36">
        <f t="shared" si="26"/>
        <v>0</v>
      </c>
      <c r="Q59" s="36">
        <f t="shared" si="26"/>
        <v>0</v>
      </c>
      <c r="R59" s="36">
        <f t="shared" si="26"/>
        <v>0</v>
      </c>
      <c r="S59" s="36">
        <f t="shared" si="26"/>
        <v>0</v>
      </c>
      <c r="T59" s="36">
        <f t="shared" si="26"/>
        <v>0</v>
      </c>
      <c r="U59" s="36">
        <f t="shared" si="26"/>
        <v>0</v>
      </c>
      <c r="V59" s="36">
        <f t="shared" ref="V59:AB60" si="27">V43</f>
        <v>0</v>
      </c>
      <c r="W59" s="36">
        <f t="shared" si="27"/>
        <v>0</v>
      </c>
      <c r="X59" s="36">
        <f t="shared" si="27"/>
        <v>0</v>
      </c>
      <c r="Y59" s="36">
        <f t="shared" si="27"/>
        <v>0</v>
      </c>
      <c r="Z59" s="36">
        <f t="shared" si="27"/>
        <v>0</v>
      </c>
      <c r="AA59" s="36">
        <f t="shared" si="27"/>
        <v>0</v>
      </c>
      <c r="AB59" s="36">
        <f t="shared" si="27"/>
        <v>0</v>
      </c>
      <c r="AC59" s="36">
        <f t="shared" si="25"/>
        <v>0</v>
      </c>
      <c r="AD59" s="29"/>
    </row>
    <row r="60" spans="1:53" x14ac:dyDescent="0.2">
      <c r="A60" s="189" t="s">
        <v>111</v>
      </c>
      <c r="B60" s="70"/>
      <c r="C60" s="28"/>
      <c r="D60" s="28"/>
      <c r="E60" s="36">
        <f>E44</f>
        <v>0</v>
      </c>
      <c r="F60" s="36">
        <f t="shared" si="26"/>
        <v>0</v>
      </c>
      <c r="G60" s="36">
        <f t="shared" si="26"/>
        <v>0</v>
      </c>
      <c r="H60" s="36">
        <f t="shared" si="26"/>
        <v>0</v>
      </c>
      <c r="I60" s="36">
        <f t="shared" si="26"/>
        <v>0</v>
      </c>
      <c r="J60" s="36">
        <f t="shared" si="26"/>
        <v>0</v>
      </c>
      <c r="K60" s="36">
        <f t="shared" si="26"/>
        <v>0</v>
      </c>
      <c r="L60" s="36">
        <f t="shared" si="26"/>
        <v>0</v>
      </c>
      <c r="M60" s="36">
        <f t="shared" si="26"/>
        <v>0</v>
      </c>
      <c r="N60" s="36">
        <f t="shared" si="26"/>
        <v>0</v>
      </c>
      <c r="O60" s="36">
        <f t="shared" si="26"/>
        <v>0</v>
      </c>
      <c r="P60" s="36">
        <f t="shared" si="26"/>
        <v>0</v>
      </c>
      <c r="Q60" s="36">
        <f t="shared" si="26"/>
        <v>0</v>
      </c>
      <c r="R60" s="36">
        <f t="shared" si="26"/>
        <v>0</v>
      </c>
      <c r="S60" s="36">
        <f t="shared" si="26"/>
        <v>0</v>
      </c>
      <c r="T60" s="36">
        <f t="shared" si="26"/>
        <v>0</v>
      </c>
      <c r="U60" s="36">
        <f t="shared" si="26"/>
        <v>0</v>
      </c>
      <c r="V60" s="36">
        <f t="shared" si="27"/>
        <v>0</v>
      </c>
      <c r="W60" s="36">
        <f t="shared" si="27"/>
        <v>0</v>
      </c>
      <c r="X60" s="36">
        <f t="shared" si="27"/>
        <v>0</v>
      </c>
      <c r="Y60" s="36">
        <f t="shared" si="27"/>
        <v>0</v>
      </c>
      <c r="Z60" s="36">
        <f t="shared" si="27"/>
        <v>0</v>
      </c>
      <c r="AA60" s="36">
        <f t="shared" si="27"/>
        <v>0</v>
      </c>
      <c r="AB60" s="36">
        <f t="shared" si="27"/>
        <v>0</v>
      </c>
      <c r="AC60" s="36">
        <f t="shared" si="25"/>
        <v>0</v>
      </c>
      <c r="AD60" s="29"/>
    </row>
    <row r="61" spans="1:53" x14ac:dyDescent="0.2">
      <c r="A61" s="190" t="s">
        <v>112</v>
      </c>
      <c r="B61" s="129"/>
      <c r="C61" s="130"/>
      <c r="D61" s="130"/>
      <c r="E61" s="131" t="e">
        <f>+E60+E52</f>
        <v>#VALUE!</v>
      </c>
      <c r="F61" s="131" t="e">
        <f t="shared" ref="F61:AB61" si="28">+F60+F52</f>
        <v>#VALUE!</v>
      </c>
      <c r="G61" s="131" t="e">
        <f t="shared" si="28"/>
        <v>#VALUE!</v>
      </c>
      <c r="H61" s="131" t="e">
        <f t="shared" si="28"/>
        <v>#VALUE!</v>
      </c>
      <c r="I61" s="131" t="e">
        <f t="shared" si="28"/>
        <v>#VALUE!</v>
      </c>
      <c r="J61" s="131" t="e">
        <f t="shared" si="28"/>
        <v>#VALUE!</v>
      </c>
      <c r="K61" s="131" t="e">
        <f t="shared" si="28"/>
        <v>#VALUE!</v>
      </c>
      <c r="L61" s="131" t="e">
        <f t="shared" si="28"/>
        <v>#VALUE!</v>
      </c>
      <c r="M61" s="131" t="e">
        <f t="shared" si="28"/>
        <v>#VALUE!</v>
      </c>
      <c r="N61" s="131" t="e">
        <f t="shared" si="28"/>
        <v>#VALUE!</v>
      </c>
      <c r="O61" s="131" t="e">
        <f t="shared" si="28"/>
        <v>#VALUE!</v>
      </c>
      <c r="P61" s="131" t="e">
        <f t="shared" si="28"/>
        <v>#VALUE!</v>
      </c>
      <c r="Q61" s="131" t="e">
        <f t="shared" si="28"/>
        <v>#VALUE!</v>
      </c>
      <c r="R61" s="131" t="e">
        <f t="shared" si="28"/>
        <v>#VALUE!</v>
      </c>
      <c r="S61" s="131" t="e">
        <f t="shared" si="28"/>
        <v>#VALUE!</v>
      </c>
      <c r="T61" s="131" t="e">
        <f t="shared" si="28"/>
        <v>#VALUE!</v>
      </c>
      <c r="U61" s="131" t="e">
        <f t="shared" si="28"/>
        <v>#VALUE!</v>
      </c>
      <c r="V61" s="131" t="e">
        <f t="shared" si="28"/>
        <v>#VALUE!</v>
      </c>
      <c r="W61" s="131" t="e">
        <f t="shared" si="28"/>
        <v>#VALUE!</v>
      </c>
      <c r="X61" s="131" t="e">
        <f t="shared" si="28"/>
        <v>#VALUE!</v>
      </c>
      <c r="Y61" s="131" t="e">
        <f t="shared" si="28"/>
        <v>#VALUE!</v>
      </c>
      <c r="Z61" s="131" t="e">
        <f t="shared" si="28"/>
        <v>#VALUE!</v>
      </c>
      <c r="AA61" s="131" t="e">
        <f t="shared" si="28"/>
        <v>#VALUE!</v>
      </c>
      <c r="AB61" s="131" t="e">
        <f t="shared" si="28"/>
        <v>#VALUE!</v>
      </c>
      <c r="AC61" s="131" t="e">
        <f t="shared" si="25"/>
        <v>#VALUE!</v>
      </c>
      <c r="AD61" s="132"/>
    </row>
    <row r="62" spans="1:53" x14ac:dyDescent="0.2">
      <c r="A62" s="189" t="s">
        <v>107</v>
      </c>
      <c r="B62" s="70"/>
      <c r="C62" s="28"/>
      <c r="D62" s="28"/>
      <c r="E62" s="36">
        <f t="shared" ref="E62:AB63" si="29">E45</f>
        <v>0</v>
      </c>
      <c r="F62" s="36">
        <f t="shared" si="29"/>
        <v>0</v>
      </c>
      <c r="G62" s="36">
        <f t="shared" si="29"/>
        <v>0</v>
      </c>
      <c r="H62" s="36">
        <f t="shared" si="29"/>
        <v>0</v>
      </c>
      <c r="I62" s="36">
        <f t="shared" si="29"/>
        <v>0</v>
      </c>
      <c r="J62" s="36">
        <f t="shared" si="29"/>
        <v>0</v>
      </c>
      <c r="K62" s="36">
        <f t="shared" si="29"/>
        <v>0</v>
      </c>
      <c r="L62" s="36">
        <f t="shared" si="29"/>
        <v>0</v>
      </c>
      <c r="M62" s="36">
        <f t="shared" si="29"/>
        <v>0</v>
      </c>
      <c r="N62" s="36">
        <f t="shared" si="29"/>
        <v>0</v>
      </c>
      <c r="O62" s="36">
        <f t="shared" si="29"/>
        <v>0</v>
      </c>
      <c r="P62" s="36">
        <f t="shared" si="29"/>
        <v>0</v>
      </c>
      <c r="Q62" s="36">
        <f t="shared" si="29"/>
        <v>0</v>
      </c>
      <c r="R62" s="36">
        <f t="shared" si="29"/>
        <v>0</v>
      </c>
      <c r="S62" s="36">
        <f t="shared" si="29"/>
        <v>0</v>
      </c>
      <c r="T62" s="36">
        <f t="shared" si="29"/>
        <v>0</v>
      </c>
      <c r="U62" s="36">
        <f t="shared" si="29"/>
        <v>0</v>
      </c>
      <c r="V62" s="36">
        <f t="shared" si="29"/>
        <v>0</v>
      </c>
      <c r="W62" s="36">
        <f t="shared" si="29"/>
        <v>0</v>
      </c>
      <c r="X62" s="36">
        <f t="shared" si="29"/>
        <v>0</v>
      </c>
      <c r="Y62" s="36">
        <f t="shared" si="29"/>
        <v>0</v>
      </c>
      <c r="Z62" s="36">
        <f t="shared" si="29"/>
        <v>0</v>
      </c>
      <c r="AA62" s="36">
        <f t="shared" si="29"/>
        <v>0</v>
      </c>
      <c r="AB62" s="36">
        <f t="shared" si="29"/>
        <v>0</v>
      </c>
      <c r="AC62" s="36">
        <f t="shared" si="25"/>
        <v>0</v>
      </c>
      <c r="AD62" s="29"/>
    </row>
    <row r="63" spans="1:53" ht="13.5" thickBot="1" x14ac:dyDescent="0.25">
      <c r="A63" s="191" t="s">
        <v>108</v>
      </c>
      <c r="B63" s="74"/>
      <c r="C63" s="33"/>
      <c r="D63" s="33"/>
      <c r="E63" s="37">
        <f>E46</f>
        <v>0</v>
      </c>
      <c r="F63" s="37">
        <f t="shared" si="29"/>
        <v>0</v>
      </c>
      <c r="G63" s="37">
        <f t="shared" si="29"/>
        <v>0</v>
      </c>
      <c r="H63" s="37">
        <f t="shared" si="29"/>
        <v>0</v>
      </c>
      <c r="I63" s="37">
        <f t="shared" si="29"/>
        <v>0</v>
      </c>
      <c r="J63" s="37">
        <f t="shared" si="29"/>
        <v>0</v>
      </c>
      <c r="K63" s="37">
        <f t="shared" si="29"/>
        <v>0</v>
      </c>
      <c r="L63" s="37">
        <f t="shared" si="29"/>
        <v>0</v>
      </c>
      <c r="M63" s="37">
        <f t="shared" si="29"/>
        <v>0</v>
      </c>
      <c r="N63" s="37">
        <f t="shared" si="29"/>
        <v>0</v>
      </c>
      <c r="O63" s="37">
        <f t="shared" si="29"/>
        <v>0</v>
      </c>
      <c r="P63" s="37">
        <f t="shared" si="29"/>
        <v>0</v>
      </c>
      <c r="Q63" s="37">
        <f t="shared" si="29"/>
        <v>0</v>
      </c>
      <c r="R63" s="37">
        <f t="shared" si="29"/>
        <v>0</v>
      </c>
      <c r="S63" s="37">
        <f t="shared" si="29"/>
        <v>0</v>
      </c>
      <c r="T63" s="37">
        <f t="shared" si="29"/>
        <v>0</v>
      </c>
      <c r="U63" s="37">
        <f t="shared" si="29"/>
        <v>0</v>
      </c>
      <c r="V63" s="37">
        <f t="shared" si="29"/>
        <v>0</v>
      </c>
      <c r="W63" s="37">
        <f t="shared" si="29"/>
        <v>0</v>
      </c>
      <c r="X63" s="37">
        <f t="shared" si="29"/>
        <v>0</v>
      </c>
      <c r="Y63" s="37">
        <f t="shared" si="29"/>
        <v>0</v>
      </c>
      <c r="Z63" s="37">
        <f t="shared" si="29"/>
        <v>0</v>
      </c>
      <c r="AA63" s="37">
        <f t="shared" si="29"/>
        <v>0</v>
      </c>
      <c r="AB63" s="37">
        <f t="shared" si="29"/>
        <v>0</v>
      </c>
      <c r="AC63" s="37">
        <f t="shared" si="25"/>
        <v>0</v>
      </c>
      <c r="AD63" s="34"/>
    </row>
    <row r="64" spans="1:53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</row>
    <row r="65" spans="1:30" x14ac:dyDescent="0.2">
      <c r="A65" s="188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</row>
    <row r="66" spans="1:30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</row>
    <row r="67" spans="1:30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9"/>
    </row>
    <row r="68" spans="1:30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</row>
    <row r="69" spans="1:30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</row>
    <row r="70" spans="1:30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</row>
    <row r="71" spans="1:30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</row>
    <row r="72" spans="1:30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</row>
    <row r="73" spans="1:30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</row>
    <row r="74" spans="1:30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</row>
    <row r="75" spans="1:30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</row>
    <row r="76" spans="1:30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</row>
    <row r="77" spans="1:30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</row>
    <row r="78" spans="1:30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</row>
    <row r="79" spans="1:30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9"/>
    </row>
    <row r="80" spans="1:30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</row>
    <row r="81" spans="1:30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</row>
    <row r="82" spans="1:30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</row>
    <row r="83" spans="1:30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</row>
    <row r="84" spans="1:30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</row>
    <row r="85" spans="1:30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9"/>
    </row>
    <row r="86" spans="1:30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</row>
    <row r="87" spans="1:30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</row>
    <row r="88" spans="1:30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9"/>
    </row>
    <row r="89" spans="1:30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9"/>
    </row>
    <row r="90" spans="1:30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9"/>
    </row>
    <row r="91" spans="1:30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</row>
    <row r="92" spans="1:30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</row>
    <row r="93" spans="1:30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</row>
    <row r="94" spans="1:30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</row>
    <row r="95" spans="1:30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</row>
    <row r="96" spans="1:30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9"/>
    </row>
    <row r="97" spans="1:30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</row>
    <row r="98" spans="1:30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</row>
    <row r="99" spans="1:30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</row>
    <row r="100" spans="1:30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</row>
    <row r="101" spans="1:30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</row>
    <row r="102" spans="1:30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</row>
    <row r="103" spans="1:30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</row>
    <row r="104" spans="1:30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</row>
    <row r="105" spans="1:30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9"/>
    </row>
    <row r="106" spans="1:30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</row>
    <row r="107" spans="1:30" ht="13.5" thickBot="1" x14ac:dyDescent="0.25">
      <c r="A107" s="16"/>
      <c r="B107" s="7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8"/>
    </row>
  </sheetData>
  <mergeCells count="2">
    <mergeCell ref="A2:R2"/>
    <mergeCell ref="A4:R4"/>
  </mergeCells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3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A109"/>
  <sheetViews>
    <sheetView showGridLines="0" showZeros="0" workbookViewId="0"/>
  </sheetViews>
  <sheetFormatPr defaultRowHeight="12.75" x14ac:dyDescent="0.2"/>
  <cols>
    <col min="1" max="1" width="3.42578125" style="2" customWidth="1"/>
    <col min="2" max="2" width="10.28515625" style="76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6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1"/>
      <c r="O1" s="4"/>
      <c r="P1" s="4"/>
      <c r="Q1" s="24"/>
      <c r="R1" s="24"/>
      <c r="S1" s="154" t="s">
        <v>9</v>
      </c>
      <c r="T1" s="154"/>
      <c r="U1" s="154"/>
      <c r="V1" s="154" t="s">
        <v>42</v>
      </c>
      <c r="W1" s="154"/>
      <c r="X1" s="5"/>
    </row>
    <row r="2" spans="1:53" ht="30" x14ac:dyDescent="0.4">
      <c r="A2" s="207" t="s">
        <v>97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155" t="s">
        <v>10</v>
      </c>
      <c r="T2" s="156"/>
      <c r="U2" s="156"/>
      <c r="V2" s="157"/>
      <c r="W2" s="156"/>
      <c r="X2" s="6"/>
    </row>
    <row r="3" spans="1:53" ht="14.25" x14ac:dyDescent="0.2">
      <c r="A3" s="7"/>
      <c r="B3" s="69"/>
      <c r="C3" s="8"/>
      <c r="D3" s="8"/>
      <c r="E3" s="8"/>
      <c r="F3" s="8"/>
      <c r="G3" s="8"/>
      <c r="H3" s="8"/>
      <c r="I3" s="10"/>
      <c r="J3" s="8"/>
      <c r="K3" s="8"/>
      <c r="L3" s="8"/>
      <c r="M3" s="8"/>
      <c r="N3" s="23"/>
      <c r="O3" s="8"/>
      <c r="P3" s="8"/>
      <c r="Q3" s="22"/>
      <c r="R3" s="22"/>
      <c r="S3" s="158" t="s">
        <v>61</v>
      </c>
      <c r="T3" s="158"/>
      <c r="U3" s="158"/>
      <c r="V3" s="159" t="s">
        <v>12</v>
      </c>
      <c r="W3" s="158"/>
      <c r="X3" s="9"/>
    </row>
    <row r="4" spans="1:53" ht="21" thickBot="1" x14ac:dyDescent="0.35">
      <c r="A4" s="209" t="s">
        <v>98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160" t="s">
        <v>11</v>
      </c>
      <c r="T4" s="163"/>
      <c r="U4" s="161"/>
      <c r="V4" s="162"/>
      <c r="W4" s="163"/>
      <c r="X4" s="20"/>
    </row>
    <row r="5" spans="1:53" ht="8.25" customHeight="1" x14ac:dyDescent="0.2">
      <c r="A5" s="7"/>
      <c r="B5" s="6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</row>
    <row r="6" spans="1:53" x14ac:dyDescent="0.2">
      <c r="A6" s="66" t="s">
        <v>21</v>
      </c>
      <c r="B6" s="69"/>
      <c r="C6" s="8"/>
      <c r="D6" s="8"/>
      <c r="E6" s="134" t="s">
        <v>12</v>
      </c>
      <c r="F6" s="11"/>
      <c r="H6" s="8"/>
      <c r="I6" s="8"/>
      <c r="J6" s="8"/>
      <c r="K6" s="10"/>
      <c r="L6" s="10"/>
      <c r="M6" s="11"/>
      <c r="N6" s="39"/>
      <c r="O6" s="8"/>
      <c r="P6" s="10" t="s">
        <v>18</v>
      </c>
      <c r="Q6" s="10"/>
      <c r="R6" s="11" t="s">
        <v>12</v>
      </c>
      <c r="S6" s="39"/>
      <c r="T6" s="8"/>
      <c r="U6" s="8"/>
      <c r="V6" s="8"/>
      <c r="W6" s="8"/>
      <c r="X6" s="9"/>
      <c r="Y6" s="2" t="s">
        <v>12</v>
      </c>
    </row>
    <row r="7" spans="1:53" x14ac:dyDescent="0.2">
      <c r="A7" s="66" t="s">
        <v>54</v>
      </c>
      <c r="B7" s="69"/>
      <c r="C7" s="8"/>
      <c r="D7" s="8"/>
      <c r="E7" s="134"/>
      <c r="F7" s="8"/>
      <c r="G7" s="8"/>
      <c r="H7" s="8"/>
      <c r="I7" s="205"/>
      <c r="J7" s="8"/>
      <c r="K7" s="10"/>
      <c r="L7" s="8"/>
      <c r="M7" s="10"/>
      <c r="N7" s="39"/>
      <c r="O7" s="8"/>
      <c r="P7" s="10" t="s">
        <v>19</v>
      </c>
      <c r="Q7" s="8"/>
      <c r="R7" s="10" t="s">
        <v>12</v>
      </c>
      <c r="S7" s="39"/>
      <c r="T7" s="8"/>
      <c r="U7" s="8"/>
      <c r="V7" s="8"/>
      <c r="W7" s="8"/>
      <c r="X7" s="9"/>
    </row>
    <row r="8" spans="1:53" ht="18.75" customHeight="1" x14ac:dyDescent="0.2">
      <c r="A8" s="90" t="s">
        <v>55</v>
      </c>
      <c r="B8" s="69"/>
      <c r="C8" s="8"/>
      <c r="D8" s="8"/>
      <c r="E8" s="135"/>
      <c r="F8" s="12"/>
      <c r="G8" s="215"/>
      <c r="H8" s="12"/>
      <c r="I8" s="206"/>
      <c r="J8" s="215"/>
      <c r="K8" s="12"/>
      <c r="L8" s="12"/>
      <c r="M8" s="12"/>
      <c r="N8" s="12"/>
      <c r="O8" s="12"/>
      <c r="P8" s="12"/>
      <c r="Q8" s="8"/>
      <c r="R8" s="8"/>
      <c r="S8" s="8"/>
      <c r="T8" s="8"/>
      <c r="U8" s="8"/>
      <c r="V8" s="8"/>
      <c r="W8" s="8"/>
      <c r="X8" s="9"/>
    </row>
    <row r="9" spans="1:53" x14ac:dyDescent="0.2">
      <c r="A9" s="13" t="s">
        <v>13</v>
      </c>
      <c r="B9" s="71"/>
      <c r="C9" s="14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6" t="s">
        <v>45</v>
      </c>
      <c r="X9" s="15"/>
      <c r="Y9"/>
      <c r="Z9"/>
      <c r="AA9"/>
      <c r="AB9"/>
      <c r="AC9"/>
      <c r="AD9"/>
      <c r="AE9"/>
      <c r="AF9"/>
      <c r="AG9"/>
    </row>
    <row r="10" spans="1:53" x14ac:dyDescent="0.2">
      <c r="A10" s="7" t="s">
        <v>48</v>
      </c>
      <c r="B10" s="69"/>
      <c r="C10" s="8"/>
      <c r="D10" s="141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3">
        <f t="shared" ref="W10:W19" si="0">SUM(E10:V10)</f>
        <v>0</v>
      </c>
      <c r="X10" s="9"/>
      <c r="Y10"/>
      <c r="Z10"/>
      <c r="AA10"/>
      <c r="AB10"/>
      <c r="AC10"/>
      <c r="AD10"/>
      <c r="AE10"/>
      <c r="AF10"/>
      <c r="AG10"/>
    </row>
    <row r="11" spans="1:53" x14ac:dyDescent="0.2">
      <c r="A11" s="31" t="s">
        <v>63</v>
      </c>
      <c r="B11" s="70"/>
      <c r="C11" s="28"/>
      <c r="D11" s="136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12">
        <f t="shared" si="0"/>
        <v>0</v>
      </c>
      <c r="X11" s="29"/>
      <c r="Y11"/>
      <c r="Z11"/>
      <c r="AA11"/>
      <c r="AB11"/>
      <c r="AC11"/>
      <c r="AD11"/>
      <c r="AE11"/>
      <c r="AF11"/>
      <c r="AG11"/>
    </row>
    <row r="12" spans="1:53" x14ac:dyDescent="0.2">
      <c r="A12" s="31" t="s">
        <v>65</v>
      </c>
      <c r="B12" s="70"/>
      <c r="C12" s="28"/>
      <c r="D12" s="136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12">
        <f t="shared" si="0"/>
        <v>0</v>
      </c>
      <c r="X12" s="29"/>
      <c r="Y12"/>
      <c r="Z12"/>
      <c r="AA12"/>
      <c r="AB12"/>
      <c r="AC12"/>
      <c r="AD12"/>
      <c r="AE12"/>
      <c r="AF12"/>
      <c r="AG12"/>
    </row>
    <row r="13" spans="1:53" x14ac:dyDescent="0.2">
      <c r="A13" s="31" t="s">
        <v>51</v>
      </c>
      <c r="B13" s="70"/>
      <c r="C13" s="28"/>
      <c r="D13" s="136"/>
      <c r="E13" s="137">
        <v>0</v>
      </c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>
        <v>0</v>
      </c>
      <c r="R13" s="137"/>
      <c r="S13" s="137"/>
      <c r="T13" s="137"/>
      <c r="U13" s="137"/>
      <c r="V13" s="137"/>
      <c r="W13" s="112">
        <f t="shared" si="0"/>
        <v>0</v>
      </c>
      <c r="X13" s="12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14" t="s">
        <v>44</v>
      </c>
      <c r="B14" s="115"/>
      <c r="C14" s="116"/>
      <c r="D14" s="136"/>
      <c r="E14" s="138">
        <v>0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>
        <v>0</v>
      </c>
      <c r="R14" s="138"/>
      <c r="S14" s="138"/>
      <c r="T14" s="138"/>
      <c r="U14" s="138"/>
      <c r="V14" s="138"/>
      <c r="W14" s="117">
        <f t="shared" si="0"/>
        <v>0</v>
      </c>
      <c r="X14" s="12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18" t="s">
        <v>60</v>
      </c>
      <c r="B15" s="119"/>
      <c r="C15" s="120"/>
      <c r="D15" s="136"/>
      <c r="E15" s="138">
        <v>0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17">
        <f t="shared" si="0"/>
        <v>0</v>
      </c>
      <c r="X15" s="12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79" t="s">
        <v>47</v>
      </c>
      <c r="B16" s="80"/>
      <c r="C16" s="81"/>
      <c r="D16" s="139"/>
      <c r="E16" s="140">
        <v>0</v>
      </c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>
        <v>0</v>
      </c>
      <c r="R16" s="140"/>
      <c r="S16" s="140"/>
      <c r="T16" s="140"/>
      <c r="U16" s="140"/>
      <c r="V16" s="140"/>
      <c r="W16" s="26">
        <f t="shared" si="0"/>
        <v>0</v>
      </c>
      <c r="X16" s="113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3" t="s">
        <v>49</v>
      </c>
      <c r="B17" s="71"/>
      <c r="C17" s="14"/>
      <c r="D17" s="14"/>
      <c r="E17" s="67">
        <f t="shared" ref="E17:V17" si="1">$E$7*E10</f>
        <v>0</v>
      </c>
      <c r="F17" s="67">
        <f t="shared" si="1"/>
        <v>0</v>
      </c>
      <c r="G17" s="67">
        <f t="shared" si="1"/>
        <v>0</v>
      </c>
      <c r="H17" s="67">
        <f t="shared" si="1"/>
        <v>0</v>
      </c>
      <c r="I17" s="67">
        <f t="shared" si="1"/>
        <v>0</v>
      </c>
      <c r="J17" s="67">
        <f t="shared" si="1"/>
        <v>0</v>
      </c>
      <c r="K17" s="67">
        <f t="shared" si="1"/>
        <v>0</v>
      </c>
      <c r="L17" s="67">
        <f t="shared" si="1"/>
        <v>0</v>
      </c>
      <c r="M17" s="67">
        <f t="shared" si="1"/>
        <v>0</v>
      </c>
      <c r="N17" s="67">
        <f t="shared" si="1"/>
        <v>0</v>
      </c>
      <c r="O17" s="67">
        <f t="shared" si="1"/>
        <v>0</v>
      </c>
      <c r="P17" s="67">
        <f t="shared" si="1"/>
        <v>0</v>
      </c>
      <c r="Q17" s="67">
        <f t="shared" si="1"/>
        <v>0</v>
      </c>
      <c r="R17" s="67">
        <f t="shared" si="1"/>
        <v>0</v>
      </c>
      <c r="S17" s="67">
        <f t="shared" si="1"/>
        <v>0</v>
      </c>
      <c r="T17" s="67">
        <f t="shared" si="1"/>
        <v>0</v>
      </c>
      <c r="U17" s="67">
        <f t="shared" si="1"/>
        <v>0</v>
      </c>
      <c r="V17" s="67">
        <f t="shared" si="1"/>
        <v>0</v>
      </c>
      <c r="W17" s="26">
        <f t="shared" si="0"/>
        <v>0</v>
      </c>
      <c r="X17" s="111"/>
      <c r="Y17"/>
      <c r="Z17"/>
      <c r="AA17"/>
      <c r="AB17"/>
      <c r="AC17"/>
      <c r="AD17"/>
      <c r="AE17"/>
      <c r="AF17"/>
      <c r="AG17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</row>
    <row r="18" spans="1:53" s="89" customFormat="1" x14ac:dyDescent="0.2">
      <c r="A18" s="83" t="s">
        <v>66</v>
      </c>
      <c r="B18" s="84"/>
      <c r="C18" s="85"/>
      <c r="D18" s="85"/>
      <c r="E18" s="86">
        <f>(E$11+E$12+E$13+E$14+E$15+E$16)*E10</f>
        <v>0</v>
      </c>
      <c r="F18" s="86">
        <f t="shared" ref="F18:V18" si="2">(F$11+F$12+F$13+F$14+F$15+F$16)*F10</f>
        <v>0</v>
      </c>
      <c r="G18" s="86">
        <f t="shared" si="2"/>
        <v>0</v>
      </c>
      <c r="H18" s="86">
        <f t="shared" si="2"/>
        <v>0</v>
      </c>
      <c r="I18" s="86">
        <f t="shared" si="2"/>
        <v>0</v>
      </c>
      <c r="J18" s="86">
        <f t="shared" si="2"/>
        <v>0</v>
      </c>
      <c r="K18" s="86">
        <f t="shared" si="2"/>
        <v>0</v>
      </c>
      <c r="L18" s="86">
        <f t="shared" si="2"/>
        <v>0</v>
      </c>
      <c r="M18" s="86">
        <f t="shared" si="2"/>
        <v>0</v>
      </c>
      <c r="N18" s="86">
        <f t="shared" si="2"/>
        <v>0</v>
      </c>
      <c r="O18" s="86">
        <f t="shared" si="2"/>
        <v>0</v>
      </c>
      <c r="P18" s="86">
        <f t="shared" si="2"/>
        <v>0</v>
      </c>
      <c r="Q18" s="86">
        <f t="shared" si="2"/>
        <v>0</v>
      </c>
      <c r="R18" s="86">
        <f t="shared" si="2"/>
        <v>0</v>
      </c>
      <c r="S18" s="86">
        <f t="shared" si="2"/>
        <v>0</v>
      </c>
      <c r="T18" s="86">
        <f t="shared" si="2"/>
        <v>0</v>
      </c>
      <c r="U18" s="86">
        <f t="shared" si="2"/>
        <v>0</v>
      </c>
      <c r="V18" s="86">
        <f t="shared" si="2"/>
        <v>0</v>
      </c>
      <c r="W18" s="26">
        <f t="shared" si="0"/>
        <v>0</v>
      </c>
      <c r="X18" s="111"/>
      <c r="Y18" s="87"/>
      <c r="Z18" s="87"/>
      <c r="AA18" s="87"/>
      <c r="AB18" s="87"/>
      <c r="AC18" s="87"/>
      <c r="AD18" s="87"/>
      <c r="AE18" s="87"/>
      <c r="AF18" s="87"/>
      <c r="AG18" s="87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53" s="1" customFormat="1" x14ac:dyDescent="0.2">
      <c r="A19" s="13" t="s">
        <v>50</v>
      </c>
      <c r="B19" s="71"/>
      <c r="C19" s="14"/>
      <c r="D19" s="14"/>
      <c r="E19" s="67">
        <f>E17+E18</f>
        <v>0</v>
      </c>
      <c r="F19" s="67">
        <f t="shared" ref="F19:V19" si="3">F17+F18</f>
        <v>0</v>
      </c>
      <c r="G19" s="67">
        <f t="shared" si="3"/>
        <v>0</v>
      </c>
      <c r="H19" s="67">
        <f t="shared" si="3"/>
        <v>0</v>
      </c>
      <c r="I19" s="67">
        <f t="shared" si="3"/>
        <v>0</v>
      </c>
      <c r="J19" s="67">
        <f t="shared" si="3"/>
        <v>0</v>
      </c>
      <c r="K19" s="67">
        <f t="shared" si="3"/>
        <v>0</v>
      </c>
      <c r="L19" s="67">
        <f t="shared" si="3"/>
        <v>0</v>
      </c>
      <c r="M19" s="67">
        <f t="shared" si="3"/>
        <v>0</v>
      </c>
      <c r="N19" s="67">
        <f t="shared" si="3"/>
        <v>0</v>
      </c>
      <c r="O19" s="67">
        <f t="shared" si="3"/>
        <v>0</v>
      </c>
      <c r="P19" s="67">
        <f t="shared" si="3"/>
        <v>0</v>
      </c>
      <c r="Q19" s="82">
        <f t="shared" si="3"/>
        <v>0</v>
      </c>
      <c r="R19" s="67">
        <f t="shared" si="3"/>
        <v>0</v>
      </c>
      <c r="S19" s="67">
        <f t="shared" si="3"/>
        <v>0</v>
      </c>
      <c r="T19" s="67">
        <f t="shared" si="3"/>
        <v>0</v>
      </c>
      <c r="U19" s="67">
        <f t="shared" si="3"/>
        <v>0</v>
      </c>
      <c r="V19" s="67">
        <f t="shared" si="3"/>
        <v>0</v>
      </c>
      <c r="W19" s="67">
        <f t="shared" si="0"/>
        <v>0</v>
      </c>
      <c r="X19" s="111"/>
      <c r="Y19"/>
      <c r="Z19"/>
      <c r="AA19"/>
      <c r="AB19"/>
      <c r="AC19"/>
      <c r="AD19"/>
      <c r="AE19"/>
      <c r="AF19"/>
      <c r="AG19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1" customFormat="1" ht="14.25" customHeight="1" x14ac:dyDescent="0.2">
      <c r="A20" s="13" t="s">
        <v>46</v>
      </c>
      <c r="B20" s="71"/>
      <c r="C20" s="14"/>
      <c r="D20" s="14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78"/>
      <c r="X20" s="15"/>
      <c r="Y20"/>
      <c r="Z20"/>
      <c r="AA20"/>
      <c r="AB20"/>
      <c r="AC20"/>
      <c r="AD20"/>
      <c r="AE20"/>
      <c r="AF20"/>
      <c r="AG20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 spans="1:53" ht="20.100000000000001" customHeight="1" x14ac:dyDescent="0.2">
      <c r="A21" s="27" t="s">
        <v>14</v>
      </c>
      <c r="B21" s="69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/>
      <c r="Z21"/>
      <c r="AA21"/>
      <c r="AB21"/>
      <c r="AC21"/>
      <c r="AD21"/>
      <c r="AE21"/>
      <c r="AF21"/>
      <c r="AG21"/>
    </row>
    <row r="22" spans="1:53" x14ac:dyDescent="0.2">
      <c r="A22" s="179" t="s">
        <v>99</v>
      </c>
      <c r="B22" s="180" t="s">
        <v>15</v>
      </c>
      <c r="C22" s="181" t="s">
        <v>59</v>
      </c>
      <c r="D22" s="181" t="s">
        <v>16</v>
      </c>
      <c r="E22" s="182">
        <f t="shared" ref="E22:W22" si="4">E9</f>
        <v>0</v>
      </c>
      <c r="F22" s="182">
        <f t="shared" si="4"/>
        <v>0</v>
      </c>
      <c r="G22" s="182">
        <f t="shared" si="4"/>
        <v>0</v>
      </c>
      <c r="H22" s="182">
        <f t="shared" si="4"/>
        <v>0</v>
      </c>
      <c r="I22" s="182">
        <f t="shared" si="4"/>
        <v>0</v>
      </c>
      <c r="J22" s="182">
        <f t="shared" si="4"/>
        <v>0</v>
      </c>
      <c r="K22" s="182">
        <f t="shared" si="4"/>
        <v>0</v>
      </c>
      <c r="L22" s="182">
        <f t="shared" si="4"/>
        <v>0</v>
      </c>
      <c r="M22" s="182">
        <f t="shared" si="4"/>
        <v>0</v>
      </c>
      <c r="N22" s="182">
        <f t="shared" si="4"/>
        <v>0</v>
      </c>
      <c r="O22" s="182">
        <f t="shared" si="4"/>
        <v>0</v>
      </c>
      <c r="P22" s="182">
        <f t="shared" si="4"/>
        <v>0</v>
      </c>
      <c r="Q22" s="182">
        <f t="shared" si="4"/>
        <v>0</v>
      </c>
      <c r="R22" s="182">
        <f t="shared" si="4"/>
        <v>0</v>
      </c>
      <c r="S22" s="182">
        <f t="shared" si="4"/>
        <v>0</v>
      </c>
      <c r="T22" s="182">
        <f t="shared" si="4"/>
        <v>0</v>
      </c>
      <c r="U22" s="182">
        <f t="shared" si="4"/>
        <v>0</v>
      </c>
      <c r="V22" s="182">
        <f t="shared" si="4"/>
        <v>0</v>
      </c>
      <c r="W22" s="183" t="str">
        <f t="shared" si="4"/>
        <v>Total</v>
      </c>
      <c r="X22" s="184"/>
    </row>
    <row r="23" spans="1:53" x14ac:dyDescent="0.2">
      <c r="A23" s="149" t="s">
        <v>100</v>
      </c>
      <c r="B23" s="150" t="s">
        <v>88</v>
      </c>
      <c r="C23" s="150" t="s">
        <v>89</v>
      </c>
      <c r="D23" s="150" t="s">
        <v>90</v>
      </c>
      <c r="E23" s="151" t="s">
        <v>70</v>
      </c>
      <c r="F23" s="151" t="s">
        <v>71</v>
      </c>
      <c r="G23" s="151" t="s">
        <v>72</v>
      </c>
      <c r="H23" s="151" t="s">
        <v>73</v>
      </c>
      <c r="I23" s="151" t="s">
        <v>74</v>
      </c>
      <c r="J23" s="151" t="s">
        <v>75</v>
      </c>
      <c r="K23" s="151" t="s">
        <v>76</v>
      </c>
      <c r="L23" s="151" t="s">
        <v>77</v>
      </c>
      <c r="M23" s="151" t="s">
        <v>78</v>
      </c>
      <c r="N23" s="151" t="s">
        <v>79</v>
      </c>
      <c r="O23" s="151" t="s">
        <v>80</v>
      </c>
      <c r="P23" s="151" t="s">
        <v>81</v>
      </c>
      <c r="Q23" s="151" t="s">
        <v>82</v>
      </c>
      <c r="R23" s="151" t="s">
        <v>83</v>
      </c>
      <c r="S23" s="151" t="s">
        <v>84</v>
      </c>
      <c r="T23" s="151" t="s">
        <v>85</v>
      </c>
      <c r="U23" s="151" t="s">
        <v>86</v>
      </c>
      <c r="V23" s="151" t="s">
        <v>87</v>
      </c>
      <c r="W23" s="101">
        <f t="shared" ref="W23:W27" si="5">SUM(E23:V23)</f>
        <v>0</v>
      </c>
      <c r="X23" s="185" t="s">
        <v>101</v>
      </c>
    </row>
    <row r="24" spans="1:53" x14ac:dyDescent="0.2">
      <c r="A24" s="170" t="s">
        <v>113</v>
      </c>
      <c r="B24" s="171"/>
      <c r="C24" s="171"/>
      <c r="D24" s="171"/>
      <c r="E24" s="172" t="s">
        <v>102</v>
      </c>
      <c r="F24" s="172" t="s">
        <v>102</v>
      </c>
      <c r="G24" s="172" t="s">
        <v>102</v>
      </c>
      <c r="H24" s="172" t="s">
        <v>102</v>
      </c>
      <c r="I24" s="172" t="s">
        <v>102</v>
      </c>
      <c r="J24" s="172" t="s">
        <v>102</v>
      </c>
      <c r="K24" s="172" t="s">
        <v>102</v>
      </c>
      <c r="L24" s="172" t="s">
        <v>102</v>
      </c>
      <c r="M24" s="172" t="s">
        <v>102</v>
      </c>
      <c r="N24" s="172" t="s">
        <v>102</v>
      </c>
      <c r="O24" s="172" t="s">
        <v>102</v>
      </c>
      <c r="P24" s="172" t="s">
        <v>102</v>
      </c>
      <c r="Q24" s="172" t="s">
        <v>102</v>
      </c>
      <c r="R24" s="172" t="s">
        <v>102</v>
      </c>
      <c r="S24" s="172" t="s">
        <v>102</v>
      </c>
      <c r="T24" s="172" t="s">
        <v>102</v>
      </c>
      <c r="U24" s="172" t="s">
        <v>102</v>
      </c>
      <c r="V24" s="172" t="s">
        <v>102</v>
      </c>
      <c r="W24" s="101" t="s">
        <v>102</v>
      </c>
      <c r="X24" s="185"/>
    </row>
    <row r="25" spans="1:53" x14ac:dyDescent="0.2">
      <c r="A25" s="149"/>
      <c r="B25" s="150"/>
      <c r="C25" s="150"/>
      <c r="D25" s="150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01">
        <f t="shared" si="5"/>
        <v>0</v>
      </c>
      <c r="X25" s="185"/>
    </row>
    <row r="26" spans="1:53" x14ac:dyDescent="0.2">
      <c r="A26" s="147"/>
      <c r="B26" s="150"/>
      <c r="C26" s="152"/>
      <c r="D26" s="152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01">
        <f t="shared" si="5"/>
        <v>0</v>
      </c>
      <c r="X26" s="185"/>
    </row>
    <row r="27" spans="1:53" x14ac:dyDescent="0.2">
      <c r="A27" s="148"/>
      <c r="B27" s="175"/>
      <c r="C27" s="176"/>
      <c r="D27" s="176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86">
        <f t="shared" si="5"/>
        <v>0</v>
      </c>
      <c r="X27" s="187"/>
    </row>
    <row r="28" spans="1:53" s="1" customFormat="1" x14ac:dyDescent="0.2">
      <c r="A28" s="13" t="s">
        <v>43</v>
      </c>
      <c r="B28" s="71"/>
      <c r="C28" s="14"/>
      <c r="D28" s="14"/>
      <c r="E28" s="35">
        <f t="shared" ref="E28:W28" si="6">SUM(E23:E27)/2</f>
        <v>0</v>
      </c>
      <c r="F28" s="35">
        <f t="shared" si="6"/>
        <v>0</v>
      </c>
      <c r="G28" s="35">
        <f t="shared" si="6"/>
        <v>0</v>
      </c>
      <c r="H28" s="35">
        <f t="shared" si="6"/>
        <v>0</v>
      </c>
      <c r="I28" s="35">
        <f t="shared" si="6"/>
        <v>0</v>
      </c>
      <c r="J28" s="35">
        <f t="shared" si="6"/>
        <v>0</v>
      </c>
      <c r="K28" s="35">
        <f t="shared" si="6"/>
        <v>0</v>
      </c>
      <c r="L28" s="35">
        <f t="shared" si="6"/>
        <v>0</v>
      </c>
      <c r="M28" s="35">
        <f t="shared" si="6"/>
        <v>0</v>
      </c>
      <c r="N28" s="35">
        <f t="shared" si="6"/>
        <v>0</v>
      </c>
      <c r="O28" s="35">
        <f t="shared" si="6"/>
        <v>0</v>
      </c>
      <c r="P28" s="35">
        <f t="shared" si="6"/>
        <v>0</v>
      </c>
      <c r="Q28" s="35">
        <f t="shared" si="6"/>
        <v>0</v>
      </c>
      <c r="R28" s="35">
        <f t="shared" si="6"/>
        <v>0</v>
      </c>
      <c r="S28" s="35">
        <f t="shared" si="6"/>
        <v>0</v>
      </c>
      <c r="T28" s="35">
        <f t="shared" si="6"/>
        <v>0</v>
      </c>
      <c r="U28" s="35">
        <f t="shared" si="6"/>
        <v>0</v>
      </c>
      <c r="V28" s="35">
        <f t="shared" si="6"/>
        <v>0</v>
      </c>
      <c r="W28" s="35">
        <f t="shared" si="6"/>
        <v>0</v>
      </c>
      <c r="X28" s="15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</row>
    <row r="29" spans="1:53" s="42" customFormat="1" x14ac:dyDescent="0.2">
      <c r="A29" s="10" t="s">
        <v>12</v>
      </c>
      <c r="B29" s="72" t="s">
        <v>64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53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53" x14ac:dyDescent="0.2">
      <c r="A30" s="27" t="s">
        <v>52</v>
      </c>
      <c r="B30" s="69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</row>
    <row r="31" spans="1:53" x14ac:dyDescent="0.2">
      <c r="A31" s="179" t="s">
        <v>99</v>
      </c>
      <c r="B31" s="180" t="s">
        <v>15</v>
      </c>
      <c r="C31" s="181" t="s">
        <v>59</v>
      </c>
      <c r="D31" s="181" t="s">
        <v>16</v>
      </c>
      <c r="E31" s="182">
        <f t="shared" ref="E31:W31" si="7">E22</f>
        <v>0</v>
      </c>
      <c r="F31" s="182">
        <f t="shared" si="7"/>
        <v>0</v>
      </c>
      <c r="G31" s="182">
        <f t="shared" si="7"/>
        <v>0</v>
      </c>
      <c r="H31" s="182">
        <f t="shared" si="7"/>
        <v>0</v>
      </c>
      <c r="I31" s="182">
        <f t="shared" si="7"/>
        <v>0</v>
      </c>
      <c r="J31" s="182">
        <f t="shared" si="7"/>
        <v>0</v>
      </c>
      <c r="K31" s="182">
        <f t="shared" si="7"/>
        <v>0</v>
      </c>
      <c r="L31" s="182">
        <f t="shared" si="7"/>
        <v>0</v>
      </c>
      <c r="M31" s="182">
        <f t="shared" si="7"/>
        <v>0</v>
      </c>
      <c r="N31" s="182">
        <f t="shared" si="7"/>
        <v>0</v>
      </c>
      <c r="O31" s="182">
        <f t="shared" si="7"/>
        <v>0</v>
      </c>
      <c r="P31" s="182">
        <f t="shared" si="7"/>
        <v>0</v>
      </c>
      <c r="Q31" s="182">
        <f t="shared" si="7"/>
        <v>0</v>
      </c>
      <c r="R31" s="182">
        <f t="shared" si="7"/>
        <v>0</v>
      </c>
      <c r="S31" s="182">
        <f t="shared" si="7"/>
        <v>0</v>
      </c>
      <c r="T31" s="182">
        <f t="shared" si="7"/>
        <v>0</v>
      </c>
      <c r="U31" s="182">
        <f t="shared" si="7"/>
        <v>0</v>
      </c>
      <c r="V31" s="182">
        <f t="shared" si="7"/>
        <v>0</v>
      </c>
      <c r="W31" s="183" t="str">
        <f t="shared" si="7"/>
        <v>Total</v>
      </c>
      <c r="X31" s="184"/>
    </row>
    <row r="32" spans="1:53" x14ac:dyDescent="0.2">
      <c r="A32" s="149" t="s">
        <v>100</v>
      </c>
      <c r="B32" s="150" t="s">
        <v>88</v>
      </c>
      <c r="C32" s="152" t="s">
        <v>89</v>
      </c>
      <c r="D32" s="152" t="s">
        <v>90</v>
      </c>
      <c r="E32" s="151" t="s">
        <v>70</v>
      </c>
      <c r="F32" s="151" t="s">
        <v>71</v>
      </c>
      <c r="G32" s="151" t="s">
        <v>72</v>
      </c>
      <c r="H32" s="151" t="s">
        <v>73</v>
      </c>
      <c r="I32" s="151" t="s">
        <v>74</v>
      </c>
      <c r="J32" s="151" t="s">
        <v>75</v>
      </c>
      <c r="K32" s="151" t="s">
        <v>76</v>
      </c>
      <c r="L32" s="151" t="s">
        <v>77</v>
      </c>
      <c r="M32" s="151" t="s">
        <v>78</v>
      </c>
      <c r="N32" s="151" t="s">
        <v>79</v>
      </c>
      <c r="O32" s="151" t="s">
        <v>80</v>
      </c>
      <c r="P32" s="151" t="s">
        <v>81</v>
      </c>
      <c r="Q32" s="151" t="s">
        <v>82</v>
      </c>
      <c r="R32" s="151" t="s">
        <v>83</v>
      </c>
      <c r="S32" s="151" t="s">
        <v>84</v>
      </c>
      <c r="T32" s="151" t="s">
        <v>85</v>
      </c>
      <c r="U32" s="151" t="s">
        <v>86</v>
      </c>
      <c r="V32" s="151" t="s">
        <v>87</v>
      </c>
      <c r="W32" s="101">
        <f t="shared" ref="W32:W36" si="8">SUM(E32:V32)</f>
        <v>0</v>
      </c>
      <c r="X32" s="185" t="s">
        <v>101</v>
      </c>
    </row>
    <row r="33" spans="1:53" x14ac:dyDescent="0.2">
      <c r="A33" s="173" t="s">
        <v>113</v>
      </c>
      <c r="B33" s="171"/>
      <c r="C33" s="174"/>
      <c r="D33" s="174"/>
      <c r="E33" s="172" t="s">
        <v>102</v>
      </c>
      <c r="F33" s="172" t="s">
        <v>102</v>
      </c>
      <c r="G33" s="172" t="s">
        <v>102</v>
      </c>
      <c r="H33" s="172" t="s">
        <v>102</v>
      </c>
      <c r="I33" s="172" t="s">
        <v>102</v>
      </c>
      <c r="J33" s="172" t="s">
        <v>102</v>
      </c>
      <c r="K33" s="172" t="s">
        <v>102</v>
      </c>
      <c r="L33" s="172" t="s">
        <v>102</v>
      </c>
      <c r="M33" s="172" t="s">
        <v>102</v>
      </c>
      <c r="N33" s="172" t="s">
        <v>102</v>
      </c>
      <c r="O33" s="172" t="s">
        <v>102</v>
      </c>
      <c r="P33" s="172" t="s">
        <v>102</v>
      </c>
      <c r="Q33" s="172" t="s">
        <v>102</v>
      </c>
      <c r="R33" s="172" t="s">
        <v>102</v>
      </c>
      <c r="S33" s="172" t="s">
        <v>102</v>
      </c>
      <c r="T33" s="172" t="s">
        <v>102</v>
      </c>
      <c r="U33" s="172" t="s">
        <v>102</v>
      </c>
      <c r="V33" s="172" t="s">
        <v>102</v>
      </c>
      <c r="W33" s="101" t="s">
        <v>102</v>
      </c>
      <c r="X33" s="185"/>
    </row>
    <row r="34" spans="1:53" x14ac:dyDescent="0.2">
      <c r="A34" s="147"/>
      <c r="B34" s="150"/>
      <c r="C34" s="152"/>
      <c r="D34" s="152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01">
        <f t="shared" si="8"/>
        <v>0</v>
      </c>
      <c r="X34" s="185"/>
    </row>
    <row r="35" spans="1:53" x14ac:dyDescent="0.2">
      <c r="A35" s="147"/>
      <c r="B35" s="150"/>
      <c r="C35" s="152"/>
      <c r="D35" s="152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01">
        <f t="shared" si="8"/>
        <v>0</v>
      </c>
      <c r="X35" s="185"/>
    </row>
    <row r="36" spans="1:53" x14ac:dyDescent="0.2">
      <c r="A36" s="148"/>
      <c r="B36" s="175"/>
      <c r="C36" s="176"/>
      <c r="D36" s="176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8">
        <f t="shared" si="8"/>
        <v>0</v>
      </c>
      <c r="X36" s="187"/>
    </row>
    <row r="37" spans="1:53" s="1" customFormat="1" x14ac:dyDescent="0.2">
      <c r="A37" s="91" t="s">
        <v>53</v>
      </c>
      <c r="B37" s="92"/>
      <c r="C37" s="93"/>
      <c r="D37" s="93"/>
      <c r="E37" s="94">
        <f t="shared" ref="E37:W37" si="9">SUM(E32:E36)/2</f>
        <v>0</v>
      </c>
      <c r="F37" s="94">
        <f t="shared" si="9"/>
        <v>0</v>
      </c>
      <c r="G37" s="94">
        <f t="shared" si="9"/>
        <v>0</v>
      </c>
      <c r="H37" s="94">
        <f t="shared" si="9"/>
        <v>0</v>
      </c>
      <c r="I37" s="94">
        <f t="shared" si="9"/>
        <v>0</v>
      </c>
      <c r="J37" s="94">
        <f t="shared" si="9"/>
        <v>0</v>
      </c>
      <c r="K37" s="94">
        <f t="shared" si="9"/>
        <v>0</v>
      </c>
      <c r="L37" s="94">
        <f t="shared" si="9"/>
        <v>0</v>
      </c>
      <c r="M37" s="94">
        <f t="shared" si="9"/>
        <v>0</v>
      </c>
      <c r="N37" s="94">
        <f t="shared" si="9"/>
        <v>0</v>
      </c>
      <c r="O37" s="94">
        <f t="shared" si="9"/>
        <v>0</v>
      </c>
      <c r="P37" s="94">
        <f t="shared" si="9"/>
        <v>0</v>
      </c>
      <c r="Q37" s="94">
        <f t="shared" si="9"/>
        <v>0</v>
      </c>
      <c r="R37" s="94">
        <f t="shared" si="9"/>
        <v>0</v>
      </c>
      <c r="S37" s="94">
        <f t="shared" si="9"/>
        <v>0</v>
      </c>
      <c r="T37" s="94">
        <f t="shared" si="9"/>
        <v>0</v>
      </c>
      <c r="U37" s="94">
        <f t="shared" si="9"/>
        <v>0</v>
      </c>
      <c r="V37" s="94">
        <f t="shared" si="9"/>
        <v>0</v>
      </c>
      <c r="W37" s="94">
        <f t="shared" si="9"/>
        <v>0</v>
      </c>
      <c r="X37" s="167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</row>
    <row r="38" spans="1:53" s="1" customFormat="1" x14ac:dyDescent="0.2">
      <c r="A38" s="96" t="s">
        <v>56</v>
      </c>
      <c r="B38" s="97"/>
      <c r="C38" s="98"/>
      <c r="D38" s="99"/>
      <c r="E38" s="100">
        <f t="shared" ref="E38:W38" si="10">SUMIF($X32:$X36,1,E32:E36)</f>
        <v>0</v>
      </c>
      <c r="F38" s="100">
        <f t="shared" si="10"/>
        <v>0</v>
      </c>
      <c r="G38" s="100">
        <f t="shared" si="10"/>
        <v>0</v>
      </c>
      <c r="H38" s="100">
        <f t="shared" si="10"/>
        <v>0</v>
      </c>
      <c r="I38" s="100">
        <f t="shared" si="10"/>
        <v>0</v>
      </c>
      <c r="J38" s="100">
        <f t="shared" si="10"/>
        <v>0</v>
      </c>
      <c r="K38" s="100">
        <f t="shared" si="10"/>
        <v>0</v>
      </c>
      <c r="L38" s="100">
        <f t="shared" si="10"/>
        <v>0</v>
      </c>
      <c r="M38" s="100">
        <f t="shared" si="10"/>
        <v>0</v>
      </c>
      <c r="N38" s="100">
        <f t="shared" si="10"/>
        <v>0</v>
      </c>
      <c r="O38" s="100">
        <f t="shared" si="10"/>
        <v>0</v>
      </c>
      <c r="P38" s="100">
        <f t="shared" si="10"/>
        <v>0</v>
      </c>
      <c r="Q38" s="100">
        <f t="shared" si="10"/>
        <v>0</v>
      </c>
      <c r="R38" s="100">
        <f t="shared" si="10"/>
        <v>0</v>
      </c>
      <c r="S38" s="100">
        <f t="shared" si="10"/>
        <v>0</v>
      </c>
      <c r="T38" s="100">
        <f t="shared" si="10"/>
        <v>0</v>
      </c>
      <c r="U38" s="100">
        <f t="shared" si="10"/>
        <v>0</v>
      </c>
      <c r="V38" s="100">
        <f t="shared" si="10"/>
        <v>0</v>
      </c>
      <c r="W38" s="101">
        <f t="shared" si="10"/>
        <v>0</v>
      </c>
      <c r="X38" s="168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</row>
    <row r="39" spans="1:53" s="1" customFormat="1" x14ac:dyDescent="0.2">
      <c r="A39" s="103" t="s">
        <v>58</v>
      </c>
      <c r="B39" s="104"/>
      <c r="C39" s="105"/>
      <c r="D39" s="106"/>
      <c r="E39" s="107">
        <f>E37-E38</f>
        <v>0</v>
      </c>
      <c r="F39" s="107">
        <f t="shared" ref="F39:W39" si="11">F37-F38</f>
        <v>0</v>
      </c>
      <c r="G39" s="107">
        <f t="shared" si="11"/>
        <v>0</v>
      </c>
      <c r="H39" s="107">
        <f t="shared" si="11"/>
        <v>0</v>
      </c>
      <c r="I39" s="107">
        <f t="shared" si="11"/>
        <v>0</v>
      </c>
      <c r="J39" s="107">
        <f t="shared" si="11"/>
        <v>0</v>
      </c>
      <c r="K39" s="107">
        <f t="shared" si="11"/>
        <v>0</v>
      </c>
      <c r="L39" s="107">
        <f t="shared" si="11"/>
        <v>0</v>
      </c>
      <c r="M39" s="107">
        <f t="shared" si="11"/>
        <v>0</v>
      </c>
      <c r="N39" s="107">
        <f t="shared" si="11"/>
        <v>0</v>
      </c>
      <c r="O39" s="107">
        <f t="shared" si="11"/>
        <v>0</v>
      </c>
      <c r="P39" s="107">
        <f t="shared" si="11"/>
        <v>0</v>
      </c>
      <c r="Q39" s="107">
        <f t="shared" si="11"/>
        <v>0</v>
      </c>
      <c r="R39" s="107">
        <f t="shared" si="11"/>
        <v>0</v>
      </c>
      <c r="S39" s="107">
        <f t="shared" si="11"/>
        <v>0</v>
      </c>
      <c r="T39" s="107">
        <f t="shared" si="11"/>
        <v>0</v>
      </c>
      <c r="U39" s="107">
        <f t="shared" si="11"/>
        <v>0</v>
      </c>
      <c r="V39" s="107">
        <f t="shared" si="11"/>
        <v>0</v>
      </c>
      <c r="W39" s="108">
        <f t="shared" si="11"/>
        <v>0</v>
      </c>
      <c r="X39" s="16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</row>
    <row r="40" spans="1:53" ht="13.5" thickBot="1" x14ac:dyDescent="0.25">
      <c r="A40" s="27" t="s">
        <v>20</v>
      </c>
      <c r="B40" s="6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9"/>
    </row>
    <row r="41" spans="1:53" x14ac:dyDescent="0.2">
      <c r="A41" s="30" t="s">
        <v>12</v>
      </c>
      <c r="B41" s="73"/>
      <c r="C41" s="63"/>
      <c r="D41" s="63"/>
      <c r="E41" s="64">
        <f t="shared" ref="E41:W41" si="12">E22</f>
        <v>0</v>
      </c>
      <c r="F41" s="64">
        <f t="shared" si="12"/>
        <v>0</v>
      </c>
      <c r="G41" s="64">
        <f t="shared" si="12"/>
        <v>0</v>
      </c>
      <c r="H41" s="64">
        <f t="shared" si="12"/>
        <v>0</v>
      </c>
      <c r="I41" s="64">
        <f t="shared" si="12"/>
        <v>0</v>
      </c>
      <c r="J41" s="64">
        <f t="shared" si="12"/>
        <v>0</v>
      </c>
      <c r="K41" s="64">
        <f t="shared" si="12"/>
        <v>0</v>
      </c>
      <c r="L41" s="64">
        <f t="shared" si="12"/>
        <v>0</v>
      </c>
      <c r="M41" s="64">
        <f t="shared" si="12"/>
        <v>0</v>
      </c>
      <c r="N41" s="64">
        <f t="shared" si="12"/>
        <v>0</v>
      </c>
      <c r="O41" s="64">
        <f t="shared" si="12"/>
        <v>0</v>
      </c>
      <c r="P41" s="64">
        <f t="shared" si="12"/>
        <v>0</v>
      </c>
      <c r="Q41" s="64">
        <f t="shared" si="12"/>
        <v>0</v>
      </c>
      <c r="R41" s="64">
        <f t="shared" si="12"/>
        <v>0</v>
      </c>
      <c r="S41" s="64">
        <f t="shared" si="12"/>
        <v>0</v>
      </c>
      <c r="T41" s="64">
        <f t="shared" si="12"/>
        <v>0</v>
      </c>
      <c r="U41" s="64">
        <f t="shared" si="12"/>
        <v>0</v>
      </c>
      <c r="V41" s="64">
        <f t="shared" si="12"/>
        <v>0</v>
      </c>
      <c r="W41" s="64" t="str">
        <f t="shared" si="12"/>
        <v>Total</v>
      </c>
      <c r="X41" s="5"/>
    </row>
    <row r="42" spans="1:53" x14ac:dyDescent="0.2">
      <c r="A42" s="189" t="s">
        <v>104</v>
      </c>
      <c r="B42" s="70"/>
      <c r="C42" s="28"/>
      <c r="D42" s="28"/>
      <c r="E42" s="36">
        <f t="shared" ref="E42:V42" si="13">E17</f>
        <v>0</v>
      </c>
      <c r="F42" s="36">
        <f t="shared" si="13"/>
        <v>0</v>
      </c>
      <c r="G42" s="36">
        <f t="shared" si="13"/>
        <v>0</v>
      </c>
      <c r="H42" s="36">
        <f t="shared" si="13"/>
        <v>0</v>
      </c>
      <c r="I42" s="36">
        <f t="shared" si="13"/>
        <v>0</v>
      </c>
      <c r="J42" s="36">
        <f t="shared" si="13"/>
        <v>0</v>
      </c>
      <c r="K42" s="36">
        <f t="shared" si="13"/>
        <v>0</v>
      </c>
      <c r="L42" s="36">
        <f t="shared" si="13"/>
        <v>0</v>
      </c>
      <c r="M42" s="36">
        <f t="shared" si="13"/>
        <v>0</v>
      </c>
      <c r="N42" s="36">
        <f t="shared" si="13"/>
        <v>0</v>
      </c>
      <c r="O42" s="36">
        <f t="shared" si="13"/>
        <v>0</v>
      </c>
      <c r="P42" s="36">
        <f t="shared" si="13"/>
        <v>0</v>
      </c>
      <c r="Q42" s="36">
        <f t="shared" si="13"/>
        <v>0</v>
      </c>
      <c r="R42" s="36">
        <f t="shared" si="13"/>
        <v>0</v>
      </c>
      <c r="S42" s="36">
        <f t="shared" si="13"/>
        <v>0</v>
      </c>
      <c r="T42" s="36">
        <f t="shared" si="13"/>
        <v>0</v>
      </c>
      <c r="U42" s="36">
        <f t="shared" si="13"/>
        <v>0</v>
      </c>
      <c r="V42" s="36">
        <f t="shared" si="13"/>
        <v>0</v>
      </c>
      <c r="W42" s="36">
        <f>SUM(E42:V42)</f>
        <v>0</v>
      </c>
      <c r="X42" s="29"/>
    </row>
    <row r="43" spans="1:53" x14ac:dyDescent="0.2">
      <c r="A43" s="189" t="s">
        <v>105</v>
      </c>
      <c r="B43" s="70"/>
      <c r="C43" s="28"/>
      <c r="D43" s="28"/>
      <c r="E43" s="36">
        <f t="shared" ref="E43:V43" si="14">E19</f>
        <v>0</v>
      </c>
      <c r="F43" s="36">
        <f t="shared" si="14"/>
        <v>0</v>
      </c>
      <c r="G43" s="36">
        <f t="shared" si="14"/>
        <v>0</v>
      </c>
      <c r="H43" s="36">
        <f t="shared" si="14"/>
        <v>0</v>
      </c>
      <c r="I43" s="36">
        <f t="shared" si="14"/>
        <v>0</v>
      </c>
      <c r="J43" s="36">
        <f t="shared" si="14"/>
        <v>0</v>
      </c>
      <c r="K43" s="36">
        <f t="shared" si="14"/>
        <v>0</v>
      </c>
      <c r="L43" s="36">
        <f t="shared" si="14"/>
        <v>0</v>
      </c>
      <c r="M43" s="36">
        <f t="shared" si="14"/>
        <v>0</v>
      </c>
      <c r="N43" s="36">
        <f t="shared" si="14"/>
        <v>0</v>
      </c>
      <c r="O43" s="36">
        <f t="shared" si="14"/>
        <v>0</v>
      </c>
      <c r="P43" s="36">
        <f t="shared" si="14"/>
        <v>0</v>
      </c>
      <c r="Q43" s="36">
        <f t="shared" si="14"/>
        <v>0</v>
      </c>
      <c r="R43" s="36">
        <f t="shared" si="14"/>
        <v>0</v>
      </c>
      <c r="S43" s="36">
        <f t="shared" si="14"/>
        <v>0</v>
      </c>
      <c r="T43" s="36">
        <f t="shared" si="14"/>
        <v>0</v>
      </c>
      <c r="U43" s="36">
        <f t="shared" si="14"/>
        <v>0</v>
      </c>
      <c r="V43" s="36">
        <f t="shared" si="14"/>
        <v>0</v>
      </c>
      <c r="W43" s="36">
        <f>SUM(E43:V43)</f>
        <v>0</v>
      </c>
      <c r="X43" s="110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189" t="s">
        <v>106</v>
      </c>
      <c r="B44" s="70"/>
      <c r="C44" s="28"/>
      <c r="D44" s="28"/>
      <c r="E44" s="36">
        <f t="shared" ref="E44:W44" si="15">(E43*E20%)+E43</f>
        <v>0</v>
      </c>
      <c r="F44" s="36">
        <f t="shared" si="15"/>
        <v>0</v>
      </c>
      <c r="G44" s="36">
        <f t="shared" si="15"/>
        <v>0</v>
      </c>
      <c r="H44" s="36">
        <f t="shared" si="15"/>
        <v>0</v>
      </c>
      <c r="I44" s="36">
        <f t="shared" si="15"/>
        <v>0</v>
      </c>
      <c r="J44" s="36">
        <f t="shared" si="15"/>
        <v>0</v>
      </c>
      <c r="K44" s="36">
        <f t="shared" si="15"/>
        <v>0</v>
      </c>
      <c r="L44" s="36">
        <f t="shared" si="15"/>
        <v>0</v>
      </c>
      <c r="M44" s="36">
        <f t="shared" si="15"/>
        <v>0</v>
      </c>
      <c r="N44" s="36">
        <f t="shared" si="15"/>
        <v>0</v>
      </c>
      <c r="O44" s="36">
        <f t="shared" si="15"/>
        <v>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  <c r="X44" s="29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189" t="s">
        <v>107</v>
      </c>
      <c r="B45" s="70"/>
      <c r="C45" s="28"/>
      <c r="D45" s="28"/>
      <c r="E45" s="36">
        <f t="shared" ref="E45:V45" si="16">E28</f>
        <v>0</v>
      </c>
      <c r="F45" s="36">
        <f t="shared" si="16"/>
        <v>0</v>
      </c>
      <c r="G45" s="36">
        <f t="shared" si="16"/>
        <v>0</v>
      </c>
      <c r="H45" s="36">
        <f t="shared" si="16"/>
        <v>0</v>
      </c>
      <c r="I45" s="36">
        <f t="shared" si="16"/>
        <v>0</v>
      </c>
      <c r="J45" s="36">
        <f t="shared" si="16"/>
        <v>0</v>
      </c>
      <c r="K45" s="36">
        <f t="shared" si="16"/>
        <v>0</v>
      </c>
      <c r="L45" s="36">
        <f t="shared" si="16"/>
        <v>0</v>
      </c>
      <c r="M45" s="36">
        <f t="shared" si="16"/>
        <v>0</v>
      </c>
      <c r="N45" s="36">
        <f t="shared" si="16"/>
        <v>0</v>
      </c>
      <c r="O45" s="36">
        <f t="shared" si="16"/>
        <v>0</v>
      </c>
      <c r="P45" s="36">
        <f t="shared" si="16"/>
        <v>0</v>
      </c>
      <c r="Q45" s="36">
        <f t="shared" si="16"/>
        <v>0</v>
      </c>
      <c r="R45" s="36">
        <f t="shared" si="16"/>
        <v>0</v>
      </c>
      <c r="S45" s="36">
        <f t="shared" si="16"/>
        <v>0</v>
      </c>
      <c r="T45" s="36">
        <f t="shared" si="16"/>
        <v>0</v>
      </c>
      <c r="U45" s="36">
        <f t="shared" si="16"/>
        <v>0</v>
      </c>
      <c r="V45" s="36">
        <f t="shared" si="16"/>
        <v>0</v>
      </c>
      <c r="W45" s="36">
        <f>SUM(E45:V45)</f>
        <v>0</v>
      </c>
      <c r="X45" s="29"/>
    </row>
    <row r="46" spans="1:53" x14ac:dyDescent="0.2">
      <c r="A46" s="189" t="s">
        <v>108</v>
      </c>
      <c r="B46" s="70"/>
      <c r="C46" s="28"/>
      <c r="D46" s="28"/>
      <c r="E46" s="36">
        <f t="shared" ref="E46:V46" si="17">E28+E37</f>
        <v>0</v>
      </c>
      <c r="F46" s="36">
        <f t="shared" si="17"/>
        <v>0</v>
      </c>
      <c r="G46" s="36">
        <f t="shared" si="17"/>
        <v>0</v>
      </c>
      <c r="H46" s="36">
        <f t="shared" si="17"/>
        <v>0</v>
      </c>
      <c r="I46" s="36">
        <f t="shared" si="17"/>
        <v>0</v>
      </c>
      <c r="J46" s="36">
        <f t="shared" si="17"/>
        <v>0</v>
      </c>
      <c r="K46" s="36">
        <f t="shared" si="17"/>
        <v>0</v>
      </c>
      <c r="L46" s="36">
        <f t="shared" si="17"/>
        <v>0</v>
      </c>
      <c r="M46" s="36">
        <f t="shared" si="17"/>
        <v>0</v>
      </c>
      <c r="N46" s="36">
        <f t="shared" si="17"/>
        <v>0</v>
      </c>
      <c r="O46" s="36">
        <f t="shared" si="17"/>
        <v>0</v>
      </c>
      <c r="P46" s="36">
        <f t="shared" si="17"/>
        <v>0</v>
      </c>
      <c r="Q46" s="36">
        <f t="shared" si="17"/>
        <v>0</v>
      </c>
      <c r="R46" s="36">
        <f t="shared" si="17"/>
        <v>0</v>
      </c>
      <c r="S46" s="36">
        <f t="shared" si="17"/>
        <v>0</v>
      </c>
      <c r="T46" s="36">
        <f t="shared" si="17"/>
        <v>0</v>
      </c>
      <c r="U46" s="36">
        <f t="shared" si="17"/>
        <v>0</v>
      </c>
      <c r="V46" s="36">
        <f t="shared" si="17"/>
        <v>0</v>
      </c>
      <c r="W46" s="36">
        <f>SUM(E46:V46)</f>
        <v>0</v>
      </c>
      <c r="X46" s="29"/>
    </row>
    <row r="47" spans="1:53" x14ac:dyDescent="0.2">
      <c r="A47" s="13" t="s">
        <v>109</v>
      </c>
      <c r="B47" s="70"/>
      <c r="C47" s="28"/>
      <c r="D47" s="28"/>
      <c r="E47" s="36">
        <f t="shared" ref="E47:V47" si="18">E28+E38</f>
        <v>0</v>
      </c>
      <c r="F47" s="36">
        <f t="shared" si="18"/>
        <v>0</v>
      </c>
      <c r="G47" s="36">
        <f t="shared" si="18"/>
        <v>0</v>
      </c>
      <c r="H47" s="36">
        <f t="shared" si="18"/>
        <v>0</v>
      </c>
      <c r="I47" s="36">
        <f t="shared" si="18"/>
        <v>0</v>
      </c>
      <c r="J47" s="36">
        <f t="shared" si="18"/>
        <v>0</v>
      </c>
      <c r="K47" s="36">
        <f t="shared" si="18"/>
        <v>0</v>
      </c>
      <c r="L47" s="36">
        <f t="shared" si="18"/>
        <v>0</v>
      </c>
      <c r="M47" s="36">
        <f t="shared" si="18"/>
        <v>0</v>
      </c>
      <c r="N47" s="36">
        <f t="shared" si="18"/>
        <v>0</v>
      </c>
      <c r="O47" s="36">
        <f t="shared" si="18"/>
        <v>0</v>
      </c>
      <c r="P47" s="36">
        <f t="shared" si="18"/>
        <v>0</v>
      </c>
      <c r="Q47" s="36">
        <f t="shared" si="18"/>
        <v>0</v>
      </c>
      <c r="R47" s="36">
        <f t="shared" si="18"/>
        <v>0</v>
      </c>
      <c r="S47" s="36">
        <f t="shared" si="18"/>
        <v>0</v>
      </c>
      <c r="T47" s="36">
        <f t="shared" si="18"/>
        <v>0</v>
      </c>
      <c r="U47" s="36">
        <f t="shared" si="18"/>
        <v>0</v>
      </c>
      <c r="V47" s="36">
        <f t="shared" si="18"/>
        <v>0</v>
      </c>
      <c r="W47" s="36">
        <f>SUM(E47:V47)</f>
        <v>0</v>
      </c>
      <c r="X47" s="29"/>
    </row>
    <row r="48" spans="1:53" x14ac:dyDescent="0.2">
      <c r="A48" s="189" t="s">
        <v>110</v>
      </c>
      <c r="B48" s="70"/>
      <c r="C48" s="28"/>
      <c r="D48" s="28"/>
      <c r="E48" s="36">
        <f>IF(E44&gt;E46,E44-E46,0)</f>
        <v>0</v>
      </c>
      <c r="F48" s="36">
        <f t="shared" ref="F48:V48" si="19">IF(F44&gt;F46,F44-F46,0)</f>
        <v>0</v>
      </c>
      <c r="G48" s="36">
        <f t="shared" si="19"/>
        <v>0</v>
      </c>
      <c r="H48" s="36">
        <f t="shared" si="19"/>
        <v>0</v>
      </c>
      <c r="I48" s="36">
        <f t="shared" si="19"/>
        <v>0</v>
      </c>
      <c r="J48" s="36">
        <f t="shared" si="19"/>
        <v>0</v>
      </c>
      <c r="K48" s="36">
        <f t="shared" si="19"/>
        <v>0</v>
      </c>
      <c r="L48" s="36">
        <f t="shared" si="19"/>
        <v>0</v>
      </c>
      <c r="M48" s="36">
        <f t="shared" si="19"/>
        <v>0</v>
      </c>
      <c r="N48" s="36">
        <f t="shared" si="19"/>
        <v>0</v>
      </c>
      <c r="O48" s="36">
        <f t="shared" si="19"/>
        <v>0</v>
      </c>
      <c r="P48" s="36">
        <f t="shared" si="19"/>
        <v>0</v>
      </c>
      <c r="Q48" s="36">
        <f t="shared" si="19"/>
        <v>0</v>
      </c>
      <c r="R48" s="36">
        <f t="shared" si="19"/>
        <v>0</v>
      </c>
      <c r="S48" s="36">
        <f t="shared" si="19"/>
        <v>0</v>
      </c>
      <c r="T48" s="36">
        <f t="shared" si="19"/>
        <v>0</v>
      </c>
      <c r="U48" s="36">
        <f t="shared" si="19"/>
        <v>0</v>
      </c>
      <c r="V48" s="36">
        <f t="shared" si="19"/>
        <v>0</v>
      </c>
      <c r="W48" s="36">
        <f>SUM(E48:V48)</f>
        <v>0</v>
      </c>
      <c r="X48" s="29"/>
    </row>
    <row r="49" spans="1:47" ht="13.5" thickBot="1" x14ac:dyDescent="0.25">
      <c r="A49" s="32" t="s">
        <v>17</v>
      </c>
      <c r="B49" s="74"/>
      <c r="C49" s="33"/>
      <c r="D49" s="33"/>
      <c r="E49" s="37">
        <f>IF(E46&gt;E44,E46-E44,0)</f>
        <v>0</v>
      </c>
      <c r="F49" s="37">
        <f t="shared" ref="F49:V49" si="20">IF(F46&gt;F44,F46-F44,0)</f>
        <v>0</v>
      </c>
      <c r="G49" s="37">
        <f t="shared" si="20"/>
        <v>0</v>
      </c>
      <c r="H49" s="37">
        <f t="shared" si="20"/>
        <v>0</v>
      </c>
      <c r="I49" s="37">
        <f t="shared" si="20"/>
        <v>0</v>
      </c>
      <c r="J49" s="37">
        <f t="shared" si="20"/>
        <v>0</v>
      </c>
      <c r="K49" s="37">
        <f t="shared" si="20"/>
        <v>0</v>
      </c>
      <c r="L49" s="37">
        <f t="shared" si="20"/>
        <v>0</v>
      </c>
      <c r="M49" s="37">
        <f t="shared" si="20"/>
        <v>0</v>
      </c>
      <c r="N49" s="37">
        <f t="shared" si="20"/>
        <v>0</v>
      </c>
      <c r="O49" s="37">
        <f t="shared" si="20"/>
        <v>0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37">
        <f t="shared" si="20"/>
        <v>0</v>
      </c>
      <c r="T49" s="37">
        <f t="shared" si="20"/>
        <v>0</v>
      </c>
      <c r="U49" s="37">
        <f t="shared" si="20"/>
        <v>0</v>
      </c>
      <c r="V49" s="37">
        <f t="shared" si="20"/>
        <v>0</v>
      </c>
      <c r="W49" s="37">
        <f>SUM(E49:V49)</f>
        <v>0</v>
      </c>
      <c r="X49" s="34"/>
    </row>
    <row r="50" spans="1:47" s="42" customFormat="1" x14ac:dyDescent="0.2">
      <c r="A50" s="10" t="s">
        <v>57</v>
      </c>
      <c r="B50" s="69"/>
      <c r="C50" s="8"/>
      <c r="D50" s="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1"/>
      <c r="W50" s="41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</row>
    <row r="51" spans="1:47" s="42" customFormat="1" ht="13.5" thickBot="1" x14ac:dyDescent="0.25">
      <c r="A51" s="10"/>
      <c r="B51" s="69"/>
      <c r="C51" s="8"/>
      <c r="D51" s="8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1"/>
      <c r="W51" s="41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</row>
    <row r="52" spans="1:47" s="42" customFormat="1" x14ac:dyDescent="0.2">
      <c r="A52" s="192" t="s">
        <v>67</v>
      </c>
      <c r="B52" s="193"/>
      <c r="C52" s="194"/>
      <c r="D52" s="194"/>
      <c r="E52" s="195" t="s">
        <v>70</v>
      </c>
      <c r="F52" s="195" t="s">
        <v>71</v>
      </c>
      <c r="G52" s="195" t="s">
        <v>72</v>
      </c>
      <c r="H52" s="195" t="s">
        <v>73</v>
      </c>
      <c r="I52" s="195" t="s">
        <v>74</v>
      </c>
      <c r="J52" s="195" t="s">
        <v>75</v>
      </c>
      <c r="K52" s="195" t="s">
        <v>76</v>
      </c>
      <c r="L52" s="195" t="s">
        <v>77</v>
      </c>
      <c r="M52" s="195" t="s">
        <v>78</v>
      </c>
      <c r="N52" s="195" t="s">
        <v>79</v>
      </c>
      <c r="O52" s="195" t="s">
        <v>80</v>
      </c>
      <c r="P52" s="195" t="s">
        <v>81</v>
      </c>
      <c r="Q52" s="195" t="s">
        <v>82</v>
      </c>
      <c r="R52" s="195" t="s">
        <v>83</v>
      </c>
      <c r="S52" s="195" t="s">
        <v>84</v>
      </c>
      <c r="T52" s="195" t="s">
        <v>85</v>
      </c>
      <c r="U52" s="195" t="s">
        <v>86</v>
      </c>
      <c r="V52" s="195" t="s">
        <v>87</v>
      </c>
      <c r="W52" s="196">
        <f>SUM(E52:V52)</f>
        <v>0</v>
      </c>
      <c r="X52" s="19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</row>
    <row r="53" spans="1:47" s="42" customFormat="1" x14ac:dyDescent="0.2">
      <c r="A53" s="198" t="s">
        <v>68</v>
      </c>
      <c r="B53" s="199"/>
      <c r="C53" s="200"/>
      <c r="D53" s="200"/>
      <c r="E53" s="201" t="e">
        <f>IF((E44+E52)&gt;(E46),(E44+E52)-(E46),"")</f>
        <v>#VALUE!</v>
      </c>
      <c r="F53" s="201" t="e">
        <f t="shared" ref="F53:V53" si="21">IF((F44+F52)&gt;(F46),(F44+F52)-(F46),"")</f>
        <v>#VALUE!</v>
      </c>
      <c r="G53" s="201" t="e">
        <f t="shared" si="21"/>
        <v>#VALUE!</v>
      </c>
      <c r="H53" s="201" t="e">
        <f t="shared" si="21"/>
        <v>#VALUE!</v>
      </c>
      <c r="I53" s="201" t="e">
        <f t="shared" si="21"/>
        <v>#VALUE!</v>
      </c>
      <c r="J53" s="201" t="e">
        <f t="shared" si="21"/>
        <v>#VALUE!</v>
      </c>
      <c r="K53" s="201" t="e">
        <f t="shared" si="21"/>
        <v>#VALUE!</v>
      </c>
      <c r="L53" s="201" t="e">
        <f t="shared" si="21"/>
        <v>#VALUE!</v>
      </c>
      <c r="M53" s="201" t="e">
        <f t="shared" si="21"/>
        <v>#VALUE!</v>
      </c>
      <c r="N53" s="201" t="e">
        <f t="shared" si="21"/>
        <v>#VALUE!</v>
      </c>
      <c r="O53" s="201" t="e">
        <f t="shared" si="21"/>
        <v>#VALUE!</v>
      </c>
      <c r="P53" s="201" t="e">
        <f t="shared" si="21"/>
        <v>#VALUE!</v>
      </c>
      <c r="Q53" s="201" t="e">
        <f t="shared" si="21"/>
        <v>#VALUE!</v>
      </c>
      <c r="R53" s="201" t="e">
        <f t="shared" si="21"/>
        <v>#VALUE!</v>
      </c>
      <c r="S53" s="201" t="e">
        <f t="shared" si="21"/>
        <v>#VALUE!</v>
      </c>
      <c r="T53" s="201" t="e">
        <f t="shared" si="21"/>
        <v>#VALUE!</v>
      </c>
      <c r="U53" s="201" t="e">
        <f t="shared" si="21"/>
        <v>#VALUE!</v>
      </c>
      <c r="V53" s="201" t="e">
        <f t="shared" si="21"/>
        <v>#VALUE!</v>
      </c>
      <c r="W53" s="202" t="e">
        <f>SUM(E53:V53)</f>
        <v>#VALUE!</v>
      </c>
      <c r="X53" s="203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</row>
    <row r="54" spans="1:47" s="42" customFormat="1" ht="13.5" thickBot="1" x14ac:dyDescent="0.25">
      <c r="A54" s="123" t="s">
        <v>69</v>
      </c>
      <c r="B54" s="124"/>
      <c r="C54" s="125"/>
      <c r="D54" s="125"/>
      <c r="E54" s="126" t="e">
        <f>IF(E46&gt;E44+E52,E46-(E44+E52),"")</f>
        <v>#VALUE!</v>
      </c>
      <c r="F54" s="126" t="e">
        <f t="shared" ref="F54:V54" si="22">IF(F46&gt;F44+F52,F46-(F44+F52),"")</f>
        <v>#VALUE!</v>
      </c>
      <c r="G54" s="126" t="e">
        <f t="shared" si="22"/>
        <v>#VALUE!</v>
      </c>
      <c r="H54" s="126" t="e">
        <f t="shared" si="22"/>
        <v>#VALUE!</v>
      </c>
      <c r="I54" s="126" t="e">
        <f t="shared" si="22"/>
        <v>#VALUE!</v>
      </c>
      <c r="J54" s="126" t="e">
        <f t="shared" si="22"/>
        <v>#VALUE!</v>
      </c>
      <c r="K54" s="126" t="e">
        <f t="shared" si="22"/>
        <v>#VALUE!</v>
      </c>
      <c r="L54" s="126" t="e">
        <f t="shared" si="22"/>
        <v>#VALUE!</v>
      </c>
      <c r="M54" s="126" t="e">
        <f t="shared" si="22"/>
        <v>#VALUE!</v>
      </c>
      <c r="N54" s="126" t="e">
        <f t="shared" si="22"/>
        <v>#VALUE!</v>
      </c>
      <c r="O54" s="126" t="e">
        <f t="shared" si="22"/>
        <v>#VALUE!</v>
      </c>
      <c r="P54" s="126" t="e">
        <f t="shared" si="22"/>
        <v>#VALUE!</v>
      </c>
      <c r="Q54" s="126" t="e">
        <f t="shared" si="22"/>
        <v>#VALUE!</v>
      </c>
      <c r="R54" s="126" t="e">
        <f t="shared" si="22"/>
        <v>#VALUE!</v>
      </c>
      <c r="S54" s="126" t="e">
        <f t="shared" si="22"/>
        <v>#VALUE!</v>
      </c>
      <c r="T54" s="126" t="e">
        <f t="shared" si="22"/>
        <v>#VALUE!</v>
      </c>
      <c r="U54" s="126" t="e">
        <f t="shared" si="22"/>
        <v>#VALUE!</v>
      </c>
      <c r="V54" s="126" t="e">
        <f t="shared" si="22"/>
        <v>#VALUE!</v>
      </c>
      <c r="W54" s="128" t="e">
        <f>SUM(E54:V54)</f>
        <v>#VALUE!</v>
      </c>
      <c r="X54" s="12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5" spans="1:47" s="42" customFormat="1" x14ac:dyDescent="0.2">
      <c r="A55" s="10"/>
      <c r="B55" s="69"/>
      <c r="C55" s="8"/>
      <c r="D55" s="8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1"/>
      <c r="W55" s="41"/>
      <c r="X55" s="5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</row>
    <row r="56" spans="1:47" ht="13.5" thickBot="1" x14ac:dyDescent="0.25">
      <c r="A56" s="27" t="s">
        <v>20</v>
      </c>
      <c r="B56" s="75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/>
    </row>
    <row r="57" spans="1:47" x14ac:dyDescent="0.2">
      <c r="A57" s="30" t="s">
        <v>12</v>
      </c>
      <c r="B57" s="73"/>
      <c r="C57" s="63"/>
      <c r="D57" s="63"/>
      <c r="E57" s="64">
        <f t="shared" ref="E57:W57" si="23">E41</f>
        <v>0</v>
      </c>
      <c r="F57" s="64">
        <f t="shared" si="23"/>
        <v>0</v>
      </c>
      <c r="G57" s="64">
        <f t="shared" si="23"/>
        <v>0</v>
      </c>
      <c r="H57" s="64">
        <f t="shared" si="23"/>
        <v>0</v>
      </c>
      <c r="I57" s="64">
        <f t="shared" si="23"/>
        <v>0</v>
      </c>
      <c r="J57" s="64">
        <f t="shared" si="23"/>
        <v>0</v>
      </c>
      <c r="K57" s="64">
        <f t="shared" si="23"/>
        <v>0</v>
      </c>
      <c r="L57" s="64">
        <f t="shared" si="23"/>
        <v>0</v>
      </c>
      <c r="M57" s="64">
        <f t="shared" si="23"/>
        <v>0</v>
      </c>
      <c r="N57" s="64">
        <f t="shared" si="23"/>
        <v>0</v>
      </c>
      <c r="O57" s="64">
        <f t="shared" si="23"/>
        <v>0</v>
      </c>
      <c r="P57" s="64">
        <f t="shared" si="23"/>
        <v>0</v>
      </c>
      <c r="Q57" s="64">
        <f t="shared" si="23"/>
        <v>0</v>
      </c>
      <c r="R57" s="64">
        <f t="shared" si="23"/>
        <v>0</v>
      </c>
      <c r="S57" s="64">
        <f t="shared" si="23"/>
        <v>0</v>
      </c>
      <c r="T57" s="64">
        <f t="shared" si="23"/>
        <v>0</v>
      </c>
      <c r="U57" s="64">
        <f t="shared" si="23"/>
        <v>0</v>
      </c>
      <c r="V57" s="64">
        <f t="shared" si="23"/>
        <v>0</v>
      </c>
      <c r="W57" s="64" t="str">
        <f t="shared" si="23"/>
        <v>Total</v>
      </c>
      <c r="X57" s="65"/>
    </row>
    <row r="58" spans="1:47" x14ac:dyDescent="0.2">
      <c r="A58" s="189" t="s">
        <v>104</v>
      </c>
      <c r="B58" s="70"/>
      <c r="C58" s="28"/>
      <c r="D58" s="28"/>
      <c r="E58" s="36">
        <f t="shared" ref="E58:V58" si="24">E17</f>
        <v>0</v>
      </c>
      <c r="F58" s="36">
        <f t="shared" si="24"/>
        <v>0</v>
      </c>
      <c r="G58" s="36">
        <f t="shared" si="24"/>
        <v>0</v>
      </c>
      <c r="H58" s="36">
        <f t="shared" si="24"/>
        <v>0</v>
      </c>
      <c r="I58" s="36">
        <f t="shared" si="24"/>
        <v>0</v>
      </c>
      <c r="J58" s="36">
        <f t="shared" si="24"/>
        <v>0</v>
      </c>
      <c r="K58" s="36">
        <f t="shared" si="24"/>
        <v>0</v>
      </c>
      <c r="L58" s="36">
        <f t="shared" si="24"/>
        <v>0</v>
      </c>
      <c r="M58" s="36">
        <f t="shared" si="24"/>
        <v>0</v>
      </c>
      <c r="N58" s="36">
        <f t="shared" si="24"/>
        <v>0</v>
      </c>
      <c r="O58" s="36">
        <f t="shared" si="24"/>
        <v>0</v>
      </c>
      <c r="P58" s="36">
        <f t="shared" si="24"/>
        <v>0</v>
      </c>
      <c r="Q58" s="36">
        <f t="shared" si="24"/>
        <v>0</v>
      </c>
      <c r="R58" s="36">
        <f t="shared" si="24"/>
        <v>0</v>
      </c>
      <c r="S58" s="36">
        <f t="shared" si="24"/>
        <v>0</v>
      </c>
      <c r="T58" s="36">
        <f t="shared" si="24"/>
        <v>0</v>
      </c>
      <c r="U58" s="36">
        <f t="shared" si="24"/>
        <v>0</v>
      </c>
      <c r="V58" s="36">
        <f t="shared" si="24"/>
        <v>0</v>
      </c>
      <c r="W58" s="36">
        <f t="shared" ref="W58:W63" si="25">SUM(E58:V58)</f>
        <v>0</v>
      </c>
      <c r="X58" s="29"/>
    </row>
    <row r="59" spans="1:47" x14ac:dyDescent="0.2">
      <c r="A59" s="189" t="s">
        <v>105</v>
      </c>
      <c r="B59" s="70"/>
      <c r="C59" s="28"/>
      <c r="D59" s="28"/>
      <c r="E59" s="36">
        <f t="shared" ref="E59:T60" si="26">E43</f>
        <v>0</v>
      </c>
      <c r="F59" s="36">
        <f t="shared" si="26"/>
        <v>0</v>
      </c>
      <c r="G59" s="36">
        <f t="shared" si="26"/>
        <v>0</v>
      </c>
      <c r="H59" s="36">
        <f t="shared" si="26"/>
        <v>0</v>
      </c>
      <c r="I59" s="36">
        <f t="shared" si="26"/>
        <v>0</v>
      </c>
      <c r="J59" s="36">
        <f t="shared" si="26"/>
        <v>0</v>
      </c>
      <c r="K59" s="36">
        <f t="shared" si="26"/>
        <v>0</v>
      </c>
      <c r="L59" s="36">
        <f t="shared" si="26"/>
        <v>0</v>
      </c>
      <c r="M59" s="36">
        <f t="shared" si="26"/>
        <v>0</v>
      </c>
      <c r="N59" s="36">
        <f t="shared" si="26"/>
        <v>0</v>
      </c>
      <c r="O59" s="36">
        <f t="shared" si="26"/>
        <v>0</v>
      </c>
      <c r="P59" s="36">
        <f t="shared" si="26"/>
        <v>0</v>
      </c>
      <c r="Q59" s="36">
        <f t="shared" si="26"/>
        <v>0</v>
      </c>
      <c r="R59" s="36">
        <f t="shared" si="26"/>
        <v>0</v>
      </c>
      <c r="S59" s="36">
        <f t="shared" si="26"/>
        <v>0</v>
      </c>
      <c r="T59" s="36">
        <f t="shared" si="26"/>
        <v>0</v>
      </c>
      <c r="U59" s="36">
        <f>U43</f>
        <v>0</v>
      </c>
      <c r="V59" s="36">
        <f>V43</f>
        <v>0</v>
      </c>
      <c r="W59" s="36">
        <f t="shared" si="25"/>
        <v>0</v>
      </c>
      <c r="X59" s="29"/>
    </row>
    <row r="60" spans="1:47" x14ac:dyDescent="0.2">
      <c r="A60" s="189" t="s">
        <v>111</v>
      </c>
      <c r="B60" s="70"/>
      <c r="C60" s="28"/>
      <c r="D60" s="28"/>
      <c r="E60" s="36">
        <f>E44</f>
        <v>0</v>
      </c>
      <c r="F60" s="36">
        <f t="shared" si="26"/>
        <v>0</v>
      </c>
      <c r="G60" s="36">
        <f t="shared" si="26"/>
        <v>0</v>
      </c>
      <c r="H60" s="36">
        <f t="shared" si="26"/>
        <v>0</v>
      </c>
      <c r="I60" s="36">
        <f t="shared" si="26"/>
        <v>0</v>
      </c>
      <c r="J60" s="36">
        <f t="shared" si="26"/>
        <v>0</v>
      </c>
      <c r="K60" s="36">
        <f t="shared" si="26"/>
        <v>0</v>
      </c>
      <c r="L60" s="36">
        <f t="shared" si="26"/>
        <v>0</v>
      </c>
      <c r="M60" s="36">
        <f t="shared" si="26"/>
        <v>0</v>
      </c>
      <c r="N60" s="36">
        <f t="shared" si="26"/>
        <v>0</v>
      </c>
      <c r="O60" s="36">
        <f t="shared" si="26"/>
        <v>0</v>
      </c>
      <c r="P60" s="36">
        <f t="shared" si="26"/>
        <v>0</v>
      </c>
      <c r="Q60" s="36">
        <f t="shared" si="26"/>
        <v>0</v>
      </c>
      <c r="R60" s="36">
        <f t="shared" si="26"/>
        <v>0</v>
      </c>
      <c r="S60" s="36">
        <f t="shared" si="26"/>
        <v>0</v>
      </c>
      <c r="T60" s="36">
        <f t="shared" si="26"/>
        <v>0</v>
      </c>
      <c r="U60" s="36">
        <f t="shared" ref="U60:V60" si="27">U44</f>
        <v>0</v>
      </c>
      <c r="V60" s="36">
        <f t="shared" si="27"/>
        <v>0</v>
      </c>
      <c r="W60" s="36">
        <f t="shared" si="25"/>
        <v>0</v>
      </c>
      <c r="X60" s="29"/>
    </row>
    <row r="61" spans="1:47" x14ac:dyDescent="0.2">
      <c r="A61" s="190" t="s">
        <v>112</v>
      </c>
      <c r="B61" s="129"/>
      <c r="C61" s="130"/>
      <c r="D61" s="130"/>
      <c r="E61" s="131" t="e">
        <f>+E60+E52</f>
        <v>#VALUE!</v>
      </c>
      <c r="F61" s="131" t="e">
        <f t="shared" ref="F61:V61" si="28">+F60+F52</f>
        <v>#VALUE!</v>
      </c>
      <c r="G61" s="131" t="e">
        <f t="shared" si="28"/>
        <v>#VALUE!</v>
      </c>
      <c r="H61" s="131" t="e">
        <f t="shared" si="28"/>
        <v>#VALUE!</v>
      </c>
      <c r="I61" s="131" t="e">
        <f t="shared" si="28"/>
        <v>#VALUE!</v>
      </c>
      <c r="J61" s="131" t="e">
        <f t="shared" si="28"/>
        <v>#VALUE!</v>
      </c>
      <c r="K61" s="131" t="e">
        <f t="shared" si="28"/>
        <v>#VALUE!</v>
      </c>
      <c r="L61" s="131" t="e">
        <f t="shared" si="28"/>
        <v>#VALUE!</v>
      </c>
      <c r="M61" s="131" t="e">
        <f t="shared" si="28"/>
        <v>#VALUE!</v>
      </c>
      <c r="N61" s="131" t="e">
        <f t="shared" si="28"/>
        <v>#VALUE!</v>
      </c>
      <c r="O61" s="131" t="e">
        <f t="shared" si="28"/>
        <v>#VALUE!</v>
      </c>
      <c r="P61" s="131" t="e">
        <f t="shared" si="28"/>
        <v>#VALUE!</v>
      </c>
      <c r="Q61" s="131" t="e">
        <f t="shared" si="28"/>
        <v>#VALUE!</v>
      </c>
      <c r="R61" s="131" t="e">
        <f t="shared" si="28"/>
        <v>#VALUE!</v>
      </c>
      <c r="S61" s="131" t="e">
        <f t="shared" si="28"/>
        <v>#VALUE!</v>
      </c>
      <c r="T61" s="131" t="e">
        <f t="shared" si="28"/>
        <v>#VALUE!</v>
      </c>
      <c r="U61" s="131" t="e">
        <f t="shared" si="28"/>
        <v>#VALUE!</v>
      </c>
      <c r="V61" s="131" t="e">
        <f t="shared" si="28"/>
        <v>#VALUE!</v>
      </c>
      <c r="W61" s="131" t="e">
        <f t="shared" si="25"/>
        <v>#VALUE!</v>
      </c>
      <c r="X61" s="132"/>
    </row>
    <row r="62" spans="1:47" x14ac:dyDescent="0.2">
      <c r="A62" s="189" t="s">
        <v>107</v>
      </c>
      <c r="B62" s="70"/>
      <c r="C62" s="28"/>
      <c r="D62" s="28"/>
      <c r="E62" s="36">
        <f t="shared" ref="E62:V63" si="29">E45</f>
        <v>0</v>
      </c>
      <c r="F62" s="36">
        <f t="shared" si="29"/>
        <v>0</v>
      </c>
      <c r="G62" s="36">
        <f t="shared" si="29"/>
        <v>0</v>
      </c>
      <c r="H62" s="36">
        <f t="shared" si="29"/>
        <v>0</v>
      </c>
      <c r="I62" s="36">
        <f t="shared" si="29"/>
        <v>0</v>
      </c>
      <c r="J62" s="36">
        <f t="shared" si="29"/>
        <v>0</v>
      </c>
      <c r="K62" s="36">
        <f t="shared" si="29"/>
        <v>0</v>
      </c>
      <c r="L62" s="36">
        <f t="shared" si="29"/>
        <v>0</v>
      </c>
      <c r="M62" s="36">
        <f t="shared" si="29"/>
        <v>0</v>
      </c>
      <c r="N62" s="36">
        <f t="shared" si="29"/>
        <v>0</v>
      </c>
      <c r="O62" s="36">
        <f t="shared" si="29"/>
        <v>0</v>
      </c>
      <c r="P62" s="36">
        <f t="shared" si="29"/>
        <v>0</v>
      </c>
      <c r="Q62" s="36">
        <f t="shared" si="29"/>
        <v>0</v>
      </c>
      <c r="R62" s="36">
        <f t="shared" si="29"/>
        <v>0</v>
      </c>
      <c r="S62" s="36">
        <f t="shared" si="29"/>
        <v>0</v>
      </c>
      <c r="T62" s="36">
        <f t="shared" si="29"/>
        <v>0</v>
      </c>
      <c r="U62" s="36">
        <f t="shared" si="29"/>
        <v>0</v>
      </c>
      <c r="V62" s="36">
        <f t="shared" si="29"/>
        <v>0</v>
      </c>
      <c r="W62" s="36">
        <f t="shared" si="25"/>
        <v>0</v>
      </c>
      <c r="X62" s="29"/>
    </row>
    <row r="63" spans="1:47" ht="13.5" thickBot="1" x14ac:dyDescent="0.25">
      <c r="A63" s="191" t="s">
        <v>108</v>
      </c>
      <c r="B63" s="74"/>
      <c r="C63" s="33"/>
      <c r="D63" s="33"/>
      <c r="E63" s="37">
        <f>E46</f>
        <v>0</v>
      </c>
      <c r="F63" s="37">
        <f t="shared" si="29"/>
        <v>0</v>
      </c>
      <c r="G63" s="37">
        <f t="shared" si="29"/>
        <v>0</v>
      </c>
      <c r="H63" s="37">
        <f t="shared" si="29"/>
        <v>0</v>
      </c>
      <c r="I63" s="37">
        <f t="shared" si="29"/>
        <v>0</v>
      </c>
      <c r="J63" s="37">
        <f t="shared" si="29"/>
        <v>0</v>
      </c>
      <c r="K63" s="37">
        <f t="shared" si="29"/>
        <v>0</v>
      </c>
      <c r="L63" s="37">
        <f t="shared" si="29"/>
        <v>0</v>
      </c>
      <c r="M63" s="37">
        <f t="shared" si="29"/>
        <v>0</v>
      </c>
      <c r="N63" s="37">
        <f t="shared" si="29"/>
        <v>0</v>
      </c>
      <c r="O63" s="37">
        <f t="shared" si="29"/>
        <v>0</v>
      </c>
      <c r="P63" s="37">
        <f t="shared" si="29"/>
        <v>0</v>
      </c>
      <c r="Q63" s="37">
        <f t="shared" si="29"/>
        <v>0</v>
      </c>
      <c r="R63" s="37">
        <f t="shared" si="29"/>
        <v>0</v>
      </c>
      <c r="S63" s="37">
        <f t="shared" si="29"/>
        <v>0</v>
      </c>
      <c r="T63" s="37">
        <f t="shared" si="29"/>
        <v>0</v>
      </c>
      <c r="U63" s="37">
        <f t="shared" si="29"/>
        <v>0</v>
      </c>
      <c r="V63" s="37">
        <f t="shared" si="29"/>
        <v>0</v>
      </c>
      <c r="W63" s="37">
        <f t="shared" si="25"/>
        <v>0</v>
      </c>
      <c r="X63" s="34"/>
    </row>
    <row r="64" spans="1:47" x14ac:dyDescent="0.2">
      <c r="A64" s="7"/>
      <c r="B64" s="6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</row>
    <row r="65" spans="1:24" x14ac:dyDescent="0.2">
      <c r="A65" s="188" t="s">
        <v>103</v>
      </c>
      <c r="B65" s="6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</row>
    <row r="66" spans="1:24" x14ac:dyDescent="0.2">
      <c r="A66" s="7"/>
      <c r="B66" s="6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</row>
    <row r="67" spans="1:24" x14ac:dyDescent="0.2">
      <c r="A67" s="7"/>
      <c r="B67" s="6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</row>
    <row r="68" spans="1:24" x14ac:dyDescent="0.2">
      <c r="A68" s="7"/>
      <c r="B68" s="6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</row>
    <row r="69" spans="1:24" x14ac:dyDescent="0.2">
      <c r="A69" s="7"/>
      <c r="B69" s="6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</row>
    <row r="70" spans="1:24" x14ac:dyDescent="0.2">
      <c r="A70" s="7"/>
      <c r="B70" s="6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</row>
    <row r="71" spans="1:24" x14ac:dyDescent="0.2">
      <c r="A71" s="7"/>
      <c r="B71" s="6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</row>
    <row r="72" spans="1:24" x14ac:dyDescent="0.2">
      <c r="A72" s="7"/>
      <c r="B72" s="6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</row>
    <row r="73" spans="1:24" x14ac:dyDescent="0.2">
      <c r="A73" s="7"/>
      <c r="B73" s="6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</row>
    <row r="74" spans="1:24" x14ac:dyDescent="0.2">
      <c r="A74" s="7"/>
      <c r="B74" s="6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9"/>
    </row>
    <row r="75" spans="1:24" x14ac:dyDescent="0.2">
      <c r="A75" s="7"/>
      <c r="B75" s="6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9"/>
    </row>
    <row r="76" spans="1:24" x14ac:dyDescent="0.2">
      <c r="A76" s="7"/>
      <c r="B76" s="6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9"/>
    </row>
    <row r="77" spans="1:24" x14ac:dyDescent="0.2">
      <c r="A77" s="7"/>
      <c r="B77" s="6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9"/>
    </row>
    <row r="78" spans="1:24" x14ac:dyDescent="0.2">
      <c r="A78" s="7"/>
      <c r="B78" s="6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9"/>
    </row>
    <row r="79" spans="1:24" x14ac:dyDescent="0.2">
      <c r="A79" s="7"/>
      <c r="B79" s="6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9"/>
    </row>
    <row r="80" spans="1:24" x14ac:dyDescent="0.2">
      <c r="A80" s="7"/>
      <c r="B80" s="6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9"/>
    </row>
    <row r="81" spans="1:24" x14ac:dyDescent="0.2">
      <c r="A81" s="7"/>
      <c r="B81" s="6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9"/>
    </row>
    <row r="82" spans="1:24" x14ac:dyDescent="0.2">
      <c r="A82" s="7"/>
      <c r="B82" s="6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9"/>
    </row>
    <row r="83" spans="1:24" x14ac:dyDescent="0.2">
      <c r="A83" s="7"/>
      <c r="B83" s="6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9"/>
    </row>
    <row r="84" spans="1:24" x14ac:dyDescent="0.2">
      <c r="A84" s="7"/>
      <c r="B84" s="6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9"/>
    </row>
    <row r="85" spans="1:24" x14ac:dyDescent="0.2">
      <c r="A85" s="7"/>
      <c r="B85" s="6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9"/>
    </row>
    <row r="86" spans="1:24" x14ac:dyDescent="0.2">
      <c r="A86" s="7"/>
      <c r="B86" s="6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9"/>
    </row>
    <row r="87" spans="1:24" x14ac:dyDescent="0.2">
      <c r="A87" s="7"/>
      <c r="B87" s="6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9"/>
    </row>
    <row r="88" spans="1:24" x14ac:dyDescent="0.2">
      <c r="A88" s="7"/>
      <c r="B88" s="6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9"/>
    </row>
    <row r="89" spans="1:24" x14ac:dyDescent="0.2">
      <c r="A89" s="7"/>
      <c r="B89" s="6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9"/>
    </row>
    <row r="90" spans="1:24" x14ac:dyDescent="0.2">
      <c r="A90" s="7"/>
      <c r="B90" s="6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9"/>
    </row>
    <row r="91" spans="1:24" x14ac:dyDescent="0.2">
      <c r="A91" s="7"/>
      <c r="B91" s="6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9"/>
    </row>
    <row r="92" spans="1:24" x14ac:dyDescent="0.2">
      <c r="A92" s="7"/>
      <c r="B92" s="6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9"/>
    </row>
    <row r="93" spans="1:24" x14ac:dyDescent="0.2">
      <c r="A93" s="7"/>
      <c r="B93" s="6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9"/>
    </row>
    <row r="94" spans="1:24" x14ac:dyDescent="0.2">
      <c r="A94" s="7"/>
      <c r="B94" s="6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spans="1:24" x14ac:dyDescent="0.2">
      <c r="A95" s="7"/>
      <c r="B95" s="6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9"/>
    </row>
    <row r="96" spans="1:24" x14ac:dyDescent="0.2">
      <c r="A96" s="7"/>
      <c r="B96" s="6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9"/>
    </row>
    <row r="97" spans="1:24" x14ac:dyDescent="0.2">
      <c r="A97" s="7"/>
      <c r="B97" s="6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</row>
    <row r="98" spans="1:24" x14ac:dyDescent="0.2">
      <c r="A98" s="7"/>
      <c r="B98" s="6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</row>
    <row r="99" spans="1:24" x14ac:dyDescent="0.2">
      <c r="A99" s="7"/>
      <c r="B99" s="6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</row>
    <row r="100" spans="1:24" x14ac:dyDescent="0.2">
      <c r="A100" s="7"/>
      <c r="B100" s="6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</row>
    <row r="101" spans="1:24" x14ac:dyDescent="0.2">
      <c r="A101" s="7"/>
      <c r="B101" s="6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</row>
    <row r="102" spans="1:24" x14ac:dyDescent="0.2">
      <c r="A102" s="7"/>
      <c r="B102" s="6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</row>
    <row r="103" spans="1:24" x14ac:dyDescent="0.2">
      <c r="A103" s="7"/>
      <c r="B103" s="6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</row>
    <row r="104" spans="1:24" x14ac:dyDescent="0.2">
      <c r="A104" s="7"/>
      <c r="B104" s="6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</row>
    <row r="105" spans="1:24" x14ac:dyDescent="0.2">
      <c r="A105" s="7"/>
      <c r="B105" s="6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</row>
    <row r="106" spans="1:24" x14ac:dyDescent="0.2">
      <c r="A106" s="7"/>
      <c r="B106" s="6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</row>
    <row r="107" spans="1:24" x14ac:dyDescent="0.2">
      <c r="A107" s="7"/>
      <c r="B107" s="6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9"/>
    </row>
    <row r="108" spans="1:24" x14ac:dyDescent="0.2">
      <c r="A108" s="7"/>
      <c r="B108" s="6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9"/>
    </row>
    <row r="109" spans="1:24" ht="13.5" thickBot="1" x14ac:dyDescent="0.25">
      <c r="A109" s="16"/>
      <c r="B109" s="75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8"/>
    </row>
  </sheetData>
  <mergeCells count="2">
    <mergeCell ref="A2:R2"/>
    <mergeCell ref="A4:R4"/>
  </mergeCells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E0C9DC-7F4A-43DC-BA10-3B423A4930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A4C165-78EB-4F34-B254-76AB26800E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72F9AD-1C5B-49E9-B4E0-B3E2E1523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Help</vt:lpstr>
      <vt:lpstr>CHA1E</vt:lpstr>
      <vt:lpstr>CHA1E_24</vt:lpstr>
      <vt:lpstr>Sheet1</vt:lpstr>
      <vt:lpstr>Cha1e24Fur</vt:lpstr>
      <vt:lpstr>Cha1e24Proj</vt:lpstr>
      <vt:lpstr>Cha1e24Sub</vt:lpstr>
      <vt:lpstr>Cha1eFur</vt:lpstr>
      <vt:lpstr>Cha1eProj</vt:lpstr>
      <vt:lpstr>Cha1eSub</vt:lpstr>
      <vt:lpstr>CHA1E!Print_Area</vt:lpstr>
      <vt:lpstr>CHA1E_24!Print_Area</vt:lpstr>
      <vt:lpstr>Help!Print_Area</vt:lpstr>
      <vt:lpstr>Sheet1!Print_Area</vt:lpstr>
      <vt:lpstr>CHA1E!Print_Titles</vt:lpstr>
      <vt:lpstr>CHA1E_24!Print_Titles</vt:lpstr>
      <vt:lpstr>Help!Print_Titles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Kanakath Sanjay (Mumbai - I.T.)</cp:lastModifiedBy>
  <cp:lastPrinted>2008-07-30T05:01:28Z</cp:lastPrinted>
  <dcterms:created xsi:type="dcterms:W3CDTF">1998-08-27T06:04:06Z</dcterms:created>
  <dcterms:modified xsi:type="dcterms:W3CDTF">2024-01-24T03:51:59Z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2022-04-13T04:10:36Z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7b26564d-07d0-4761-8c78-9df0e1c1c3a6</vt:lpwstr>
  </property>
  <property fmtid="{D5CDD505-2E9C-101B-9397-08002B2CF9AE}" pid="9" name="MSIP_Label_e18d9558-26a3-4f93-8788-04a494c05692_ContentBits">
    <vt:lpwstr>0</vt:lpwstr>
  </property>
</Properties>
</file>