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TCMPLAppTemplatesRepository\RAP\Cmplx\Mgmt\"/>
    </mc:Choice>
  </mc:AlternateContent>
  <xr:revisionPtr revIDLastSave="0" documentId="13_ncr:1_{766CBB4D-7969-4959-8ADD-2C61CC9DC133}" xr6:coauthVersionLast="47" xr6:coauthVersionMax="47" xr10:uidLastSave="{00000000-0000-0000-0000-000000000000}"/>
  <bookViews>
    <workbookView xWindow="-120" yWindow="-120" windowWidth="29040" windowHeight="15840" firstSheet="3" activeTab="13" xr2:uid="{00000000-000D-0000-FFFF-FFFF00000000}"/>
  </bookViews>
  <sheets>
    <sheet name="TMA" sheetId="6" r:id="rId1"/>
    <sheet name="TMA (T)" sheetId="17" r:id="rId2"/>
    <sheet name="TMA (E)" sheetId="16" r:id="rId3"/>
    <sheet name="TMA-Depute" sheetId="21" r:id="rId4"/>
    <sheet name="TMA-NonDepute" sheetId="22" r:id="rId5"/>
    <sheet name="TMA-NonDeputeMinusE" sheetId="23" r:id="rId6"/>
    <sheet name="TM13" sheetId="7" r:id="rId7"/>
    <sheet name="TM13E" sheetId="12" r:id="rId8"/>
    <sheet name="TM13C" sheetId="13" r:id="rId9"/>
    <sheet name="TM13P" sheetId="14" r:id="rId10"/>
    <sheet name="TM13M" sheetId="19" r:id="rId11"/>
    <sheet name="TM13D" sheetId="20" r:id="rId12"/>
    <sheet name="TM13Z" sheetId="15" r:id="rId13"/>
    <sheet name="TMASummary" sheetId="18" r:id="rId14"/>
  </sheets>
  <definedNames>
    <definedName name="_xlnm.Print_Area" localSheetId="0">TMA!$B$1:$V$14</definedName>
    <definedName name="_xlnm.Print_Area" localSheetId="2">'TMA (E)'!$B$1:$V$14</definedName>
    <definedName name="_xlnm.Print_Area" localSheetId="1">'TMA (T)'!$B$1:$X$14</definedName>
    <definedName name="_xlnm.Print_Area" localSheetId="3">'TMA-Depute'!$B$1:$V$14</definedName>
    <definedName name="_xlnm.Print_Area" localSheetId="4">'TMA-NonDepute'!$B$1:$V$14</definedName>
    <definedName name="_xlnm.Print_Area" localSheetId="5">'TMA-NonDeputeMinusE'!$B$1:$V$14</definedName>
    <definedName name="_xlnm.Print_Area" localSheetId="13">TMASummary!$B$1:$V$14</definedName>
    <definedName name="_xlnm.Print_Titles" localSheetId="6">'TM13'!$8:$11</definedName>
    <definedName name="_xlnm.Print_Titles" localSheetId="8">TM13C!$8:$11</definedName>
    <definedName name="_xlnm.Print_Titles" localSheetId="11">TM13D!$8:$11</definedName>
    <definedName name="_xlnm.Print_Titles" localSheetId="7">TM13E!$8:$11</definedName>
    <definedName name="_xlnm.Print_Titles" localSheetId="10">TM13M!$8:$11</definedName>
    <definedName name="_xlnm.Print_Titles" localSheetId="9">TM13P!$8:$11</definedName>
    <definedName name="_xlnm.Print_Titles" localSheetId="12">TM13Z!$8:$11</definedName>
    <definedName name="_xlnm.Print_Titles" localSheetId="0">TMA!$8:$11</definedName>
    <definedName name="_xlnm.Print_Titles" localSheetId="2">'TMA (E)'!$8:$11</definedName>
    <definedName name="_xlnm.Print_Titles" localSheetId="1">'TMA (T)'!$8:$11</definedName>
    <definedName name="_xlnm.Print_Titles" localSheetId="3">'TMA-Depute'!$8:$11</definedName>
    <definedName name="_xlnm.Print_Titles" localSheetId="4">'TMA-NonDepute'!$8:$11</definedName>
    <definedName name="_xlnm.Print_Titles" localSheetId="5">'TMA-NonDeputeMinusE'!$8:$11</definedName>
    <definedName name="_xlnm.Print_Titles" localSheetId="13">TMASummary!$8:$11</definedName>
    <definedName name="TM_13">'TM13'!$A$13:$X$14</definedName>
    <definedName name="TM13_C">TM13C!$A$13:$X$14</definedName>
    <definedName name="TM13_C_Cols">TM13C!$J$10:$U$10</definedName>
    <definedName name="TM13_Cols">'TM13'!$J$10:$U$10</definedName>
    <definedName name="TM13_D">TM13D!$A$13:$X$14</definedName>
    <definedName name="TM13_D_Cols">TM13D!$J$10:$U$10</definedName>
    <definedName name="TM13_E">TM13E!$A$13:$X$14</definedName>
    <definedName name="TM13_E_Cols">TM13E!$J$10:$U$10</definedName>
    <definedName name="TM13_M">TM13M!$A$13:$X$14</definedName>
    <definedName name="TM13_M_Cols">TM13M!$J$10:$U$10</definedName>
    <definedName name="TM13_P">TM13P!$A$13:$X$14</definedName>
    <definedName name="TM13_P_Cols">TM13P!$J$10:$U$10</definedName>
    <definedName name="TM13_Z">TM13Z!$A$13:$X$14</definedName>
    <definedName name="TM13_Z_Cols">TM13Z!$J$10:$U$10</definedName>
    <definedName name="TMA">TMA!$B$13:$X$14</definedName>
    <definedName name="TMA_D">'TMA-Depute'!$B$13:$X$14</definedName>
    <definedName name="TMA_E">'TMA (E)'!$B$13:$X$14</definedName>
    <definedName name="TMA_N">'TMA-NonDepute'!$B$13:$X$14</definedName>
    <definedName name="TMA_O">'TMA-NonDeputeMinusE'!$B$13:$X$14</definedName>
    <definedName name="TMA_Summary">TMASummary!$B$13:$X$14</definedName>
    <definedName name="TMA_T">'TMA (T)'!$B$13:$X$14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5" l="1"/>
  <c r="W3" i="15"/>
  <c r="W2" i="15"/>
  <c r="W4" i="20"/>
  <c r="W3" i="20"/>
  <c r="W2" i="20"/>
  <c r="W4" i="19"/>
  <c r="W3" i="19"/>
  <c r="W2" i="19"/>
  <c r="W4" i="14"/>
  <c r="W3" i="14"/>
  <c r="W2" i="14"/>
  <c r="W4" i="13"/>
  <c r="W3" i="13"/>
  <c r="W2" i="13"/>
  <c r="W4" i="12"/>
  <c r="W3" i="12"/>
  <c r="W2" i="12"/>
  <c r="T4" i="18" l="1"/>
  <c r="T3" i="18"/>
  <c r="T2" i="18"/>
  <c r="T4" i="23"/>
  <c r="T3" i="23"/>
  <c r="T2" i="23"/>
  <c r="T4" i="22"/>
  <c r="T3" i="22"/>
  <c r="T2" i="22"/>
  <c r="T4" i="21"/>
  <c r="T3" i="21"/>
  <c r="T2" i="21"/>
  <c r="T4" i="16"/>
  <c r="T3" i="16"/>
  <c r="T2" i="16"/>
  <c r="T4" i="17"/>
  <c r="T3" i="17"/>
  <c r="T2" i="17"/>
  <c r="H6" i="18"/>
  <c r="H6" i="15"/>
  <c r="C6" i="18"/>
  <c r="D6" i="15"/>
  <c r="D6" i="20"/>
  <c r="D6" i="19"/>
  <c r="D6" i="14"/>
  <c r="D6" i="13"/>
  <c r="D6" i="12"/>
  <c r="D6" i="7"/>
  <c r="C6" i="23"/>
  <c r="C6" i="22"/>
  <c r="C6" i="21"/>
  <c r="C6" i="16"/>
  <c r="C6" i="17"/>
  <c r="W13" i="18" l="1"/>
  <c r="N13" i="18"/>
  <c r="V13" i="18" s="1"/>
  <c r="X13" i="15"/>
  <c r="V13" i="15"/>
  <c r="X13" i="20"/>
  <c r="V13" i="20"/>
  <c r="X13" i="19"/>
  <c r="V13" i="19"/>
  <c r="X13" i="14"/>
  <c r="V13" i="14"/>
  <c r="X13" i="13"/>
  <c r="V13" i="13"/>
  <c r="O13" i="18" l="1"/>
  <c r="X13" i="12"/>
  <c r="V13" i="12"/>
  <c r="X13" i="7" l="1"/>
  <c r="V13" i="7"/>
  <c r="W13" i="23" l="1"/>
  <c r="N13" i="23"/>
  <c r="V13" i="23" s="1"/>
  <c r="W13" i="22"/>
  <c r="N13" i="22"/>
  <c r="V13" i="22" s="1"/>
  <c r="O13" i="23" l="1"/>
  <c r="O13" i="22"/>
  <c r="W13" i="21"/>
  <c r="N13" i="21"/>
  <c r="V13" i="21" s="1"/>
  <c r="O13" i="21" l="1"/>
  <c r="W13" i="16"/>
  <c r="N13" i="16"/>
  <c r="V13" i="16" s="1"/>
  <c r="O13" i="16" l="1"/>
  <c r="W13" i="17"/>
  <c r="N13" i="17"/>
  <c r="O13" i="17" s="1"/>
  <c r="V13" i="17" l="1"/>
  <c r="N13" i="6" l="1"/>
  <c r="V13" i="6" s="1"/>
  <c r="W13" i="6"/>
  <c r="O13" i="6" l="1"/>
  <c r="H6" i="23"/>
  <c r="H6" i="22"/>
  <c r="H6" i="21"/>
  <c r="C6" i="20"/>
  <c r="H6" i="20"/>
  <c r="C6" i="19"/>
  <c r="H6" i="19"/>
  <c r="W4" i="7"/>
  <c r="H6" i="7"/>
  <c r="C6" i="7"/>
  <c r="W3" i="7"/>
  <c r="W2" i="7"/>
  <c r="H6" i="13"/>
  <c r="C6" i="13"/>
  <c r="H6" i="12"/>
  <c r="C6" i="12"/>
  <c r="H6" i="14"/>
  <c r="C6" i="14"/>
  <c r="C6" i="15"/>
  <c r="H6" i="16"/>
  <c r="H6" i="17"/>
</calcChain>
</file>

<file path=xl/sharedStrings.xml><?xml version="1.0" encoding="utf-8"?>
<sst xmlns="http://schemas.openxmlformats.org/spreadsheetml/2006/main" count="1523" uniqueCount="127">
  <si>
    <t xml:space="preserve"> </t>
  </si>
  <si>
    <t/>
  </si>
  <si>
    <t>Job Incharge :</t>
  </si>
  <si>
    <t>Total</t>
  </si>
  <si>
    <t>Job</t>
  </si>
  <si>
    <t>Revised</t>
  </si>
  <si>
    <t>Month</t>
  </si>
  <si>
    <t>Year</t>
  </si>
  <si>
    <t>TMA</t>
  </si>
  <si>
    <t>Job Order Progress Report- Engg., Procurement &amp; Construction Manhours</t>
  </si>
  <si>
    <t>Total  Exp.</t>
  </si>
  <si>
    <t>Manhours Spent</t>
  </si>
  <si>
    <t>Balance to complete</t>
  </si>
  <si>
    <t xml:space="preserve">% </t>
  </si>
  <si>
    <t xml:space="preserve">Job </t>
  </si>
  <si>
    <t>Description</t>
  </si>
  <si>
    <t>Date of</t>
  </si>
  <si>
    <t>Date of Closing</t>
  </si>
  <si>
    <t>Initial</t>
  </si>
  <si>
    <t>Manhours</t>
  </si>
  <si>
    <t>Difference</t>
  </si>
  <si>
    <t xml:space="preserve">Last </t>
  </si>
  <si>
    <t>Curr.year</t>
  </si>
  <si>
    <t xml:space="preserve">Since </t>
  </si>
  <si>
    <t>In Curr.</t>
  </si>
  <si>
    <t xml:space="preserve">In the next </t>
  </si>
  <si>
    <t>Future</t>
  </si>
  <si>
    <t>Progress</t>
  </si>
  <si>
    <t>Total Curr.</t>
  </si>
  <si>
    <t>Order</t>
  </si>
  <si>
    <t>Mgr</t>
  </si>
  <si>
    <t>Start</t>
  </si>
  <si>
    <t>Planned</t>
  </si>
  <si>
    <t>Actual</t>
  </si>
  <si>
    <t>Budget</t>
  </si>
  <si>
    <t>(5+6+7+8)</t>
  </si>
  <si>
    <t>(2-3)</t>
  </si>
  <si>
    <t>till date</t>
  </si>
  <si>
    <t>F. Year</t>
  </si>
  <si>
    <t>F.Year</t>
  </si>
  <si>
    <t>years</t>
  </si>
  <si>
    <t>-1-</t>
  </si>
  <si>
    <t>-2-</t>
  </si>
  <si>
    <t>-3-</t>
  </si>
  <si>
    <t>-4-</t>
  </si>
  <si>
    <t>-5-</t>
  </si>
  <si>
    <t>-6-</t>
  </si>
  <si>
    <t>-7-</t>
  </si>
  <si>
    <t>-8-</t>
  </si>
  <si>
    <t>(5*100)/3</t>
  </si>
  <si>
    <t>(4+6)</t>
  </si>
  <si>
    <t>TM13</t>
  </si>
  <si>
    <t xml:space="preserve">     Cumulative  Manhours -Balances and Estimates to Complete by Project Manager</t>
  </si>
  <si>
    <t>Accounted</t>
  </si>
  <si>
    <t>Estimates to complete next 12 months</t>
  </si>
  <si>
    <t>Job Desc</t>
  </si>
  <si>
    <t>Total next</t>
  </si>
  <si>
    <t>After next</t>
  </si>
  <si>
    <t>Balance to</t>
  </si>
  <si>
    <t>Order No.</t>
  </si>
  <si>
    <t>12 mnths</t>
  </si>
  <si>
    <t>complete</t>
  </si>
  <si>
    <t>(A)</t>
  </si>
  <si>
    <t>(B)</t>
  </si>
  <si>
    <t>(A) - (B)</t>
  </si>
  <si>
    <t>TM13/1</t>
  </si>
  <si>
    <t>TM13/2</t>
  </si>
  <si>
    <t xml:space="preserve">     Construction Manhours -Balances and Estimates to Complete by Project Manager</t>
  </si>
  <si>
    <t>TM13/3</t>
  </si>
  <si>
    <t>TM13/4</t>
  </si>
  <si>
    <t xml:space="preserve">     Other Manhours -Balances and Estimates to Complete by Project Manager</t>
  </si>
  <si>
    <t>Cost</t>
  </si>
  <si>
    <t>Code</t>
  </si>
  <si>
    <t>S.</t>
  </si>
  <si>
    <t>No.</t>
  </si>
  <si>
    <t xml:space="preserve">     Engineering Manhours -Balances and Estimates to Complete by Project Manager</t>
  </si>
  <si>
    <t xml:space="preserve">     Projects, Procurement &amp; Services Manhours -Balances and Estimates to Complete by Project Manager</t>
  </si>
  <si>
    <t>Summary</t>
  </si>
  <si>
    <t>TCM</t>
  </si>
  <si>
    <t>Job Order Progress Report- Engg., Procurement &amp; Construction Manhours - Engineering CostCentres</t>
  </si>
  <si>
    <t>Job Order Progress Report- Engg., Procurement &amp; Construction Manhours - Non Engineering Cost Centres</t>
  </si>
  <si>
    <t xml:space="preserve">                                                                                          Tecnimont  Pvt. Ltd.</t>
  </si>
  <si>
    <t xml:space="preserve">                                              Tecnimont  Pvt. Ltd.</t>
  </si>
  <si>
    <t>{{item.rownum}}</t>
  </si>
  <si>
    <t>{{item.tma_grp}}</t>
  </si>
  <si>
    <t>{{item.newcostcode_desc}}</t>
  </si>
  <si>
    <t>{{item.tcmno}}</t>
  </si>
  <si>
    <t>{{item.projno}}</t>
  </si>
  <si>
    <t>{{item.abbr}}</t>
  </si>
  <si>
    <t>{{item.name}}</t>
  </si>
  <si>
    <t>{{item.sdate}}</t>
  </si>
  <si>
    <t>{{item.revcdate}}</t>
  </si>
  <si>
    <t>{{item.cdate}}</t>
  </si>
  <si>
    <t>{{item.revised}}</t>
  </si>
  <si>
    <t>{{item.month}}</t>
  </si>
  <si>
    <t>{{item.year}}</t>
  </si>
  <si>
    <t>{{item.total}}</t>
  </si>
  <si>
    <t>{{item.etc_thisyear}}</t>
  </si>
  <si>
    <t>{{item.etc_nextyear}}</t>
  </si>
  <si>
    <t>{{item.etc_futureyears}}</t>
  </si>
  <si>
    <t>&lt;&lt;sum&gt;&gt;</t>
  </si>
  <si>
    <t>{{item.original}}</t>
  </si>
  <si>
    <t>&lt;&lt;group Placetocolumn=2&gt;&gt; &lt;&lt;delete&gt;&gt;</t>
  </si>
  <si>
    <t>&lt;&lt;group Placetocolumn=2&gt;&gt;&lt;&lt;delete&gt;&gt;</t>
  </si>
  <si>
    <t>{{item.a}}</t>
  </si>
  <si>
    <t>{{item.b}}</t>
  </si>
  <si>
    <t>{{item.c}}</t>
  </si>
  <si>
    <t>{{item.d}}</t>
  </si>
  <si>
    <t>{{item.e}}</t>
  </si>
  <si>
    <t>{{item.f}}</t>
  </si>
  <si>
    <t>{{item.g}}</t>
  </si>
  <si>
    <t>{{item.h}}</t>
  </si>
  <si>
    <t>{{item.i}}</t>
  </si>
  <si>
    <t>{{item.j}}</t>
  </si>
  <si>
    <t>{{item.k}}</t>
  </si>
  <si>
    <t>{{item.l}}</t>
  </si>
  <si>
    <t>{{item.afterhours}}</t>
  </si>
  <si>
    <t xml:space="preserve">&lt;&lt;group Placetocolumn=2&gt;&gt; </t>
  </si>
  <si>
    <t>&lt;&lt;group Placetocolumn=2&gt;&gt;</t>
  </si>
  <si>
    <t>{{item.tma_sub_grp}}</t>
  </si>
  <si>
    <t>&lt;&lt;group Placetocolumn=5&gt;&gt; &lt;&lt;delete&gt;&gt;</t>
  </si>
  <si>
    <t>&lt;&lt;group Placetocolumn=5&gt;&gt;&lt;&lt;delete&gt;&gt;</t>
  </si>
  <si>
    <t xml:space="preserve">Processing Month  :  </t>
  </si>
  <si>
    <t>Processing Date     :</t>
  </si>
  <si>
    <t>Report Title            :</t>
  </si>
  <si>
    <t xml:space="preserve">Period                      :  </t>
  </si>
  <si>
    <t xml:space="preserve">Period                    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</si>
</sst>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#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0"/>
      <name val="Arial"/>
      <family val="2"/>
    </font>
    <font>
      <b/>
      <sz val="10"/>
      <color theme="0"/>
      <name val="Times New Roman"/>
      <family val="1"/>
    </font>
    <font>
      <b/>
      <sz val="10"/>
      <color rgb="FFFF3399"/>
      <name val="Times New Roman"/>
      <family val="1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82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/>
    <xf numFmtId="0" fontId="3" fillId="0" borderId="3" xfId="0" applyFont="1" applyBorder="1"/>
    <xf numFmtId="0" fontId="6" fillId="0" borderId="4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left"/>
    </xf>
    <xf numFmtId="0" fontId="3" fillId="0" borderId="5" xfId="0" applyFont="1" applyBorder="1" applyAlignment="1">
      <alignment horizontal="centerContinuous"/>
    </xf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5" xfId="0" applyFont="1" applyBorder="1"/>
    <xf numFmtId="0" fontId="7" fillId="0" borderId="6" xfId="0" applyFont="1" applyBorder="1" applyAlignment="1">
      <alignment horizontal="centerContinuous"/>
    </xf>
    <xf numFmtId="0" fontId="8" fillId="0" borderId="6" xfId="0" applyFont="1" applyBorder="1" applyAlignment="1">
      <alignment horizontal="centerContinuous"/>
    </xf>
    <xf numFmtId="0" fontId="9" fillId="0" borderId="4" xfId="0" applyFont="1" applyBorder="1"/>
    <xf numFmtId="0" fontId="9" fillId="0" borderId="0" xfId="0" applyFont="1" applyAlignment="1">
      <alignment horizontal="left"/>
    </xf>
    <xf numFmtId="17" fontId="3" fillId="0" borderId="0" xfId="0" applyNumberFormat="1" applyFo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Continuous"/>
    </xf>
    <xf numFmtId="0" fontId="3" fillId="0" borderId="9" xfId="0" quotePrefix="1" applyFont="1" applyBorder="1" applyAlignment="1">
      <alignment horizontal="centerContinuous"/>
    </xf>
    <xf numFmtId="0" fontId="3" fillId="0" borderId="10" xfId="0" quotePrefix="1" applyFont="1" applyBorder="1"/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13" xfId="0" applyFont="1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164" fontId="3" fillId="0" borderId="15" xfId="0" applyNumberFormat="1" applyFont="1" applyBorder="1" applyAlignment="1">
      <alignment horizontal="right"/>
    </xf>
    <xf numFmtId="164" fontId="3" fillId="0" borderId="15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4" xfId="0" quotePrefix="1" applyFont="1" applyBorder="1" applyAlignment="1">
      <alignment horizontal="center"/>
    </xf>
    <xf numFmtId="0" fontId="3" fillId="0" borderId="14" xfId="0" quotePrefix="1" applyFont="1" applyBorder="1" applyAlignment="1">
      <alignment horizontal="centerContinuous"/>
    </xf>
    <xf numFmtId="0" fontId="7" fillId="0" borderId="20" xfId="0" applyFont="1" applyBorder="1" applyAlignment="1">
      <alignment horizontal="centerContinuous"/>
    </xf>
    <xf numFmtId="0" fontId="0" fillId="0" borderId="2" xfId="0" applyBorder="1"/>
    <xf numFmtId="0" fontId="2" fillId="0" borderId="0" xfId="0" applyFont="1" applyAlignment="1">
      <alignment horizontal="centerContinuous"/>
    </xf>
    <xf numFmtId="0" fontId="11" fillId="0" borderId="11" xfId="0" applyFont="1" applyBorder="1" applyAlignment="1">
      <alignment horizontal="centerContinuous"/>
    </xf>
    <xf numFmtId="0" fontId="3" fillId="0" borderId="11" xfId="0" quotePrefix="1" applyFont="1" applyBorder="1" applyAlignment="1">
      <alignment horizontal="center"/>
    </xf>
    <xf numFmtId="0" fontId="3" fillId="0" borderId="16" xfId="0" applyFont="1" applyBorder="1" applyAlignment="1">
      <alignment horizontal="centerContinuous"/>
    </xf>
    <xf numFmtId="14" fontId="3" fillId="0" borderId="0" xfId="0" applyNumberFormat="1" applyFont="1" applyAlignment="1">
      <alignment horizontal="centerContinuous"/>
    </xf>
    <xf numFmtId="16" fontId="3" fillId="0" borderId="14" xfId="0" applyNumberFormat="1" applyFont="1" applyBorder="1" applyAlignment="1">
      <alignment horizontal="center"/>
    </xf>
    <xf numFmtId="0" fontId="9" fillId="0" borderId="0" xfId="0" applyFont="1"/>
    <xf numFmtId="0" fontId="4" fillId="0" borderId="2" xfId="0" applyFont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5" fillId="0" borderId="0" xfId="0" applyFont="1"/>
    <xf numFmtId="0" fontId="10" fillId="0" borderId="0" xfId="0" applyFont="1"/>
    <xf numFmtId="0" fontId="3" fillId="0" borderId="9" xfId="0" applyFont="1" applyBorder="1" applyAlignment="1">
      <alignment horizontal="left"/>
    </xf>
    <xf numFmtId="0" fontId="3" fillId="0" borderId="22" xfId="0" applyFont="1" applyBorder="1" applyAlignment="1">
      <alignment horizontal="centerContinuous"/>
    </xf>
    <xf numFmtId="0" fontId="3" fillId="0" borderId="23" xfId="0" quotePrefix="1" applyFont="1" applyBorder="1"/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4" xfId="0" applyFont="1" applyBorder="1" applyAlignment="1">
      <alignment horizontal="centerContinuous"/>
    </xf>
    <xf numFmtId="0" fontId="3" fillId="0" borderId="11" xfId="0" quotePrefix="1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5" xfId="0" applyFont="1" applyBorder="1" applyAlignment="1">
      <alignment horizontal="centerContinuous"/>
    </xf>
    <xf numFmtId="0" fontId="12" fillId="0" borderId="24" xfId="0" quotePrefix="1" applyFont="1" applyBorder="1" applyAlignment="1">
      <alignment horizontal="centerContinuous"/>
    </xf>
    <xf numFmtId="164" fontId="3" fillId="0" borderId="9" xfId="0" applyNumberFormat="1" applyFont="1" applyBorder="1"/>
    <xf numFmtId="0" fontId="3" fillId="0" borderId="23" xfId="0" applyFont="1" applyBorder="1"/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64" fontId="3" fillId="0" borderId="27" xfId="0" applyNumberFormat="1" applyFont="1" applyBorder="1" applyAlignment="1">
      <alignment horizontal="right"/>
    </xf>
    <xf numFmtId="164" fontId="3" fillId="0" borderId="27" xfId="0" applyNumberFormat="1" applyFont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3" fontId="3" fillId="0" borderId="17" xfId="0" applyNumberFormat="1" applyFont="1" applyBorder="1" applyAlignment="1">
      <alignment horizontal="right"/>
    </xf>
    <xf numFmtId="49" fontId="3" fillId="0" borderId="1" xfId="0" applyNumberFormat="1" applyFont="1" applyBorder="1"/>
    <xf numFmtId="49" fontId="6" fillId="0" borderId="4" xfId="0" applyNumberFormat="1" applyFont="1" applyBorder="1" applyAlignment="1">
      <alignment horizontal="centerContinuous"/>
    </xf>
    <xf numFmtId="49" fontId="3" fillId="0" borderId="4" xfId="0" applyNumberFormat="1" applyFont="1" applyBorder="1"/>
    <xf numFmtId="49" fontId="7" fillId="0" borderId="20" xfId="0" applyNumberFormat="1" applyFont="1" applyBorder="1" applyAlignment="1">
      <alignment horizontal="centerContinuous"/>
    </xf>
    <xf numFmtId="49" fontId="9" fillId="0" borderId="4" xfId="0" applyNumberFormat="1" applyFont="1" applyBorder="1"/>
    <xf numFmtId="49" fontId="3" fillId="0" borderId="8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Continuous"/>
    </xf>
    <xf numFmtId="49" fontId="3" fillId="0" borderId="3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left"/>
    </xf>
    <xf numFmtId="49" fontId="0" fillId="0" borderId="0" xfId="0" applyNumberFormat="1"/>
    <xf numFmtId="49" fontId="3" fillId="0" borderId="2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7" fillId="0" borderId="6" xfId="0" applyNumberFormat="1" applyFont="1" applyBorder="1" applyAlignment="1">
      <alignment horizontal="centerContinuous"/>
    </xf>
    <xf numFmtId="49" fontId="3" fillId="0" borderId="0" xfId="0" applyNumberFormat="1" applyFont="1"/>
    <xf numFmtId="49" fontId="9" fillId="0" borderId="0" xfId="0" applyNumberFormat="1" applyFont="1" applyAlignment="1">
      <alignment horizontal="left"/>
    </xf>
    <xf numFmtId="49" fontId="3" fillId="0" borderId="9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left"/>
    </xf>
    <xf numFmtId="49" fontId="3" fillId="0" borderId="17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3" fillId="0" borderId="2" xfId="0" applyNumberFormat="1" applyFont="1" applyBorder="1"/>
    <xf numFmtId="49" fontId="9" fillId="0" borderId="0" xfId="0" applyNumberFormat="1" applyFont="1"/>
    <xf numFmtId="49" fontId="3" fillId="0" borderId="16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31" xfId="0" applyNumberFormat="1" applyFont="1" applyBorder="1" applyAlignment="1">
      <alignment horizontal="centerContinuous"/>
    </xf>
    <xf numFmtId="49" fontId="3" fillId="0" borderId="15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Continuous"/>
    </xf>
    <xf numFmtId="49" fontId="3" fillId="0" borderId="32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Continuous"/>
    </xf>
    <xf numFmtId="165" fontId="3" fillId="0" borderId="34" xfId="0" applyNumberFormat="1" applyFont="1" applyBorder="1" applyAlignment="1">
      <alignment horizontal="left"/>
    </xf>
    <xf numFmtId="15" fontId="3" fillId="0" borderId="34" xfId="0" applyNumberFormat="1" applyFont="1" applyBorder="1" applyAlignment="1">
      <alignment horizontal="right"/>
    </xf>
    <xf numFmtId="3" fontId="3" fillId="0" borderId="34" xfId="0" applyNumberFormat="1" applyFont="1" applyBorder="1" applyAlignment="1">
      <alignment horizontal="right"/>
    </xf>
    <xf numFmtId="0" fontId="3" fillId="0" borderId="34" xfId="0" applyFont="1" applyBorder="1" applyAlignment="1">
      <alignment horizontal="left"/>
    </xf>
    <xf numFmtId="49" fontId="13" fillId="0" borderId="39" xfId="1" applyNumberFormat="1" applyFont="1" applyBorder="1" applyAlignment="1">
      <alignment horizontal="center" vertical="center" wrapText="1"/>
    </xf>
    <xf numFmtId="49" fontId="14" fillId="0" borderId="40" xfId="1" applyNumberFormat="1" applyFont="1" applyBorder="1" applyAlignment="1">
      <alignment horizontal="left" vertical="center" wrapText="1"/>
    </xf>
    <xf numFmtId="0" fontId="9" fillId="0" borderId="37" xfId="0" applyFont="1" applyBorder="1" applyAlignment="1">
      <alignment vertical="center"/>
    </xf>
    <xf numFmtId="49" fontId="14" fillId="0" borderId="43" xfId="1" applyNumberFormat="1" applyFont="1" applyBorder="1" applyAlignment="1">
      <alignment horizontal="center" vertical="center" wrapText="1"/>
    </xf>
    <xf numFmtId="49" fontId="14" fillId="0" borderId="39" xfId="1" applyNumberFormat="1" applyFont="1" applyBorder="1" applyAlignment="1">
      <alignment horizontal="center" vertical="center" wrapText="1"/>
    </xf>
    <xf numFmtId="49" fontId="3" fillId="0" borderId="42" xfId="0" applyNumberFormat="1" applyFont="1" applyBorder="1" applyAlignment="1">
      <alignment horizontal="right"/>
    </xf>
    <xf numFmtId="0" fontId="0" fillId="0" borderId="36" xfId="0" applyBorder="1"/>
    <xf numFmtId="3" fontId="3" fillId="0" borderId="41" xfId="0" applyNumberFormat="1" applyFont="1" applyBorder="1" applyAlignment="1">
      <alignment horizontal="right"/>
    </xf>
    <xf numFmtId="3" fontId="9" fillId="0" borderId="34" xfId="0" applyNumberFormat="1" applyFont="1" applyBorder="1" applyAlignment="1">
      <alignment horizontal="right" vertical="center"/>
    </xf>
    <xf numFmtId="3" fontId="9" fillId="0" borderId="35" xfId="0" applyNumberFormat="1" applyFont="1" applyBorder="1" applyAlignment="1">
      <alignment horizontal="right" vertical="center"/>
    </xf>
    <xf numFmtId="15" fontId="3" fillId="0" borderId="17" xfId="0" applyNumberFormat="1" applyFont="1" applyBorder="1" applyAlignment="1">
      <alignment horizontal="center"/>
    </xf>
    <xf numFmtId="49" fontId="14" fillId="0" borderId="19" xfId="1" applyNumberFormat="1" applyFont="1" applyBorder="1" applyAlignment="1">
      <alignment horizontal="center" wrapText="1"/>
    </xf>
    <xf numFmtId="49" fontId="14" fillId="0" borderId="40" xfId="1" applyNumberFormat="1" applyFont="1" applyBorder="1" applyAlignment="1">
      <alignment horizontal="left" wrapText="1"/>
    </xf>
    <xf numFmtId="3" fontId="14" fillId="0" borderId="39" xfId="1" applyNumberFormat="1" applyFont="1" applyBorder="1" applyAlignment="1">
      <alignment horizontal="right" wrapText="1"/>
    </xf>
    <xf numFmtId="164" fontId="3" fillId="0" borderId="45" xfId="0" applyNumberFormat="1" applyFont="1" applyBorder="1" applyAlignment="1">
      <alignment horizontal="center"/>
    </xf>
    <xf numFmtId="0" fontId="15" fillId="0" borderId="0" xfId="0" applyFont="1"/>
    <xf numFmtId="49" fontId="14" fillId="0" borderId="40" xfId="1" applyNumberFormat="1" applyFont="1" applyBorder="1" applyAlignment="1">
      <alignment horizontal="center" wrapText="1"/>
    </xf>
    <xf numFmtId="49" fontId="16" fillId="0" borderId="0" xfId="1" applyNumberFormat="1" applyFont="1" applyAlignment="1">
      <alignment horizontal="center" wrapText="1"/>
    </xf>
    <xf numFmtId="49" fontId="16" fillId="0" borderId="5" xfId="1" applyNumberFormat="1" applyFont="1" applyBorder="1" applyAlignment="1">
      <alignment horizontal="center" wrapText="1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vertical="center"/>
    </xf>
    <xf numFmtId="3" fontId="9" fillId="0" borderId="38" xfId="0" applyNumberFormat="1" applyFont="1" applyBorder="1" applyAlignment="1">
      <alignment horizontal="right" vertical="center"/>
    </xf>
    <xf numFmtId="49" fontId="14" fillId="0" borderId="39" xfId="1" applyNumberFormat="1" applyFont="1" applyBorder="1" applyAlignment="1">
      <alignment horizontal="center" wrapText="1"/>
    </xf>
    <xf numFmtId="3" fontId="3" fillId="0" borderId="39" xfId="0" applyNumberFormat="1" applyFont="1" applyBorder="1" applyAlignment="1">
      <alignment horizontal="right"/>
    </xf>
    <xf numFmtId="3" fontId="3" fillId="0" borderId="40" xfId="0" applyNumberFormat="1" applyFont="1" applyBorder="1" applyAlignment="1">
      <alignment horizontal="right"/>
    </xf>
    <xf numFmtId="3" fontId="3" fillId="0" borderId="46" xfId="0" applyNumberFormat="1" applyFont="1" applyBorder="1" applyAlignment="1">
      <alignment horizontal="right"/>
    </xf>
    <xf numFmtId="49" fontId="3" fillId="0" borderId="47" xfId="0" applyNumberFormat="1" applyFont="1" applyBorder="1" applyAlignment="1">
      <alignment horizontal="left"/>
    </xf>
    <xf numFmtId="49" fontId="3" fillId="0" borderId="48" xfId="0" applyNumberFormat="1" applyFont="1" applyBorder="1"/>
    <xf numFmtId="0" fontId="3" fillId="0" borderId="49" xfId="0" applyFont="1" applyBorder="1"/>
    <xf numFmtId="165" fontId="3" fillId="0" borderId="39" xfId="0" applyNumberFormat="1" applyFont="1" applyBorder="1" applyAlignment="1">
      <alignment horizontal="left"/>
    </xf>
    <xf numFmtId="0" fontId="0" fillId="0" borderId="40" xfId="0" applyBorder="1"/>
    <xf numFmtId="0" fontId="3" fillId="0" borderId="34" xfId="0" applyFont="1" applyBorder="1"/>
    <xf numFmtId="0" fontId="3" fillId="0" borderId="50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49" fontId="3" fillId="0" borderId="28" xfId="0" applyNumberFormat="1" applyFont="1" applyBorder="1" applyAlignment="1">
      <alignment horizontal="left"/>
    </xf>
    <xf numFmtId="164" fontId="3" fillId="0" borderId="28" xfId="0" applyNumberFormat="1" applyFont="1" applyBorder="1" applyAlignment="1">
      <alignment horizontal="right"/>
    </xf>
    <xf numFmtId="164" fontId="3" fillId="0" borderId="28" xfId="0" applyNumberFormat="1" applyFont="1" applyBorder="1" applyAlignment="1">
      <alignment horizontal="center"/>
    </xf>
    <xf numFmtId="49" fontId="9" fillId="0" borderId="39" xfId="1" applyNumberFormat="1" applyFont="1" applyBorder="1" applyAlignment="1">
      <alignment horizontal="center" vertical="center" wrapText="1"/>
    </xf>
    <xf numFmtId="49" fontId="9" fillId="0" borderId="41" xfId="1" applyNumberFormat="1" applyFont="1" applyBorder="1" applyAlignment="1">
      <alignment horizontal="center" vertical="center" wrapText="1"/>
    </xf>
    <xf numFmtId="0" fontId="9" fillId="0" borderId="49" xfId="0" applyFont="1" applyBorder="1" applyAlignment="1">
      <alignment vertical="center"/>
    </xf>
    <xf numFmtId="49" fontId="9" fillId="0" borderId="38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15" fontId="5" fillId="0" borderId="5" xfId="0" applyNumberFormat="1" applyFont="1" applyBorder="1" applyAlignment="1">
      <alignment horizontal="center"/>
    </xf>
    <xf numFmtId="49" fontId="9" fillId="0" borderId="44" xfId="0" applyNumberFormat="1" applyFont="1" applyBorder="1" applyAlignment="1">
      <alignment horizontal="left"/>
    </xf>
    <xf numFmtId="49" fontId="9" fillId="0" borderId="34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15" fontId="5" fillId="0" borderId="7" xfId="0" applyNumberFormat="1" applyFont="1" applyBorder="1" applyAlignment="1">
      <alignment horizontal="center"/>
    </xf>
    <xf numFmtId="0" fontId="9" fillId="0" borderId="35" xfId="0" applyFont="1" applyBorder="1" applyAlignment="1">
      <alignment vertical="center"/>
    </xf>
    <xf numFmtId="15" fontId="5" fillId="0" borderId="0" xfId="0" quotePrefix="1" applyNumberFormat="1" applyFont="1" applyAlignment="1">
      <alignment horizontal="left"/>
    </xf>
    <xf numFmtId="15" fontId="5" fillId="0" borderId="5" xfId="0" quotePrefix="1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65" fontId="3" fillId="0" borderId="41" xfId="0" applyNumberFormat="1" applyFont="1" applyBorder="1" applyAlignment="1">
      <alignment horizontal="left"/>
    </xf>
    <xf numFmtId="165" fontId="3" fillId="0" borderId="43" xfId="0" applyNumberFormat="1" applyFont="1" applyBorder="1" applyAlignment="1">
      <alignment horizontal="left"/>
    </xf>
    <xf numFmtId="165" fontId="3" fillId="0" borderId="40" xfId="0" applyNumberFormat="1" applyFont="1" applyBorder="1" applyAlignment="1">
      <alignment horizontal="left"/>
    </xf>
    <xf numFmtId="0" fontId="17" fillId="0" borderId="37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7" fillId="0" borderId="34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65"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  <dxf>
      <font>
        <b/>
        <i val="0"/>
        <color rgb="FFFF3399"/>
      </font>
    </dxf>
    <dxf>
      <font>
        <b/>
        <i val="0"/>
        <color rgb="FF0070C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109552</xdr:rowOff>
    </xdr:from>
    <xdr:to>
      <xdr:col>5</xdr:col>
      <xdr:colOff>390525</xdr:colOff>
      <xdr:row>1</xdr:row>
      <xdr:rowOff>252397</xdr:rowOff>
    </xdr:to>
    <xdr:pic>
      <xdr:nvPicPr>
        <xdr:cNvPr id="5142" name="Picture 2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80975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109552</xdr:rowOff>
    </xdr:from>
    <xdr:to>
      <xdr:col>5</xdr:col>
      <xdr:colOff>390525</xdr:colOff>
      <xdr:row>1</xdr:row>
      <xdr:rowOff>252397</xdr:rowOff>
    </xdr:to>
    <xdr:pic>
      <xdr:nvPicPr>
        <xdr:cNvPr id="17430" name="Picture 2">
          <a:extLst>
            <a:ext uri="{FF2B5EF4-FFF2-40B4-BE49-F238E27FC236}">
              <a16:creationId xmlns:a16="http://schemas.microsoft.com/office/drawing/2014/main" id="{00000000-0008-0000-0100-00001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80975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109552</xdr:rowOff>
    </xdr:from>
    <xdr:to>
      <xdr:col>5</xdr:col>
      <xdr:colOff>409575</xdr:colOff>
      <xdr:row>1</xdr:row>
      <xdr:rowOff>252397</xdr:rowOff>
    </xdr:to>
    <xdr:pic>
      <xdr:nvPicPr>
        <xdr:cNvPr id="16407" name="Picture 2">
          <a:extLst>
            <a:ext uri="{FF2B5EF4-FFF2-40B4-BE49-F238E27FC236}">
              <a16:creationId xmlns:a16="http://schemas.microsoft.com/office/drawing/2014/main" id="{00000000-0008-0000-0200-00001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00025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109552</xdr:rowOff>
    </xdr:from>
    <xdr:to>
      <xdr:col>5</xdr:col>
      <xdr:colOff>419100</xdr:colOff>
      <xdr:row>1</xdr:row>
      <xdr:rowOff>252397</xdr:rowOff>
    </xdr:to>
    <xdr:pic>
      <xdr:nvPicPr>
        <xdr:cNvPr id="21525" name="Picture 2">
          <a:extLst>
            <a:ext uri="{FF2B5EF4-FFF2-40B4-BE49-F238E27FC236}">
              <a16:creationId xmlns:a16="http://schemas.microsoft.com/office/drawing/2014/main" id="{00000000-0008-0000-0300-0000155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09550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109552</xdr:rowOff>
    </xdr:from>
    <xdr:to>
      <xdr:col>5</xdr:col>
      <xdr:colOff>409575</xdr:colOff>
      <xdr:row>1</xdr:row>
      <xdr:rowOff>252397</xdr:rowOff>
    </xdr:to>
    <xdr:pic>
      <xdr:nvPicPr>
        <xdr:cNvPr id="22549" name="Picture 2">
          <a:extLst>
            <a:ext uri="{FF2B5EF4-FFF2-40B4-BE49-F238E27FC236}">
              <a16:creationId xmlns:a16="http://schemas.microsoft.com/office/drawing/2014/main" id="{00000000-0008-0000-0400-0000155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00025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109552</xdr:rowOff>
    </xdr:from>
    <xdr:to>
      <xdr:col>5</xdr:col>
      <xdr:colOff>438150</xdr:colOff>
      <xdr:row>1</xdr:row>
      <xdr:rowOff>252397</xdr:rowOff>
    </xdr:to>
    <xdr:pic>
      <xdr:nvPicPr>
        <xdr:cNvPr id="23556" name="Picture 2">
          <a:extLst>
            <a:ext uri="{FF2B5EF4-FFF2-40B4-BE49-F238E27FC236}">
              <a16:creationId xmlns:a16="http://schemas.microsoft.com/office/drawing/2014/main" id="{00000000-0008-0000-0500-00000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28600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1</xdr:row>
      <xdr:rowOff>128602</xdr:rowOff>
    </xdr:from>
    <xdr:to>
      <xdr:col>4</xdr:col>
      <xdr:colOff>771525</xdr:colOff>
      <xdr:row>1</xdr:row>
      <xdr:rowOff>271447</xdr:rowOff>
    </xdr:to>
    <xdr:pic>
      <xdr:nvPicPr>
        <xdr:cNvPr id="7190" name="Picture 2">
          <a:extLst>
            <a:ext uri="{FF2B5EF4-FFF2-40B4-BE49-F238E27FC236}">
              <a16:creationId xmlns:a16="http://schemas.microsoft.com/office/drawing/2014/main" id="{00000000-0008-0000-0600-00001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125" y="50960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1</xdr:row>
      <xdr:rowOff>119077</xdr:rowOff>
    </xdr:from>
    <xdr:to>
      <xdr:col>4</xdr:col>
      <xdr:colOff>733425</xdr:colOff>
      <xdr:row>1</xdr:row>
      <xdr:rowOff>261922</xdr:rowOff>
    </xdr:to>
    <xdr:pic>
      <xdr:nvPicPr>
        <xdr:cNvPr id="12310" name="Picture 2">
          <a:extLst>
            <a:ext uri="{FF2B5EF4-FFF2-40B4-BE49-F238E27FC236}">
              <a16:creationId xmlns:a16="http://schemas.microsoft.com/office/drawing/2014/main" id="{00000000-0008-0000-0700-00001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00025" y="500077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</xdr:row>
      <xdr:rowOff>109552</xdr:rowOff>
    </xdr:from>
    <xdr:to>
      <xdr:col>4</xdr:col>
      <xdr:colOff>704850</xdr:colOff>
      <xdr:row>1</xdr:row>
      <xdr:rowOff>252397</xdr:rowOff>
    </xdr:to>
    <xdr:pic>
      <xdr:nvPicPr>
        <xdr:cNvPr id="13334" name="Picture 2">
          <a:extLst>
            <a:ext uri="{FF2B5EF4-FFF2-40B4-BE49-F238E27FC236}">
              <a16:creationId xmlns:a16="http://schemas.microsoft.com/office/drawing/2014/main" id="{00000000-0008-0000-0800-00001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71450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</xdr:row>
      <xdr:rowOff>109552</xdr:rowOff>
    </xdr:from>
    <xdr:to>
      <xdr:col>4</xdr:col>
      <xdr:colOff>723900</xdr:colOff>
      <xdr:row>1</xdr:row>
      <xdr:rowOff>252397</xdr:rowOff>
    </xdr:to>
    <xdr:pic>
      <xdr:nvPicPr>
        <xdr:cNvPr id="14358" name="Picture 2">
          <a:extLst>
            <a:ext uri="{FF2B5EF4-FFF2-40B4-BE49-F238E27FC236}">
              <a16:creationId xmlns:a16="http://schemas.microsoft.com/office/drawing/2014/main" id="{00000000-0008-0000-0900-00001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90500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1</xdr:row>
      <xdr:rowOff>109552</xdr:rowOff>
    </xdr:from>
    <xdr:to>
      <xdr:col>4</xdr:col>
      <xdr:colOff>695325</xdr:colOff>
      <xdr:row>1</xdr:row>
      <xdr:rowOff>252397</xdr:rowOff>
    </xdr:to>
    <xdr:pic>
      <xdr:nvPicPr>
        <xdr:cNvPr id="19477" name="Picture 2">
          <a:extLst>
            <a:ext uri="{FF2B5EF4-FFF2-40B4-BE49-F238E27FC236}">
              <a16:creationId xmlns:a16="http://schemas.microsoft.com/office/drawing/2014/main" id="{00000000-0008-0000-0A00-00001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61925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1</xdr:row>
      <xdr:rowOff>109552</xdr:rowOff>
    </xdr:from>
    <xdr:to>
      <xdr:col>4</xdr:col>
      <xdr:colOff>695325</xdr:colOff>
      <xdr:row>1</xdr:row>
      <xdr:rowOff>252397</xdr:rowOff>
    </xdr:to>
    <xdr:pic>
      <xdr:nvPicPr>
        <xdr:cNvPr id="20501" name="Picture 2">
          <a:extLst>
            <a:ext uri="{FF2B5EF4-FFF2-40B4-BE49-F238E27FC236}">
              <a16:creationId xmlns:a16="http://schemas.microsoft.com/office/drawing/2014/main" id="{00000000-0008-0000-0B00-0000155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61925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</xdr:row>
      <xdr:rowOff>109552</xdr:rowOff>
    </xdr:from>
    <xdr:to>
      <xdr:col>4</xdr:col>
      <xdr:colOff>742950</xdr:colOff>
      <xdr:row>1</xdr:row>
      <xdr:rowOff>252397</xdr:rowOff>
    </xdr:to>
    <xdr:pic>
      <xdr:nvPicPr>
        <xdr:cNvPr id="15382" name="Picture 2">
          <a:extLst>
            <a:ext uri="{FF2B5EF4-FFF2-40B4-BE49-F238E27FC236}">
              <a16:creationId xmlns:a16="http://schemas.microsoft.com/office/drawing/2014/main" id="{00000000-0008-0000-0C00-000016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09550" y="4905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100027</xdr:rowOff>
    </xdr:from>
    <xdr:to>
      <xdr:col>5</xdr:col>
      <xdr:colOff>447675</xdr:colOff>
      <xdr:row>1</xdr:row>
      <xdr:rowOff>242872</xdr:rowOff>
    </xdr:to>
    <xdr:pic>
      <xdr:nvPicPr>
        <xdr:cNvPr id="18454" name="Picture 2">
          <a:extLst>
            <a:ext uri="{FF2B5EF4-FFF2-40B4-BE49-F238E27FC236}">
              <a16:creationId xmlns:a16="http://schemas.microsoft.com/office/drawing/2014/main" id="{00000000-0008-0000-0D00-00001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125" y="481027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4"/>
  <sheetViews>
    <sheetView showGridLines="0" showZeros="0" topLeftCell="B1" zoomScaleNormal="100" workbookViewId="0">
      <selection activeCell="F32" sqref="F32"/>
    </sheetView>
  </sheetViews>
  <sheetFormatPr defaultRowHeight="12.75" x14ac:dyDescent="0.2"/>
  <cols>
    <col min="1" max="1" width="0.7109375" hidden="1" customWidth="1"/>
    <col min="2" max="2" width="3.85546875" customWidth="1"/>
    <col min="3" max="3" width="5" customWidth="1"/>
    <col min="4" max="4" width="7.7109375" style="86" customWidth="1"/>
    <col min="5" max="5" width="6.5703125" customWidth="1"/>
    <col min="6" max="6" width="30.7109375" customWidth="1"/>
    <col min="7" max="20" width="9.7109375" customWidth="1"/>
    <col min="21" max="21" width="8.7109375" customWidth="1"/>
    <col min="22" max="22" width="1.42578125" customWidth="1"/>
    <col min="23" max="24" width="0" hidden="1" customWidth="1"/>
  </cols>
  <sheetData>
    <row r="1" spans="2:24" ht="30" customHeight="1" x14ac:dyDescent="0.25">
      <c r="B1" s="1"/>
      <c r="C1" s="3"/>
      <c r="D1" s="8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124</v>
      </c>
      <c r="S1" s="44"/>
      <c r="T1" s="163" t="s">
        <v>8</v>
      </c>
      <c r="U1" s="163"/>
      <c r="V1" s="164"/>
    </row>
    <row r="2" spans="2:24" ht="30" customHeight="1" x14ac:dyDescent="0.4">
      <c r="B2" s="7" t="s">
        <v>81</v>
      </c>
      <c r="C2" s="8"/>
      <c r="D2" s="88"/>
      <c r="E2" s="8"/>
      <c r="F2" s="8"/>
      <c r="G2" s="8"/>
      <c r="H2" s="8"/>
      <c r="I2" s="8"/>
      <c r="J2" s="8"/>
      <c r="K2" s="8"/>
      <c r="N2" s="49"/>
      <c r="O2" s="9" t="s">
        <v>0</v>
      </c>
      <c r="P2" s="9"/>
      <c r="Q2" s="9"/>
      <c r="R2" s="10" t="s">
        <v>123</v>
      </c>
      <c r="T2" s="159" t="s">
        <v>0</v>
      </c>
      <c r="U2" s="159"/>
      <c r="V2" s="160"/>
    </row>
    <row r="3" spans="2:24" ht="30" customHeight="1" x14ac:dyDescent="0.25">
      <c r="B3" s="12"/>
      <c r="C3" s="14"/>
      <c r="D3" s="89"/>
      <c r="E3" s="14"/>
      <c r="F3" s="14"/>
      <c r="G3" s="14"/>
      <c r="H3" s="14"/>
      <c r="I3" s="14"/>
      <c r="J3" s="14"/>
      <c r="K3" s="14"/>
      <c r="N3" s="14"/>
      <c r="O3" s="14"/>
      <c r="P3" s="14"/>
      <c r="Q3" s="14"/>
      <c r="R3" s="10" t="s">
        <v>122</v>
      </c>
      <c r="T3" s="159"/>
      <c r="U3" s="159"/>
      <c r="V3" s="160"/>
    </row>
    <row r="4" spans="2:24" ht="31.5" customHeight="1" thickBot="1" x14ac:dyDescent="0.35">
      <c r="B4" s="43" t="s">
        <v>9</v>
      </c>
      <c r="C4" s="16"/>
      <c r="D4" s="90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98" t="s">
        <v>126</v>
      </c>
      <c r="S4" s="17"/>
      <c r="T4" s="165"/>
      <c r="U4" s="165"/>
      <c r="V4" s="166"/>
    </row>
    <row r="5" spans="2:24" x14ac:dyDescent="0.2">
      <c r="B5" s="12"/>
      <c r="C5" s="14"/>
      <c r="D5" s="8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2:24" x14ac:dyDescent="0.2">
      <c r="B6" s="18" t="s">
        <v>0</v>
      </c>
      <c r="C6" s="158"/>
      <c r="D6" s="91"/>
      <c r="E6" s="14"/>
      <c r="G6" s="155" t="s">
        <v>2</v>
      </c>
      <c r="H6" s="157"/>
      <c r="I6" s="45"/>
      <c r="J6" s="45"/>
      <c r="K6" s="45"/>
      <c r="T6" s="14"/>
      <c r="U6" s="14"/>
      <c r="V6" s="15"/>
    </row>
    <row r="7" spans="2:24" x14ac:dyDescent="0.2">
      <c r="B7" s="18"/>
      <c r="C7" s="51"/>
      <c r="D7" s="92"/>
      <c r="E7" s="14"/>
      <c r="F7" s="14"/>
      <c r="G7" s="14"/>
      <c r="H7" s="14"/>
      <c r="I7" s="14"/>
      <c r="J7" s="14"/>
      <c r="K7" s="14"/>
      <c r="L7" s="20"/>
      <c r="M7" s="20"/>
      <c r="N7" s="20"/>
      <c r="O7" s="20"/>
      <c r="P7" s="20"/>
      <c r="Q7" s="20"/>
      <c r="R7" s="20"/>
      <c r="S7" s="20"/>
      <c r="T7" s="20"/>
      <c r="U7" s="20"/>
      <c r="V7" s="15"/>
    </row>
    <row r="8" spans="2:24" x14ac:dyDescent="0.2">
      <c r="B8" s="21"/>
      <c r="C8" s="39"/>
      <c r="D8" s="93"/>
      <c r="E8" s="39" t="s">
        <v>0</v>
      </c>
      <c r="F8" s="39"/>
      <c r="G8" s="39" t="s">
        <v>1</v>
      </c>
      <c r="H8" s="22"/>
      <c r="I8" s="48"/>
      <c r="J8" s="39" t="s">
        <v>0</v>
      </c>
      <c r="K8" s="39"/>
      <c r="L8" s="39" t="s">
        <v>10</v>
      </c>
      <c r="M8" s="39"/>
      <c r="N8" s="22" t="s">
        <v>11</v>
      </c>
      <c r="O8" s="22"/>
      <c r="P8" s="22"/>
      <c r="Q8" s="22" t="s">
        <v>12</v>
      </c>
      <c r="R8" s="22"/>
      <c r="S8" s="22"/>
      <c r="T8" s="23" t="s">
        <v>13</v>
      </c>
      <c r="U8" s="22" t="s">
        <v>0</v>
      </c>
      <c r="V8" s="24"/>
    </row>
    <row r="9" spans="2:24" x14ac:dyDescent="0.2">
      <c r="B9" s="25" t="s">
        <v>73</v>
      </c>
      <c r="C9" s="26" t="s">
        <v>78</v>
      </c>
      <c r="D9" s="94" t="s">
        <v>14</v>
      </c>
      <c r="E9" s="47" t="s">
        <v>4</v>
      </c>
      <c r="F9" s="26" t="s">
        <v>15</v>
      </c>
      <c r="G9" s="26" t="s">
        <v>16</v>
      </c>
      <c r="H9" s="46" t="s">
        <v>17</v>
      </c>
      <c r="I9" s="28"/>
      <c r="J9" s="26" t="s">
        <v>18</v>
      </c>
      <c r="K9" s="26" t="s">
        <v>5</v>
      </c>
      <c r="L9" s="26" t="s">
        <v>19</v>
      </c>
      <c r="M9" s="26" t="s">
        <v>20</v>
      </c>
      <c r="N9" s="27" t="s">
        <v>21</v>
      </c>
      <c r="O9" s="27" t="s">
        <v>22</v>
      </c>
      <c r="P9" s="27" t="s">
        <v>23</v>
      </c>
      <c r="Q9" s="37" t="s">
        <v>24</v>
      </c>
      <c r="R9" s="37" t="s">
        <v>25</v>
      </c>
      <c r="S9" s="37" t="s">
        <v>26</v>
      </c>
      <c r="T9" s="26" t="s">
        <v>27</v>
      </c>
      <c r="U9" s="28" t="s">
        <v>28</v>
      </c>
      <c r="V9" s="11"/>
    </row>
    <row r="10" spans="2:24" x14ac:dyDescent="0.2">
      <c r="B10" s="25" t="s">
        <v>74</v>
      </c>
      <c r="C10" s="26" t="s">
        <v>74</v>
      </c>
      <c r="D10" s="94" t="s">
        <v>29</v>
      </c>
      <c r="E10" s="47" t="s">
        <v>30</v>
      </c>
      <c r="F10" s="26" t="s">
        <v>0</v>
      </c>
      <c r="G10" s="26" t="s">
        <v>31</v>
      </c>
      <c r="H10" s="26" t="s">
        <v>32</v>
      </c>
      <c r="I10" s="26" t="s">
        <v>33</v>
      </c>
      <c r="J10" s="26" t="s">
        <v>34</v>
      </c>
      <c r="K10" s="26" t="s">
        <v>34</v>
      </c>
      <c r="L10" s="26" t="s">
        <v>35</v>
      </c>
      <c r="M10" s="47" t="s">
        <v>36</v>
      </c>
      <c r="N10" s="28" t="s">
        <v>6</v>
      </c>
      <c r="O10" s="28" t="s">
        <v>37</v>
      </c>
      <c r="P10" s="28" t="s">
        <v>31</v>
      </c>
      <c r="Q10" s="38" t="s">
        <v>38</v>
      </c>
      <c r="R10" s="38" t="s">
        <v>39</v>
      </c>
      <c r="S10" s="38" t="s">
        <v>40</v>
      </c>
      <c r="T10" s="40"/>
      <c r="U10" s="28" t="s">
        <v>7</v>
      </c>
      <c r="V10" s="11"/>
    </row>
    <row r="11" spans="2:24" x14ac:dyDescent="0.2">
      <c r="B11" s="29" t="s">
        <v>0</v>
      </c>
      <c r="C11" s="31"/>
      <c r="D11" s="95"/>
      <c r="E11" s="31" t="s">
        <v>0</v>
      </c>
      <c r="F11" s="31" t="s">
        <v>0</v>
      </c>
      <c r="G11" s="30" t="s">
        <v>0</v>
      </c>
      <c r="H11" s="31" t="s">
        <v>0</v>
      </c>
      <c r="I11" s="30"/>
      <c r="J11" s="41" t="s">
        <v>41</v>
      </c>
      <c r="K11" s="41" t="s">
        <v>42</v>
      </c>
      <c r="L11" s="41" t="s">
        <v>43</v>
      </c>
      <c r="M11" s="50" t="s">
        <v>0</v>
      </c>
      <c r="N11" s="31" t="s">
        <v>0</v>
      </c>
      <c r="O11" s="41" t="s">
        <v>44</v>
      </c>
      <c r="P11" s="41" t="s">
        <v>45</v>
      </c>
      <c r="Q11" s="41" t="s">
        <v>46</v>
      </c>
      <c r="R11" s="41" t="s">
        <v>47</v>
      </c>
      <c r="S11" s="41" t="s">
        <v>48</v>
      </c>
      <c r="T11" s="30" t="s">
        <v>49</v>
      </c>
      <c r="U11" s="42" t="s">
        <v>50</v>
      </c>
      <c r="V11" s="11"/>
    </row>
    <row r="12" spans="2:24" x14ac:dyDescent="0.2">
      <c r="B12" s="69"/>
      <c r="C12" s="70"/>
      <c r="D12" s="96"/>
      <c r="E12" s="70"/>
      <c r="F12" s="70"/>
      <c r="G12" s="70"/>
      <c r="H12" s="70"/>
      <c r="I12" s="70"/>
      <c r="J12" s="71" t="s">
        <v>0</v>
      </c>
      <c r="K12" s="71"/>
      <c r="L12" s="71"/>
      <c r="M12" s="71"/>
      <c r="N12" s="72"/>
      <c r="O12" s="72"/>
      <c r="P12" s="72"/>
      <c r="Q12" s="71"/>
      <c r="R12" s="71"/>
      <c r="S12" s="71"/>
      <c r="T12" s="71"/>
      <c r="U12" s="73"/>
      <c r="V12" s="74"/>
    </row>
    <row r="13" spans="2:24" ht="12.75" customHeight="1" x14ac:dyDescent="0.2">
      <c r="B13" s="114" t="s">
        <v>84</v>
      </c>
      <c r="C13" s="114" t="s">
        <v>85</v>
      </c>
      <c r="D13" s="85" t="s">
        <v>83</v>
      </c>
      <c r="E13" s="117" t="s">
        <v>86</v>
      </c>
      <c r="F13" s="118" t="s">
        <v>87</v>
      </c>
      <c r="G13" s="97" t="s">
        <v>88</v>
      </c>
      <c r="H13" s="115" t="s">
        <v>89</v>
      </c>
      <c r="I13" s="124" t="s">
        <v>90</v>
      </c>
      <c r="J13" s="124" t="s">
        <v>91</v>
      </c>
      <c r="K13" s="124" t="s">
        <v>92</v>
      </c>
      <c r="L13" s="75" t="s">
        <v>101</v>
      </c>
      <c r="M13" s="75" t="s">
        <v>93</v>
      </c>
      <c r="N13" s="75">
        <f>SUM(R13:U13)</f>
        <v>0</v>
      </c>
      <c r="O13" s="75" t="e">
        <f>M13-N13</f>
        <v>#VALUE!</v>
      </c>
      <c r="P13" s="75" t="s">
        <v>94</v>
      </c>
      <c r="Q13" s="75" t="s">
        <v>95</v>
      </c>
      <c r="R13" s="75" t="s">
        <v>96</v>
      </c>
      <c r="S13" s="75" t="s">
        <v>97</v>
      </c>
      <c r="T13" s="75" t="s">
        <v>98</v>
      </c>
      <c r="U13" s="75" t="s">
        <v>99</v>
      </c>
      <c r="V13" s="75">
        <f>IF(N13=0,0,R13*100/(N13))</f>
        <v>0</v>
      </c>
      <c r="W13" s="121" t="e">
        <f>Q13+S13</f>
        <v>#VALUE!</v>
      </c>
      <c r="X13" s="119"/>
    </row>
    <row r="14" spans="2:24" x14ac:dyDescent="0.2">
      <c r="B14" s="116" t="s">
        <v>102</v>
      </c>
      <c r="C14" s="116" t="s">
        <v>103</v>
      </c>
      <c r="D14" s="161"/>
      <c r="E14" s="162"/>
      <c r="F14" s="110"/>
      <c r="G14" s="111"/>
      <c r="H14" s="111"/>
      <c r="I14" s="111"/>
      <c r="J14" s="112">
        <v>0</v>
      </c>
      <c r="K14" s="112">
        <v>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3" t="s">
        <v>100</v>
      </c>
      <c r="X14" s="120"/>
    </row>
  </sheetData>
  <mergeCells count="5">
    <mergeCell ref="T2:V2"/>
    <mergeCell ref="D14:E14"/>
    <mergeCell ref="T1:V1"/>
    <mergeCell ref="T3:V3"/>
    <mergeCell ref="T4:V4"/>
  </mergeCells>
  <phoneticPr fontId="0" type="noConversion"/>
  <conditionalFormatting sqref="B13:C13">
    <cfRule type="expression" dxfId="64" priority="1">
      <formula>$AB13="BLUE"</formula>
    </cfRule>
    <cfRule type="expression" dxfId="63" priority="2">
      <formula>$AB13="PINK"</formula>
    </cfRule>
  </conditionalFormatting>
  <conditionalFormatting sqref="E13:F13">
    <cfRule type="expression" dxfId="62" priority="5">
      <formula>$AB13="BLUE"</formula>
    </cfRule>
    <cfRule type="expression" dxfId="61" priority="6">
      <formula>$AB13="PINK"</formula>
    </cfRule>
  </conditionalFormatting>
  <conditionalFormatting sqref="H13">
    <cfRule type="expression" dxfId="60" priority="3">
      <formula>$AB13="BLUE"</formula>
    </cfRule>
    <cfRule type="expression" dxfId="59" priority="4">
      <formula>$AB13="PINK"</formula>
    </cfRule>
  </conditionalFormatting>
  <printOptions horizontalCentered="1"/>
  <pageMargins left="0" right="0" top="0.25" bottom="0.4" header="0" footer="0"/>
  <pageSetup paperSize="9" scale="69" orientation="landscape" horizontalDpi="4294967292" r:id="rId1"/>
  <headerFooter alignWithMargins="0">
    <oddFooter>&amp;L&amp;F\ [&amp;A] &amp;T &amp;D&amp;RSheet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4"/>
  <sheetViews>
    <sheetView showGridLines="0" showZeros="0" topLeftCell="B1" zoomScaleNormal="100" workbookViewId="0">
      <selection activeCell="B4" sqref="B4"/>
    </sheetView>
  </sheetViews>
  <sheetFormatPr defaultRowHeight="12.75" x14ac:dyDescent="0.2"/>
  <cols>
    <col min="1" max="1" width="0.7109375" hidden="1" customWidth="1"/>
    <col min="2" max="2" width="3.85546875" customWidth="1"/>
    <col min="3" max="3" width="5" customWidth="1"/>
    <col min="4" max="4" width="7.7109375" style="86" customWidth="1"/>
    <col min="5" max="5" width="6.5703125" customWidth="1"/>
    <col min="6" max="6" width="30.7109375" customWidth="1"/>
    <col min="7" max="11" width="9.7109375" customWidth="1"/>
    <col min="12" max="12" width="10.5703125" bestFit="1" customWidth="1"/>
    <col min="13" max="20" width="9.7109375" customWidth="1"/>
    <col min="21" max="21" width="8.7109375" customWidth="1"/>
    <col min="22" max="22" width="1.42578125" customWidth="1"/>
    <col min="23" max="24" width="0" hidden="1" customWidth="1"/>
  </cols>
  <sheetData>
    <row r="1" spans="2:24" ht="30" customHeight="1" x14ac:dyDescent="0.25">
      <c r="B1" s="1"/>
      <c r="C1" s="3"/>
      <c r="D1" s="8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124</v>
      </c>
      <c r="S1" s="44"/>
      <c r="T1" s="163" t="s">
        <v>8</v>
      </c>
      <c r="U1" s="163"/>
      <c r="V1" s="164"/>
    </row>
    <row r="2" spans="2:24" ht="30" customHeight="1" x14ac:dyDescent="0.4">
      <c r="B2" s="7" t="s">
        <v>81</v>
      </c>
      <c r="C2" s="8"/>
      <c r="D2" s="88"/>
      <c r="E2" s="8"/>
      <c r="F2" s="8"/>
      <c r="G2" s="8"/>
      <c r="H2" s="8"/>
      <c r="I2" s="8"/>
      <c r="J2" s="8"/>
      <c r="K2" s="8"/>
      <c r="N2" s="49"/>
      <c r="O2" s="9" t="s">
        <v>0</v>
      </c>
      <c r="P2" s="9"/>
      <c r="Q2" s="9"/>
      <c r="R2" s="10" t="s">
        <v>123</v>
      </c>
      <c r="T2" s="159" t="str">
        <f>TMA!T2</f>
        <v xml:space="preserve"> </v>
      </c>
      <c r="U2" s="159"/>
      <c r="V2" s="160"/>
    </row>
    <row r="3" spans="2:24" ht="30" customHeight="1" x14ac:dyDescent="0.25">
      <c r="B3" s="12"/>
      <c r="C3" s="14"/>
      <c r="D3" s="89"/>
      <c r="E3" s="14"/>
      <c r="F3" s="14"/>
      <c r="G3" s="14"/>
      <c r="H3" s="14"/>
      <c r="I3" s="14"/>
      <c r="J3" s="14"/>
      <c r="K3" s="14"/>
      <c r="N3" s="14"/>
      <c r="O3" s="14"/>
      <c r="P3" s="14"/>
      <c r="Q3" s="14"/>
      <c r="R3" s="10" t="s">
        <v>122</v>
      </c>
      <c r="T3" s="159">
        <f>TMA!T3</f>
        <v>0</v>
      </c>
      <c r="U3" s="159"/>
      <c r="V3" s="160"/>
    </row>
    <row r="4" spans="2:24" ht="31.5" customHeight="1" thickBot="1" x14ac:dyDescent="0.35">
      <c r="B4" s="43" t="s">
        <v>80</v>
      </c>
      <c r="C4" s="16"/>
      <c r="D4" s="90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98" t="s">
        <v>126</v>
      </c>
      <c r="S4" s="17"/>
      <c r="T4" s="167">
        <f>TMA!T4</f>
        <v>0</v>
      </c>
      <c r="U4" s="167"/>
      <c r="V4" s="168"/>
    </row>
    <row r="5" spans="2:24" x14ac:dyDescent="0.2">
      <c r="B5" s="12"/>
      <c r="C5" s="14"/>
      <c r="D5" s="8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2:24" x14ac:dyDescent="0.2">
      <c r="B6" s="18" t="s">
        <v>0</v>
      </c>
      <c r="C6" s="158">
        <f>TMA!C6</f>
        <v>0</v>
      </c>
      <c r="D6" s="91"/>
      <c r="E6" s="14"/>
      <c r="G6" s="155" t="s">
        <v>2</v>
      </c>
      <c r="H6" s="157">
        <f>TMA!H6</f>
        <v>0</v>
      </c>
      <c r="I6" s="45"/>
      <c r="J6" s="45"/>
      <c r="K6" s="45"/>
      <c r="T6" s="14"/>
      <c r="U6" s="14"/>
      <c r="V6" s="15"/>
    </row>
    <row r="7" spans="2:24" x14ac:dyDescent="0.2">
      <c r="B7" s="18"/>
      <c r="C7" s="51"/>
      <c r="D7" s="92"/>
      <c r="E7" s="14"/>
      <c r="F7" s="14"/>
      <c r="G7" s="14"/>
      <c r="H7" s="14"/>
      <c r="I7" s="14"/>
      <c r="J7" s="14"/>
      <c r="K7" s="14"/>
      <c r="L7" s="20"/>
      <c r="M7" s="20"/>
      <c r="N7" s="20"/>
      <c r="O7" s="20"/>
      <c r="P7" s="20"/>
      <c r="Q7" s="20"/>
      <c r="R7" s="20"/>
      <c r="S7" s="20"/>
      <c r="T7" s="20"/>
      <c r="U7" s="20"/>
      <c r="V7" s="15"/>
    </row>
    <row r="8" spans="2:24" x14ac:dyDescent="0.2">
      <c r="B8" s="21"/>
      <c r="C8" s="39"/>
      <c r="D8" s="93"/>
      <c r="E8" s="39" t="s">
        <v>0</v>
      </c>
      <c r="F8" s="39"/>
      <c r="G8" s="39" t="s">
        <v>1</v>
      </c>
      <c r="H8" s="22"/>
      <c r="I8" s="48"/>
      <c r="J8" s="39" t="s">
        <v>0</v>
      </c>
      <c r="K8" s="39"/>
      <c r="L8" s="39" t="s">
        <v>10</v>
      </c>
      <c r="M8" s="39"/>
      <c r="N8" s="22" t="s">
        <v>11</v>
      </c>
      <c r="O8" s="22"/>
      <c r="P8" s="22"/>
      <c r="Q8" s="22" t="s">
        <v>12</v>
      </c>
      <c r="R8" s="22"/>
      <c r="S8" s="22"/>
      <c r="T8" s="23" t="s">
        <v>13</v>
      </c>
      <c r="U8" s="22" t="s">
        <v>0</v>
      </c>
      <c r="V8" s="24"/>
    </row>
    <row r="9" spans="2:24" x14ac:dyDescent="0.2">
      <c r="B9" s="25" t="s">
        <v>73</v>
      </c>
      <c r="C9" s="26" t="s">
        <v>78</v>
      </c>
      <c r="D9" s="94" t="s">
        <v>14</v>
      </c>
      <c r="E9" s="47" t="s">
        <v>4</v>
      </c>
      <c r="F9" s="26" t="s">
        <v>15</v>
      </c>
      <c r="G9" s="26" t="s">
        <v>16</v>
      </c>
      <c r="H9" s="46" t="s">
        <v>17</v>
      </c>
      <c r="I9" s="28"/>
      <c r="J9" s="26" t="s">
        <v>18</v>
      </c>
      <c r="K9" s="26" t="s">
        <v>5</v>
      </c>
      <c r="L9" s="26" t="s">
        <v>19</v>
      </c>
      <c r="M9" s="26" t="s">
        <v>20</v>
      </c>
      <c r="N9" s="27" t="s">
        <v>21</v>
      </c>
      <c r="O9" s="27" t="s">
        <v>22</v>
      </c>
      <c r="P9" s="27" t="s">
        <v>23</v>
      </c>
      <c r="Q9" s="37" t="s">
        <v>24</v>
      </c>
      <c r="R9" s="37" t="s">
        <v>25</v>
      </c>
      <c r="S9" s="37" t="s">
        <v>26</v>
      </c>
      <c r="T9" s="26" t="s">
        <v>27</v>
      </c>
      <c r="U9" s="28" t="s">
        <v>28</v>
      </c>
      <c r="V9" s="11"/>
    </row>
    <row r="10" spans="2:24" x14ac:dyDescent="0.2">
      <c r="B10" s="25" t="s">
        <v>74</v>
      </c>
      <c r="C10" s="26" t="s">
        <v>74</v>
      </c>
      <c r="D10" s="94" t="s">
        <v>29</v>
      </c>
      <c r="E10" s="47" t="s">
        <v>30</v>
      </c>
      <c r="F10" s="26" t="s">
        <v>0</v>
      </c>
      <c r="G10" s="26" t="s">
        <v>31</v>
      </c>
      <c r="H10" s="26" t="s">
        <v>32</v>
      </c>
      <c r="I10" s="26" t="s">
        <v>33</v>
      </c>
      <c r="J10" s="26" t="s">
        <v>34</v>
      </c>
      <c r="K10" s="26" t="s">
        <v>34</v>
      </c>
      <c r="L10" s="26" t="s">
        <v>35</v>
      </c>
      <c r="M10" s="47" t="s">
        <v>36</v>
      </c>
      <c r="N10" s="28" t="s">
        <v>6</v>
      </c>
      <c r="O10" s="28" t="s">
        <v>37</v>
      </c>
      <c r="P10" s="28" t="s">
        <v>31</v>
      </c>
      <c r="Q10" s="38" t="s">
        <v>38</v>
      </c>
      <c r="R10" s="38" t="s">
        <v>39</v>
      </c>
      <c r="S10" s="38" t="s">
        <v>40</v>
      </c>
      <c r="T10" s="40"/>
      <c r="U10" s="28" t="s">
        <v>7</v>
      </c>
      <c r="V10" s="11"/>
    </row>
    <row r="11" spans="2:24" x14ac:dyDescent="0.2">
      <c r="B11" s="29" t="s">
        <v>0</v>
      </c>
      <c r="C11" s="31"/>
      <c r="D11" s="95"/>
      <c r="E11" s="31" t="s">
        <v>0</v>
      </c>
      <c r="F11" s="31" t="s">
        <v>0</v>
      </c>
      <c r="G11" s="30" t="s">
        <v>0</v>
      </c>
      <c r="H11" s="31" t="s">
        <v>0</v>
      </c>
      <c r="I11" s="30"/>
      <c r="J11" s="41" t="s">
        <v>41</v>
      </c>
      <c r="K11" s="41" t="s">
        <v>42</v>
      </c>
      <c r="L11" s="41" t="s">
        <v>43</v>
      </c>
      <c r="M11" s="50" t="s">
        <v>0</v>
      </c>
      <c r="N11" s="31" t="s">
        <v>0</v>
      </c>
      <c r="O11" s="41" t="s">
        <v>44</v>
      </c>
      <c r="P11" s="41" t="s">
        <v>45</v>
      </c>
      <c r="Q11" s="41" t="s">
        <v>46</v>
      </c>
      <c r="R11" s="41" t="s">
        <v>47</v>
      </c>
      <c r="S11" s="41" t="s">
        <v>48</v>
      </c>
      <c r="T11" s="30" t="s">
        <v>49</v>
      </c>
      <c r="U11" s="42" t="s">
        <v>50</v>
      </c>
      <c r="V11" s="11"/>
    </row>
    <row r="12" spans="2:24" x14ac:dyDescent="0.2">
      <c r="B12" s="69"/>
      <c r="C12" s="70"/>
      <c r="D12" s="96"/>
      <c r="E12" s="70"/>
      <c r="F12" s="70"/>
      <c r="G12" s="70"/>
      <c r="H12" s="70"/>
      <c r="I12" s="70"/>
      <c r="J12" s="71" t="s">
        <v>0</v>
      </c>
      <c r="K12" s="71"/>
      <c r="L12" s="71"/>
      <c r="M12" s="71"/>
      <c r="N12" s="72"/>
      <c r="O12" s="72"/>
      <c r="P12" s="72"/>
      <c r="Q12" s="71"/>
      <c r="R12" s="71"/>
      <c r="S12" s="71"/>
      <c r="T12" s="71"/>
      <c r="U12" s="73"/>
      <c r="V12" s="74"/>
    </row>
    <row r="13" spans="2:24" ht="12.75" customHeight="1" x14ac:dyDescent="0.2">
      <c r="B13" s="114" t="s">
        <v>84</v>
      </c>
      <c r="C13" s="114" t="s">
        <v>85</v>
      </c>
      <c r="D13" s="85" t="s">
        <v>83</v>
      </c>
      <c r="E13" s="117" t="s">
        <v>86</v>
      </c>
      <c r="F13" s="118" t="s">
        <v>87</v>
      </c>
      <c r="G13" s="97" t="s">
        <v>88</v>
      </c>
      <c r="H13" s="115" t="s">
        <v>89</v>
      </c>
      <c r="I13" s="124" t="s">
        <v>90</v>
      </c>
      <c r="J13" s="124" t="s">
        <v>91</v>
      </c>
      <c r="K13" s="124" t="s">
        <v>92</v>
      </c>
      <c r="L13" s="75" t="s">
        <v>101</v>
      </c>
      <c r="M13" s="75" t="s">
        <v>93</v>
      </c>
      <c r="N13" s="75">
        <f>SUM(R13:U13)</f>
        <v>0</v>
      </c>
      <c r="O13" s="75" t="e">
        <f>M13-N13</f>
        <v>#VALUE!</v>
      </c>
      <c r="P13" s="75" t="s">
        <v>94</v>
      </c>
      <c r="Q13" s="75" t="s">
        <v>95</v>
      </c>
      <c r="R13" s="75" t="s">
        <v>96</v>
      </c>
      <c r="S13" s="75" t="s">
        <v>97</v>
      </c>
      <c r="T13" s="75" t="s">
        <v>98</v>
      </c>
      <c r="U13" s="75" t="s">
        <v>99</v>
      </c>
      <c r="V13" s="75">
        <f>IF(N13=0,0,R13*100/(N13))</f>
        <v>0</v>
      </c>
      <c r="W13" s="121" t="e">
        <f>Q13+S13</f>
        <v>#VALUE!</v>
      </c>
      <c r="X13" s="119"/>
    </row>
    <row r="14" spans="2:24" x14ac:dyDescent="0.2">
      <c r="B14" s="116" t="s">
        <v>102</v>
      </c>
      <c r="C14" s="116" t="s">
        <v>103</v>
      </c>
      <c r="D14" s="161"/>
      <c r="E14" s="162"/>
      <c r="F14" s="110"/>
      <c r="G14" s="111"/>
      <c r="H14" s="111"/>
      <c r="I14" s="111"/>
      <c r="J14" s="112">
        <v>0</v>
      </c>
      <c r="K14" s="112">
        <v>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3" t="s">
        <v>100</v>
      </c>
      <c r="X14" s="120"/>
    </row>
  </sheetData>
  <mergeCells count="5">
    <mergeCell ref="T2:V2"/>
    <mergeCell ref="D14:E14"/>
    <mergeCell ref="T1:V1"/>
    <mergeCell ref="T3:V3"/>
    <mergeCell ref="T4:V4"/>
  </mergeCells>
  <phoneticPr fontId="0" type="noConversion"/>
  <conditionalFormatting sqref="B13:C13">
    <cfRule type="expression" dxfId="58" priority="1">
      <formula>$AB13="BLUE"</formula>
    </cfRule>
    <cfRule type="expression" dxfId="57" priority="2">
      <formula>$AB13="PINK"</formula>
    </cfRule>
  </conditionalFormatting>
  <conditionalFormatting sqref="E13:F13">
    <cfRule type="expression" dxfId="56" priority="5">
      <formula>$AB13="BLUE"</formula>
    </cfRule>
    <cfRule type="expression" dxfId="55" priority="6">
      <formula>$AB13="PINK"</formula>
    </cfRule>
  </conditionalFormatting>
  <conditionalFormatting sqref="H13">
    <cfRule type="expression" dxfId="54" priority="3">
      <formula>$AB13="BLUE"</formula>
    </cfRule>
    <cfRule type="expression" dxfId="53" priority="4">
      <formula>$AB13="PINK"</formula>
    </cfRule>
  </conditionalFormatting>
  <printOptions horizontalCentered="1"/>
  <pageMargins left="0" right="0" top="0.25" bottom="0.4" header="0" footer="0"/>
  <pageSetup paperSize="9" scale="69" orientation="landscape" horizontalDpi="4294967292" r:id="rId1"/>
  <headerFooter alignWithMargins="0">
    <oddFooter>&amp;L&amp;F\ [&amp;A] &amp;T &amp;D&amp;RSheet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X14"/>
  <sheetViews>
    <sheetView showGridLines="0" showZeros="0" topLeftCell="B1" zoomScaleNormal="100" workbookViewId="0">
      <selection activeCell="E39" sqref="E39"/>
    </sheetView>
  </sheetViews>
  <sheetFormatPr defaultRowHeight="12.75" x14ac:dyDescent="0.2"/>
  <cols>
    <col min="1" max="1" width="0" hidden="1" customWidth="1"/>
    <col min="2" max="2" width="3.85546875" customWidth="1"/>
    <col min="3" max="3" width="5" customWidth="1"/>
    <col min="4" max="4" width="7.7109375" style="86" customWidth="1"/>
    <col min="5" max="5" width="6.5703125" customWidth="1"/>
    <col min="6" max="6" width="30.7109375" customWidth="1"/>
    <col min="7" max="20" width="9.7109375" customWidth="1"/>
    <col min="21" max="21" width="8.7109375" customWidth="1"/>
    <col min="22" max="22" width="1.42578125" customWidth="1"/>
    <col min="23" max="24" width="0" hidden="1" customWidth="1"/>
  </cols>
  <sheetData>
    <row r="1" spans="2:24" ht="30" customHeight="1" x14ac:dyDescent="0.25">
      <c r="B1" s="1"/>
      <c r="C1" s="3"/>
      <c r="D1" s="8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124</v>
      </c>
      <c r="S1" s="44"/>
      <c r="T1" s="163" t="s">
        <v>8</v>
      </c>
      <c r="U1" s="163"/>
      <c r="V1" s="164"/>
    </row>
    <row r="2" spans="2:24" ht="30" customHeight="1" x14ac:dyDescent="0.4">
      <c r="B2" s="7" t="s">
        <v>81</v>
      </c>
      <c r="C2" s="8"/>
      <c r="D2" s="88"/>
      <c r="E2" s="8"/>
      <c r="F2" s="8"/>
      <c r="G2" s="8"/>
      <c r="H2" s="8"/>
      <c r="I2" s="8"/>
      <c r="J2" s="8"/>
      <c r="K2" s="8"/>
      <c r="N2" s="49"/>
      <c r="O2" s="9" t="s">
        <v>0</v>
      </c>
      <c r="P2" s="9"/>
      <c r="Q2" s="9"/>
      <c r="R2" s="10" t="s">
        <v>123</v>
      </c>
      <c r="T2" s="159" t="str">
        <f>TMA!T2</f>
        <v xml:space="preserve"> </v>
      </c>
      <c r="U2" s="159"/>
      <c r="V2" s="160"/>
    </row>
    <row r="3" spans="2:24" ht="30" customHeight="1" x14ac:dyDescent="0.25">
      <c r="B3" s="12"/>
      <c r="C3" s="14"/>
      <c r="D3" s="89"/>
      <c r="E3" s="14"/>
      <c r="F3" s="14"/>
      <c r="G3" s="14"/>
      <c r="H3" s="14"/>
      <c r="I3" s="14"/>
      <c r="J3" s="14"/>
      <c r="K3" s="14"/>
      <c r="N3" s="14"/>
      <c r="O3" s="14"/>
      <c r="P3" s="14"/>
      <c r="Q3" s="14"/>
      <c r="R3" s="10" t="s">
        <v>122</v>
      </c>
      <c r="T3" s="159">
        <f>TMA!T3</f>
        <v>0</v>
      </c>
      <c r="U3" s="159"/>
      <c r="V3" s="160"/>
    </row>
    <row r="4" spans="2:24" ht="31.5" customHeight="1" thickBot="1" x14ac:dyDescent="0.35">
      <c r="B4" s="43" t="s">
        <v>79</v>
      </c>
      <c r="C4" s="16"/>
      <c r="D4" s="90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98" t="s">
        <v>126</v>
      </c>
      <c r="S4" s="17"/>
      <c r="T4" s="167">
        <f>TMA!T4</f>
        <v>0</v>
      </c>
      <c r="U4" s="167"/>
      <c r="V4" s="168"/>
    </row>
    <row r="5" spans="2:24" x14ac:dyDescent="0.2">
      <c r="B5" s="12"/>
      <c r="C5" s="14"/>
      <c r="D5" s="8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2:24" x14ac:dyDescent="0.2">
      <c r="B6" s="18" t="s">
        <v>0</v>
      </c>
      <c r="C6" s="158">
        <f>TMA!C6</f>
        <v>0</v>
      </c>
      <c r="D6" s="91"/>
      <c r="E6" s="14"/>
      <c r="G6" s="155" t="s">
        <v>2</v>
      </c>
      <c r="H6" s="157">
        <f>TMA!H6</f>
        <v>0</v>
      </c>
      <c r="I6" s="45"/>
      <c r="J6" s="45"/>
      <c r="K6" s="45"/>
      <c r="T6" s="14"/>
      <c r="U6" s="14"/>
      <c r="V6" s="15"/>
    </row>
    <row r="7" spans="2:24" x14ac:dyDescent="0.2">
      <c r="B7" s="18"/>
      <c r="C7" s="51"/>
      <c r="D7" s="92"/>
      <c r="E7" s="14"/>
      <c r="F7" s="14"/>
      <c r="G7" s="14"/>
      <c r="H7" s="14"/>
      <c r="I7" s="14"/>
      <c r="J7" s="14"/>
      <c r="K7" s="14"/>
      <c r="L7" s="20"/>
      <c r="M7" s="20"/>
      <c r="N7" s="20"/>
      <c r="O7" s="20"/>
      <c r="P7" s="20"/>
      <c r="Q7" s="20"/>
      <c r="R7" s="20"/>
      <c r="S7" s="20"/>
      <c r="T7" s="20"/>
      <c r="U7" s="20"/>
      <c r="V7" s="15"/>
    </row>
    <row r="8" spans="2:24" x14ac:dyDescent="0.2">
      <c r="B8" s="21"/>
      <c r="C8" s="39"/>
      <c r="D8" s="93"/>
      <c r="E8" s="39" t="s">
        <v>0</v>
      </c>
      <c r="F8" s="39"/>
      <c r="G8" s="39" t="s">
        <v>1</v>
      </c>
      <c r="H8" s="22"/>
      <c r="I8" s="48"/>
      <c r="J8" s="39" t="s">
        <v>0</v>
      </c>
      <c r="K8" s="39"/>
      <c r="L8" s="39" t="s">
        <v>10</v>
      </c>
      <c r="M8" s="39"/>
      <c r="N8" s="22" t="s">
        <v>11</v>
      </c>
      <c r="O8" s="22"/>
      <c r="P8" s="22"/>
      <c r="Q8" s="22" t="s">
        <v>12</v>
      </c>
      <c r="R8" s="22"/>
      <c r="S8" s="22"/>
      <c r="T8" s="23" t="s">
        <v>13</v>
      </c>
      <c r="U8" s="22" t="s">
        <v>0</v>
      </c>
      <c r="V8" s="24"/>
    </row>
    <row r="9" spans="2:24" x14ac:dyDescent="0.2">
      <c r="B9" s="25" t="s">
        <v>73</v>
      </c>
      <c r="C9" s="26" t="s">
        <v>78</v>
      </c>
      <c r="D9" s="94" t="s">
        <v>14</v>
      </c>
      <c r="E9" s="47" t="s">
        <v>4</v>
      </c>
      <c r="F9" s="26" t="s">
        <v>15</v>
      </c>
      <c r="G9" s="26" t="s">
        <v>16</v>
      </c>
      <c r="H9" s="46" t="s">
        <v>17</v>
      </c>
      <c r="I9" s="28"/>
      <c r="J9" s="26" t="s">
        <v>18</v>
      </c>
      <c r="K9" s="26" t="s">
        <v>5</v>
      </c>
      <c r="L9" s="26" t="s">
        <v>19</v>
      </c>
      <c r="M9" s="26" t="s">
        <v>20</v>
      </c>
      <c r="N9" s="27" t="s">
        <v>21</v>
      </c>
      <c r="O9" s="27" t="s">
        <v>22</v>
      </c>
      <c r="P9" s="27" t="s">
        <v>23</v>
      </c>
      <c r="Q9" s="37" t="s">
        <v>24</v>
      </c>
      <c r="R9" s="37" t="s">
        <v>25</v>
      </c>
      <c r="S9" s="37" t="s">
        <v>26</v>
      </c>
      <c r="T9" s="26" t="s">
        <v>27</v>
      </c>
      <c r="U9" s="28" t="s">
        <v>28</v>
      </c>
      <c r="V9" s="11"/>
    </row>
    <row r="10" spans="2:24" x14ac:dyDescent="0.2">
      <c r="B10" s="25" t="s">
        <v>74</v>
      </c>
      <c r="C10" s="26" t="s">
        <v>74</v>
      </c>
      <c r="D10" s="94" t="s">
        <v>29</v>
      </c>
      <c r="E10" s="47" t="s">
        <v>30</v>
      </c>
      <c r="F10" s="26" t="s">
        <v>0</v>
      </c>
      <c r="G10" s="26" t="s">
        <v>31</v>
      </c>
      <c r="H10" s="26" t="s">
        <v>32</v>
      </c>
      <c r="I10" s="26" t="s">
        <v>33</v>
      </c>
      <c r="J10" s="26" t="s">
        <v>34</v>
      </c>
      <c r="K10" s="26" t="s">
        <v>34</v>
      </c>
      <c r="L10" s="26" t="s">
        <v>35</v>
      </c>
      <c r="M10" s="47" t="s">
        <v>36</v>
      </c>
      <c r="N10" s="28" t="s">
        <v>6</v>
      </c>
      <c r="O10" s="28" t="s">
        <v>37</v>
      </c>
      <c r="P10" s="28" t="s">
        <v>31</v>
      </c>
      <c r="Q10" s="38" t="s">
        <v>38</v>
      </c>
      <c r="R10" s="38" t="s">
        <v>39</v>
      </c>
      <c r="S10" s="38" t="s">
        <v>40</v>
      </c>
      <c r="T10" s="40"/>
      <c r="U10" s="28" t="s">
        <v>7</v>
      </c>
      <c r="V10" s="11"/>
    </row>
    <row r="11" spans="2:24" x14ac:dyDescent="0.2">
      <c r="B11" s="29" t="s">
        <v>0</v>
      </c>
      <c r="C11" s="31"/>
      <c r="D11" s="95"/>
      <c r="E11" s="31" t="s">
        <v>0</v>
      </c>
      <c r="F11" s="31" t="s">
        <v>0</v>
      </c>
      <c r="G11" s="30" t="s">
        <v>0</v>
      </c>
      <c r="H11" s="31" t="s">
        <v>0</v>
      </c>
      <c r="I11" s="30"/>
      <c r="J11" s="41" t="s">
        <v>41</v>
      </c>
      <c r="K11" s="41" t="s">
        <v>42</v>
      </c>
      <c r="L11" s="41" t="s">
        <v>43</v>
      </c>
      <c r="M11" s="50" t="s">
        <v>0</v>
      </c>
      <c r="N11" s="31" t="s">
        <v>0</v>
      </c>
      <c r="O11" s="41" t="s">
        <v>44</v>
      </c>
      <c r="P11" s="41" t="s">
        <v>45</v>
      </c>
      <c r="Q11" s="41" t="s">
        <v>46</v>
      </c>
      <c r="R11" s="41" t="s">
        <v>47</v>
      </c>
      <c r="S11" s="41" t="s">
        <v>48</v>
      </c>
      <c r="T11" s="30" t="s">
        <v>49</v>
      </c>
      <c r="U11" s="42" t="s">
        <v>50</v>
      </c>
      <c r="V11" s="11"/>
    </row>
    <row r="12" spans="2:24" x14ac:dyDescent="0.2">
      <c r="B12" s="69"/>
      <c r="C12" s="70"/>
      <c r="D12" s="96"/>
      <c r="E12" s="70"/>
      <c r="F12" s="70"/>
      <c r="G12" s="70"/>
      <c r="H12" s="70"/>
      <c r="I12" s="70"/>
      <c r="J12" s="71" t="s">
        <v>0</v>
      </c>
      <c r="K12" s="71"/>
      <c r="L12" s="71"/>
      <c r="M12" s="71"/>
      <c r="N12" s="72"/>
      <c r="O12" s="72"/>
      <c r="P12" s="72"/>
      <c r="Q12" s="71"/>
      <c r="R12" s="71"/>
      <c r="S12" s="71"/>
      <c r="T12" s="71"/>
      <c r="U12" s="73"/>
      <c r="V12" s="74"/>
    </row>
    <row r="13" spans="2:24" ht="12.75" customHeight="1" x14ac:dyDescent="0.2">
      <c r="B13" s="114" t="s">
        <v>84</v>
      </c>
      <c r="C13" s="114" t="s">
        <v>85</v>
      </c>
      <c r="D13" s="85" t="s">
        <v>83</v>
      </c>
      <c r="E13" s="117" t="s">
        <v>86</v>
      </c>
      <c r="F13" s="118" t="s">
        <v>87</v>
      </c>
      <c r="G13" s="97" t="s">
        <v>88</v>
      </c>
      <c r="H13" s="115" t="s">
        <v>89</v>
      </c>
      <c r="I13" s="124" t="s">
        <v>90</v>
      </c>
      <c r="J13" s="124" t="s">
        <v>91</v>
      </c>
      <c r="K13" s="124" t="s">
        <v>92</v>
      </c>
      <c r="L13" s="75" t="s">
        <v>101</v>
      </c>
      <c r="M13" s="75" t="s">
        <v>93</v>
      </c>
      <c r="N13" s="75">
        <f>SUM(R13:U13)</f>
        <v>0</v>
      </c>
      <c r="O13" s="75" t="e">
        <f>M13-N13</f>
        <v>#VALUE!</v>
      </c>
      <c r="P13" s="75" t="s">
        <v>94</v>
      </c>
      <c r="Q13" s="75" t="s">
        <v>95</v>
      </c>
      <c r="R13" s="75" t="s">
        <v>96</v>
      </c>
      <c r="S13" s="75" t="s">
        <v>97</v>
      </c>
      <c r="T13" s="75" t="s">
        <v>98</v>
      </c>
      <c r="U13" s="75" t="s">
        <v>99</v>
      </c>
      <c r="V13" s="75">
        <f>IF(N13=0,0,R13*100/(N13))</f>
        <v>0</v>
      </c>
      <c r="W13" s="121" t="e">
        <f>Q13+S13</f>
        <v>#VALUE!</v>
      </c>
      <c r="X13" s="119"/>
    </row>
    <row r="14" spans="2:24" x14ac:dyDescent="0.2">
      <c r="B14" s="116" t="s">
        <v>102</v>
      </c>
      <c r="C14" s="116" t="s">
        <v>103</v>
      </c>
      <c r="D14" s="161"/>
      <c r="E14" s="162"/>
      <c r="F14" s="110"/>
      <c r="G14" s="111"/>
      <c r="H14" s="111"/>
      <c r="I14" s="111"/>
      <c r="J14" s="112">
        <v>0</v>
      </c>
      <c r="K14" s="112">
        <v>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3" t="s">
        <v>100</v>
      </c>
      <c r="X14" s="120"/>
    </row>
  </sheetData>
  <mergeCells count="5">
    <mergeCell ref="T2:V2"/>
    <mergeCell ref="D14:E14"/>
    <mergeCell ref="T1:V1"/>
    <mergeCell ref="T3:V3"/>
    <mergeCell ref="T4:V4"/>
  </mergeCells>
  <phoneticPr fontId="0" type="noConversion"/>
  <conditionalFormatting sqref="B13:C13">
    <cfRule type="expression" dxfId="52" priority="1">
      <formula>$AB13="BLUE"</formula>
    </cfRule>
    <cfRule type="expression" dxfId="51" priority="2">
      <formula>$AB13="PINK"</formula>
    </cfRule>
  </conditionalFormatting>
  <conditionalFormatting sqref="E13:F13">
    <cfRule type="expression" dxfId="50" priority="5">
      <formula>$AB13="BLUE"</formula>
    </cfRule>
    <cfRule type="expression" dxfId="49" priority="6">
      <formula>$AB13="PINK"</formula>
    </cfRule>
  </conditionalFormatting>
  <conditionalFormatting sqref="H13">
    <cfRule type="expression" dxfId="48" priority="3">
      <formula>$AB13="BLUE"</formula>
    </cfRule>
    <cfRule type="expression" dxfId="47" priority="4">
      <formula>$AB13="PINK"</formula>
    </cfRule>
  </conditionalFormatting>
  <printOptions horizontalCentered="1"/>
  <pageMargins left="0" right="0" top="0.25" bottom="0.4" header="0" footer="0"/>
  <pageSetup paperSize="9" scale="69" orientation="landscape" horizontalDpi="4294967292" r:id="rId1"/>
  <headerFooter alignWithMargins="0">
    <oddFooter>&amp;L&amp;F\ [&amp;A] &amp;T &amp;D&amp;RSheet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X14"/>
  <sheetViews>
    <sheetView showGridLines="0" showZeros="0" topLeftCell="B1" zoomScaleNormal="100" workbookViewId="0">
      <selection activeCell="B4" sqref="B4"/>
    </sheetView>
  </sheetViews>
  <sheetFormatPr defaultRowHeight="12.75" x14ac:dyDescent="0.2"/>
  <cols>
    <col min="1" max="1" width="0" hidden="1" customWidth="1"/>
    <col min="2" max="2" width="3.85546875" customWidth="1"/>
    <col min="3" max="3" width="5" customWidth="1"/>
    <col min="4" max="4" width="7.7109375" style="86" customWidth="1"/>
    <col min="5" max="5" width="6.5703125" customWidth="1"/>
    <col min="6" max="6" width="30.7109375" customWidth="1"/>
    <col min="7" max="20" width="9.7109375" customWidth="1"/>
    <col min="21" max="21" width="8.7109375" customWidth="1"/>
    <col min="22" max="22" width="1.42578125" customWidth="1"/>
    <col min="23" max="24" width="0" hidden="1" customWidth="1"/>
  </cols>
  <sheetData>
    <row r="1" spans="2:24" ht="30" customHeight="1" x14ac:dyDescent="0.25">
      <c r="B1" s="1"/>
      <c r="C1" s="3"/>
      <c r="D1" s="8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124</v>
      </c>
      <c r="S1" s="44"/>
      <c r="T1" s="163" t="s">
        <v>8</v>
      </c>
      <c r="U1" s="163"/>
      <c r="V1" s="164"/>
    </row>
    <row r="2" spans="2:24" ht="30" customHeight="1" x14ac:dyDescent="0.4">
      <c r="B2" s="7" t="s">
        <v>81</v>
      </c>
      <c r="C2" s="8"/>
      <c r="D2" s="88"/>
      <c r="E2" s="8"/>
      <c r="F2" s="8"/>
      <c r="G2" s="8"/>
      <c r="H2" s="8"/>
      <c r="I2" s="8"/>
      <c r="J2" s="8"/>
      <c r="K2" s="8"/>
      <c r="N2" s="49"/>
      <c r="O2" s="9" t="s">
        <v>0</v>
      </c>
      <c r="P2" s="9"/>
      <c r="Q2" s="9"/>
      <c r="R2" s="10" t="s">
        <v>123</v>
      </c>
      <c r="T2" s="159" t="str">
        <f>TMA!T2</f>
        <v xml:space="preserve"> </v>
      </c>
      <c r="U2" s="159"/>
      <c r="V2" s="160"/>
    </row>
    <row r="3" spans="2:24" ht="30" customHeight="1" x14ac:dyDescent="0.25">
      <c r="B3" s="12"/>
      <c r="C3" s="14"/>
      <c r="D3" s="89"/>
      <c r="E3" s="14"/>
      <c r="F3" s="14"/>
      <c r="G3" s="14"/>
      <c r="H3" s="14"/>
      <c r="I3" s="14"/>
      <c r="J3" s="14"/>
      <c r="K3" s="14"/>
      <c r="N3" s="14"/>
      <c r="O3" s="14"/>
      <c r="P3" s="14"/>
      <c r="Q3" s="14"/>
      <c r="R3" s="10" t="s">
        <v>122</v>
      </c>
      <c r="T3" s="159">
        <f>TMA!T3</f>
        <v>0</v>
      </c>
      <c r="U3" s="159"/>
      <c r="V3" s="160"/>
    </row>
    <row r="4" spans="2:24" ht="31.5" customHeight="1" thickBot="1" x14ac:dyDescent="0.35">
      <c r="B4" s="43" t="s">
        <v>9</v>
      </c>
      <c r="C4" s="16"/>
      <c r="D4" s="90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98" t="s">
        <v>126</v>
      </c>
      <c r="S4" s="17"/>
      <c r="T4" s="167">
        <f>TMA!T4</f>
        <v>0</v>
      </c>
      <c r="U4" s="167"/>
      <c r="V4" s="168"/>
    </row>
    <row r="5" spans="2:24" x14ac:dyDescent="0.2">
      <c r="B5" s="12"/>
      <c r="C5" s="14"/>
      <c r="D5" s="8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2:24" x14ac:dyDescent="0.2">
      <c r="B6" s="18" t="s">
        <v>0</v>
      </c>
      <c r="C6" s="158">
        <f>TMA!C6</f>
        <v>0</v>
      </c>
      <c r="D6" s="91"/>
      <c r="E6" s="14"/>
      <c r="G6" s="155" t="s">
        <v>2</v>
      </c>
      <c r="H6" s="157">
        <f>TMA!H6</f>
        <v>0</v>
      </c>
      <c r="I6" s="45"/>
      <c r="J6" s="45"/>
      <c r="K6" s="45"/>
      <c r="T6" s="14"/>
      <c r="U6" s="14"/>
      <c r="V6" s="15"/>
    </row>
    <row r="7" spans="2:24" x14ac:dyDescent="0.2">
      <c r="B7" s="18"/>
      <c r="C7" s="51"/>
      <c r="D7" s="92"/>
      <c r="E7" s="14"/>
      <c r="F7" s="14"/>
      <c r="G7" s="14"/>
      <c r="H7" s="14"/>
      <c r="I7" s="14"/>
      <c r="J7" s="14"/>
      <c r="K7" s="14"/>
      <c r="L7" s="20"/>
      <c r="M7" s="20"/>
      <c r="N7" s="20"/>
      <c r="O7" s="20"/>
      <c r="P7" s="20"/>
      <c r="Q7" s="20"/>
      <c r="R7" s="20"/>
      <c r="S7" s="20"/>
      <c r="T7" s="20"/>
      <c r="U7" s="20"/>
      <c r="V7" s="15"/>
    </row>
    <row r="8" spans="2:24" x14ac:dyDescent="0.2">
      <c r="B8" s="21"/>
      <c r="C8" s="39"/>
      <c r="D8" s="93"/>
      <c r="E8" s="39" t="s">
        <v>0</v>
      </c>
      <c r="F8" s="39"/>
      <c r="G8" s="39" t="s">
        <v>1</v>
      </c>
      <c r="H8" s="22"/>
      <c r="I8" s="48"/>
      <c r="J8" s="39" t="s">
        <v>0</v>
      </c>
      <c r="K8" s="39"/>
      <c r="L8" s="39" t="s">
        <v>10</v>
      </c>
      <c r="M8" s="39"/>
      <c r="N8" s="22" t="s">
        <v>11</v>
      </c>
      <c r="O8" s="22"/>
      <c r="P8" s="22"/>
      <c r="Q8" s="22" t="s">
        <v>12</v>
      </c>
      <c r="R8" s="22"/>
      <c r="S8" s="22"/>
      <c r="T8" s="23" t="s">
        <v>13</v>
      </c>
      <c r="U8" s="22" t="s">
        <v>0</v>
      </c>
      <c r="V8" s="24"/>
    </row>
    <row r="9" spans="2:24" x14ac:dyDescent="0.2">
      <c r="B9" s="25" t="s">
        <v>73</v>
      </c>
      <c r="C9" s="26" t="s">
        <v>78</v>
      </c>
      <c r="D9" s="94" t="s">
        <v>14</v>
      </c>
      <c r="E9" s="47" t="s">
        <v>4</v>
      </c>
      <c r="F9" s="26" t="s">
        <v>15</v>
      </c>
      <c r="G9" s="26" t="s">
        <v>16</v>
      </c>
      <c r="H9" s="46" t="s">
        <v>17</v>
      </c>
      <c r="I9" s="28"/>
      <c r="J9" s="26" t="s">
        <v>18</v>
      </c>
      <c r="K9" s="26" t="s">
        <v>5</v>
      </c>
      <c r="L9" s="26" t="s">
        <v>19</v>
      </c>
      <c r="M9" s="26" t="s">
        <v>20</v>
      </c>
      <c r="N9" s="27" t="s">
        <v>21</v>
      </c>
      <c r="O9" s="27" t="s">
        <v>22</v>
      </c>
      <c r="P9" s="27" t="s">
        <v>23</v>
      </c>
      <c r="Q9" s="37" t="s">
        <v>24</v>
      </c>
      <c r="R9" s="37" t="s">
        <v>25</v>
      </c>
      <c r="S9" s="37" t="s">
        <v>26</v>
      </c>
      <c r="T9" s="26" t="s">
        <v>27</v>
      </c>
      <c r="U9" s="28" t="s">
        <v>28</v>
      </c>
      <c r="V9" s="11"/>
    </row>
    <row r="10" spans="2:24" x14ac:dyDescent="0.2">
      <c r="B10" s="25" t="s">
        <v>74</v>
      </c>
      <c r="C10" s="26" t="s">
        <v>74</v>
      </c>
      <c r="D10" s="94" t="s">
        <v>29</v>
      </c>
      <c r="E10" s="47" t="s">
        <v>30</v>
      </c>
      <c r="F10" s="26" t="s">
        <v>0</v>
      </c>
      <c r="G10" s="26" t="s">
        <v>31</v>
      </c>
      <c r="H10" s="26" t="s">
        <v>32</v>
      </c>
      <c r="I10" s="26" t="s">
        <v>33</v>
      </c>
      <c r="J10" s="26" t="s">
        <v>34</v>
      </c>
      <c r="K10" s="26" t="s">
        <v>34</v>
      </c>
      <c r="L10" s="26" t="s">
        <v>35</v>
      </c>
      <c r="M10" s="47" t="s">
        <v>36</v>
      </c>
      <c r="N10" s="28" t="s">
        <v>6</v>
      </c>
      <c r="O10" s="28" t="s">
        <v>37</v>
      </c>
      <c r="P10" s="28" t="s">
        <v>31</v>
      </c>
      <c r="Q10" s="38" t="s">
        <v>38</v>
      </c>
      <c r="R10" s="38" t="s">
        <v>39</v>
      </c>
      <c r="S10" s="38" t="s">
        <v>40</v>
      </c>
      <c r="T10" s="40"/>
      <c r="U10" s="28" t="s">
        <v>7</v>
      </c>
      <c r="V10" s="11"/>
    </row>
    <row r="11" spans="2:24" x14ac:dyDescent="0.2">
      <c r="B11" s="29" t="s">
        <v>0</v>
      </c>
      <c r="C11" s="31"/>
      <c r="D11" s="95"/>
      <c r="E11" s="31" t="s">
        <v>0</v>
      </c>
      <c r="F11" s="31" t="s">
        <v>0</v>
      </c>
      <c r="G11" s="30" t="s">
        <v>0</v>
      </c>
      <c r="H11" s="31" t="s">
        <v>0</v>
      </c>
      <c r="I11" s="30"/>
      <c r="J11" s="41" t="s">
        <v>41</v>
      </c>
      <c r="K11" s="41" t="s">
        <v>42</v>
      </c>
      <c r="L11" s="41" t="s">
        <v>43</v>
      </c>
      <c r="M11" s="50" t="s">
        <v>0</v>
      </c>
      <c r="N11" s="31" t="s">
        <v>0</v>
      </c>
      <c r="O11" s="41" t="s">
        <v>44</v>
      </c>
      <c r="P11" s="41" t="s">
        <v>45</v>
      </c>
      <c r="Q11" s="41" t="s">
        <v>46</v>
      </c>
      <c r="R11" s="41" t="s">
        <v>47</v>
      </c>
      <c r="S11" s="41" t="s">
        <v>48</v>
      </c>
      <c r="T11" s="30" t="s">
        <v>49</v>
      </c>
      <c r="U11" s="42" t="s">
        <v>50</v>
      </c>
      <c r="V11" s="11"/>
    </row>
    <row r="12" spans="2:24" x14ac:dyDescent="0.2">
      <c r="B12" s="69"/>
      <c r="C12" s="70"/>
      <c r="D12" s="96"/>
      <c r="E12" s="70"/>
      <c r="F12" s="70"/>
      <c r="G12" s="70"/>
      <c r="H12" s="70"/>
      <c r="I12" s="70"/>
      <c r="J12" s="71" t="s">
        <v>0</v>
      </c>
      <c r="K12" s="71"/>
      <c r="L12" s="71"/>
      <c r="M12" s="71"/>
      <c r="N12" s="72"/>
      <c r="O12" s="72"/>
      <c r="P12" s="72"/>
      <c r="Q12" s="71"/>
      <c r="R12" s="71"/>
      <c r="S12" s="71"/>
      <c r="T12" s="71"/>
      <c r="U12" s="73"/>
      <c r="V12" s="74"/>
    </row>
    <row r="13" spans="2:24" ht="12.75" customHeight="1" x14ac:dyDescent="0.2">
      <c r="B13" s="114" t="s">
        <v>84</v>
      </c>
      <c r="C13" s="114" t="s">
        <v>85</v>
      </c>
      <c r="D13" s="85" t="s">
        <v>83</v>
      </c>
      <c r="E13" s="117" t="s">
        <v>86</v>
      </c>
      <c r="F13" s="118" t="s">
        <v>87</v>
      </c>
      <c r="G13" s="97" t="s">
        <v>88</v>
      </c>
      <c r="H13" s="115" t="s">
        <v>89</v>
      </c>
      <c r="I13" s="124" t="s">
        <v>90</v>
      </c>
      <c r="J13" s="124" t="s">
        <v>91</v>
      </c>
      <c r="K13" s="124" t="s">
        <v>92</v>
      </c>
      <c r="L13" s="75" t="s">
        <v>101</v>
      </c>
      <c r="M13" s="75" t="s">
        <v>93</v>
      </c>
      <c r="N13" s="75">
        <f>SUM(R13:U13)</f>
        <v>0</v>
      </c>
      <c r="O13" s="75" t="e">
        <f>M13-N13</f>
        <v>#VALUE!</v>
      </c>
      <c r="P13" s="75" t="s">
        <v>94</v>
      </c>
      <c r="Q13" s="75" t="s">
        <v>95</v>
      </c>
      <c r="R13" s="75" t="s">
        <v>96</v>
      </c>
      <c r="S13" s="75" t="s">
        <v>97</v>
      </c>
      <c r="T13" s="75" t="s">
        <v>98</v>
      </c>
      <c r="U13" s="75" t="s">
        <v>99</v>
      </c>
      <c r="V13" s="75">
        <f>IF(N13=0,0,R13*100/(N13))</f>
        <v>0</v>
      </c>
      <c r="W13" s="121" t="e">
        <f>Q13+S13</f>
        <v>#VALUE!</v>
      </c>
      <c r="X13" s="119"/>
    </row>
    <row r="14" spans="2:24" x14ac:dyDescent="0.2">
      <c r="B14" s="116" t="s">
        <v>102</v>
      </c>
      <c r="C14" s="116" t="s">
        <v>103</v>
      </c>
      <c r="D14" s="161"/>
      <c r="E14" s="162"/>
      <c r="F14" s="110"/>
      <c r="G14" s="111"/>
      <c r="H14" s="111"/>
      <c r="I14" s="111"/>
      <c r="J14" s="112">
        <v>0</v>
      </c>
      <c r="K14" s="112">
        <v>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3" t="s">
        <v>100</v>
      </c>
      <c r="X14" s="120"/>
    </row>
  </sheetData>
  <mergeCells count="5">
    <mergeCell ref="T2:V2"/>
    <mergeCell ref="D14:E14"/>
    <mergeCell ref="T1:V1"/>
    <mergeCell ref="T3:V3"/>
    <mergeCell ref="T4:V4"/>
  </mergeCells>
  <phoneticPr fontId="0" type="noConversion"/>
  <conditionalFormatting sqref="B13:C13">
    <cfRule type="expression" dxfId="46" priority="1">
      <formula>$AC13="BLUE"</formula>
    </cfRule>
    <cfRule type="expression" dxfId="45" priority="2">
      <formula>$AC13="PINK"</formula>
    </cfRule>
  </conditionalFormatting>
  <conditionalFormatting sqref="E13:F13">
    <cfRule type="expression" dxfId="44" priority="5">
      <formula>$AC13="BLUE"</formula>
    </cfRule>
    <cfRule type="expression" dxfId="43" priority="6">
      <formula>$AC13="PINK"</formula>
    </cfRule>
  </conditionalFormatting>
  <conditionalFormatting sqref="H13">
    <cfRule type="expression" dxfId="42" priority="3">
      <formula>$AC13="BLUE"</formula>
    </cfRule>
    <cfRule type="expression" dxfId="41" priority="4">
      <formula>$AC13="PINK"</formula>
    </cfRule>
  </conditionalFormatting>
  <printOptions horizontalCentered="1"/>
  <pageMargins left="0" right="0" top="0.25" bottom="0.4" header="0" footer="0"/>
  <pageSetup paperSize="9" scale="69" orientation="landscape" horizontalDpi="4294967292" r:id="rId1"/>
  <headerFooter alignWithMargins="0">
    <oddFooter>&amp;L&amp;F\ [&amp;A] &amp;T &amp;D&amp;RSheet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X14"/>
  <sheetViews>
    <sheetView showGridLines="0" showZeros="0" topLeftCell="B1" zoomScaleNormal="100" workbookViewId="0">
      <selection activeCell="B4" sqref="B4"/>
    </sheetView>
  </sheetViews>
  <sheetFormatPr defaultRowHeight="12.75" x14ac:dyDescent="0.2"/>
  <cols>
    <col min="1" max="1" width="0" hidden="1" customWidth="1"/>
    <col min="2" max="2" width="3.85546875" customWidth="1"/>
    <col min="3" max="3" width="5" customWidth="1"/>
    <col min="4" max="4" width="7.7109375" style="86" customWidth="1"/>
    <col min="5" max="5" width="6.5703125" customWidth="1"/>
    <col min="6" max="6" width="30.7109375" customWidth="1"/>
    <col min="7" max="20" width="9.7109375" customWidth="1"/>
    <col min="21" max="21" width="8.7109375" customWidth="1"/>
    <col min="22" max="22" width="1.42578125" customWidth="1"/>
    <col min="23" max="24" width="0" hidden="1" customWidth="1"/>
  </cols>
  <sheetData>
    <row r="1" spans="2:24" ht="30" customHeight="1" x14ac:dyDescent="0.25">
      <c r="B1" s="1"/>
      <c r="C1" s="3"/>
      <c r="D1" s="8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124</v>
      </c>
      <c r="S1" s="44"/>
      <c r="T1" s="163" t="s">
        <v>8</v>
      </c>
      <c r="U1" s="163"/>
      <c r="V1" s="164"/>
    </row>
    <row r="2" spans="2:24" ht="30" customHeight="1" x14ac:dyDescent="0.4">
      <c r="B2" s="7" t="s">
        <v>81</v>
      </c>
      <c r="C2" s="8"/>
      <c r="D2" s="88"/>
      <c r="E2" s="8"/>
      <c r="F2" s="8"/>
      <c r="G2" s="8"/>
      <c r="H2" s="8"/>
      <c r="I2" s="8"/>
      <c r="J2" s="8"/>
      <c r="K2" s="8"/>
      <c r="N2" s="49"/>
      <c r="O2" s="9" t="s">
        <v>0</v>
      </c>
      <c r="P2" s="9"/>
      <c r="Q2" s="9"/>
      <c r="R2" s="10" t="s">
        <v>123</v>
      </c>
      <c r="T2" s="159" t="str">
        <f>TMA!T2</f>
        <v xml:space="preserve"> </v>
      </c>
      <c r="U2" s="159"/>
      <c r="V2" s="160"/>
    </row>
    <row r="3" spans="2:24" ht="30" customHeight="1" x14ac:dyDescent="0.25">
      <c r="B3" s="12"/>
      <c r="C3" s="14"/>
      <c r="D3" s="89"/>
      <c r="E3" s="14"/>
      <c r="F3" s="14"/>
      <c r="G3" s="14"/>
      <c r="H3" s="14"/>
      <c r="I3" s="14"/>
      <c r="J3" s="14"/>
      <c r="K3" s="14"/>
      <c r="N3" s="14"/>
      <c r="O3" s="14"/>
      <c r="P3" s="14"/>
      <c r="Q3" s="14"/>
      <c r="R3" s="10" t="s">
        <v>122</v>
      </c>
      <c r="T3" s="159">
        <f>TMA!T3</f>
        <v>0</v>
      </c>
      <c r="U3" s="159"/>
      <c r="V3" s="160"/>
    </row>
    <row r="4" spans="2:24" ht="31.5" customHeight="1" thickBot="1" x14ac:dyDescent="0.35">
      <c r="B4" s="43" t="s">
        <v>9</v>
      </c>
      <c r="C4" s="16"/>
      <c r="D4" s="90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98" t="s">
        <v>126</v>
      </c>
      <c r="S4" s="17"/>
      <c r="T4" s="167">
        <f>TMA!T4</f>
        <v>0</v>
      </c>
      <c r="U4" s="167"/>
      <c r="V4" s="168"/>
    </row>
    <row r="5" spans="2:24" x14ac:dyDescent="0.2">
      <c r="B5" s="12"/>
      <c r="C5" s="14"/>
      <c r="D5" s="8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2:24" x14ac:dyDescent="0.2">
      <c r="B6" s="18" t="s">
        <v>0</v>
      </c>
      <c r="C6" s="158">
        <f>TMA!C6</f>
        <v>0</v>
      </c>
      <c r="D6" s="91"/>
      <c r="E6" s="14"/>
      <c r="G6" s="155" t="s">
        <v>2</v>
      </c>
      <c r="H6" s="157">
        <f>TMA!H6</f>
        <v>0</v>
      </c>
      <c r="I6" s="45"/>
      <c r="J6" s="45"/>
      <c r="K6" s="45"/>
      <c r="T6" s="14"/>
      <c r="U6" s="14"/>
      <c r="V6" s="15"/>
    </row>
    <row r="7" spans="2:24" x14ac:dyDescent="0.2">
      <c r="B7" s="18"/>
      <c r="C7" s="51"/>
      <c r="D7" s="92"/>
      <c r="E7" s="14"/>
      <c r="F7" s="14"/>
      <c r="G7" s="14"/>
      <c r="H7" s="14"/>
      <c r="I7" s="14"/>
      <c r="J7" s="14"/>
      <c r="K7" s="14"/>
      <c r="L7" s="20"/>
      <c r="M7" s="20"/>
      <c r="N7" s="20"/>
      <c r="O7" s="20"/>
      <c r="P7" s="20"/>
      <c r="Q7" s="20"/>
      <c r="R7" s="20"/>
      <c r="S7" s="20"/>
      <c r="T7" s="20"/>
      <c r="U7" s="20"/>
      <c r="V7" s="15"/>
    </row>
    <row r="8" spans="2:24" x14ac:dyDescent="0.2">
      <c r="B8" s="21"/>
      <c r="C8" s="39"/>
      <c r="D8" s="93"/>
      <c r="E8" s="39" t="s">
        <v>0</v>
      </c>
      <c r="F8" s="39"/>
      <c r="G8" s="39" t="s">
        <v>1</v>
      </c>
      <c r="H8" s="22"/>
      <c r="I8" s="48"/>
      <c r="J8" s="39" t="s">
        <v>0</v>
      </c>
      <c r="K8" s="39"/>
      <c r="L8" s="39" t="s">
        <v>10</v>
      </c>
      <c r="M8" s="39"/>
      <c r="N8" s="22" t="s">
        <v>11</v>
      </c>
      <c r="O8" s="22"/>
      <c r="P8" s="22"/>
      <c r="Q8" s="22" t="s">
        <v>12</v>
      </c>
      <c r="R8" s="22"/>
      <c r="S8" s="22"/>
      <c r="T8" s="23" t="s">
        <v>13</v>
      </c>
      <c r="U8" s="22" t="s">
        <v>0</v>
      </c>
      <c r="V8" s="24"/>
    </row>
    <row r="9" spans="2:24" x14ac:dyDescent="0.2">
      <c r="B9" s="25" t="s">
        <v>73</v>
      </c>
      <c r="C9" s="26" t="s">
        <v>78</v>
      </c>
      <c r="D9" s="94" t="s">
        <v>14</v>
      </c>
      <c r="E9" s="47" t="s">
        <v>4</v>
      </c>
      <c r="F9" s="26" t="s">
        <v>15</v>
      </c>
      <c r="G9" s="26" t="s">
        <v>16</v>
      </c>
      <c r="H9" s="46" t="s">
        <v>17</v>
      </c>
      <c r="I9" s="28"/>
      <c r="J9" s="26" t="s">
        <v>18</v>
      </c>
      <c r="K9" s="26" t="s">
        <v>5</v>
      </c>
      <c r="L9" s="26" t="s">
        <v>19</v>
      </c>
      <c r="M9" s="26" t="s">
        <v>20</v>
      </c>
      <c r="N9" s="27" t="s">
        <v>21</v>
      </c>
      <c r="O9" s="27" t="s">
        <v>22</v>
      </c>
      <c r="P9" s="27" t="s">
        <v>23</v>
      </c>
      <c r="Q9" s="37" t="s">
        <v>24</v>
      </c>
      <c r="R9" s="37" t="s">
        <v>25</v>
      </c>
      <c r="S9" s="37" t="s">
        <v>26</v>
      </c>
      <c r="T9" s="26" t="s">
        <v>27</v>
      </c>
      <c r="U9" s="28" t="s">
        <v>28</v>
      </c>
      <c r="V9" s="11"/>
    </row>
    <row r="10" spans="2:24" x14ac:dyDescent="0.2">
      <c r="B10" s="25" t="s">
        <v>74</v>
      </c>
      <c r="C10" s="26" t="s">
        <v>74</v>
      </c>
      <c r="D10" s="94" t="s">
        <v>29</v>
      </c>
      <c r="E10" s="47" t="s">
        <v>30</v>
      </c>
      <c r="F10" s="26" t="s">
        <v>0</v>
      </c>
      <c r="G10" s="26" t="s">
        <v>31</v>
      </c>
      <c r="H10" s="26" t="s">
        <v>32</v>
      </c>
      <c r="I10" s="26" t="s">
        <v>33</v>
      </c>
      <c r="J10" s="26" t="s">
        <v>34</v>
      </c>
      <c r="K10" s="26" t="s">
        <v>34</v>
      </c>
      <c r="L10" s="26" t="s">
        <v>35</v>
      </c>
      <c r="M10" s="47" t="s">
        <v>36</v>
      </c>
      <c r="N10" s="28" t="s">
        <v>6</v>
      </c>
      <c r="O10" s="28" t="s">
        <v>37</v>
      </c>
      <c r="P10" s="28" t="s">
        <v>31</v>
      </c>
      <c r="Q10" s="38" t="s">
        <v>38</v>
      </c>
      <c r="R10" s="38" t="s">
        <v>39</v>
      </c>
      <c r="S10" s="38" t="s">
        <v>40</v>
      </c>
      <c r="T10" s="40"/>
      <c r="U10" s="28" t="s">
        <v>7</v>
      </c>
      <c r="V10" s="11"/>
    </row>
    <row r="11" spans="2:24" x14ac:dyDescent="0.2">
      <c r="B11" s="29" t="s">
        <v>0</v>
      </c>
      <c r="C11" s="31"/>
      <c r="D11" s="95"/>
      <c r="E11" s="31" t="s">
        <v>0</v>
      </c>
      <c r="F11" s="31" t="s">
        <v>0</v>
      </c>
      <c r="G11" s="30" t="s">
        <v>0</v>
      </c>
      <c r="H11" s="31" t="s">
        <v>0</v>
      </c>
      <c r="I11" s="30"/>
      <c r="J11" s="41" t="s">
        <v>41</v>
      </c>
      <c r="K11" s="41" t="s">
        <v>42</v>
      </c>
      <c r="L11" s="41" t="s">
        <v>43</v>
      </c>
      <c r="M11" s="50" t="s">
        <v>0</v>
      </c>
      <c r="N11" s="31" t="s">
        <v>0</v>
      </c>
      <c r="O11" s="41" t="s">
        <v>44</v>
      </c>
      <c r="P11" s="41" t="s">
        <v>45</v>
      </c>
      <c r="Q11" s="41" t="s">
        <v>46</v>
      </c>
      <c r="R11" s="41" t="s">
        <v>47</v>
      </c>
      <c r="S11" s="41" t="s">
        <v>48</v>
      </c>
      <c r="T11" s="30" t="s">
        <v>49</v>
      </c>
      <c r="U11" s="42" t="s">
        <v>50</v>
      </c>
      <c r="V11" s="11"/>
    </row>
    <row r="12" spans="2:24" x14ac:dyDescent="0.2">
      <c r="B12" s="69"/>
      <c r="C12" s="70"/>
      <c r="D12" s="96"/>
      <c r="E12" s="70"/>
      <c r="F12" s="70"/>
      <c r="G12" s="70"/>
      <c r="H12" s="70"/>
      <c r="I12" s="70"/>
      <c r="J12" s="71" t="s">
        <v>0</v>
      </c>
      <c r="K12" s="71"/>
      <c r="L12" s="71"/>
      <c r="M12" s="71"/>
      <c r="N12" s="72"/>
      <c r="O12" s="72"/>
      <c r="P12" s="72"/>
      <c r="Q12" s="71"/>
      <c r="R12" s="71"/>
      <c r="S12" s="71"/>
      <c r="T12" s="71"/>
      <c r="U12" s="73"/>
      <c r="V12" s="74"/>
    </row>
    <row r="13" spans="2:24" ht="12.75" customHeight="1" x14ac:dyDescent="0.2">
      <c r="B13" s="114" t="s">
        <v>84</v>
      </c>
      <c r="C13" s="114" t="s">
        <v>85</v>
      </c>
      <c r="D13" s="85" t="s">
        <v>83</v>
      </c>
      <c r="E13" s="117" t="s">
        <v>86</v>
      </c>
      <c r="F13" s="118" t="s">
        <v>87</v>
      </c>
      <c r="G13" s="97" t="s">
        <v>88</v>
      </c>
      <c r="H13" s="115" t="s">
        <v>89</v>
      </c>
      <c r="I13" s="124" t="s">
        <v>90</v>
      </c>
      <c r="J13" s="124" t="s">
        <v>91</v>
      </c>
      <c r="K13" s="124" t="s">
        <v>92</v>
      </c>
      <c r="L13" s="75" t="s">
        <v>101</v>
      </c>
      <c r="M13" s="75" t="s">
        <v>93</v>
      </c>
      <c r="N13" s="75">
        <f>SUM(R13:U13)</f>
        <v>0</v>
      </c>
      <c r="O13" s="75" t="e">
        <f>M13-N13</f>
        <v>#VALUE!</v>
      </c>
      <c r="P13" s="75" t="s">
        <v>94</v>
      </c>
      <c r="Q13" s="75" t="s">
        <v>95</v>
      </c>
      <c r="R13" s="75" t="s">
        <v>96</v>
      </c>
      <c r="S13" s="75" t="s">
        <v>97</v>
      </c>
      <c r="T13" s="75" t="s">
        <v>98</v>
      </c>
      <c r="U13" s="75" t="s">
        <v>99</v>
      </c>
      <c r="V13" s="75">
        <f>IF(N13=0,0,R13*100/(N13))</f>
        <v>0</v>
      </c>
      <c r="W13" s="121" t="e">
        <f>Q13+S13</f>
        <v>#VALUE!</v>
      </c>
      <c r="X13" s="119"/>
    </row>
    <row r="14" spans="2:24" x14ac:dyDescent="0.2">
      <c r="B14" s="116" t="s">
        <v>102</v>
      </c>
      <c r="C14" s="116" t="s">
        <v>103</v>
      </c>
      <c r="D14" s="161"/>
      <c r="E14" s="162"/>
      <c r="F14" s="110"/>
      <c r="G14" s="111"/>
      <c r="H14" s="111"/>
      <c r="I14" s="111"/>
      <c r="J14" s="112">
        <v>0</v>
      </c>
      <c r="K14" s="112">
        <v>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3" t="s">
        <v>100</v>
      </c>
      <c r="X14" s="120"/>
    </row>
  </sheetData>
  <mergeCells count="5">
    <mergeCell ref="T2:V2"/>
    <mergeCell ref="D14:E14"/>
    <mergeCell ref="T1:V1"/>
    <mergeCell ref="T3:V3"/>
    <mergeCell ref="T4:V4"/>
  </mergeCells>
  <phoneticPr fontId="0" type="noConversion"/>
  <conditionalFormatting sqref="B13:C13">
    <cfRule type="expression" dxfId="40" priority="1">
      <formula>$AC13="BLUE"</formula>
    </cfRule>
    <cfRule type="expression" dxfId="39" priority="2">
      <formula>$AC13="PINK"</formula>
    </cfRule>
  </conditionalFormatting>
  <conditionalFormatting sqref="E13:F13">
    <cfRule type="expression" dxfId="38" priority="5">
      <formula>$AC13="BLUE"</formula>
    </cfRule>
    <cfRule type="expression" dxfId="37" priority="6">
      <formula>$AC13="PINK"</formula>
    </cfRule>
  </conditionalFormatting>
  <conditionalFormatting sqref="H13">
    <cfRule type="expression" dxfId="36" priority="3">
      <formula>$AC13="BLUE"</formula>
    </cfRule>
    <cfRule type="expression" dxfId="35" priority="4">
      <formula>$AC13="PINK"</formula>
    </cfRule>
  </conditionalFormatting>
  <printOptions horizontalCentered="1"/>
  <pageMargins left="0" right="0" top="0.25" bottom="0.4" header="0" footer="0"/>
  <pageSetup paperSize="9" scale="69" orientation="landscape" horizontalDpi="4294967292" r:id="rId1"/>
  <headerFooter alignWithMargins="0">
    <oddFooter>&amp;L&amp;F\ [&amp;A] &amp;T &amp;D&amp;RSheet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X14"/>
  <sheetViews>
    <sheetView showGridLines="0" showZeros="0" topLeftCell="B1" zoomScaleNormal="100" workbookViewId="0">
      <selection activeCell="B4" sqref="B4"/>
    </sheetView>
  </sheetViews>
  <sheetFormatPr defaultRowHeight="12.75" x14ac:dyDescent="0.2"/>
  <cols>
    <col min="1" max="1" width="0" hidden="1" customWidth="1"/>
    <col min="2" max="2" width="3.85546875" customWidth="1"/>
    <col min="3" max="3" width="5" customWidth="1"/>
    <col min="4" max="4" width="7.7109375" style="86" customWidth="1"/>
    <col min="5" max="5" width="6.5703125" customWidth="1"/>
    <col min="6" max="6" width="30.7109375" customWidth="1"/>
    <col min="7" max="20" width="9.7109375" customWidth="1"/>
    <col min="21" max="21" width="8.7109375" customWidth="1"/>
    <col min="22" max="22" width="1.42578125" customWidth="1"/>
    <col min="23" max="24" width="0" hidden="1" customWidth="1"/>
  </cols>
  <sheetData>
    <row r="1" spans="2:24" ht="30" customHeight="1" x14ac:dyDescent="0.25">
      <c r="B1" s="1"/>
      <c r="C1" s="3"/>
      <c r="D1" s="8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124</v>
      </c>
      <c r="S1" s="44"/>
      <c r="T1" s="163" t="s">
        <v>8</v>
      </c>
      <c r="U1" s="163"/>
      <c r="V1" s="164"/>
    </row>
    <row r="2" spans="2:24" ht="30" customHeight="1" x14ac:dyDescent="0.4">
      <c r="B2" s="7" t="s">
        <v>81</v>
      </c>
      <c r="C2" s="8"/>
      <c r="D2" s="88"/>
      <c r="E2" s="8"/>
      <c r="F2" s="8"/>
      <c r="G2" s="8"/>
      <c r="H2" s="8"/>
      <c r="I2" s="8"/>
      <c r="J2" s="8"/>
      <c r="K2" s="8"/>
      <c r="N2" s="49"/>
      <c r="O2" s="9" t="s">
        <v>0</v>
      </c>
      <c r="P2" s="9"/>
      <c r="Q2" s="9"/>
      <c r="R2" s="10" t="s">
        <v>123</v>
      </c>
      <c r="T2" s="159" t="str">
        <f>TMA!T2</f>
        <v xml:space="preserve"> </v>
      </c>
      <c r="U2" s="159"/>
      <c r="V2" s="160"/>
    </row>
    <row r="3" spans="2:24" ht="30" customHeight="1" x14ac:dyDescent="0.25">
      <c r="B3" s="12"/>
      <c r="C3" s="14"/>
      <c r="D3" s="89"/>
      <c r="E3" s="14"/>
      <c r="F3" s="14"/>
      <c r="G3" s="14"/>
      <c r="H3" s="14"/>
      <c r="I3" s="14"/>
      <c r="J3" s="14"/>
      <c r="K3" s="14"/>
      <c r="N3" s="14"/>
      <c r="O3" s="14"/>
      <c r="P3" s="14"/>
      <c r="Q3" s="14"/>
      <c r="R3" s="10" t="s">
        <v>122</v>
      </c>
      <c r="T3" s="159">
        <f>TMA!T3</f>
        <v>0</v>
      </c>
      <c r="U3" s="159"/>
      <c r="V3" s="160"/>
    </row>
    <row r="4" spans="2:24" ht="31.5" customHeight="1" thickBot="1" x14ac:dyDescent="0.35">
      <c r="B4" s="43" t="s">
        <v>9</v>
      </c>
      <c r="C4" s="16"/>
      <c r="D4" s="90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98" t="s">
        <v>126</v>
      </c>
      <c r="S4" s="17"/>
      <c r="T4" s="167">
        <f>TMA!T4</f>
        <v>0</v>
      </c>
      <c r="U4" s="167"/>
      <c r="V4" s="168"/>
    </row>
    <row r="5" spans="2:24" x14ac:dyDescent="0.2">
      <c r="B5" s="12"/>
      <c r="C5" s="14"/>
      <c r="D5" s="8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2:24" x14ac:dyDescent="0.2">
      <c r="B6" s="18" t="s">
        <v>0</v>
      </c>
      <c r="C6" s="158">
        <f>TMA!C6</f>
        <v>0</v>
      </c>
      <c r="D6" s="91"/>
      <c r="E6" s="14"/>
      <c r="G6" s="156" t="s">
        <v>2</v>
      </c>
      <c r="H6" s="157">
        <f>TMA!H6</f>
        <v>0</v>
      </c>
      <c r="I6" s="45"/>
      <c r="J6" s="45"/>
      <c r="K6" s="45"/>
      <c r="T6" s="14"/>
      <c r="U6" s="14"/>
      <c r="V6" s="15"/>
    </row>
    <row r="7" spans="2:24" x14ac:dyDescent="0.2">
      <c r="B7" s="18"/>
      <c r="C7" s="51"/>
      <c r="D7" s="92"/>
      <c r="E7" s="14"/>
      <c r="F7" s="14"/>
      <c r="G7" s="14"/>
      <c r="H7" s="14"/>
      <c r="I7" s="14"/>
      <c r="J7" s="14"/>
      <c r="K7" s="14"/>
      <c r="L7" s="20"/>
      <c r="M7" s="20"/>
      <c r="N7" s="20"/>
      <c r="O7" s="20"/>
      <c r="P7" s="20"/>
      <c r="Q7" s="20"/>
      <c r="R7" s="20"/>
      <c r="S7" s="20"/>
      <c r="T7" s="20"/>
      <c r="U7" s="20"/>
      <c r="V7" s="15"/>
    </row>
    <row r="8" spans="2:24" x14ac:dyDescent="0.2">
      <c r="B8" s="21"/>
      <c r="C8" s="39"/>
      <c r="D8" s="93"/>
      <c r="E8" s="39" t="s">
        <v>0</v>
      </c>
      <c r="F8" s="39"/>
      <c r="G8" s="39" t="s">
        <v>1</v>
      </c>
      <c r="H8" s="22"/>
      <c r="I8" s="48"/>
      <c r="J8" s="39" t="s">
        <v>0</v>
      </c>
      <c r="K8" s="39"/>
      <c r="L8" s="39" t="s">
        <v>10</v>
      </c>
      <c r="M8" s="39"/>
      <c r="N8" s="22" t="s">
        <v>11</v>
      </c>
      <c r="O8" s="22"/>
      <c r="P8" s="22"/>
      <c r="Q8" s="22" t="s">
        <v>12</v>
      </c>
      <c r="R8" s="22"/>
      <c r="S8" s="22"/>
      <c r="T8" s="23" t="s">
        <v>13</v>
      </c>
      <c r="U8" s="22" t="s">
        <v>0</v>
      </c>
      <c r="V8" s="24"/>
    </row>
    <row r="9" spans="2:24" x14ac:dyDescent="0.2">
      <c r="B9" s="25" t="s">
        <v>73</v>
      </c>
      <c r="C9" s="26" t="s">
        <v>78</v>
      </c>
      <c r="D9" s="94" t="s">
        <v>14</v>
      </c>
      <c r="E9" s="47" t="s">
        <v>4</v>
      </c>
      <c r="F9" s="26" t="s">
        <v>15</v>
      </c>
      <c r="G9" s="26" t="s">
        <v>16</v>
      </c>
      <c r="H9" s="28" t="s">
        <v>17</v>
      </c>
      <c r="I9" s="28"/>
      <c r="J9" s="26" t="s">
        <v>18</v>
      </c>
      <c r="K9" s="26" t="s">
        <v>5</v>
      </c>
      <c r="L9" s="26" t="s">
        <v>19</v>
      </c>
      <c r="M9" s="26" t="s">
        <v>20</v>
      </c>
      <c r="N9" s="27" t="s">
        <v>21</v>
      </c>
      <c r="O9" s="27" t="s">
        <v>22</v>
      </c>
      <c r="P9" s="27" t="s">
        <v>23</v>
      </c>
      <c r="Q9" s="37" t="s">
        <v>24</v>
      </c>
      <c r="R9" s="37" t="s">
        <v>25</v>
      </c>
      <c r="S9" s="37" t="s">
        <v>26</v>
      </c>
      <c r="T9" s="26" t="s">
        <v>27</v>
      </c>
      <c r="U9" s="28" t="s">
        <v>28</v>
      </c>
      <c r="V9" s="11"/>
    </row>
    <row r="10" spans="2:24" x14ac:dyDescent="0.2">
      <c r="B10" s="25" t="s">
        <v>74</v>
      </c>
      <c r="C10" s="26" t="s">
        <v>74</v>
      </c>
      <c r="D10" s="94" t="s">
        <v>29</v>
      </c>
      <c r="E10" s="47" t="s">
        <v>30</v>
      </c>
      <c r="F10" s="26" t="s">
        <v>0</v>
      </c>
      <c r="G10" s="26" t="s">
        <v>31</v>
      </c>
      <c r="H10" s="26" t="s">
        <v>32</v>
      </c>
      <c r="I10" s="26" t="s">
        <v>33</v>
      </c>
      <c r="J10" s="26" t="s">
        <v>34</v>
      </c>
      <c r="K10" s="26" t="s">
        <v>34</v>
      </c>
      <c r="L10" s="26" t="s">
        <v>35</v>
      </c>
      <c r="M10" s="47" t="s">
        <v>36</v>
      </c>
      <c r="N10" s="28" t="s">
        <v>6</v>
      </c>
      <c r="O10" s="28" t="s">
        <v>37</v>
      </c>
      <c r="P10" s="28" t="s">
        <v>31</v>
      </c>
      <c r="Q10" s="38" t="s">
        <v>38</v>
      </c>
      <c r="R10" s="38" t="s">
        <v>39</v>
      </c>
      <c r="S10" s="38" t="s">
        <v>40</v>
      </c>
      <c r="T10" s="40"/>
      <c r="U10" s="28" t="s">
        <v>7</v>
      </c>
      <c r="V10" s="11"/>
    </row>
    <row r="11" spans="2:24" x14ac:dyDescent="0.2">
      <c r="B11" s="29" t="s">
        <v>0</v>
      </c>
      <c r="C11" s="31"/>
      <c r="D11" s="95"/>
      <c r="E11" s="31" t="s">
        <v>0</v>
      </c>
      <c r="F11" s="31" t="s">
        <v>0</v>
      </c>
      <c r="G11" s="30" t="s">
        <v>0</v>
      </c>
      <c r="H11" s="31" t="s">
        <v>0</v>
      </c>
      <c r="I11" s="30"/>
      <c r="J11" s="41" t="s">
        <v>41</v>
      </c>
      <c r="K11" s="41" t="s">
        <v>42</v>
      </c>
      <c r="L11" s="41" t="s">
        <v>43</v>
      </c>
      <c r="M11" s="50" t="s">
        <v>0</v>
      </c>
      <c r="N11" s="31" t="s">
        <v>0</v>
      </c>
      <c r="O11" s="41" t="s">
        <v>44</v>
      </c>
      <c r="P11" s="41" t="s">
        <v>45</v>
      </c>
      <c r="Q11" s="41" t="s">
        <v>46</v>
      </c>
      <c r="R11" s="41" t="s">
        <v>47</v>
      </c>
      <c r="S11" s="41" t="s">
        <v>48</v>
      </c>
      <c r="T11" s="30" t="s">
        <v>49</v>
      </c>
      <c r="U11" s="42" t="s">
        <v>50</v>
      </c>
      <c r="V11" s="11"/>
    </row>
    <row r="12" spans="2:24" x14ac:dyDescent="0.2">
      <c r="B12" s="69"/>
      <c r="C12" s="70"/>
      <c r="D12" s="96"/>
      <c r="E12" s="70"/>
      <c r="F12" s="70"/>
      <c r="G12" s="70"/>
      <c r="H12" s="70"/>
      <c r="I12" s="70"/>
      <c r="J12" s="71" t="s">
        <v>0</v>
      </c>
      <c r="K12" s="71"/>
      <c r="L12" s="71"/>
      <c r="M12" s="71"/>
      <c r="N12" s="72"/>
      <c r="O12" s="72"/>
      <c r="P12" s="72"/>
      <c r="Q12" s="71"/>
      <c r="R12" s="71"/>
      <c r="S12" s="71"/>
      <c r="T12" s="71"/>
      <c r="U12" s="73"/>
      <c r="V12" s="74"/>
    </row>
    <row r="13" spans="2:24" ht="12.75" customHeight="1" x14ac:dyDescent="0.2">
      <c r="B13" s="114" t="s">
        <v>84</v>
      </c>
      <c r="C13" s="114" t="s">
        <v>85</v>
      </c>
      <c r="D13" s="85" t="s">
        <v>83</v>
      </c>
      <c r="E13" s="117" t="s">
        <v>86</v>
      </c>
      <c r="F13" s="118" t="s">
        <v>87</v>
      </c>
      <c r="G13" s="97" t="s">
        <v>88</v>
      </c>
      <c r="H13" s="115" t="s">
        <v>89</v>
      </c>
      <c r="I13" s="124" t="s">
        <v>90</v>
      </c>
      <c r="J13" s="124" t="s">
        <v>91</v>
      </c>
      <c r="K13" s="124" t="s">
        <v>92</v>
      </c>
      <c r="L13" s="75" t="s">
        <v>101</v>
      </c>
      <c r="M13" s="75" t="s">
        <v>93</v>
      </c>
      <c r="N13" s="75">
        <f>SUM(R13:U13)</f>
        <v>0</v>
      </c>
      <c r="O13" s="75" t="e">
        <f>M13-N13</f>
        <v>#VALUE!</v>
      </c>
      <c r="P13" s="75" t="s">
        <v>94</v>
      </c>
      <c r="Q13" s="75" t="s">
        <v>95</v>
      </c>
      <c r="R13" s="75" t="s">
        <v>96</v>
      </c>
      <c r="S13" s="75" t="s">
        <v>97</v>
      </c>
      <c r="T13" s="75" t="s">
        <v>98</v>
      </c>
      <c r="U13" s="75" t="s">
        <v>99</v>
      </c>
      <c r="V13" s="75">
        <f>IF(N13=0,0,R13*100/(N13))</f>
        <v>0</v>
      </c>
      <c r="W13" s="121" t="e">
        <f>Q13+S13</f>
        <v>#VALUE!</v>
      </c>
      <c r="X13" s="119"/>
    </row>
    <row r="14" spans="2:24" x14ac:dyDescent="0.2">
      <c r="B14" s="116" t="s">
        <v>102</v>
      </c>
      <c r="C14" s="116" t="s">
        <v>103</v>
      </c>
      <c r="D14" s="161"/>
      <c r="E14" s="162"/>
      <c r="F14" s="110"/>
      <c r="G14" s="111"/>
      <c r="H14" s="111"/>
      <c r="I14" s="111"/>
      <c r="J14" s="112">
        <v>0</v>
      </c>
      <c r="K14" s="112">
        <v>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3" t="s">
        <v>100</v>
      </c>
      <c r="X14" s="120"/>
    </row>
  </sheetData>
  <mergeCells count="5">
    <mergeCell ref="T2:V2"/>
    <mergeCell ref="D14:E14"/>
    <mergeCell ref="T1:V1"/>
    <mergeCell ref="T3:V3"/>
    <mergeCell ref="T4:V4"/>
  </mergeCells>
  <phoneticPr fontId="0" type="noConversion"/>
  <conditionalFormatting sqref="B13:C13">
    <cfRule type="expression" dxfId="34" priority="1">
      <formula>$AC13="BLUE"</formula>
    </cfRule>
    <cfRule type="expression" dxfId="33" priority="2">
      <formula>$AC13="PINK"</formula>
    </cfRule>
  </conditionalFormatting>
  <conditionalFormatting sqref="E13:F13">
    <cfRule type="expression" dxfId="32" priority="5">
      <formula>$AC13="BLUE"</formula>
    </cfRule>
    <cfRule type="expression" dxfId="31" priority="6">
      <formula>$AC13="PINK"</formula>
    </cfRule>
  </conditionalFormatting>
  <conditionalFormatting sqref="H13">
    <cfRule type="expression" dxfId="30" priority="3">
      <formula>$AC13="BLUE"</formula>
    </cfRule>
    <cfRule type="expression" dxfId="29" priority="4">
      <formula>$AC13="PINK"</formula>
    </cfRule>
  </conditionalFormatting>
  <printOptions horizontalCentered="1"/>
  <pageMargins left="0" right="0" top="0.25" bottom="0.4" header="0" footer="0"/>
  <pageSetup paperSize="9" scale="69" orientation="landscape" horizontalDpi="4294967292" r:id="rId1"/>
  <headerFooter alignWithMargins="0">
    <oddFooter>&amp;L&amp;F\ [&amp;A] &amp;T &amp;D&amp;RSheet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14"/>
  <sheetViews>
    <sheetView showGridLines="0" showZeros="0" topLeftCell="C1" zoomScaleNormal="100" workbookViewId="0">
      <selection activeCell="C4" sqref="C4"/>
    </sheetView>
  </sheetViews>
  <sheetFormatPr defaultRowHeight="12.75" x14ac:dyDescent="0.2"/>
  <cols>
    <col min="1" max="1" width="7.42578125" style="129" hidden="1" customWidth="1"/>
    <col min="2" max="2" width="12.140625" style="129" hidden="1" customWidth="1"/>
    <col min="3" max="4" width="9.140625" style="86"/>
    <col min="5" max="5" width="16.5703125" customWidth="1"/>
    <col min="6" max="20" width="9.7109375" customWidth="1"/>
    <col min="21" max="21" width="8.42578125" customWidth="1"/>
    <col min="22" max="24" width="9.7109375" customWidth="1"/>
  </cols>
  <sheetData>
    <row r="1" spans="1:24" ht="30" customHeight="1" x14ac:dyDescent="0.25">
      <c r="C1" s="76"/>
      <c r="D1" s="99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124</v>
      </c>
      <c r="U1" s="3"/>
      <c r="V1" s="5"/>
      <c r="W1" s="52" t="s">
        <v>51</v>
      </c>
      <c r="X1" s="6"/>
    </row>
    <row r="2" spans="1:24" ht="30" customHeight="1" x14ac:dyDescent="0.4">
      <c r="C2" s="77" t="s">
        <v>82</v>
      </c>
      <c r="D2" s="8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 t="s">
        <v>123</v>
      </c>
      <c r="U2" s="9"/>
      <c r="V2" s="53"/>
      <c r="W2" s="170" t="str">
        <f>TMA!T2</f>
        <v xml:space="preserve"> </v>
      </c>
      <c r="X2" s="171"/>
    </row>
    <row r="3" spans="1:24" ht="30" customHeight="1" x14ac:dyDescent="0.25">
      <c r="C3" s="78"/>
      <c r="D3" s="91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0" t="s">
        <v>122</v>
      </c>
      <c r="U3" s="14"/>
      <c r="V3" s="54"/>
      <c r="W3" s="172">
        <f>TMA!T3</f>
        <v>0</v>
      </c>
      <c r="X3" s="173"/>
    </row>
    <row r="4" spans="1:24" ht="30" customHeight="1" thickBot="1" x14ac:dyDescent="0.35">
      <c r="C4" s="79" t="s">
        <v>52</v>
      </c>
      <c r="D4" s="90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98" t="s">
        <v>125</v>
      </c>
      <c r="U4" s="17"/>
      <c r="V4" s="17"/>
      <c r="W4" s="174">
        <f>TMA!T4</f>
        <v>0</v>
      </c>
      <c r="X4" s="175"/>
    </row>
    <row r="5" spans="1:24" x14ac:dyDescent="0.2">
      <c r="C5" s="78"/>
      <c r="D5" s="91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">
      <c r="C6" s="80" t="str">
        <f>TMA!$B$6</f>
        <v xml:space="preserve"> </v>
      </c>
      <c r="D6" s="158">
        <f>TMA!C6</f>
        <v>0</v>
      </c>
      <c r="E6" s="14"/>
      <c r="G6" s="155" t="s">
        <v>2</v>
      </c>
      <c r="H6" s="157">
        <f>TMA!H6</f>
        <v>0</v>
      </c>
      <c r="I6" s="45"/>
      <c r="T6" s="55"/>
      <c r="U6" s="14"/>
      <c r="V6" s="14"/>
      <c r="W6" s="14"/>
      <c r="X6" s="15"/>
    </row>
    <row r="7" spans="1:24" x14ac:dyDescent="0.2">
      <c r="C7" s="80"/>
      <c r="D7" s="100"/>
      <c r="E7" s="19"/>
      <c r="F7" s="14"/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4"/>
      <c r="X7" s="15"/>
    </row>
    <row r="8" spans="1:24" x14ac:dyDescent="0.2">
      <c r="C8" s="81"/>
      <c r="D8" s="105"/>
      <c r="E8" s="56"/>
      <c r="F8" s="22" t="s">
        <v>3</v>
      </c>
      <c r="G8" s="22" t="s">
        <v>53</v>
      </c>
      <c r="H8" s="22"/>
      <c r="I8" s="22"/>
      <c r="J8" s="22" t="s">
        <v>54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57"/>
      <c r="V8" s="22" t="s">
        <v>0</v>
      </c>
      <c r="W8" s="23" t="s">
        <v>1</v>
      </c>
      <c r="X8" s="58"/>
    </row>
    <row r="9" spans="1:24" x14ac:dyDescent="0.2">
      <c r="C9" s="82" t="s">
        <v>4</v>
      </c>
      <c r="D9" s="106" t="s">
        <v>78</v>
      </c>
      <c r="E9" s="26" t="s">
        <v>55</v>
      </c>
      <c r="F9" s="26" t="s">
        <v>5</v>
      </c>
      <c r="G9" s="59" t="s">
        <v>0</v>
      </c>
      <c r="H9" s="27" t="s">
        <v>0</v>
      </c>
      <c r="I9" s="27" t="s">
        <v>0</v>
      </c>
      <c r="J9" s="60" t="s">
        <v>0</v>
      </c>
      <c r="K9" s="60" t="s">
        <v>0</v>
      </c>
      <c r="L9" s="60" t="s">
        <v>0</v>
      </c>
      <c r="M9" s="60" t="s">
        <v>0</v>
      </c>
      <c r="N9" s="60" t="s">
        <v>0</v>
      </c>
      <c r="O9" s="60" t="s">
        <v>0</v>
      </c>
      <c r="P9" s="60" t="s">
        <v>0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0</v>
      </c>
      <c r="V9" s="28" t="s">
        <v>56</v>
      </c>
      <c r="W9" s="61" t="s">
        <v>57</v>
      </c>
      <c r="X9" s="62" t="s">
        <v>58</v>
      </c>
    </row>
    <row r="10" spans="1:24" x14ac:dyDescent="0.2">
      <c r="C10" s="82" t="s">
        <v>59</v>
      </c>
      <c r="D10" s="106" t="s">
        <v>74</v>
      </c>
      <c r="E10" s="61" t="s">
        <v>0</v>
      </c>
      <c r="F10" s="26" t="s">
        <v>0</v>
      </c>
      <c r="G10" s="26" t="s">
        <v>6</v>
      </c>
      <c r="H10" s="28" t="s">
        <v>7</v>
      </c>
      <c r="I10" s="28" t="s">
        <v>3</v>
      </c>
      <c r="J10" s="125" t="s">
        <v>104</v>
      </c>
      <c r="K10" s="125" t="s">
        <v>105</v>
      </c>
      <c r="L10" s="125" t="s">
        <v>106</v>
      </c>
      <c r="M10" s="125" t="s">
        <v>107</v>
      </c>
      <c r="N10" s="125" t="s">
        <v>108</v>
      </c>
      <c r="O10" s="125" t="s">
        <v>109</v>
      </c>
      <c r="P10" s="125" t="s">
        <v>110</v>
      </c>
      <c r="Q10" s="125" t="s">
        <v>111</v>
      </c>
      <c r="R10" s="125" t="s">
        <v>112</v>
      </c>
      <c r="S10" s="125" t="s">
        <v>113</v>
      </c>
      <c r="T10" s="125" t="s">
        <v>114</v>
      </c>
      <c r="U10" s="125" t="s">
        <v>115</v>
      </c>
      <c r="V10" s="28" t="s">
        <v>60</v>
      </c>
      <c r="W10" s="63" t="s">
        <v>60</v>
      </c>
      <c r="X10" s="62" t="s">
        <v>61</v>
      </c>
    </row>
    <row r="11" spans="1:24" x14ac:dyDescent="0.2">
      <c r="C11" s="83" t="s">
        <v>0</v>
      </c>
      <c r="D11" s="107"/>
      <c r="E11" s="64"/>
      <c r="F11" s="42" t="s">
        <v>62</v>
      </c>
      <c r="G11" s="30" t="s">
        <v>0</v>
      </c>
      <c r="H11" s="31" t="s">
        <v>0</v>
      </c>
      <c r="I11" s="42" t="s">
        <v>63</v>
      </c>
      <c r="J11" s="42" t="s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5"/>
      <c r="V11" s="30" t="s">
        <v>0</v>
      </c>
      <c r="W11" s="64" t="s">
        <v>0</v>
      </c>
      <c r="X11" s="66" t="s">
        <v>64</v>
      </c>
    </row>
    <row r="12" spans="1:24" x14ac:dyDescent="0.2">
      <c r="C12" s="84"/>
      <c r="D12" s="104"/>
      <c r="E12" s="32"/>
      <c r="F12" s="33"/>
      <c r="G12" s="34" t="s">
        <v>0</v>
      </c>
      <c r="H12" s="128"/>
      <c r="I12" s="72"/>
      <c r="J12" s="71"/>
      <c r="K12" s="71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67"/>
      <c r="X12" s="68"/>
    </row>
    <row r="13" spans="1:24" ht="12.75" customHeight="1" x14ac:dyDescent="0.2">
      <c r="A13" s="131" t="s">
        <v>84</v>
      </c>
      <c r="B13" s="132" t="s">
        <v>85</v>
      </c>
      <c r="C13" s="130" t="s">
        <v>87</v>
      </c>
      <c r="D13" s="136" t="s">
        <v>86</v>
      </c>
      <c r="E13" s="126" t="s">
        <v>89</v>
      </c>
      <c r="F13" s="137" t="s">
        <v>93</v>
      </c>
      <c r="G13" s="138" t="s">
        <v>94</v>
      </c>
      <c r="H13" s="75" t="s">
        <v>95</v>
      </c>
      <c r="I13" s="75" t="s">
        <v>96</v>
      </c>
      <c r="J13" s="127" t="s">
        <v>104</v>
      </c>
      <c r="K13" s="127" t="s">
        <v>105</v>
      </c>
      <c r="L13" s="127" t="s">
        <v>106</v>
      </c>
      <c r="M13" s="127" t="s">
        <v>107</v>
      </c>
      <c r="N13" s="127" t="s">
        <v>108</v>
      </c>
      <c r="O13" s="127" t="s">
        <v>109</v>
      </c>
      <c r="P13" s="127" t="s">
        <v>110</v>
      </c>
      <c r="Q13" s="127" t="s">
        <v>111</v>
      </c>
      <c r="R13" s="127" t="s">
        <v>112</v>
      </c>
      <c r="S13" s="127" t="s">
        <v>113</v>
      </c>
      <c r="T13" s="127" t="s">
        <v>114</v>
      </c>
      <c r="U13" s="127" t="s">
        <v>115</v>
      </c>
      <c r="V13" s="138">
        <f>SUM(J13:U13)</f>
        <v>0</v>
      </c>
      <c r="W13" s="121" t="s">
        <v>116</v>
      </c>
      <c r="X13" s="139" t="e">
        <f>F13-I13</f>
        <v>#VALUE!</v>
      </c>
    </row>
    <row r="14" spans="1:24" x14ac:dyDescent="0.2">
      <c r="A14" s="133" t="s">
        <v>117</v>
      </c>
      <c r="B14" s="134" t="s">
        <v>118</v>
      </c>
      <c r="C14" s="169"/>
      <c r="D14" s="169"/>
      <c r="E14" s="113"/>
      <c r="F14" s="122" t="s">
        <v>100</v>
      </c>
      <c r="G14" s="122" t="s">
        <v>100</v>
      </c>
      <c r="H14" s="122" t="s">
        <v>100</v>
      </c>
      <c r="I14" s="122" t="s">
        <v>100</v>
      </c>
      <c r="J14" s="122" t="s">
        <v>100</v>
      </c>
      <c r="K14" s="122" t="s">
        <v>100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2" t="s">
        <v>100</v>
      </c>
      <c r="X14" s="135" t="s">
        <v>100</v>
      </c>
    </row>
  </sheetData>
  <mergeCells count="4">
    <mergeCell ref="C14:D14"/>
    <mergeCell ref="W2:X2"/>
    <mergeCell ref="W3:X3"/>
    <mergeCell ref="W4:X4"/>
  </mergeCells>
  <phoneticPr fontId="0" type="noConversion"/>
  <conditionalFormatting sqref="A13:E13">
    <cfRule type="expression" dxfId="28" priority="1">
      <formula>$AC13="BLUE"</formula>
    </cfRule>
    <cfRule type="expression" dxfId="27" priority="2">
      <formula>$AC13="PINK"</formula>
    </cfRule>
  </conditionalFormatting>
  <conditionalFormatting sqref="J13:U13">
    <cfRule type="expression" dxfId="26" priority="13">
      <formula>$AD13="BLUE"</formula>
    </cfRule>
    <cfRule type="expression" dxfId="25" priority="14">
      <formula>$AD13="PINK"</formula>
    </cfRule>
  </conditionalFormatting>
  <printOptions horizontalCentered="1"/>
  <pageMargins left="0" right="0" top="0.25" bottom="0.4" header="0" footer="0"/>
  <pageSetup paperSize="9" scale="63" orientation="landscape" r:id="rId1"/>
  <headerFooter alignWithMargins="0">
    <oddFooter>&amp;L&amp;F \[&amp;A] &amp;T &amp;D&amp;RSheet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X14"/>
  <sheetViews>
    <sheetView showGridLines="0" showZeros="0" topLeftCell="C1" zoomScaleNormal="100" workbookViewId="0">
      <selection activeCell="C4" sqref="C4"/>
    </sheetView>
  </sheetViews>
  <sheetFormatPr defaultRowHeight="12.75" x14ac:dyDescent="0.2"/>
  <cols>
    <col min="1" max="2" width="9.140625" hidden="1" customWidth="1"/>
    <col min="3" max="4" width="9.140625" style="86"/>
    <col min="5" max="5" width="16.5703125" customWidth="1"/>
    <col min="6" max="22" width="9.7109375" customWidth="1"/>
    <col min="23" max="23" width="8.140625" customWidth="1"/>
    <col min="24" max="24" width="9.7109375" customWidth="1"/>
  </cols>
  <sheetData>
    <row r="1" spans="1:24" ht="30" customHeight="1" x14ac:dyDescent="0.25">
      <c r="C1" s="76"/>
      <c r="D1" s="99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124</v>
      </c>
      <c r="U1" s="3"/>
      <c r="V1" s="5" t="s">
        <v>0</v>
      </c>
      <c r="W1" s="52" t="s">
        <v>65</v>
      </c>
      <c r="X1" s="6"/>
    </row>
    <row r="2" spans="1:24" ht="30" customHeight="1" x14ac:dyDescent="0.4">
      <c r="C2" s="77" t="s">
        <v>82</v>
      </c>
      <c r="D2" s="8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 t="s">
        <v>123</v>
      </c>
      <c r="U2" s="9"/>
      <c r="V2" s="53"/>
      <c r="W2" s="170" t="str">
        <f>TMA!T2</f>
        <v xml:space="preserve"> </v>
      </c>
      <c r="X2" s="171"/>
    </row>
    <row r="3" spans="1:24" ht="30" customHeight="1" x14ac:dyDescent="0.25">
      <c r="C3" s="78"/>
      <c r="D3" s="91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0" t="s">
        <v>122</v>
      </c>
      <c r="U3" s="14"/>
      <c r="V3" s="54" t="s">
        <v>0</v>
      </c>
      <c r="W3" s="172">
        <f>TMA!T3</f>
        <v>0</v>
      </c>
      <c r="X3" s="173"/>
    </row>
    <row r="4" spans="1:24" ht="30" customHeight="1" thickBot="1" x14ac:dyDescent="0.35">
      <c r="C4" s="79" t="s">
        <v>75</v>
      </c>
      <c r="D4" s="90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98" t="s">
        <v>125</v>
      </c>
      <c r="U4" s="17"/>
      <c r="V4" s="17"/>
      <c r="W4" s="174">
        <f>TMA!T4</f>
        <v>0</v>
      </c>
      <c r="X4" s="175"/>
    </row>
    <row r="5" spans="1:24" x14ac:dyDescent="0.2">
      <c r="C5" s="78"/>
      <c r="D5" s="91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">
      <c r="C6" s="80" t="str">
        <f>TMA!$B$6</f>
        <v xml:space="preserve"> </v>
      </c>
      <c r="D6" s="158">
        <f>TMA!C6</f>
        <v>0</v>
      </c>
      <c r="E6" s="14"/>
      <c r="G6" s="155" t="s">
        <v>2</v>
      </c>
      <c r="H6" s="157">
        <f>TMA!H6</f>
        <v>0</v>
      </c>
      <c r="I6" s="45"/>
      <c r="T6" s="55"/>
      <c r="U6" s="14"/>
      <c r="V6" s="14"/>
      <c r="W6" s="14"/>
      <c r="X6" s="15"/>
    </row>
    <row r="7" spans="1:24" x14ac:dyDescent="0.2">
      <c r="C7" s="80"/>
      <c r="D7" s="100"/>
      <c r="E7" s="19"/>
      <c r="F7" s="14"/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4"/>
      <c r="X7" s="15"/>
    </row>
    <row r="8" spans="1:24" x14ac:dyDescent="0.2">
      <c r="C8" s="81"/>
      <c r="D8" s="105"/>
      <c r="E8" s="56"/>
      <c r="F8" s="22" t="s">
        <v>3</v>
      </c>
      <c r="G8" s="22" t="s">
        <v>53</v>
      </c>
      <c r="H8" s="22"/>
      <c r="I8" s="22"/>
      <c r="J8" s="22" t="s">
        <v>54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57"/>
      <c r="V8" s="22" t="s">
        <v>0</v>
      </c>
      <c r="W8" s="23" t="s">
        <v>1</v>
      </c>
      <c r="X8" s="58"/>
    </row>
    <row r="9" spans="1:24" x14ac:dyDescent="0.2">
      <c r="C9" s="82" t="s">
        <v>4</v>
      </c>
      <c r="D9" s="106" t="s">
        <v>78</v>
      </c>
      <c r="E9" s="26" t="s">
        <v>55</v>
      </c>
      <c r="F9" s="26" t="s">
        <v>5</v>
      </c>
      <c r="G9" s="59" t="s">
        <v>0</v>
      </c>
      <c r="H9" s="27" t="s">
        <v>0</v>
      </c>
      <c r="I9" s="27" t="s">
        <v>0</v>
      </c>
      <c r="J9" s="60" t="s">
        <v>0</v>
      </c>
      <c r="K9" s="60" t="s">
        <v>0</v>
      </c>
      <c r="L9" s="60" t="s">
        <v>0</v>
      </c>
      <c r="M9" s="60" t="s">
        <v>0</v>
      </c>
      <c r="N9" s="60" t="s">
        <v>0</v>
      </c>
      <c r="O9" s="60" t="s">
        <v>0</v>
      </c>
      <c r="P9" s="60" t="s">
        <v>0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0</v>
      </c>
      <c r="V9" s="28" t="s">
        <v>56</v>
      </c>
      <c r="W9" s="61" t="s">
        <v>57</v>
      </c>
      <c r="X9" s="62" t="s">
        <v>58</v>
      </c>
    </row>
    <row r="10" spans="1:24" x14ac:dyDescent="0.2">
      <c r="C10" s="82" t="s">
        <v>59</v>
      </c>
      <c r="D10" s="106" t="s">
        <v>74</v>
      </c>
      <c r="E10" s="61" t="s">
        <v>0</v>
      </c>
      <c r="F10" s="26" t="s">
        <v>0</v>
      </c>
      <c r="G10" s="26" t="s">
        <v>6</v>
      </c>
      <c r="H10" s="28" t="s">
        <v>7</v>
      </c>
      <c r="I10" s="28" t="s">
        <v>3</v>
      </c>
      <c r="J10" s="125" t="s">
        <v>104</v>
      </c>
      <c r="K10" s="125" t="s">
        <v>105</v>
      </c>
      <c r="L10" s="125" t="s">
        <v>106</v>
      </c>
      <c r="M10" s="125" t="s">
        <v>107</v>
      </c>
      <c r="N10" s="125" t="s">
        <v>108</v>
      </c>
      <c r="O10" s="125" t="s">
        <v>109</v>
      </c>
      <c r="P10" s="125" t="s">
        <v>110</v>
      </c>
      <c r="Q10" s="125" t="s">
        <v>111</v>
      </c>
      <c r="R10" s="125" t="s">
        <v>112</v>
      </c>
      <c r="S10" s="125" t="s">
        <v>113</v>
      </c>
      <c r="T10" s="125" t="s">
        <v>114</v>
      </c>
      <c r="U10" s="125" t="s">
        <v>115</v>
      </c>
      <c r="V10" s="28" t="s">
        <v>60</v>
      </c>
      <c r="W10" s="63" t="s">
        <v>60</v>
      </c>
      <c r="X10" s="62" t="s">
        <v>61</v>
      </c>
    </row>
    <row r="11" spans="1:24" x14ac:dyDescent="0.2">
      <c r="C11" s="83" t="s">
        <v>0</v>
      </c>
      <c r="D11" s="107"/>
      <c r="E11" s="64"/>
      <c r="F11" s="42" t="s">
        <v>62</v>
      </c>
      <c r="G11" s="30" t="s">
        <v>0</v>
      </c>
      <c r="H11" s="31" t="s">
        <v>0</v>
      </c>
      <c r="I11" s="42" t="s">
        <v>63</v>
      </c>
      <c r="J11" s="42" t="s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5"/>
      <c r="V11" s="30" t="s">
        <v>0</v>
      </c>
      <c r="W11" s="64" t="s">
        <v>0</v>
      </c>
      <c r="X11" s="66" t="s">
        <v>64</v>
      </c>
    </row>
    <row r="12" spans="1:24" x14ac:dyDescent="0.2">
      <c r="C12" s="84"/>
      <c r="D12" s="104"/>
      <c r="E12" s="32"/>
      <c r="F12" s="33"/>
      <c r="G12" s="34" t="s">
        <v>0</v>
      </c>
      <c r="H12" s="35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67"/>
      <c r="X12" s="68"/>
    </row>
    <row r="13" spans="1:24" ht="12.75" customHeight="1" x14ac:dyDescent="0.2">
      <c r="A13" s="131" t="s">
        <v>84</v>
      </c>
      <c r="B13" s="132" t="s">
        <v>85</v>
      </c>
      <c r="C13" s="130" t="s">
        <v>87</v>
      </c>
      <c r="D13" s="136" t="s">
        <v>86</v>
      </c>
      <c r="E13" s="126" t="s">
        <v>89</v>
      </c>
      <c r="F13" s="137" t="s">
        <v>93</v>
      </c>
      <c r="G13" s="138" t="s">
        <v>94</v>
      </c>
      <c r="H13" s="137" t="s">
        <v>95</v>
      </c>
      <c r="I13" s="138" t="s">
        <v>96</v>
      </c>
      <c r="J13" s="127" t="s">
        <v>104</v>
      </c>
      <c r="K13" s="127" t="s">
        <v>105</v>
      </c>
      <c r="L13" s="127" t="s">
        <v>106</v>
      </c>
      <c r="M13" s="127" t="s">
        <v>107</v>
      </c>
      <c r="N13" s="127" t="s">
        <v>108</v>
      </c>
      <c r="O13" s="127" t="s">
        <v>109</v>
      </c>
      <c r="P13" s="127" t="s">
        <v>110</v>
      </c>
      <c r="Q13" s="127" t="s">
        <v>111</v>
      </c>
      <c r="R13" s="127" t="s">
        <v>112</v>
      </c>
      <c r="S13" s="127" t="s">
        <v>113</v>
      </c>
      <c r="T13" s="127" t="s">
        <v>114</v>
      </c>
      <c r="U13" s="127" t="s">
        <v>115</v>
      </c>
      <c r="V13" s="138">
        <f>SUM(J13:U13)</f>
        <v>0</v>
      </c>
      <c r="W13" s="121" t="s">
        <v>116</v>
      </c>
      <c r="X13" s="139" t="e">
        <f>F13-I13</f>
        <v>#VALUE!</v>
      </c>
    </row>
    <row r="14" spans="1:24" x14ac:dyDescent="0.2">
      <c r="A14" s="133" t="s">
        <v>117</v>
      </c>
      <c r="B14" s="134" t="s">
        <v>118</v>
      </c>
      <c r="C14" s="169"/>
      <c r="D14" s="169"/>
      <c r="E14" s="113"/>
      <c r="F14" s="122" t="s">
        <v>100</v>
      </c>
      <c r="G14" s="122" t="s">
        <v>100</v>
      </c>
      <c r="H14" s="122" t="s">
        <v>100</v>
      </c>
      <c r="I14" s="122" t="s">
        <v>100</v>
      </c>
      <c r="J14" s="122" t="s">
        <v>100</v>
      </c>
      <c r="K14" s="122" t="s">
        <v>100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2" t="s">
        <v>100</v>
      </c>
      <c r="X14" s="135" t="s">
        <v>100</v>
      </c>
    </row>
  </sheetData>
  <mergeCells count="4">
    <mergeCell ref="C14:D14"/>
    <mergeCell ref="W2:X2"/>
    <mergeCell ref="W3:X3"/>
    <mergeCell ref="W4:X4"/>
  </mergeCells>
  <phoneticPr fontId="0" type="noConversion"/>
  <conditionalFormatting sqref="A13:E13">
    <cfRule type="expression" dxfId="24" priority="1">
      <formula>$AC13="BLUE"</formula>
    </cfRule>
    <cfRule type="expression" dxfId="23" priority="2">
      <formula>$AC13="PINK"</formula>
    </cfRule>
  </conditionalFormatting>
  <conditionalFormatting sqref="J13:U13">
    <cfRule type="expression" dxfId="22" priority="7">
      <formula>$AD13="BLUE"</formula>
    </cfRule>
    <cfRule type="expression" dxfId="21" priority="8">
      <formula>$AD13="PINK"</formula>
    </cfRule>
  </conditionalFormatting>
  <printOptions horizontalCentered="1"/>
  <pageMargins left="0" right="0" top="0.25" bottom="0.4" header="0" footer="0"/>
  <pageSetup paperSize="9" scale="63" orientation="landscape" r:id="rId1"/>
  <headerFooter alignWithMargins="0">
    <oddFooter>&amp;L&amp;F \[&amp;A] &amp;T &amp;D&amp;RSheet &amp;P of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X14"/>
  <sheetViews>
    <sheetView showGridLines="0" showZeros="0" topLeftCell="C1" zoomScaleNormal="100" workbookViewId="0">
      <selection activeCell="C4" sqref="C4"/>
    </sheetView>
  </sheetViews>
  <sheetFormatPr defaultRowHeight="12.75" x14ac:dyDescent="0.2"/>
  <cols>
    <col min="1" max="2" width="0" hidden="1" customWidth="1"/>
    <col min="3" max="4" width="9.140625" style="86"/>
    <col min="5" max="5" width="16.5703125" customWidth="1"/>
    <col min="6" max="22" width="9.7109375" customWidth="1"/>
    <col min="23" max="23" width="8.7109375" customWidth="1"/>
    <col min="24" max="24" width="9.7109375" customWidth="1"/>
  </cols>
  <sheetData>
    <row r="1" spans="1:24" ht="30" customHeight="1" x14ac:dyDescent="0.25">
      <c r="C1" s="76"/>
      <c r="D1" s="99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124</v>
      </c>
      <c r="U1" s="3"/>
      <c r="V1" s="5" t="s">
        <v>0</v>
      </c>
      <c r="W1" s="52" t="s">
        <v>66</v>
      </c>
      <c r="X1" s="6"/>
    </row>
    <row r="2" spans="1:24" ht="30" customHeight="1" x14ac:dyDescent="0.4">
      <c r="C2" s="77" t="s">
        <v>82</v>
      </c>
      <c r="D2" s="8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 t="s">
        <v>123</v>
      </c>
      <c r="U2" s="9"/>
      <c r="V2" s="53" t="s">
        <v>1</v>
      </c>
      <c r="W2" s="170" t="str">
        <f>TMA!T2</f>
        <v xml:space="preserve"> </v>
      </c>
      <c r="X2" s="171"/>
    </row>
    <row r="3" spans="1:24" ht="30" customHeight="1" x14ac:dyDescent="0.25">
      <c r="C3" s="78"/>
      <c r="D3" s="91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0" t="s">
        <v>122</v>
      </c>
      <c r="U3" s="14"/>
      <c r="V3" s="54" t="s">
        <v>0</v>
      </c>
      <c r="W3" s="172">
        <f>TMA!T3</f>
        <v>0</v>
      </c>
      <c r="X3" s="173"/>
    </row>
    <row r="4" spans="1:24" ht="30" customHeight="1" thickBot="1" x14ac:dyDescent="0.35">
      <c r="C4" s="79" t="s">
        <v>67</v>
      </c>
      <c r="D4" s="90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98" t="s">
        <v>125</v>
      </c>
      <c r="U4" s="17"/>
      <c r="V4" s="17"/>
      <c r="W4" s="174">
        <f>TMA!T4</f>
        <v>0</v>
      </c>
      <c r="X4" s="175"/>
    </row>
    <row r="5" spans="1:24" x14ac:dyDescent="0.2">
      <c r="C5" s="78"/>
      <c r="D5" s="91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">
      <c r="C6" s="80" t="str">
        <f>TMA!$B$6</f>
        <v xml:space="preserve"> </v>
      </c>
      <c r="D6" s="158">
        <f>TMA!C6</f>
        <v>0</v>
      </c>
      <c r="E6" s="14"/>
      <c r="G6" s="155" t="s">
        <v>2</v>
      </c>
      <c r="H6" s="157">
        <f>TMA!H6</f>
        <v>0</v>
      </c>
      <c r="I6" s="45"/>
      <c r="T6" s="55"/>
      <c r="U6" s="14"/>
      <c r="V6" s="14"/>
      <c r="W6" s="14"/>
      <c r="X6" s="15"/>
    </row>
    <row r="7" spans="1:24" x14ac:dyDescent="0.2">
      <c r="C7" s="80"/>
      <c r="D7" s="100"/>
      <c r="E7" s="19"/>
      <c r="F7" s="14"/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4"/>
      <c r="X7" s="15"/>
    </row>
    <row r="8" spans="1:24" x14ac:dyDescent="0.2">
      <c r="C8" s="81"/>
      <c r="D8" s="101"/>
      <c r="E8" s="56"/>
      <c r="F8" s="22" t="s">
        <v>3</v>
      </c>
      <c r="G8" s="22" t="s">
        <v>53</v>
      </c>
      <c r="H8" s="22"/>
      <c r="I8" s="22"/>
      <c r="J8" s="22" t="s">
        <v>54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57"/>
      <c r="V8" s="22" t="s">
        <v>0</v>
      </c>
      <c r="W8" s="23" t="s">
        <v>1</v>
      </c>
      <c r="X8" s="58"/>
    </row>
    <row r="9" spans="1:24" x14ac:dyDescent="0.2">
      <c r="C9" s="82" t="s">
        <v>4</v>
      </c>
      <c r="D9" s="102" t="s">
        <v>78</v>
      </c>
      <c r="E9" s="26" t="s">
        <v>55</v>
      </c>
      <c r="F9" s="26" t="s">
        <v>5</v>
      </c>
      <c r="G9" s="59" t="s">
        <v>0</v>
      </c>
      <c r="H9" s="27" t="s">
        <v>0</v>
      </c>
      <c r="I9" s="27" t="s">
        <v>0</v>
      </c>
      <c r="J9" s="60" t="s">
        <v>0</v>
      </c>
      <c r="K9" s="60" t="s">
        <v>0</v>
      </c>
      <c r="L9" s="60" t="s">
        <v>0</v>
      </c>
      <c r="M9" s="60" t="s">
        <v>0</v>
      </c>
      <c r="N9" s="60" t="s">
        <v>0</v>
      </c>
      <c r="O9" s="60" t="s">
        <v>0</v>
      </c>
      <c r="P9" s="60" t="s">
        <v>0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0</v>
      </c>
      <c r="V9" s="28" t="s">
        <v>56</v>
      </c>
      <c r="W9" s="61" t="s">
        <v>57</v>
      </c>
      <c r="X9" s="62" t="s">
        <v>58</v>
      </c>
    </row>
    <row r="10" spans="1:24" x14ac:dyDescent="0.2">
      <c r="C10" s="82" t="s">
        <v>59</v>
      </c>
      <c r="D10" s="102" t="s">
        <v>74</v>
      </c>
      <c r="E10" s="61" t="s">
        <v>0</v>
      </c>
      <c r="F10" s="26" t="s">
        <v>0</v>
      </c>
      <c r="G10" s="26" t="s">
        <v>6</v>
      </c>
      <c r="H10" s="28" t="s">
        <v>7</v>
      </c>
      <c r="I10" s="28" t="s">
        <v>3</v>
      </c>
      <c r="J10" s="125" t="s">
        <v>104</v>
      </c>
      <c r="K10" s="125" t="s">
        <v>105</v>
      </c>
      <c r="L10" s="125" t="s">
        <v>106</v>
      </c>
      <c r="M10" s="125" t="s">
        <v>107</v>
      </c>
      <c r="N10" s="125" t="s">
        <v>108</v>
      </c>
      <c r="O10" s="125" t="s">
        <v>109</v>
      </c>
      <c r="P10" s="125" t="s">
        <v>110</v>
      </c>
      <c r="Q10" s="125" t="s">
        <v>111</v>
      </c>
      <c r="R10" s="125" t="s">
        <v>112</v>
      </c>
      <c r="S10" s="125" t="s">
        <v>113</v>
      </c>
      <c r="T10" s="125" t="s">
        <v>114</v>
      </c>
      <c r="U10" s="125" t="s">
        <v>115</v>
      </c>
      <c r="V10" s="28" t="s">
        <v>60</v>
      </c>
      <c r="W10" s="63" t="s">
        <v>60</v>
      </c>
      <c r="X10" s="62" t="s">
        <v>61</v>
      </c>
    </row>
    <row r="11" spans="1:24" x14ac:dyDescent="0.2">
      <c r="C11" s="83" t="s">
        <v>0</v>
      </c>
      <c r="D11" s="103"/>
      <c r="E11" s="64"/>
      <c r="F11" s="42" t="s">
        <v>62</v>
      </c>
      <c r="G11" s="30" t="s">
        <v>0</v>
      </c>
      <c r="H11" s="31" t="s">
        <v>0</v>
      </c>
      <c r="I11" s="42" t="s">
        <v>63</v>
      </c>
      <c r="J11" s="42" t="s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5"/>
      <c r="V11" s="30" t="s">
        <v>0</v>
      </c>
      <c r="W11" s="64" t="s">
        <v>0</v>
      </c>
      <c r="X11" s="66" t="s">
        <v>64</v>
      </c>
    </row>
    <row r="12" spans="1:24" x14ac:dyDescent="0.2">
      <c r="C12" s="84"/>
      <c r="D12" s="104"/>
      <c r="E12" s="32"/>
      <c r="F12" s="33"/>
      <c r="G12" s="34" t="s">
        <v>0</v>
      </c>
      <c r="H12" s="35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67"/>
      <c r="X12" s="68"/>
    </row>
    <row r="13" spans="1:24" ht="12.75" customHeight="1" x14ac:dyDescent="0.2">
      <c r="A13" s="131" t="s">
        <v>84</v>
      </c>
      <c r="B13" s="132" t="s">
        <v>85</v>
      </c>
      <c r="C13" s="130" t="s">
        <v>87</v>
      </c>
      <c r="D13" s="136" t="s">
        <v>86</v>
      </c>
      <c r="E13" s="126" t="s">
        <v>89</v>
      </c>
      <c r="F13" s="137" t="s">
        <v>93</v>
      </c>
      <c r="G13" s="138" t="s">
        <v>94</v>
      </c>
      <c r="H13" s="137" t="s">
        <v>95</v>
      </c>
      <c r="I13" s="138" t="s">
        <v>96</v>
      </c>
      <c r="J13" s="127" t="s">
        <v>104</v>
      </c>
      <c r="K13" s="127" t="s">
        <v>105</v>
      </c>
      <c r="L13" s="127" t="s">
        <v>106</v>
      </c>
      <c r="M13" s="127" t="s">
        <v>107</v>
      </c>
      <c r="N13" s="127" t="s">
        <v>108</v>
      </c>
      <c r="O13" s="127" t="s">
        <v>109</v>
      </c>
      <c r="P13" s="127" t="s">
        <v>110</v>
      </c>
      <c r="Q13" s="127" t="s">
        <v>111</v>
      </c>
      <c r="R13" s="127" t="s">
        <v>112</v>
      </c>
      <c r="S13" s="127" t="s">
        <v>113</v>
      </c>
      <c r="T13" s="127" t="s">
        <v>114</v>
      </c>
      <c r="U13" s="127" t="s">
        <v>115</v>
      </c>
      <c r="V13" s="138">
        <f>SUM(J13:U13)</f>
        <v>0</v>
      </c>
      <c r="W13" s="121" t="s">
        <v>116</v>
      </c>
      <c r="X13" s="139" t="e">
        <f>F13-I13</f>
        <v>#VALUE!</v>
      </c>
    </row>
    <row r="14" spans="1:24" x14ac:dyDescent="0.2">
      <c r="A14" s="133" t="s">
        <v>117</v>
      </c>
      <c r="B14" s="134" t="s">
        <v>118</v>
      </c>
      <c r="C14" s="169"/>
      <c r="D14" s="169"/>
      <c r="E14" s="113"/>
      <c r="F14" s="122" t="s">
        <v>100</v>
      </c>
      <c r="G14" s="122" t="s">
        <v>100</v>
      </c>
      <c r="H14" s="122" t="s">
        <v>100</v>
      </c>
      <c r="I14" s="122" t="s">
        <v>100</v>
      </c>
      <c r="J14" s="122" t="s">
        <v>100</v>
      </c>
      <c r="K14" s="122" t="s">
        <v>100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2" t="s">
        <v>100</v>
      </c>
      <c r="X14" s="135" t="s">
        <v>100</v>
      </c>
    </row>
  </sheetData>
  <mergeCells count="4">
    <mergeCell ref="C14:D14"/>
    <mergeCell ref="W2:X2"/>
    <mergeCell ref="W3:X3"/>
    <mergeCell ref="W4:X4"/>
  </mergeCells>
  <phoneticPr fontId="0" type="noConversion"/>
  <conditionalFormatting sqref="A13:E13">
    <cfRule type="expression" dxfId="20" priority="1">
      <formula>$AC13="BLUE"</formula>
    </cfRule>
    <cfRule type="expression" dxfId="19" priority="2">
      <formula>$AC13="PINK"</formula>
    </cfRule>
  </conditionalFormatting>
  <conditionalFormatting sqref="J13:U13">
    <cfRule type="expression" dxfId="18" priority="7">
      <formula>$AD13="BLUE"</formula>
    </cfRule>
    <cfRule type="expression" dxfId="17" priority="8">
      <formula>$AD13="PINK"</formula>
    </cfRule>
  </conditionalFormatting>
  <printOptions horizontalCentered="1"/>
  <pageMargins left="0" right="0" top="0.25" bottom="0.4" header="0" footer="0"/>
  <pageSetup paperSize="9" scale="63" fitToHeight="7" orientation="landscape" r:id="rId1"/>
  <headerFooter alignWithMargins="0">
    <oddFooter>&amp;L&amp;F \[&amp;A] &amp;T &amp;D&amp;RSheet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X14"/>
  <sheetViews>
    <sheetView showGridLines="0" showZeros="0" topLeftCell="C1" zoomScaleNormal="100" workbookViewId="0">
      <selection activeCell="C4" sqref="C4"/>
    </sheetView>
  </sheetViews>
  <sheetFormatPr defaultRowHeight="12.75" x14ac:dyDescent="0.2"/>
  <cols>
    <col min="1" max="2" width="0" hidden="1" customWidth="1"/>
    <col min="3" max="4" width="9.140625" style="86"/>
    <col min="5" max="5" width="16.5703125" customWidth="1"/>
    <col min="6" max="22" width="9.7109375" customWidth="1"/>
    <col min="23" max="23" width="9" customWidth="1"/>
    <col min="24" max="24" width="9.7109375" customWidth="1"/>
  </cols>
  <sheetData>
    <row r="1" spans="1:24" ht="30" customHeight="1" x14ac:dyDescent="0.25">
      <c r="C1" s="76"/>
      <c r="D1" s="99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 t="s">
        <v>124</v>
      </c>
      <c r="U1" s="3"/>
      <c r="V1" s="5" t="s">
        <v>0</v>
      </c>
      <c r="W1" s="52" t="s">
        <v>68</v>
      </c>
      <c r="X1" s="6"/>
    </row>
    <row r="2" spans="1:24" ht="30" customHeight="1" x14ac:dyDescent="0.4">
      <c r="C2" s="77" t="s">
        <v>82</v>
      </c>
      <c r="D2" s="8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T2" s="10" t="s">
        <v>123</v>
      </c>
      <c r="U2" s="9"/>
      <c r="V2" s="53" t="s">
        <v>1</v>
      </c>
      <c r="W2" s="170" t="str">
        <f>TMA!T2</f>
        <v xml:space="preserve"> </v>
      </c>
      <c r="X2" s="171"/>
    </row>
    <row r="3" spans="1:24" ht="30" customHeight="1" x14ac:dyDescent="0.25">
      <c r="C3" s="78"/>
      <c r="D3" s="91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0"/>
      <c r="T3" s="10" t="s">
        <v>122</v>
      </c>
      <c r="U3" s="14"/>
      <c r="V3" s="54" t="s">
        <v>0</v>
      </c>
      <c r="W3" s="172">
        <f>TMA!T3</f>
        <v>0</v>
      </c>
      <c r="X3" s="173"/>
    </row>
    <row r="4" spans="1:24" ht="30" customHeight="1" thickBot="1" x14ac:dyDescent="0.35">
      <c r="C4" s="79" t="s">
        <v>76</v>
      </c>
      <c r="D4" s="90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98" t="s">
        <v>125</v>
      </c>
      <c r="U4" s="17"/>
      <c r="V4" s="17"/>
      <c r="W4" s="174">
        <f>TMA!T4</f>
        <v>0</v>
      </c>
      <c r="X4" s="175"/>
    </row>
    <row r="5" spans="1:24" x14ac:dyDescent="0.2">
      <c r="C5" s="78"/>
      <c r="D5" s="91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">
      <c r="C6" s="80" t="str">
        <f>TMA!$B$6</f>
        <v xml:space="preserve"> </v>
      </c>
      <c r="D6" s="158">
        <f>TMA!C6</f>
        <v>0</v>
      </c>
      <c r="E6" s="14"/>
      <c r="G6" s="155" t="s">
        <v>2</v>
      </c>
      <c r="H6" s="157">
        <f>TMA!H6</f>
        <v>0</v>
      </c>
      <c r="I6" s="45"/>
      <c r="T6" s="55"/>
      <c r="U6" s="14"/>
      <c r="V6" s="14"/>
      <c r="W6" s="14"/>
      <c r="X6" s="15"/>
    </row>
    <row r="7" spans="1:24" x14ac:dyDescent="0.2">
      <c r="C7" s="80"/>
      <c r="D7" s="100"/>
      <c r="E7" s="19"/>
      <c r="F7" s="14"/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4"/>
      <c r="X7" s="15"/>
    </row>
    <row r="8" spans="1:24" x14ac:dyDescent="0.2">
      <c r="C8" s="81"/>
      <c r="D8" s="105"/>
      <c r="E8" s="56"/>
      <c r="F8" s="22" t="s">
        <v>3</v>
      </c>
      <c r="G8" s="22" t="s">
        <v>53</v>
      </c>
      <c r="H8" s="22"/>
      <c r="I8" s="22"/>
      <c r="J8" s="22" t="s">
        <v>54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57"/>
      <c r="V8" s="22" t="s">
        <v>0</v>
      </c>
      <c r="W8" s="23" t="s">
        <v>1</v>
      </c>
      <c r="X8" s="58"/>
    </row>
    <row r="9" spans="1:24" x14ac:dyDescent="0.2">
      <c r="C9" s="82" t="s">
        <v>4</v>
      </c>
      <c r="D9" s="106" t="s">
        <v>78</v>
      </c>
      <c r="E9" s="26" t="s">
        <v>55</v>
      </c>
      <c r="F9" s="26" t="s">
        <v>5</v>
      </c>
      <c r="G9" s="59" t="s">
        <v>0</v>
      </c>
      <c r="H9" s="27" t="s">
        <v>0</v>
      </c>
      <c r="I9" s="27" t="s">
        <v>0</v>
      </c>
      <c r="J9" s="60" t="s">
        <v>0</v>
      </c>
      <c r="K9" s="60" t="s">
        <v>0</v>
      </c>
      <c r="L9" s="60" t="s">
        <v>0</v>
      </c>
      <c r="M9" s="60" t="s">
        <v>0</v>
      </c>
      <c r="N9" s="60" t="s">
        <v>0</v>
      </c>
      <c r="O9" s="60" t="s">
        <v>0</v>
      </c>
      <c r="P9" s="60" t="s">
        <v>0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0</v>
      </c>
      <c r="V9" s="28" t="s">
        <v>56</v>
      </c>
      <c r="W9" s="61" t="s">
        <v>57</v>
      </c>
      <c r="X9" s="62" t="s">
        <v>58</v>
      </c>
    </row>
    <row r="10" spans="1:24" x14ac:dyDescent="0.2">
      <c r="C10" s="82" t="s">
        <v>59</v>
      </c>
      <c r="D10" s="106" t="s">
        <v>74</v>
      </c>
      <c r="E10" s="61" t="s">
        <v>0</v>
      </c>
      <c r="F10" s="26" t="s">
        <v>0</v>
      </c>
      <c r="G10" s="26" t="s">
        <v>6</v>
      </c>
      <c r="H10" s="28" t="s">
        <v>7</v>
      </c>
      <c r="I10" s="28" t="s">
        <v>3</v>
      </c>
      <c r="J10" s="125" t="s">
        <v>104</v>
      </c>
      <c r="K10" s="125" t="s">
        <v>105</v>
      </c>
      <c r="L10" s="125" t="s">
        <v>106</v>
      </c>
      <c r="M10" s="125" t="s">
        <v>107</v>
      </c>
      <c r="N10" s="125" t="s">
        <v>108</v>
      </c>
      <c r="O10" s="125" t="s">
        <v>109</v>
      </c>
      <c r="P10" s="125" t="s">
        <v>110</v>
      </c>
      <c r="Q10" s="125" t="s">
        <v>111</v>
      </c>
      <c r="R10" s="125" t="s">
        <v>112</v>
      </c>
      <c r="S10" s="125" t="s">
        <v>113</v>
      </c>
      <c r="T10" s="125" t="s">
        <v>114</v>
      </c>
      <c r="U10" s="125" t="s">
        <v>115</v>
      </c>
      <c r="V10" s="28" t="s">
        <v>60</v>
      </c>
      <c r="W10" s="63" t="s">
        <v>60</v>
      </c>
      <c r="X10" s="62" t="s">
        <v>61</v>
      </c>
    </row>
    <row r="11" spans="1:24" x14ac:dyDescent="0.2">
      <c r="C11" s="83" t="s">
        <v>0</v>
      </c>
      <c r="D11" s="107"/>
      <c r="E11" s="64"/>
      <c r="F11" s="42" t="s">
        <v>62</v>
      </c>
      <c r="G11" s="30" t="s">
        <v>0</v>
      </c>
      <c r="H11" s="31" t="s">
        <v>0</v>
      </c>
      <c r="I11" s="42" t="s">
        <v>63</v>
      </c>
      <c r="J11" s="42" t="s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5"/>
      <c r="V11" s="30" t="s">
        <v>0</v>
      </c>
      <c r="W11" s="64" t="s">
        <v>0</v>
      </c>
      <c r="X11" s="66" t="s">
        <v>64</v>
      </c>
    </row>
    <row r="12" spans="1:24" x14ac:dyDescent="0.2">
      <c r="C12" s="84"/>
      <c r="D12" s="104"/>
      <c r="E12" s="32"/>
      <c r="F12" s="33"/>
      <c r="G12" s="34" t="s">
        <v>0</v>
      </c>
      <c r="H12" s="35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67"/>
      <c r="X12" s="68"/>
    </row>
    <row r="13" spans="1:24" ht="12.75" customHeight="1" x14ac:dyDescent="0.2">
      <c r="A13" s="131" t="s">
        <v>84</v>
      </c>
      <c r="B13" s="132" t="s">
        <v>85</v>
      </c>
      <c r="C13" s="130" t="s">
        <v>87</v>
      </c>
      <c r="D13" s="136" t="s">
        <v>86</v>
      </c>
      <c r="E13" s="126" t="s">
        <v>89</v>
      </c>
      <c r="F13" s="137" t="s">
        <v>93</v>
      </c>
      <c r="G13" s="138" t="s">
        <v>94</v>
      </c>
      <c r="H13" s="137" t="s">
        <v>95</v>
      </c>
      <c r="I13" s="138" t="s">
        <v>96</v>
      </c>
      <c r="J13" s="127" t="s">
        <v>104</v>
      </c>
      <c r="K13" s="127" t="s">
        <v>105</v>
      </c>
      <c r="L13" s="127" t="s">
        <v>106</v>
      </c>
      <c r="M13" s="127" t="s">
        <v>107</v>
      </c>
      <c r="N13" s="127" t="s">
        <v>108</v>
      </c>
      <c r="O13" s="127" t="s">
        <v>109</v>
      </c>
      <c r="P13" s="127" t="s">
        <v>110</v>
      </c>
      <c r="Q13" s="127" t="s">
        <v>111</v>
      </c>
      <c r="R13" s="127" t="s">
        <v>112</v>
      </c>
      <c r="S13" s="127" t="s">
        <v>113</v>
      </c>
      <c r="T13" s="127" t="s">
        <v>114</v>
      </c>
      <c r="U13" s="127" t="s">
        <v>115</v>
      </c>
      <c r="V13" s="138">
        <f>SUM(J13:U13)</f>
        <v>0</v>
      </c>
      <c r="W13" s="121" t="s">
        <v>116</v>
      </c>
      <c r="X13" s="139" t="e">
        <f>F13-I13</f>
        <v>#VALUE!</v>
      </c>
    </row>
    <row r="14" spans="1:24" x14ac:dyDescent="0.2">
      <c r="A14" s="133" t="s">
        <v>117</v>
      </c>
      <c r="B14" s="134" t="s">
        <v>118</v>
      </c>
      <c r="C14" s="169"/>
      <c r="D14" s="169"/>
      <c r="E14" s="113"/>
      <c r="F14" s="122" t="s">
        <v>100</v>
      </c>
      <c r="G14" s="122" t="s">
        <v>100</v>
      </c>
      <c r="H14" s="122" t="s">
        <v>100</v>
      </c>
      <c r="I14" s="122" t="s">
        <v>100</v>
      </c>
      <c r="J14" s="122" t="s">
        <v>100</v>
      </c>
      <c r="K14" s="122" t="s">
        <v>100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2" t="s">
        <v>100</v>
      </c>
      <c r="X14" s="135" t="s">
        <v>100</v>
      </c>
    </row>
  </sheetData>
  <mergeCells count="4">
    <mergeCell ref="C14:D14"/>
    <mergeCell ref="W2:X2"/>
    <mergeCell ref="W3:X3"/>
    <mergeCell ref="W4:X4"/>
  </mergeCells>
  <phoneticPr fontId="0" type="noConversion"/>
  <conditionalFormatting sqref="A13:E13">
    <cfRule type="expression" dxfId="16" priority="1">
      <formula>$AC13="BLUE"</formula>
    </cfRule>
    <cfRule type="expression" dxfId="15" priority="2">
      <formula>$AC13="PINK"</formula>
    </cfRule>
  </conditionalFormatting>
  <conditionalFormatting sqref="J13:U13">
    <cfRule type="expression" dxfId="14" priority="7">
      <formula>$AD13="BLUE"</formula>
    </cfRule>
    <cfRule type="expression" dxfId="13" priority="8">
      <formula>$AD13="PINK"</formula>
    </cfRule>
  </conditionalFormatting>
  <printOptions horizontalCentered="1"/>
  <pageMargins left="0" right="0" top="0.25" bottom="0.4" header="0" footer="0"/>
  <pageSetup paperSize="9" scale="63" orientation="landscape" r:id="rId1"/>
  <headerFooter alignWithMargins="0">
    <oddFooter>&amp;L&amp;F \[&amp;A] &amp;T &amp;D&amp;RSheet &amp;P of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X14"/>
  <sheetViews>
    <sheetView showGridLines="0" showZeros="0" topLeftCell="C1" zoomScaleNormal="100" workbookViewId="0">
      <selection activeCell="C4" sqref="C4"/>
    </sheetView>
  </sheetViews>
  <sheetFormatPr defaultRowHeight="12.75" x14ac:dyDescent="0.2"/>
  <cols>
    <col min="1" max="2" width="0" hidden="1" customWidth="1"/>
    <col min="3" max="4" width="9.140625" style="86"/>
    <col min="5" max="5" width="16.5703125" customWidth="1"/>
    <col min="6" max="22" width="9.7109375" customWidth="1"/>
    <col min="23" max="23" width="8.7109375" customWidth="1"/>
    <col min="24" max="24" width="9.7109375" customWidth="1"/>
  </cols>
  <sheetData>
    <row r="1" spans="1:24" ht="30" customHeight="1" x14ac:dyDescent="0.25">
      <c r="C1" s="76"/>
      <c r="D1" s="99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124</v>
      </c>
      <c r="U1" s="3"/>
      <c r="V1" s="5" t="s">
        <v>0</v>
      </c>
      <c r="W1" s="52" t="s">
        <v>69</v>
      </c>
      <c r="X1" s="6"/>
    </row>
    <row r="2" spans="1:24" ht="30" customHeight="1" x14ac:dyDescent="0.4">
      <c r="C2" s="77" t="s">
        <v>82</v>
      </c>
      <c r="D2" s="8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 t="s">
        <v>123</v>
      </c>
      <c r="U2" s="9"/>
      <c r="V2" s="53" t="s">
        <v>1</v>
      </c>
      <c r="W2" s="170" t="str">
        <f>TMA!T2</f>
        <v xml:space="preserve"> </v>
      </c>
      <c r="X2" s="171"/>
    </row>
    <row r="3" spans="1:24" ht="30" customHeight="1" x14ac:dyDescent="0.25">
      <c r="C3" s="78"/>
      <c r="D3" s="91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0" t="s">
        <v>122</v>
      </c>
      <c r="U3" s="14"/>
      <c r="V3" s="54" t="s">
        <v>0</v>
      </c>
      <c r="W3" s="172">
        <f>TMA!T3</f>
        <v>0</v>
      </c>
      <c r="X3" s="173"/>
    </row>
    <row r="4" spans="1:24" ht="30" customHeight="1" thickBot="1" x14ac:dyDescent="0.35">
      <c r="C4" s="79" t="s">
        <v>70</v>
      </c>
      <c r="D4" s="90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98" t="s">
        <v>125</v>
      </c>
      <c r="U4" s="17"/>
      <c r="V4" s="17"/>
      <c r="W4" s="174">
        <f>TMA!T4</f>
        <v>0</v>
      </c>
      <c r="X4" s="175"/>
    </row>
    <row r="5" spans="1:24" x14ac:dyDescent="0.2">
      <c r="C5" s="78"/>
      <c r="D5" s="91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">
      <c r="C6" s="80" t="str">
        <f>TMA!$B$6</f>
        <v xml:space="preserve"> </v>
      </c>
      <c r="D6" s="158">
        <f>TMA!C6</f>
        <v>0</v>
      </c>
      <c r="E6" s="14"/>
      <c r="G6" s="155" t="s">
        <v>2</v>
      </c>
      <c r="H6" s="157">
        <f>TMA!H6</f>
        <v>0</v>
      </c>
      <c r="I6" s="45"/>
      <c r="T6" s="55"/>
      <c r="U6" s="14"/>
      <c r="V6" s="14"/>
      <c r="W6" s="14"/>
      <c r="X6" s="15"/>
    </row>
    <row r="7" spans="1:24" x14ac:dyDescent="0.2">
      <c r="C7" s="80"/>
      <c r="D7" s="100"/>
      <c r="E7" s="19"/>
      <c r="F7" s="14"/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4"/>
      <c r="X7" s="15"/>
    </row>
    <row r="8" spans="1:24" x14ac:dyDescent="0.2">
      <c r="C8" s="84"/>
      <c r="D8" s="105"/>
      <c r="E8" s="56"/>
      <c r="F8" s="22" t="s">
        <v>3</v>
      </c>
      <c r="G8" s="22" t="s">
        <v>53</v>
      </c>
      <c r="H8" s="22"/>
      <c r="I8" s="22"/>
      <c r="J8" s="22" t="s">
        <v>54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57"/>
      <c r="V8" s="22" t="s">
        <v>0</v>
      </c>
      <c r="W8" s="23" t="s">
        <v>1</v>
      </c>
      <c r="X8" s="58"/>
    </row>
    <row r="9" spans="1:24" x14ac:dyDescent="0.2">
      <c r="C9" s="108" t="s">
        <v>4</v>
      </c>
      <c r="D9" s="106" t="s">
        <v>78</v>
      </c>
      <c r="E9" s="26" t="s">
        <v>55</v>
      </c>
      <c r="F9" s="26" t="s">
        <v>5</v>
      </c>
      <c r="G9" s="59" t="s">
        <v>0</v>
      </c>
      <c r="H9" s="27" t="s">
        <v>0</v>
      </c>
      <c r="I9" s="27" t="s">
        <v>0</v>
      </c>
      <c r="J9" s="60" t="s">
        <v>0</v>
      </c>
      <c r="K9" s="60" t="s">
        <v>0</v>
      </c>
      <c r="L9" s="60" t="s">
        <v>0</v>
      </c>
      <c r="M9" s="60" t="s">
        <v>0</v>
      </c>
      <c r="N9" s="60" t="s">
        <v>0</v>
      </c>
      <c r="O9" s="60" t="s">
        <v>0</v>
      </c>
      <c r="P9" s="60" t="s">
        <v>0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0</v>
      </c>
      <c r="V9" s="28" t="s">
        <v>56</v>
      </c>
      <c r="W9" s="61" t="s">
        <v>57</v>
      </c>
      <c r="X9" s="62" t="s">
        <v>58</v>
      </c>
    </row>
    <row r="10" spans="1:24" x14ac:dyDescent="0.2">
      <c r="C10" s="108" t="s">
        <v>59</v>
      </c>
      <c r="D10" s="106" t="s">
        <v>74</v>
      </c>
      <c r="E10" s="61" t="s">
        <v>0</v>
      </c>
      <c r="F10" s="26" t="s">
        <v>0</v>
      </c>
      <c r="G10" s="26" t="s">
        <v>6</v>
      </c>
      <c r="H10" s="28" t="s">
        <v>7</v>
      </c>
      <c r="I10" s="28" t="s">
        <v>3</v>
      </c>
      <c r="J10" s="125" t="s">
        <v>104</v>
      </c>
      <c r="K10" s="125" t="s">
        <v>105</v>
      </c>
      <c r="L10" s="125" t="s">
        <v>106</v>
      </c>
      <c r="M10" s="125" t="s">
        <v>107</v>
      </c>
      <c r="N10" s="125" t="s">
        <v>108</v>
      </c>
      <c r="O10" s="125" t="s">
        <v>109</v>
      </c>
      <c r="P10" s="125" t="s">
        <v>110</v>
      </c>
      <c r="Q10" s="125" t="s">
        <v>111</v>
      </c>
      <c r="R10" s="125" t="s">
        <v>112</v>
      </c>
      <c r="S10" s="125" t="s">
        <v>113</v>
      </c>
      <c r="T10" s="125" t="s">
        <v>114</v>
      </c>
      <c r="U10" s="125" t="s">
        <v>115</v>
      </c>
      <c r="V10" s="28" t="s">
        <v>60</v>
      </c>
      <c r="W10" s="63" t="s">
        <v>60</v>
      </c>
      <c r="X10" s="62" t="s">
        <v>61</v>
      </c>
    </row>
    <row r="11" spans="1:24" x14ac:dyDescent="0.2">
      <c r="C11" s="109" t="s">
        <v>0</v>
      </c>
      <c r="D11" s="107"/>
      <c r="E11" s="64"/>
      <c r="F11" s="42" t="s">
        <v>62</v>
      </c>
      <c r="G11" s="30" t="s">
        <v>0</v>
      </c>
      <c r="H11" s="31" t="s">
        <v>0</v>
      </c>
      <c r="I11" s="42" t="s">
        <v>63</v>
      </c>
      <c r="J11" s="42" t="s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5"/>
      <c r="V11" s="30" t="s">
        <v>0</v>
      </c>
      <c r="W11" s="64" t="s">
        <v>0</v>
      </c>
      <c r="X11" s="66" t="s">
        <v>64</v>
      </c>
    </row>
    <row r="12" spans="1:24" x14ac:dyDescent="0.2">
      <c r="C12" s="84"/>
      <c r="D12" s="104"/>
      <c r="E12" s="32"/>
      <c r="F12" s="33"/>
      <c r="G12" s="34" t="s">
        <v>0</v>
      </c>
      <c r="H12" s="35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67"/>
      <c r="X12" s="68"/>
    </row>
    <row r="13" spans="1:24" ht="12.75" customHeight="1" x14ac:dyDescent="0.2">
      <c r="A13" s="131" t="s">
        <v>84</v>
      </c>
      <c r="B13" s="132" t="s">
        <v>85</v>
      </c>
      <c r="C13" s="130" t="s">
        <v>87</v>
      </c>
      <c r="D13" s="136" t="s">
        <v>86</v>
      </c>
      <c r="E13" s="126" t="s">
        <v>89</v>
      </c>
      <c r="F13" s="137" t="s">
        <v>93</v>
      </c>
      <c r="G13" s="138" t="s">
        <v>94</v>
      </c>
      <c r="H13" s="137" t="s">
        <v>95</v>
      </c>
      <c r="I13" s="138" t="s">
        <v>96</v>
      </c>
      <c r="J13" s="127" t="s">
        <v>104</v>
      </c>
      <c r="K13" s="127" t="s">
        <v>105</v>
      </c>
      <c r="L13" s="127" t="s">
        <v>106</v>
      </c>
      <c r="M13" s="127" t="s">
        <v>107</v>
      </c>
      <c r="N13" s="127" t="s">
        <v>108</v>
      </c>
      <c r="O13" s="127" t="s">
        <v>109</v>
      </c>
      <c r="P13" s="127" t="s">
        <v>110</v>
      </c>
      <c r="Q13" s="127" t="s">
        <v>111</v>
      </c>
      <c r="R13" s="127" t="s">
        <v>112</v>
      </c>
      <c r="S13" s="127" t="s">
        <v>113</v>
      </c>
      <c r="T13" s="127" t="s">
        <v>114</v>
      </c>
      <c r="U13" s="127" t="s">
        <v>115</v>
      </c>
      <c r="V13" s="138">
        <f>SUM(J13:U13)</f>
        <v>0</v>
      </c>
      <c r="W13" s="121" t="s">
        <v>116</v>
      </c>
      <c r="X13" s="139" t="e">
        <f>F13-I13</f>
        <v>#VALUE!</v>
      </c>
    </row>
    <row r="14" spans="1:24" x14ac:dyDescent="0.2">
      <c r="A14" s="133" t="s">
        <v>117</v>
      </c>
      <c r="B14" s="134" t="s">
        <v>118</v>
      </c>
      <c r="C14" s="169"/>
      <c r="D14" s="169"/>
      <c r="E14" s="113"/>
      <c r="F14" s="122" t="s">
        <v>100</v>
      </c>
      <c r="G14" s="122" t="s">
        <v>100</v>
      </c>
      <c r="H14" s="122" t="s">
        <v>100</v>
      </c>
      <c r="I14" s="122" t="s">
        <v>100</v>
      </c>
      <c r="J14" s="122" t="s">
        <v>100</v>
      </c>
      <c r="K14" s="122" t="s">
        <v>100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2" t="s">
        <v>100</v>
      </c>
      <c r="X14" s="135" t="s">
        <v>100</v>
      </c>
    </row>
  </sheetData>
  <mergeCells count="4">
    <mergeCell ref="C14:D14"/>
    <mergeCell ref="W2:X2"/>
    <mergeCell ref="W3:X3"/>
    <mergeCell ref="W4:X4"/>
  </mergeCells>
  <phoneticPr fontId="0" type="noConversion"/>
  <conditionalFormatting sqref="A13:E13">
    <cfRule type="expression" dxfId="12" priority="1">
      <formula>$AC13="BLUE"</formula>
    </cfRule>
    <cfRule type="expression" dxfId="11" priority="2">
      <formula>$AC13="PINK"</formula>
    </cfRule>
  </conditionalFormatting>
  <conditionalFormatting sqref="J13:U13">
    <cfRule type="expression" dxfId="10" priority="7">
      <formula>$AD13="BLUE"</formula>
    </cfRule>
    <cfRule type="expression" dxfId="9" priority="8">
      <formula>$AD13="PINK"</formula>
    </cfRule>
  </conditionalFormatting>
  <printOptions horizontalCentered="1"/>
  <pageMargins left="0" right="0" top="0.25" bottom="0.4" header="0" footer="0"/>
  <pageSetup paperSize="9" scale="63" fitToHeight="7" orientation="landscape" r:id="rId1"/>
  <headerFooter alignWithMargins="0">
    <oddFooter>&amp;L&amp;F \[&amp;A] &amp;T &amp;D&amp;RSheet &amp;P of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X14"/>
  <sheetViews>
    <sheetView showGridLines="0" showZeros="0" topLeftCell="C1" zoomScaleNormal="100" workbookViewId="0">
      <selection activeCell="C4" sqref="C4"/>
    </sheetView>
  </sheetViews>
  <sheetFormatPr defaultRowHeight="12.75" x14ac:dyDescent="0.2"/>
  <cols>
    <col min="1" max="2" width="0" hidden="1" customWidth="1"/>
    <col min="3" max="4" width="9.140625" style="86"/>
    <col min="5" max="5" width="16.5703125" customWidth="1"/>
    <col min="6" max="22" width="9.7109375" customWidth="1"/>
    <col min="23" max="23" width="8.7109375" customWidth="1"/>
    <col min="24" max="24" width="9.7109375" customWidth="1"/>
  </cols>
  <sheetData>
    <row r="1" spans="1:24" ht="30" customHeight="1" x14ac:dyDescent="0.25">
      <c r="C1" s="76"/>
      <c r="D1" s="99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124</v>
      </c>
      <c r="U1" s="3"/>
      <c r="V1" s="5" t="s">
        <v>0</v>
      </c>
      <c r="W1" s="52" t="s">
        <v>69</v>
      </c>
      <c r="X1" s="6"/>
    </row>
    <row r="2" spans="1:24" ht="30" customHeight="1" x14ac:dyDescent="0.4">
      <c r="C2" s="77" t="s">
        <v>82</v>
      </c>
      <c r="D2" s="8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 t="s">
        <v>123</v>
      </c>
      <c r="U2" s="9"/>
      <c r="V2" s="53" t="s">
        <v>1</v>
      </c>
      <c r="W2" s="170" t="str">
        <f>TMA!T2</f>
        <v xml:space="preserve"> </v>
      </c>
      <c r="X2" s="171"/>
    </row>
    <row r="3" spans="1:24" ht="30" customHeight="1" x14ac:dyDescent="0.25">
      <c r="C3" s="78"/>
      <c r="D3" s="91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0" t="s">
        <v>122</v>
      </c>
      <c r="U3" s="14"/>
      <c r="V3" s="54" t="s">
        <v>0</v>
      </c>
      <c r="W3" s="172">
        <f>TMA!T3</f>
        <v>0</v>
      </c>
      <c r="X3" s="173"/>
    </row>
    <row r="4" spans="1:24" ht="30" customHeight="1" thickBot="1" x14ac:dyDescent="0.35">
      <c r="C4" s="79" t="s">
        <v>70</v>
      </c>
      <c r="D4" s="90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98" t="s">
        <v>125</v>
      </c>
      <c r="U4" s="17"/>
      <c r="V4" s="17"/>
      <c r="W4" s="174">
        <f>TMA!T4</f>
        <v>0</v>
      </c>
      <c r="X4" s="175"/>
    </row>
    <row r="5" spans="1:24" x14ac:dyDescent="0.2">
      <c r="C5" s="78"/>
      <c r="D5" s="91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">
      <c r="C6" s="80" t="str">
        <f>TMA!$B$6</f>
        <v xml:space="preserve"> </v>
      </c>
      <c r="D6" s="158">
        <f>TMA!C6</f>
        <v>0</v>
      </c>
      <c r="E6" s="14"/>
      <c r="G6" s="155" t="s">
        <v>2</v>
      </c>
      <c r="H6" s="157">
        <f>TMA!H6</f>
        <v>0</v>
      </c>
      <c r="I6" s="45"/>
      <c r="T6" s="55"/>
      <c r="U6" s="14"/>
      <c r="V6" s="14"/>
      <c r="W6" s="14"/>
      <c r="X6" s="15"/>
    </row>
    <row r="7" spans="1:24" x14ac:dyDescent="0.2">
      <c r="C7" s="80"/>
      <c r="D7" s="100"/>
      <c r="E7" s="19"/>
      <c r="F7" s="14"/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4"/>
      <c r="X7" s="15"/>
    </row>
    <row r="8" spans="1:24" x14ac:dyDescent="0.2">
      <c r="C8" s="84"/>
      <c r="D8" s="105"/>
      <c r="E8" s="56"/>
      <c r="F8" s="22" t="s">
        <v>3</v>
      </c>
      <c r="G8" s="22" t="s">
        <v>53</v>
      </c>
      <c r="H8" s="22"/>
      <c r="I8" s="22"/>
      <c r="J8" s="22" t="s">
        <v>54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57"/>
      <c r="V8" s="22" t="s">
        <v>0</v>
      </c>
      <c r="W8" s="23" t="s">
        <v>1</v>
      </c>
      <c r="X8" s="58"/>
    </row>
    <row r="9" spans="1:24" x14ac:dyDescent="0.2">
      <c r="C9" s="108" t="s">
        <v>4</v>
      </c>
      <c r="D9" s="106" t="s">
        <v>78</v>
      </c>
      <c r="E9" s="26" t="s">
        <v>55</v>
      </c>
      <c r="F9" s="26" t="s">
        <v>5</v>
      </c>
      <c r="G9" s="59" t="s">
        <v>0</v>
      </c>
      <c r="H9" s="27" t="s">
        <v>0</v>
      </c>
      <c r="I9" s="27" t="s">
        <v>0</v>
      </c>
      <c r="J9" s="60" t="s">
        <v>0</v>
      </c>
      <c r="K9" s="60" t="s">
        <v>0</v>
      </c>
      <c r="L9" s="60" t="s">
        <v>0</v>
      </c>
      <c r="M9" s="60" t="s">
        <v>0</v>
      </c>
      <c r="N9" s="60" t="s">
        <v>0</v>
      </c>
      <c r="O9" s="60" t="s">
        <v>0</v>
      </c>
      <c r="P9" s="60" t="s">
        <v>0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0</v>
      </c>
      <c r="V9" s="28" t="s">
        <v>56</v>
      </c>
      <c r="W9" s="61" t="s">
        <v>57</v>
      </c>
      <c r="X9" s="62" t="s">
        <v>58</v>
      </c>
    </row>
    <row r="10" spans="1:24" x14ac:dyDescent="0.2">
      <c r="C10" s="108" t="s">
        <v>59</v>
      </c>
      <c r="D10" s="106" t="s">
        <v>74</v>
      </c>
      <c r="E10" s="61" t="s">
        <v>0</v>
      </c>
      <c r="F10" s="26" t="s">
        <v>0</v>
      </c>
      <c r="G10" s="26" t="s">
        <v>6</v>
      </c>
      <c r="H10" s="28" t="s">
        <v>7</v>
      </c>
      <c r="I10" s="28" t="s">
        <v>3</v>
      </c>
      <c r="J10" s="125" t="s">
        <v>104</v>
      </c>
      <c r="K10" s="125" t="s">
        <v>105</v>
      </c>
      <c r="L10" s="125" t="s">
        <v>106</v>
      </c>
      <c r="M10" s="125" t="s">
        <v>107</v>
      </c>
      <c r="N10" s="125" t="s">
        <v>108</v>
      </c>
      <c r="O10" s="125" t="s">
        <v>109</v>
      </c>
      <c r="P10" s="125" t="s">
        <v>110</v>
      </c>
      <c r="Q10" s="125" t="s">
        <v>111</v>
      </c>
      <c r="R10" s="125" t="s">
        <v>112</v>
      </c>
      <c r="S10" s="125" t="s">
        <v>113</v>
      </c>
      <c r="T10" s="125" t="s">
        <v>114</v>
      </c>
      <c r="U10" s="125" t="s">
        <v>115</v>
      </c>
      <c r="V10" s="28" t="s">
        <v>60</v>
      </c>
      <c r="W10" s="63" t="s">
        <v>60</v>
      </c>
      <c r="X10" s="62" t="s">
        <v>61</v>
      </c>
    </row>
    <row r="11" spans="1:24" x14ac:dyDescent="0.2">
      <c r="C11" s="109" t="s">
        <v>0</v>
      </c>
      <c r="D11" s="107"/>
      <c r="E11" s="64"/>
      <c r="F11" s="42" t="s">
        <v>62</v>
      </c>
      <c r="G11" s="30" t="s">
        <v>0</v>
      </c>
      <c r="H11" s="31" t="s">
        <v>0</v>
      </c>
      <c r="I11" s="42" t="s">
        <v>63</v>
      </c>
      <c r="J11" s="42" t="s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5"/>
      <c r="V11" s="30" t="s">
        <v>0</v>
      </c>
      <c r="W11" s="64" t="s">
        <v>0</v>
      </c>
      <c r="X11" s="66" t="s">
        <v>64</v>
      </c>
    </row>
    <row r="12" spans="1:24" x14ac:dyDescent="0.2">
      <c r="C12" s="84"/>
      <c r="D12" s="104"/>
      <c r="E12" s="32"/>
      <c r="F12" s="33"/>
      <c r="G12" s="34" t="s">
        <v>0</v>
      </c>
      <c r="H12" s="35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67"/>
      <c r="X12" s="68"/>
    </row>
    <row r="13" spans="1:24" ht="12.75" customHeight="1" x14ac:dyDescent="0.2">
      <c r="A13" s="131" t="s">
        <v>84</v>
      </c>
      <c r="B13" s="132" t="s">
        <v>85</v>
      </c>
      <c r="C13" s="130" t="s">
        <v>87</v>
      </c>
      <c r="D13" s="136" t="s">
        <v>86</v>
      </c>
      <c r="E13" s="126" t="s">
        <v>89</v>
      </c>
      <c r="F13" s="137" t="s">
        <v>93</v>
      </c>
      <c r="G13" s="138" t="s">
        <v>94</v>
      </c>
      <c r="H13" s="137" t="s">
        <v>95</v>
      </c>
      <c r="I13" s="138" t="s">
        <v>96</v>
      </c>
      <c r="J13" s="127" t="s">
        <v>104</v>
      </c>
      <c r="K13" s="127" t="s">
        <v>105</v>
      </c>
      <c r="L13" s="127" t="s">
        <v>106</v>
      </c>
      <c r="M13" s="127" t="s">
        <v>107</v>
      </c>
      <c r="N13" s="127" t="s">
        <v>108</v>
      </c>
      <c r="O13" s="127" t="s">
        <v>109</v>
      </c>
      <c r="P13" s="127" t="s">
        <v>110</v>
      </c>
      <c r="Q13" s="127" t="s">
        <v>111</v>
      </c>
      <c r="R13" s="127" t="s">
        <v>112</v>
      </c>
      <c r="S13" s="127" t="s">
        <v>113</v>
      </c>
      <c r="T13" s="127" t="s">
        <v>114</v>
      </c>
      <c r="U13" s="127" t="s">
        <v>115</v>
      </c>
      <c r="V13" s="138">
        <f>SUM(J13:U13)</f>
        <v>0</v>
      </c>
      <c r="W13" s="121" t="s">
        <v>116</v>
      </c>
      <c r="X13" s="139" t="e">
        <f>F13-I13</f>
        <v>#VALUE!</v>
      </c>
    </row>
    <row r="14" spans="1:24" x14ac:dyDescent="0.2">
      <c r="A14" s="133" t="s">
        <v>117</v>
      </c>
      <c r="B14" s="134" t="s">
        <v>118</v>
      </c>
      <c r="C14" s="169"/>
      <c r="D14" s="169"/>
      <c r="E14" s="113"/>
      <c r="F14" s="122" t="s">
        <v>100</v>
      </c>
      <c r="G14" s="122" t="s">
        <v>100</v>
      </c>
      <c r="H14" s="122" t="s">
        <v>100</v>
      </c>
      <c r="I14" s="122" t="s">
        <v>100</v>
      </c>
      <c r="J14" s="122" t="s">
        <v>100</v>
      </c>
      <c r="K14" s="122" t="s">
        <v>100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2" t="s">
        <v>100</v>
      </c>
      <c r="X14" s="135" t="s">
        <v>100</v>
      </c>
    </row>
  </sheetData>
  <mergeCells count="4">
    <mergeCell ref="C14:D14"/>
    <mergeCell ref="W2:X2"/>
    <mergeCell ref="W3:X3"/>
    <mergeCell ref="W4:X4"/>
  </mergeCells>
  <phoneticPr fontId="0" type="noConversion"/>
  <conditionalFormatting sqref="A13:E13">
    <cfRule type="expression" dxfId="8" priority="1">
      <formula>$AC13="BLUE"</formula>
    </cfRule>
    <cfRule type="expression" dxfId="7" priority="2">
      <formula>$AC13="PINK"</formula>
    </cfRule>
  </conditionalFormatting>
  <conditionalFormatting sqref="J13:U13">
    <cfRule type="expression" dxfId="6" priority="7">
      <formula>$AD13="BLUE"</formula>
    </cfRule>
    <cfRule type="expression" dxfId="5" priority="8">
      <formula>$AD13="PINK"</formula>
    </cfRule>
  </conditionalFormatting>
  <printOptions horizontalCentered="1"/>
  <pageMargins left="0" right="0" top="0.25" bottom="0.4" header="0" footer="0"/>
  <pageSetup paperSize="9" scale="63" fitToHeight="7" orientation="landscape" r:id="rId1"/>
  <headerFooter alignWithMargins="0">
    <oddFooter>&amp;L&amp;F \[&amp;A] &amp;T &amp;D&amp;RSheet &amp;P of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X14"/>
  <sheetViews>
    <sheetView showGridLines="0" showZeros="0" topLeftCell="C1" zoomScaleNormal="100" workbookViewId="0">
      <selection activeCell="C4" sqref="C4"/>
    </sheetView>
  </sheetViews>
  <sheetFormatPr defaultRowHeight="12.75" x14ac:dyDescent="0.2"/>
  <cols>
    <col min="1" max="2" width="0" hidden="1" customWidth="1"/>
    <col min="3" max="4" width="9.140625" style="86"/>
    <col min="5" max="5" width="16.5703125" customWidth="1"/>
    <col min="6" max="22" width="9.7109375" customWidth="1"/>
    <col min="23" max="23" width="8.7109375" customWidth="1"/>
    <col min="24" max="24" width="9.7109375" customWidth="1"/>
  </cols>
  <sheetData>
    <row r="1" spans="1:24" ht="30" customHeight="1" x14ac:dyDescent="0.25">
      <c r="C1" s="76"/>
      <c r="D1" s="99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124</v>
      </c>
      <c r="U1" s="3"/>
      <c r="V1" s="5" t="s">
        <v>0</v>
      </c>
      <c r="W1" s="52" t="s">
        <v>69</v>
      </c>
      <c r="X1" s="6"/>
    </row>
    <row r="2" spans="1:24" ht="30" customHeight="1" x14ac:dyDescent="0.4">
      <c r="C2" s="77" t="s">
        <v>82</v>
      </c>
      <c r="D2" s="8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 t="s">
        <v>123</v>
      </c>
      <c r="U2" s="9"/>
      <c r="V2" s="53" t="s">
        <v>1</v>
      </c>
      <c r="W2" s="170" t="str">
        <f>TMA!T2</f>
        <v xml:space="preserve"> </v>
      </c>
      <c r="X2" s="171"/>
    </row>
    <row r="3" spans="1:24" ht="30" customHeight="1" x14ac:dyDescent="0.25">
      <c r="C3" s="78"/>
      <c r="D3" s="91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0" t="s">
        <v>122</v>
      </c>
      <c r="U3" s="14"/>
      <c r="V3" s="54" t="s">
        <v>0</v>
      </c>
      <c r="W3" s="172">
        <f>TMA!T3</f>
        <v>0</v>
      </c>
      <c r="X3" s="173"/>
    </row>
    <row r="4" spans="1:24" ht="30" customHeight="1" thickBot="1" x14ac:dyDescent="0.35">
      <c r="C4" s="79" t="s">
        <v>70</v>
      </c>
      <c r="D4" s="90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98" t="s">
        <v>125</v>
      </c>
      <c r="U4" s="17"/>
      <c r="V4" s="17"/>
      <c r="W4" s="174">
        <f>TMA!T4</f>
        <v>0</v>
      </c>
      <c r="X4" s="175"/>
    </row>
    <row r="5" spans="1:24" x14ac:dyDescent="0.2">
      <c r="C5" s="78"/>
      <c r="D5" s="91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">
      <c r="C6" s="80" t="str">
        <f>TMA!$B$6</f>
        <v xml:space="preserve"> </v>
      </c>
      <c r="D6" s="158">
        <f>TMA!C6</f>
        <v>0</v>
      </c>
      <c r="E6" s="14"/>
      <c r="G6" s="155" t="s">
        <v>2</v>
      </c>
      <c r="H6" s="157">
        <f>TMA!H6</f>
        <v>0</v>
      </c>
      <c r="I6" s="45"/>
      <c r="T6" s="55"/>
      <c r="U6" s="14"/>
      <c r="V6" s="14"/>
      <c r="W6" s="14"/>
      <c r="X6" s="15"/>
    </row>
    <row r="7" spans="1:24" x14ac:dyDescent="0.2">
      <c r="C7" s="80"/>
      <c r="D7" s="100"/>
      <c r="E7" s="19"/>
      <c r="F7" s="14"/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4"/>
      <c r="X7" s="15"/>
    </row>
    <row r="8" spans="1:24" x14ac:dyDescent="0.2">
      <c r="C8" s="84"/>
      <c r="D8" s="105"/>
      <c r="E8" s="56"/>
      <c r="F8" s="22" t="s">
        <v>3</v>
      </c>
      <c r="G8" s="22" t="s">
        <v>53</v>
      </c>
      <c r="H8" s="22"/>
      <c r="I8" s="22"/>
      <c r="J8" s="22" t="s">
        <v>54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57"/>
      <c r="V8" s="22" t="s">
        <v>0</v>
      </c>
      <c r="W8" s="23" t="s">
        <v>1</v>
      </c>
      <c r="X8" s="58"/>
    </row>
    <row r="9" spans="1:24" x14ac:dyDescent="0.2">
      <c r="C9" s="108" t="s">
        <v>4</v>
      </c>
      <c r="D9" s="106" t="s">
        <v>78</v>
      </c>
      <c r="E9" s="26" t="s">
        <v>55</v>
      </c>
      <c r="F9" s="26" t="s">
        <v>5</v>
      </c>
      <c r="G9" s="59" t="s">
        <v>0</v>
      </c>
      <c r="H9" s="27" t="s">
        <v>0</v>
      </c>
      <c r="I9" s="27" t="s">
        <v>0</v>
      </c>
      <c r="J9" s="60" t="s">
        <v>0</v>
      </c>
      <c r="K9" s="60" t="s">
        <v>0</v>
      </c>
      <c r="L9" s="60" t="s">
        <v>0</v>
      </c>
      <c r="M9" s="60" t="s">
        <v>0</v>
      </c>
      <c r="N9" s="60" t="s">
        <v>0</v>
      </c>
      <c r="O9" s="60" t="s">
        <v>0</v>
      </c>
      <c r="P9" s="60" t="s">
        <v>0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0</v>
      </c>
      <c r="V9" s="28" t="s">
        <v>56</v>
      </c>
      <c r="W9" s="61" t="s">
        <v>57</v>
      </c>
      <c r="X9" s="62" t="s">
        <v>58</v>
      </c>
    </row>
    <row r="10" spans="1:24" x14ac:dyDescent="0.2">
      <c r="C10" s="108" t="s">
        <v>59</v>
      </c>
      <c r="D10" s="106" t="s">
        <v>74</v>
      </c>
      <c r="E10" s="61" t="s">
        <v>0</v>
      </c>
      <c r="F10" s="26" t="s">
        <v>0</v>
      </c>
      <c r="G10" s="26" t="s">
        <v>6</v>
      </c>
      <c r="H10" s="28" t="s">
        <v>7</v>
      </c>
      <c r="I10" s="28" t="s">
        <v>3</v>
      </c>
      <c r="J10" s="125" t="s">
        <v>104</v>
      </c>
      <c r="K10" s="125" t="s">
        <v>105</v>
      </c>
      <c r="L10" s="125" t="s">
        <v>106</v>
      </c>
      <c r="M10" s="125" t="s">
        <v>107</v>
      </c>
      <c r="N10" s="125" t="s">
        <v>108</v>
      </c>
      <c r="O10" s="125" t="s">
        <v>109</v>
      </c>
      <c r="P10" s="125" t="s">
        <v>110</v>
      </c>
      <c r="Q10" s="125" t="s">
        <v>111</v>
      </c>
      <c r="R10" s="125" t="s">
        <v>112</v>
      </c>
      <c r="S10" s="125" t="s">
        <v>113</v>
      </c>
      <c r="T10" s="125" t="s">
        <v>114</v>
      </c>
      <c r="U10" s="125" t="s">
        <v>115</v>
      </c>
      <c r="V10" s="28" t="s">
        <v>60</v>
      </c>
      <c r="W10" s="63" t="s">
        <v>60</v>
      </c>
      <c r="X10" s="62" t="s">
        <v>61</v>
      </c>
    </row>
    <row r="11" spans="1:24" x14ac:dyDescent="0.2">
      <c r="C11" s="109" t="s">
        <v>0</v>
      </c>
      <c r="D11" s="107"/>
      <c r="E11" s="64"/>
      <c r="F11" s="42" t="s">
        <v>62</v>
      </c>
      <c r="G11" s="30" t="s">
        <v>0</v>
      </c>
      <c r="H11" s="31" t="s">
        <v>0</v>
      </c>
      <c r="I11" s="42" t="s">
        <v>63</v>
      </c>
      <c r="J11" s="42" t="s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5"/>
      <c r="V11" s="30" t="s">
        <v>0</v>
      </c>
      <c r="W11" s="64" t="s">
        <v>0</v>
      </c>
      <c r="X11" s="66" t="s">
        <v>64</v>
      </c>
    </row>
    <row r="12" spans="1:24" x14ac:dyDescent="0.2">
      <c r="C12" s="84"/>
      <c r="D12" s="104"/>
      <c r="E12" s="32"/>
      <c r="F12" s="33"/>
      <c r="G12" s="34" t="s">
        <v>0</v>
      </c>
      <c r="H12" s="35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67"/>
      <c r="X12" s="68"/>
    </row>
    <row r="13" spans="1:24" ht="12.75" customHeight="1" x14ac:dyDescent="0.2">
      <c r="A13" s="131" t="s">
        <v>84</v>
      </c>
      <c r="B13" s="132" t="s">
        <v>85</v>
      </c>
      <c r="C13" s="130" t="s">
        <v>87</v>
      </c>
      <c r="D13" s="136" t="s">
        <v>86</v>
      </c>
      <c r="E13" s="126" t="s">
        <v>89</v>
      </c>
      <c r="F13" s="137" t="s">
        <v>93</v>
      </c>
      <c r="G13" s="138" t="s">
        <v>94</v>
      </c>
      <c r="H13" s="137" t="s">
        <v>95</v>
      </c>
      <c r="I13" s="138" t="s">
        <v>96</v>
      </c>
      <c r="J13" s="127" t="s">
        <v>104</v>
      </c>
      <c r="K13" s="127" t="s">
        <v>105</v>
      </c>
      <c r="L13" s="127" t="s">
        <v>106</v>
      </c>
      <c r="M13" s="127" t="s">
        <v>107</v>
      </c>
      <c r="N13" s="127" t="s">
        <v>108</v>
      </c>
      <c r="O13" s="127" t="s">
        <v>109</v>
      </c>
      <c r="P13" s="127" t="s">
        <v>110</v>
      </c>
      <c r="Q13" s="127" t="s">
        <v>111</v>
      </c>
      <c r="R13" s="127" t="s">
        <v>112</v>
      </c>
      <c r="S13" s="127" t="s">
        <v>113</v>
      </c>
      <c r="T13" s="127" t="s">
        <v>114</v>
      </c>
      <c r="U13" s="127" t="s">
        <v>115</v>
      </c>
      <c r="V13" s="138">
        <f>SUM(J13:U13)</f>
        <v>0</v>
      </c>
      <c r="W13" s="121" t="s">
        <v>116</v>
      </c>
      <c r="X13" s="139" t="e">
        <f>F13-I13</f>
        <v>#VALUE!</v>
      </c>
    </row>
    <row r="14" spans="1:24" x14ac:dyDescent="0.2">
      <c r="A14" s="133" t="s">
        <v>117</v>
      </c>
      <c r="B14" s="134" t="s">
        <v>118</v>
      </c>
      <c r="C14" s="169"/>
      <c r="D14" s="169"/>
      <c r="E14" s="113"/>
      <c r="F14" s="122" t="s">
        <v>100</v>
      </c>
      <c r="G14" s="122" t="s">
        <v>100</v>
      </c>
      <c r="H14" s="122" t="s">
        <v>100</v>
      </c>
      <c r="I14" s="122" t="s">
        <v>100</v>
      </c>
      <c r="J14" s="122" t="s">
        <v>100</v>
      </c>
      <c r="K14" s="122" t="s">
        <v>100</v>
      </c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2" t="s">
        <v>100</v>
      </c>
      <c r="X14" s="135" t="s">
        <v>100</v>
      </c>
    </row>
  </sheetData>
  <mergeCells count="4">
    <mergeCell ref="C14:D14"/>
    <mergeCell ref="W2:X2"/>
    <mergeCell ref="W3:X3"/>
    <mergeCell ref="W4:X4"/>
  </mergeCells>
  <phoneticPr fontId="0" type="noConversion"/>
  <conditionalFormatting sqref="A13:E13">
    <cfRule type="expression" dxfId="4" priority="1">
      <formula>$AC13="BLUE"</formula>
    </cfRule>
    <cfRule type="expression" dxfId="3" priority="2">
      <formula>$AC13="PINK"</formula>
    </cfRule>
  </conditionalFormatting>
  <conditionalFormatting sqref="J13:U13">
    <cfRule type="expression" dxfId="2" priority="7">
      <formula>$AD13="BLUE"</formula>
    </cfRule>
    <cfRule type="expression" dxfId="1" priority="8">
      <formula>$AD13="PINK"</formula>
    </cfRule>
  </conditionalFormatting>
  <printOptions horizontalCentered="1"/>
  <pageMargins left="0" right="0" top="0.25" bottom="0.4" header="0" footer="0"/>
  <pageSetup paperSize="9" scale="63" fitToHeight="7" orientation="landscape" r:id="rId1"/>
  <headerFooter alignWithMargins="0">
    <oddFooter>&amp;L&amp;F \[&amp;A] &amp;T &amp;D&amp;RSheet &amp;P of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X14"/>
  <sheetViews>
    <sheetView showGridLines="0" showZeros="0" tabSelected="1" topLeftCell="B1" zoomScaleNormal="100" workbookViewId="0">
      <selection activeCell="B4" sqref="B4"/>
    </sheetView>
  </sheetViews>
  <sheetFormatPr defaultRowHeight="12.75" x14ac:dyDescent="0.2"/>
  <cols>
    <col min="1" max="1" width="0" hidden="1" customWidth="1"/>
    <col min="2" max="2" width="3.85546875" customWidth="1"/>
    <col min="3" max="3" width="5" customWidth="1"/>
    <col min="4" max="4" width="7.7109375" style="86" customWidth="1"/>
    <col min="5" max="5" width="6.5703125" customWidth="1"/>
    <col min="6" max="6" width="30.7109375" customWidth="1"/>
    <col min="7" max="20" width="9.7109375" customWidth="1"/>
    <col min="21" max="21" width="8.7109375" customWidth="1"/>
    <col min="22" max="22" width="1.42578125" customWidth="1"/>
    <col min="23" max="24" width="0" hidden="1" customWidth="1"/>
  </cols>
  <sheetData>
    <row r="1" spans="2:24" ht="30" customHeight="1" x14ac:dyDescent="0.25">
      <c r="B1" s="1"/>
      <c r="C1" s="3"/>
      <c r="D1" s="8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124</v>
      </c>
      <c r="S1" s="44"/>
      <c r="T1" s="163" t="s">
        <v>77</v>
      </c>
      <c r="U1" s="163"/>
      <c r="V1" s="164"/>
    </row>
    <row r="2" spans="2:24" ht="30" customHeight="1" x14ac:dyDescent="0.4">
      <c r="B2" s="7" t="s">
        <v>81</v>
      </c>
      <c r="C2" s="8"/>
      <c r="D2" s="88"/>
      <c r="E2" s="8"/>
      <c r="F2" s="8"/>
      <c r="G2" s="8"/>
      <c r="H2" s="8"/>
      <c r="I2" s="8"/>
      <c r="J2" s="8"/>
      <c r="K2" s="8"/>
      <c r="N2" s="49"/>
      <c r="O2" s="9" t="s">
        <v>0</v>
      </c>
      <c r="P2" s="9"/>
      <c r="Q2" s="9"/>
      <c r="R2" s="10" t="s">
        <v>123</v>
      </c>
      <c r="T2" s="159" t="str">
        <f>TMA!T2</f>
        <v xml:space="preserve"> </v>
      </c>
      <c r="U2" s="159"/>
      <c r="V2" s="160"/>
    </row>
    <row r="3" spans="2:24" ht="30" customHeight="1" x14ac:dyDescent="0.25">
      <c r="B3" s="12"/>
      <c r="C3" s="14"/>
      <c r="D3" s="89"/>
      <c r="E3" s="14"/>
      <c r="F3" s="14"/>
      <c r="G3" s="14"/>
      <c r="H3" s="14"/>
      <c r="I3" s="14"/>
      <c r="J3" s="14"/>
      <c r="K3" s="14"/>
      <c r="N3" s="14"/>
      <c r="O3" s="14"/>
      <c r="P3" s="14"/>
      <c r="Q3" s="14"/>
      <c r="R3" s="10" t="s">
        <v>122</v>
      </c>
      <c r="T3" s="159">
        <f>TMA!T3</f>
        <v>0</v>
      </c>
      <c r="U3" s="159"/>
      <c r="V3" s="160"/>
    </row>
    <row r="4" spans="2:24" ht="31.5" customHeight="1" thickBot="1" x14ac:dyDescent="0.35">
      <c r="B4" s="43" t="s">
        <v>9</v>
      </c>
      <c r="C4" s="16"/>
      <c r="D4" s="90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98" t="s">
        <v>126</v>
      </c>
      <c r="S4" s="17"/>
      <c r="T4" s="167">
        <f>TMA!T4</f>
        <v>0</v>
      </c>
      <c r="U4" s="167"/>
      <c r="V4" s="168"/>
    </row>
    <row r="5" spans="2:24" x14ac:dyDescent="0.2">
      <c r="B5" s="12"/>
      <c r="C5" s="14"/>
      <c r="D5" s="8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2:24" x14ac:dyDescent="0.2">
      <c r="B6" s="18" t="s">
        <v>0</v>
      </c>
      <c r="C6" s="158">
        <f>TMA!C6</f>
        <v>0</v>
      </c>
      <c r="D6" s="91"/>
      <c r="E6" s="14"/>
      <c r="G6" s="155" t="s">
        <v>2</v>
      </c>
      <c r="H6" s="157">
        <f>TMA!H6</f>
        <v>0</v>
      </c>
      <c r="I6" s="45"/>
      <c r="J6" s="45"/>
      <c r="K6" s="45"/>
      <c r="T6" s="14"/>
      <c r="U6" s="14"/>
      <c r="V6" s="15"/>
    </row>
    <row r="7" spans="2:24" x14ac:dyDescent="0.2">
      <c r="B7" s="18"/>
      <c r="C7" s="51"/>
      <c r="D7" s="92"/>
      <c r="E7" s="14"/>
      <c r="F7" s="14"/>
      <c r="G7" s="14"/>
      <c r="H7" s="14"/>
      <c r="I7" s="14"/>
      <c r="J7" s="14"/>
      <c r="K7" s="14"/>
      <c r="L7" s="20"/>
      <c r="M7" s="20"/>
      <c r="N7" s="20"/>
      <c r="O7" s="20"/>
      <c r="P7" s="20"/>
      <c r="Q7" s="20"/>
      <c r="R7" s="20"/>
      <c r="S7" s="20"/>
      <c r="T7" s="20"/>
      <c r="U7" s="20"/>
      <c r="V7" s="15"/>
    </row>
    <row r="8" spans="2:24" x14ac:dyDescent="0.2">
      <c r="B8" s="21"/>
      <c r="C8" s="39"/>
      <c r="D8" s="93"/>
      <c r="E8" s="39" t="s">
        <v>0</v>
      </c>
      <c r="F8" s="39"/>
      <c r="G8" s="39" t="s">
        <v>1</v>
      </c>
      <c r="H8" s="22"/>
      <c r="I8" s="48"/>
      <c r="J8" s="39" t="s">
        <v>0</v>
      </c>
      <c r="K8" s="39"/>
      <c r="L8" s="39" t="s">
        <v>10</v>
      </c>
      <c r="M8" s="39"/>
      <c r="N8" s="22" t="s">
        <v>11</v>
      </c>
      <c r="O8" s="22"/>
      <c r="P8" s="22"/>
      <c r="Q8" s="22" t="s">
        <v>12</v>
      </c>
      <c r="R8" s="22"/>
      <c r="S8" s="22"/>
      <c r="T8" s="23" t="s">
        <v>13</v>
      </c>
      <c r="U8" s="22" t="s">
        <v>0</v>
      </c>
      <c r="V8" s="24"/>
    </row>
    <row r="9" spans="2:24" x14ac:dyDescent="0.2">
      <c r="B9" s="25" t="s">
        <v>73</v>
      </c>
      <c r="C9" s="26" t="s">
        <v>71</v>
      </c>
      <c r="D9" s="94" t="s">
        <v>14</v>
      </c>
      <c r="E9" s="47" t="s">
        <v>4</v>
      </c>
      <c r="F9" s="26" t="s">
        <v>15</v>
      </c>
      <c r="G9" s="26" t="s">
        <v>16</v>
      </c>
      <c r="H9" s="46" t="s">
        <v>17</v>
      </c>
      <c r="I9" s="28"/>
      <c r="J9" s="26" t="s">
        <v>18</v>
      </c>
      <c r="K9" s="26" t="s">
        <v>5</v>
      </c>
      <c r="L9" s="26" t="s">
        <v>19</v>
      </c>
      <c r="M9" s="26" t="s">
        <v>20</v>
      </c>
      <c r="N9" s="27" t="s">
        <v>21</v>
      </c>
      <c r="O9" s="27" t="s">
        <v>22</v>
      </c>
      <c r="P9" s="27" t="s">
        <v>23</v>
      </c>
      <c r="Q9" s="37" t="s">
        <v>24</v>
      </c>
      <c r="R9" s="37" t="s">
        <v>25</v>
      </c>
      <c r="S9" s="37" t="s">
        <v>26</v>
      </c>
      <c r="T9" s="26" t="s">
        <v>27</v>
      </c>
      <c r="U9" s="28" t="s">
        <v>28</v>
      </c>
      <c r="V9" s="11"/>
    </row>
    <row r="10" spans="2:24" x14ac:dyDescent="0.2">
      <c r="B10" s="25" t="s">
        <v>74</v>
      </c>
      <c r="C10" s="26" t="s">
        <v>72</v>
      </c>
      <c r="D10" s="94" t="s">
        <v>29</v>
      </c>
      <c r="E10" s="47" t="s">
        <v>30</v>
      </c>
      <c r="F10" s="26" t="s">
        <v>0</v>
      </c>
      <c r="G10" s="26" t="s">
        <v>31</v>
      </c>
      <c r="H10" s="26" t="s">
        <v>32</v>
      </c>
      <c r="I10" s="26" t="s">
        <v>33</v>
      </c>
      <c r="J10" s="26" t="s">
        <v>34</v>
      </c>
      <c r="K10" s="26" t="s">
        <v>34</v>
      </c>
      <c r="L10" s="26" t="s">
        <v>35</v>
      </c>
      <c r="M10" s="47" t="s">
        <v>36</v>
      </c>
      <c r="N10" s="28" t="s">
        <v>6</v>
      </c>
      <c r="O10" s="28" t="s">
        <v>37</v>
      </c>
      <c r="P10" s="28" t="s">
        <v>31</v>
      </c>
      <c r="Q10" s="38" t="s">
        <v>38</v>
      </c>
      <c r="R10" s="38" t="s">
        <v>39</v>
      </c>
      <c r="S10" s="38" t="s">
        <v>40</v>
      </c>
      <c r="T10" s="40"/>
      <c r="U10" s="28" t="s">
        <v>7</v>
      </c>
      <c r="V10" s="11"/>
    </row>
    <row r="11" spans="2:24" x14ac:dyDescent="0.2">
      <c r="B11" s="29" t="s">
        <v>0</v>
      </c>
      <c r="C11" s="31"/>
      <c r="D11" s="95"/>
      <c r="E11" s="31" t="s">
        <v>0</v>
      </c>
      <c r="F11" s="31" t="s">
        <v>0</v>
      </c>
      <c r="G11" s="30" t="s">
        <v>0</v>
      </c>
      <c r="H11" s="31" t="s">
        <v>0</v>
      </c>
      <c r="I11" s="30"/>
      <c r="J11" s="41" t="s">
        <v>41</v>
      </c>
      <c r="K11" s="41" t="s">
        <v>42</v>
      </c>
      <c r="L11" s="41" t="s">
        <v>43</v>
      </c>
      <c r="M11" s="50" t="s">
        <v>0</v>
      </c>
      <c r="N11" s="31" t="s">
        <v>0</v>
      </c>
      <c r="O11" s="41" t="s">
        <v>44</v>
      </c>
      <c r="P11" s="41" t="s">
        <v>45</v>
      </c>
      <c r="Q11" s="41" t="s">
        <v>46</v>
      </c>
      <c r="R11" s="41" t="s">
        <v>47</v>
      </c>
      <c r="S11" s="41" t="s">
        <v>48</v>
      </c>
      <c r="T11" s="30" t="s">
        <v>49</v>
      </c>
      <c r="U11" s="42" t="s">
        <v>50</v>
      </c>
      <c r="V11" s="11"/>
    </row>
    <row r="12" spans="2:24" x14ac:dyDescent="0.2">
      <c r="B12" s="146"/>
      <c r="C12" s="147"/>
      <c r="D12" s="148"/>
      <c r="E12" s="147"/>
      <c r="F12" s="147"/>
      <c r="G12" s="147"/>
      <c r="H12" s="147"/>
      <c r="I12" s="147"/>
      <c r="J12" s="149" t="s">
        <v>0</v>
      </c>
      <c r="K12" s="149"/>
      <c r="L12" s="149"/>
      <c r="M12" s="149"/>
      <c r="N12" s="150"/>
      <c r="O12" s="150"/>
      <c r="P12" s="150"/>
      <c r="Q12" s="149"/>
      <c r="R12" s="149"/>
      <c r="S12" s="149"/>
      <c r="T12" s="149"/>
      <c r="U12" s="73"/>
      <c r="V12" s="74"/>
    </row>
    <row r="13" spans="2:24" ht="12.75" customHeight="1" x14ac:dyDescent="0.2">
      <c r="B13" s="151" t="s">
        <v>119</v>
      </c>
      <c r="C13" s="152" t="s">
        <v>85</v>
      </c>
      <c r="D13" s="140"/>
      <c r="E13" s="144"/>
      <c r="F13" s="143"/>
      <c r="G13" s="176" t="s">
        <v>84</v>
      </c>
      <c r="H13" s="177"/>
      <c r="I13" s="177"/>
      <c r="J13" s="177"/>
      <c r="K13" s="178"/>
      <c r="L13" s="75" t="s">
        <v>101</v>
      </c>
      <c r="M13" s="75" t="s">
        <v>93</v>
      </c>
      <c r="N13" s="75">
        <f>SUM(R13:U13)</f>
        <v>0</v>
      </c>
      <c r="O13" s="75" t="e">
        <f>M13-N13</f>
        <v>#VALUE!</v>
      </c>
      <c r="P13" s="75" t="s">
        <v>94</v>
      </c>
      <c r="Q13" s="75" t="s">
        <v>95</v>
      </c>
      <c r="R13" s="75" t="s">
        <v>96</v>
      </c>
      <c r="S13" s="75" t="s">
        <v>97</v>
      </c>
      <c r="T13" s="75" t="s">
        <v>98</v>
      </c>
      <c r="U13" s="75" t="s">
        <v>99</v>
      </c>
      <c r="V13" s="75">
        <f>IF(N13=0,0,R13*100/(N13))</f>
        <v>0</v>
      </c>
      <c r="W13" s="121" t="e">
        <f>Q13+S13</f>
        <v>#VALUE!</v>
      </c>
      <c r="X13" s="119"/>
    </row>
    <row r="14" spans="2:24" ht="12.75" customHeight="1" x14ac:dyDescent="0.2">
      <c r="B14" s="153" t="s">
        <v>120</v>
      </c>
      <c r="C14" s="154" t="s">
        <v>121</v>
      </c>
      <c r="D14" s="141"/>
      <c r="E14" s="145"/>
      <c r="F14" s="142"/>
      <c r="G14" s="179"/>
      <c r="H14" s="180"/>
      <c r="I14" s="180"/>
      <c r="J14" s="180"/>
      <c r="K14" s="181"/>
      <c r="L14" s="122" t="s">
        <v>100</v>
      </c>
      <c r="M14" s="122" t="s">
        <v>100</v>
      </c>
      <c r="N14" s="122" t="s">
        <v>100</v>
      </c>
      <c r="O14" s="122" t="s">
        <v>100</v>
      </c>
      <c r="P14" s="122" t="s">
        <v>100</v>
      </c>
      <c r="Q14" s="122" t="s">
        <v>100</v>
      </c>
      <c r="R14" s="122" t="s">
        <v>100</v>
      </c>
      <c r="S14" s="122" t="s">
        <v>100</v>
      </c>
      <c r="T14" s="122" t="s">
        <v>100</v>
      </c>
      <c r="U14" s="122" t="s">
        <v>100</v>
      </c>
      <c r="V14" s="122" t="s">
        <v>100</v>
      </c>
      <c r="W14" s="123" t="s">
        <v>100</v>
      </c>
      <c r="X14" s="120"/>
    </row>
  </sheetData>
  <mergeCells count="6">
    <mergeCell ref="T2:V2"/>
    <mergeCell ref="G13:K13"/>
    <mergeCell ref="G14:K14"/>
    <mergeCell ref="T1:V1"/>
    <mergeCell ref="T3:V3"/>
    <mergeCell ref="T4:V4"/>
  </mergeCells>
  <phoneticPr fontId="0" type="noConversion"/>
  <conditionalFormatting sqref="G14:K14">
    <cfRule type="expression" dxfId="0" priority="1">
      <formula>MID($E14,4,1)=" "</formula>
    </cfRule>
  </conditionalFormatting>
  <printOptions horizontalCentered="1"/>
  <pageMargins left="0" right="0" top="0.25" bottom="0.4" header="0" footer="0"/>
  <pageSetup paperSize="9" scale="69" orientation="landscape" horizontalDpi="4294967292" r:id="rId1"/>
  <headerFooter alignWithMargins="0">
    <oddFooter>&amp;L&amp;F\ [&amp;A] &amp;T &amp;D&amp;RSheet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7C81F-1809-4ED6-9C9D-914F5AB605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B1D5FE-D691-4988-8116-4F3F4DA18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a998c-ecbe-4953-8b61-89306ef91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72B483-7C6C-46A0-89B7-42F313D133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42</vt:i4>
      </vt:variant>
    </vt:vector>
  </HeadingPairs>
  <TitlesOfParts>
    <vt:vector size="56" baseType="lpstr">
      <vt:lpstr>TMA</vt:lpstr>
      <vt:lpstr>TMA (T)</vt:lpstr>
      <vt:lpstr>TMA (E)</vt:lpstr>
      <vt:lpstr>TMA-Depute</vt:lpstr>
      <vt:lpstr>TMA-NonDepute</vt:lpstr>
      <vt:lpstr>TMA-NonDeputeMinusE</vt:lpstr>
      <vt:lpstr>TM13</vt:lpstr>
      <vt:lpstr>TM13E</vt:lpstr>
      <vt:lpstr>TM13C</vt:lpstr>
      <vt:lpstr>TM13P</vt:lpstr>
      <vt:lpstr>TM13M</vt:lpstr>
      <vt:lpstr>TM13D</vt:lpstr>
      <vt:lpstr>TM13Z</vt:lpstr>
      <vt:lpstr>TMASummary</vt:lpstr>
      <vt:lpstr>TMA!Print_Area</vt:lpstr>
      <vt:lpstr>'TMA (E)'!Print_Area</vt:lpstr>
      <vt:lpstr>'TMA (T)'!Print_Area</vt:lpstr>
      <vt:lpstr>'TMA-Depute'!Print_Area</vt:lpstr>
      <vt:lpstr>'TMA-NonDepute'!Print_Area</vt:lpstr>
      <vt:lpstr>'TMA-NonDeputeMinusE'!Print_Area</vt:lpstr>
      <vt:lpstr>TMASummary!Print_Area</vt:lpstr>
      <vt:lpstr>'TM13'!Print_Titles</vt:lpstr>
      <vt:lpstr>TM13C!Print_Titles</vt:lpstr>
      <vt:lpstr>TM13D!Print_Titles</vt:lpstr>
      <vt:lpstr>TM13E!Print_Titles</vt:lpstr>
      <vt:lpstr>TM13M!Print_Titles</vt:lpstr>
      <vt:lpstr>TM13P!Print_Titles</vt:lpstr>
      <vt:lpstr>TM13Z!Print_Titles</vt:lpstr>
      <vt:lpstr>TMA!Print_Titles</vt:lpstr>
      <vt:lpstr>'TMA (E)'!Print_Titles</vt:lpstr>
      <vt:lpstr>'TMA (T)'!Print_Titles</vt:lpstr>
      <vt:lpstr>'TMA-Depute'!Print_Titles</vt:lpstr>
      <vt:lpstr>'TMA-NonDepute'!Print_Titles</vt:lpstr>
      <vt:lpstr>'TMA-NonDeputeMinusE'!Print_Titles</vt:lpstr>
      <vt:lpstr>TMASummary!Print_Titles</vt:lpstr>
      <vt:lpstr>TM_13</vt:lpstr>
      <vt:lpstr>TM13_C</vt:lpstr>
      <vt:lpstr>TM13_C_Cols</vt:lpstr>
      <vt:lpstr>TM13_Cols</vt:lpstr>
      <vt:lpstr>TM13_D</vt:lpstr>
      <vt:lpstr>TM13_D_Cols</vt:lpstr>
      <vt:lpstr>TM13_E</vt:lpstr>
      <vt:lpstr>TM13_E_Cols</vt:lpstr>
      <vt:lpstr>TM13_M</vt:lpstr>
      <vt:lpstr>TM13_M_Cols</vt:lpstr>
      <vt:lpstr>TM13_P</vt:lpstr>
      <vt:lpstr>TM13_P_Cols</vt:lpstr>
      <vt:lpstr>TM13_Z</vt:lpstr>
      <vt:lpstr>TM13_Z_Cols</vt:lpstr>
      <vt:lpstr>TMA</vt:lpstr>
      <vt:lpstr>TMA_D</vt:lpstr>
      <vt:lpstr>TMA_E</vt:lpstr>
      <vt:lpstr>TMA_N</vt:lpstr>
      <vt:lpstr>TMA_O</vt:lpstr>
      <vt:lpstr>TMA_Summary</vt:lpstr>
      <vt:lpstr>TMA_T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B. T. RAJAN</dc:creator>
  <cp:lastModifiedBy>Mistry Abhishek</cp:lastModifiedBy>
  <cp:lastPrinted>2020-06-27T10:12:23Z</cp:lastPrinted>
  <dcterms:created xsi:type="dcterms:W3CDTF">1998-09-16T07:59:35Z</dcterms:created>
  <dcterms:modified xsi:type="dcterms:W3CDTF">2023-09-11T03:51:00Z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  <property fmtid="{D5CDD505-2E9C-101B-9397-08002B2CF9AE}" pid="3" name="MSIP_Label_e18d9558-26a3-4f93-8788-04a494c05692_Enabled">
    <vt:lpwstr>true</vt:lpwstr>
  </property>
  <property fmtid="{D5CDD505-2E9C-101B-9397-08002B2CF9AE}" pid="4" name="MSIP_Label_e18d9558-26a3-4f93-8788-04a494c05692_SetDate">
    <vt:lpwstr>2023-09-11T03:44:49Z</vt:lpwstr>
  </property>
  <property fmtid="{D5CDD505-2E9C-101B-9397-08002B2CF9AE}" pid="5" name="MSIP_Label_e18d9558-26a3-4f93-8788-04a494c05692_Method">
    <vt:lpwstr>Standard</vt:lpwstr>
  </property>
  <property fmtid="{D5CDD505-2E9C-101B-9397-08002B2CF9AE}" pid="6" name="MSIP_Label_e18d9558-26a3-4f93-8788-04a494c05692_Name">
    <vt:lpwstr>e18d9558-26a3-4f93-8788-04a494c05692</vt:lpwstr>
  </property>
  <property fmtid="{D5CDD505-2E9C-101B-9397-08002B2CF9AE}" pid="7" name="MSIP_Label_e18d9558-26a3-4f93-8788-04a494c05692_SiteId">
    <vt:lpwstr>7cc91888-5aa0-49e5-a836-22cda2eae0fc</vt:lpwstr>
  </property>
  <property fmtid="{D5CDD505-2E9C-101B-9397-08002B2CF9AE}" pid="8" name="MSIP_Label_e18d9558-26a3-4f93-8788-04a494c05692_ActionId">
    <vt:lpwstr>7cac34b0-b9fe-49cf-bb09-e1247cc81d63</vt:lpwstr>
  </property>
  <property fmtid="{D5CDD505-2E9C-101B-9397-08002B2CF9AE}" pid="9" name="MSIP_Label_e18d9558-26a3-4f93-8788-04a494c05692_ContentBits">
    <vt:lpwstr>0</vt:lpwstr>
  </property>
</Properties>
</file>